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sw-my.sharepoint.com/personal/z5554629_ad_unsw_edu_au/Documents/UNSW (ADFA)/Papers/ES EDM Confidence Bounds/Data Set Uploads - EDM Files/"/>
    </mc:Choice>
  </mc:AlternateContent>
  <xr:revisionPtr revIDLastSave="351" documentId="8_{748DB339-7401-4714-BB2F-4E57444BD1F7}" xr6:coauthVersionLast="47" xr6:coauthVersionMax="47" xr10:uidLastSave="{8E467608-8581-4921-BA37-919F503E40FF}"/>
  <bookViews>
    <workbookView xWindow="-28920" yWindow="1635" windowWidth="29040" windowHeight="15840" activeTab="5" xr2:uid="{00000000-000D-0000-FFFF-FFFF00000000}"/>
  </bookViews>
  <sheets>
    <sheet name="P02-PMB" sheetId="11" r:id="rId1"/>
    <sheet name="EDM" sheetId="14" r:id="rId2"/>
    <sheet name="FINAL - EDM QM" sheetId="16" r:id="rId3"/>
    <sheet name="FINAL - EDM 50" sheetId="18" r:id="rId4"/>
    <sheet name="FINAL - EDM 100" sheetId="19" r:id="rId5"/>
    <sheet name="FINAL - EDM LOE" sheetId="20" r:id="rId6"/>
  </sheets>
  <definedNames>
    <definedName name="DATADATE">'P02-PMB'!$D$4</definedName>
    <definedName name="_xlnm.Print_Area" localSheetId="0">'P02-PMB'!$1:$52</definedName>
    <definedName name="_xlnm.Print_Titles" localSheetId="0">'P02-PMB'!$4:$6</definedName>
    <definedName name="task_end" localSheetId="4">'P02-PMB'!$E1</definedName>
    <definedName name="task_end" localSheetId="3">'P02-PMB'!$E1</definedName>
    <definedName name="task_end" localSheetId="5">'P02-PMB'!$E1</definedName>
    <definedName name="task_end" localSheetId="2">'P02-PMB'!$E1</definedName>
    <definedName name="task_end" localSheetId="0">'P02-PMB'!$E1</definedName>
    <definedName name="task_progress" localSheetId="2">'P02-PMB'!#REF!</definedName>
    <definedName name="task_progress" localSheetId="0">'P02-PMB'!#REF!</definedName>
    <definedName name="task_start" localSheetId="4">'P02-PMB'!$D1</definedName>
    <definedName name="task_start" localSheetId="3">'P02-PMB'!$D1</definedName>
    <definedName name="task_start" localSheetId="5">'P02-PMB'!$D1</definedName>
    <definedName name="task_start" localSheetId="2">'P02-PMB'!$D1</definedName>
    <definedName name="task_start" localSheetId="0">'P02-PMB'!$D1</definedName>
    <definedName name="today" localSheetId="0">'P02-PMB'!#REF!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14" l="1"/>
  <c r="H31" i="14"/>
  <c r="H23" i="14"/>
  <c r="H22" i="14"/>
  <c r="J16" i="14"/>
  <c r="H14" i="14"/>
  <c r="H13" i="14"/>
  <c r="C31" i="14"/>
  <c r="D31" i="14"/>
  <c r="E31" i="14"/>
  <c r="C22" i="14"/>
  <c r="D22" i="14"/>
  <c r="E22" i="14"/>
  <c r="C13" i="14"/>
  <c r="D13" i="14"/>
  <c r="E13" i="14"/>
  <c r="J7" i="14"/>
  <c r="C4" i="14"/>
  <c r="I14" i="14" s="1"/>
  <c r="D4" i="14"/>
  <c r="E4" i="14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BZ9" i="20"/>
  <c r="CA9" i="20"/>
  <c r="CB9" i="20"/>
  <c r="CC9" i="20"/>
  <c r="CD9" i="20"/>
  <c r="CE9" i="20"/>
  <c r="CF9" i="20"/>
  <c r="CG9" i="20"/>
  <c r="CH9" i="20"/>
  <c r="CI9" i="20"/>
  <c r="CJ9" i="20"/>
  <c r="CK9" i="20"/>
  <c r="CL9" i="20"/>
  <c r="CM9" i="20"/>
  <c r="CN9" i="20"/>
  <c r="CO9" i="20"/>
  <c r="CP9" i="20"/>
  <c r="CQ9" i="20"/>
  <c r="CR9" i="20"/>
  <c r="CS9" i="20"/>
  <c r="CT9" i="20"/>
  <c r="CU9" i="20"/>
  <c r="CV9" i="20"/>
  <c r="CW9" i="20"/>
  <c r="CX9" i="20"/>
  <c r="CY9" i="20"/>
  <c r="CZ9" i="20"/>
  <c r="DA9" i="20"/>
  <c r="DB9" i="20"/>
  <c r="DC9" i="20"/>
  <c r="DD9" i="20"/>
  <c r="DE9" i="20"/>
  <c r="DF9" i="20"/>
  <c r="DG9" i="20"/>
  <c r="DH9" i="20"/>
  <c r="DI9" i="20"/>
  <c r="DJ9" i="20"/>
  <c r="DK9" i="20"/>
  <c r="DL9" i="20"/>
  <c r="DM9" i="20"/>
  <c r="DN9" i="20"/>
  <c r="DO9" i="20"/>
  <c r="DP9" i="20"/>
  <c r="DQ9" i="20"/>
  <c r="DR9" i="20"/>
  <c r="DS9" i="20"/>
  <c r="DT9" i="20"/>
  <c r="DU9" i="20"/>
  <c r="DV9" i="20"/>
  <c r="DW9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BZ10" i="20"/>
  <c r="CA10" i="20"/>
  <c r="CB10" i="20"/>
  <c r="CC10" i="20"/>
  <c r="CD10" i="20"/>
  <c r="CE10" i="20"/>
  <c r="CF10" i="20"/>
  <c r="CG10" i="20"/>
  <c r="CH10" i="20"/>
  <c r="CI10" i="20"/>
  <c r="CJ10" i="20"/>
  <c r="CK10" i="20"/>
  <c r="CL10" i="20"/>
  <c r="CM10" i="20"/>
  <c r="CN10" i="20"/>
  <c r="CO10" i="20"/>
  <c r="CP10" i="20"/>
  <c r="CQ10" i="20"/>
  <c r="CR10" i="20"/>
  <c r="CS10" i="20"/>
  <c r="CT10" i="20"/>
  <c r="CU10" i="20"/>
  <c r="CV10" i="20"/>
  <c r="CW10" i="20"/>
  <c r="CX10" i="20"/>
  <c r="CY10" i="20"/>
  <c r="CZ10" i="20"/>
  <c r="DA10" i="20"/>
  <c r="DB10" i="20"/>
  <c r="DC10" i="20"/>
  <c r="DD10" i="20"/>
  <c r="DE10" i="20"/>
  <c r="DF10" i="20"/>
  <c r="DG10" i="20"/>
  <c r="DH10" i="20"/>
  <c r="DI10" i="20"/>
  <c r="DJ10" i="20"/>
  <c r="DK10" i="20"/>
  <c r="DL10" i="20"/>
  <c r="DM10" i="20"/>
  <c r="DN10" i="20"/>
  <c r="DO10" i="20"/>
  <c r="DP10" i="20"/>
  <c r="DQ10" i="20"/>
  <c r="DR10" i="20"/>
  <c r="DS10" i="20"/>
  <c r="DT10" i="20"/>
  <c r="DU10" i="20"/>
  <c r="DV10" i="20"/>
  <c r="DW10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BZ11" i="20"/>
  <c r="CA11" i="20"/>
  <c r="CB11" i="20"/>
  <c r="CC11" i="20"/>
  <c r="CD11" i="20"/>
  <c r="CE11" i="20"/>
  <c r="CF11" i="20"/>
  <c r="CG11" i="20"/>
  <c r="CH11" i="20"/>
  <c r="CI11" i="20"/>
  <c r="CJ11" i="20"/>
  <c r="CK11" i="20"/>
  <c r="CL11" i="20"/>
  <c r="CM11" i="20"/>
  <c r="CN11" i="20"/>
  <c r="CO11" i="20"/>
  <c r="CP11" i="20"/>
  <c r="CQ11" i="20"/>
  <c r="CR11" i="20"/>
  <c r="CS11" i="20"/>
  <c r="CT11" i="20"/>
  <c r="CU11" i="20"/>
  <c r="CV11" i="20"/>
  <c r="CW11" i="20"/>
  <c r="CX11" i="20"/>
  <c r="CY11" i="20"/>
  <c r="CZ11" i="20"/>
  <c r="DA11" i="20"/>
  <c r="DB11" i="20"/>
  <c r="DC11" i="20"/>
  <c r="DD11" i="20"/>
  <c r="DE11" i="20"/>
  <c r="DF11" i="20"/>
  <c r="DG11" i="20"/>
  <c r="DH11" i="20"/>
  <c r="DI11" i="20"/>
  <c r="DJ11" i="20"/>
  <c r="DK11" i="20"/>
  <c r="DL11" i="20"/>
  <c r="DM11" i="20"/>
  <c r="DN11" i="20"/>
  <c r="DO11" i="20"/>
  <c r="DP11" i="20"/>
  <c r="DQ11" i="20"/>
  <c r="DR11" i="20"/>
  <c r="DS11" i="20"/>
  <c r="DT11" i="20"/>
  <c r="DU11" i="20"/>
  <c r="DV11" i="20"/>
  <c r="DW11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BC12" i="20"/>
  <c r="BD12" i="20"/>
  <c r="BE12" i="20"/>
  <c r="BF12" i="20"/>
  <c r="BG12" i="20"/>
  <c r="BH12" i="20"/>
  <c r="BI12" i="20"/>
  <c r="BJ12" i="20"/>
  <c r="BK12" i="20"/>
  <c r="BL12" i="20"/>
  <c r="BM12" i="20"/>
  <c r="BN12" i="20"/>
  <c r="BO12" i="20"/>
  <c r="BP12" i="20"/>
  <c r="BQ12" i="20"/>
  <c r="BR12" i="20"/>
  <c r="BS12" i="20"/>
  <c r="BT12" i="20"/>
  <c r="BU12" i="20"/>
  <c r="BV12" i="20"/>
  <c r="BW12" i="20"/>
  <c r="BX12" i="20"/>
  <c r="BY12" i="20"/>
  <c r="BZ12" i="20"/>
  <c r="CA12" i="20"/>
  <c r="CB12" i="20"/>
  <c r="CC12" i="20"/>
  <c r="CD12" i="20"/>
  <c r="CE12" i="20"/>
  <c r="CF12" i="20"/>
  <c r="CG12" i="20"/>
  <c r="CH12" i="20"/>
  <c r="CI12" i="20"/>
  <c r="CJ12" i="20"/>
  <c r="CK12" i="20"/>
  <c r="CL12" i="20"/>
  <c r="CM12" i="20"/>
  <c r="CN12" i="20"/>
  <c r="CO12" i="20"/>
  <c r="CP12" i="20"/>
  <c r="CQ12" i="20"/>
  <c r="CR12" i="20"/>
  <c r="CS12" i="20"/>
  <c r="CT12" i="20"/>
  <c r="CU12" i="20"/>
  <c r="CV12" i="20"/>
  <c r="CW12" i="20"/>
  <c r="CX12" i="20"/>
  <c r="CY12" i="20"/>
  <c r="CZ12" i="20"/>
  <c r="DA12" i="20"/>
  <c r="DB12" i="20"/>
  <c r="DC12" i="20"/>
  <c r="DD12" i="20"/>
  <c r="DE12" i="20"/>
  <c r="DF12" i="20"/>
  <c r="DG12" i="20"/>
  <c r="DH12" i="20"/>
  <c r="DI12" i="20"/>
  <c r="DJ12" i="20"/>
  <c r="DK12" i="20"/>
  <c r="DL12" i="20"/>
  <c r="DM12" i="20"/>
  <c r="DN12" i="20"/>
  <c r="DO12" i="20"/>
  <c r="DP12" i="20"/>
  <c r="DQ12" i="20"/>
  <c r="DR12" i="20"/>
  <c r="DS12" i="20"/>
  <c r="DT12" i="20"/>
  <c r="DU12" i="20"/>
  <c r="DV12" i="20"/>
  <c r="DW12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AT13" i="20"/>
  <c r="AU13" i="20"/>
  <c r="AV13" i="20"/>
  <c r="AW13" i="20"/>
  <c r="AX13" i="20"/>
  <c r="AY13" i="20"/>
  <c r="AZ13" i="20"/>
  <c r="BA13" i="20"/>
  <c r="BB13" i="20"/>
  <c r="BC13" i="20"/>
  <c r="BD13" i="20"/>
  <c r="BE13" i="20"/>
  <c r="BF13" i="20"/>
  <c r="BG13" i="20"/>
  <c r="BH13" i="20"/>
  <c r="BI13" i="20"/>
  <c r="BJ13" i="20"/>
  <c r="BK13" i="20"/>
  <c r="BL13" i="20"/>
  <c r="BM13" i="20"/>
  <c r="BN13" i="20"/>
  <c r="BO13" i="20"/>
  <c r="BP13" i="20"/>
  <c r="BQ13" i="20"/>
  <c r="BR13" i="20"/>
  <c r="BS13" i="20"/>
  <c r="BT13" i="20"/>
  <c r="BU13" i="20"/>
  <c r="BV13" i="20"/>
  <c r="BW13" i="20"/>
  <c r="BX13" i="20"/>
  <c r="BY13" i="20"/>
  <c r="BZ13" i="20"/>
  <c r="CA13" i="20"/>
  <c r="CB13" i="20"/>
  <c r="CC13" i="20"/>
  <c r="CD13" i="20"/>
  <c r="CE13" i="20"/>
  <c r="CF13" i="20"/>
  <c r="CG13" i="20"/>
  <c r="CH13" i="20"/>
  <c r="CI13" i="20"/>
  <c r="CJ13" i="20"/>
  <c r="CK13" i="20"/>
  <c r="CL13" i="20"/>
  <c r="CM13" i="20"/>
  <c r="CN13" i="20"/>
  <c r="CO13" i="20"/>
  <c r="CP13" i="20"/>
  <c r="CQ13" i="20"/>
  <c r="CR13" i="20"/>
  <c r="CS13" i="20"/>
  <c r="CT13" i="20"/>
  <c r="CU13" i="20"/>
  <c r="CV13" i="20"/>
  <c r="CW13" i="20"/>
  <c r="CX13" i="20"/>
  <c r="CY13" i="20"/>
  <c r="CZ13" i="20"/>
  <c r="DA13" i="20"/>
  <c r="DB13" i="20"/>
  <c r="DC13" i="20"/>
  <c r="DD13" i="20"/>
  <c r="DE13" i="20"/>
  <c r="DF13" i="20"/>
  <c r="DG13" i="20"/>
  <c r="DH13" i="20"/>
  <c r="DI13" i="20"/>
  <c r="DJ13" i="20"/>
  <c r="DK13" i="20"/>
  <c r="DL13" i="20"/>
  <c r="DM13" i="20"/>
  <c r="DN13" i="20"/>
  <c r="DO13" i="20"/>
  <c r="DP13" i="20"/>
  <c r="DQ13" i="20"/>
  <c r="DR13" i="20"/>
  <c r="DS13" i="20"/>
  <c r="DT13" i="20"/>
  <c r="DU13" i="20"/>
  <c r="DV13" i="20"/>
  <c r="DW13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AR14" i="20"/>
  <c r="AS14" i="20"/>
  <c r="AT14" i="20"/>
  <c r="AU14" i="20"/>
  <c r="AV14" i="20"/>
  <c r="AW14" i="20"/>
  <c r="AX14" i="20"/>
  <c r="AY14" i="20"/>
  <c r="AZ14" i="20"/>
  <c r="BA14" i="20"/>
  <c r="BB14" i="20"/>
  <c r="BC14" i="20"/>
  <c r="BD14" i="20"/>
  <c r="BE14" i="20"/>
  <c r="BF14" i="20"/>
  <c r="BG14" i="20"/>
  <c r="BH14" i="20"/>
  <c r="BI14" i="20"/>
  <c r="BJ14" i="20"/>
  <c r="BK14" i="20"/>
  <c r="BL14" i="20"/>
  <c r="BM14" i="20"/>
  <c r="BN14" i="20"/>
  <c r="BO14" i="20"/>
  <c r="BP14" i="20"/>
  <c r="BQ14" i="20"/>
  <c r="BR14" i="20"/>
  <c r="BS14" i="20"/>
  <c r="BT14" i="20"/>
  <c r="BU14" i="20"/>
  <c r="BV14" i="20"/>
  <c r="BW14" i="20"/>
  <c r="BX14" i="20"/>
  <c r="BY14" i="20"/>
  <c r="BZ14" i="20"/>
  <c r="CA14" i="20"/>
  <c r="CB14" i="20"/>
  <c r="CC14" i="20"/>
  <c r="CD14" i="20"/>
  <c r="CE14" i="20"/>
  <c r="CF14" i="20"/>
  <c r="CG14" i="20"/>
  <c r="CH14" i="20"/>
  <c r="CI14" i="20"/>
  <c r="CJ14" i="20"/>
  <c r="CK14" i="20"/>
  <c r="CL14" i="20"/>
  <c r="CM14" i="20"/>
  <c r="CN14" i="20"/>
  <c r="CO14" i="20"/>
  <c r="CP14" i="20"/>
  <c r="CQ14" i="20"/>
  <c r="CR14" i="20"/>
  <c r="CS14" i="20"/>
  <c r="CT14" i="20"/>
  <c r="CU14" i="20"/>
  <c r="CV14" i="20"/>
  <c r="CW14" i="20"/>
  <c r="CX14" i="20"/>
  <c r="CY14" i="20"/>
  <c r="CZ14" i="20"/>
  <c r="DA14" i="20"/>
  <c r="DB14" i="20"/>
  <c r="DC14" i="20"/>
  <c r="DD14" i="20"/>
  <c r="DE14" i="20"/>
  <c r="DF14" i="20"/>
  <c r="DG14" i="20"/>
  <c r="DH14" i="20"/>
  <c r="DI14" i="20"/>
  <c r="DJ14" i="20"/>
  <c r="DK14" i="20"/>
  <c r="DL14" i="20"/>
  <c r="DM14" i="20"/>
  <c r="DN14" i="20"/>
  <c r="DO14" i="20"/>
  <c r="DP14" i="20"/>
  <c r="DQ14" i="20"/>
  <c r="DR14" i="20"/>
  <c r="DS14" i="20"/>
  <c r="DT14" i="20"/>
  <c r="DU14" i="20"/>
  <c r="DV14" i="20"/>
  <c r="DW14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AX16" i="20"/>
  <c r="AY16" i="20"/>
  <c r="AZ16" i="20"/>
  <c r="BA16" i="20"/>
  <c r="BB16" i="20"/>
  <c r="BC16" i="20"/>
  <c r="BD16" i="20"/>
  <c r="BE16" i="20"/>
  <c r="BF16" i="20"/>
  <c r="BG16" i="20"/>
  <c r="BH16" i="20"/>
  <c r="BI16" i="20"/>
  <c r="BJ16" i="20"/>
  <c r="BK16" i="20"/>
  <c r="BL16" i="20"/>
  <c r="BM16" i="20"/>
  <c r="BN16" i="20"/>
  <c r="BO16" i="20"/>
  <c r="BP16" i="20"/>
  <c r="BQ16" i="20"/>
  <c r="BR16" i="20"/>
  <c r="BS16" i="20"/>
  <c r="BT16" i="20"/>
  <c r="BU16" i="20"/>
  <c r="BV16" i="20"/>
  <c r="BW16" i="20"/>
  <c r="BX16" i="20"/>
  <c r="BY16" i="20"/>
  <c r="BZ16" i="20"/>
  <c r="CA16" i="20"/>
  <c r="CB16" i="20"/>
  <c r="CC16" i="20"/>
  <c r="CD16" i="20"/>
  <c r="CE16" i="20"/>
  <c r="CF16" i="20"/>
  <c r="CG16" i="20"/>
  <c r="CH16" i="20"/>
  <c r="CI16" i="20"/>
  <c r="CJ16" i="20"/>
  <c r="CK16" i="20"/>
  <c r="CL16" i="20"/>
  <c r="CM16" i="20"/>
  <c r="CN16" i="20"/>
  <c r="CO16" i="20"/>
  <c r="CP16" i="20"/>
  <c r="CQ16" i="20"/>
  <c r="CR16" i="20"/>
  <c r="CS16" i="20"/>
  <c r="CT16" i="20"/>
  <c r="CU16" i="20"/>
  <c r="CV16" i="20"/>
  <c r="CW16" i="20"/>
  <c r="CX16" i="20"/>
  <c r="CY16" i="20"/>
  <c r="CZ16" i="20"/>
  <c r="DA16" i="20"/>
  <c r="DB16" i="20"/>
  <c r="DC16" i="20"/>
  <c r="DD16" i="20"/>
  <c r="DE16" i="20"/>
  <c r="DF16" i="20"/>
  <c r="DG16" i="20"/>
  <c r="DH16" i="20"/>
  <c r="DI16" i="20"/>
  <c r="DJ16" i="20"/>
  <c r="DK16" i="20"/>
  <c r="DL16" i="20"/>
  <c r="DM16" i="20"/>
  <c r="DN16" i="20"/>
  <c r="DO16" i="20"/>
  <c r="DP16" i="20"/>
  <c r="DQ16" i="20"/>
  <c r="DR16" i="20"/>
  <c r="DS16" i="20"/>
  <c r="DT16" i="20"/>
  <c r="DU16" i="20"/>
  <c r="DV16" i="20"/>
  <c r="DW16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AY17" i="20"/>
  <c r="AZ17" i="20"/>
  <c r="BA17" i="20"/>
  <c r="BB17" i="20"/>
  <c r="BC17" i="20"/>
  <c r="BD17" i="20"/>
  <c r="BE17" i="20"/>
  <c r="BF17" i="20"/>
  <c r="BG17" i="20"/>
  <c r="BH17" i="20"/>
  <c r="BI17" i="20"/>
  <c r="BJ17" i="20"/>
  <c r="BK17" i="20"/>
  <c r="BL17" i="20"/>
  <c r="BM17" i="20"/>
  <c r="BN17" i="20"/>
  <c r="BO17" i="20"/>
  <c r="BP17" i="20"/>
  <c r="BQ17" i="20"/>
  <c r="BR17" i="20"/>
  <c r="BS17" i="20"/>
  <c r="BT17" i="20"/>
  <c r="BU17" i="20"/>
  <c r="BV17" i="20"/>
  <c r="BW17" i="20"/>
  <c r="BX17" i="20"/>
  <c r="BY17" i="20"/>
  <c r="BZ17" i="20"/>
  <c r="CA17" i="20"/>
  <c r="CB17" i="20"/>
  <c r="CC17" i="20"/>
  <c r="CD17" i="20"/>
  <c r="CE17" i="20"/>
  <c r="CF17" i="20"/>
  <c r="CG17" i="20"/>
  <c r="CH17" i="20"/>
  <c r="CI17" i="20"/>
  <c r="CJ17" i="20"/>
  <c r="CK17" i="20"/>
  <c r="CL17" i="20"/>
  <c r="CM17" i="20"/>
  <c r="CN17" i="20"/>
  <c r="CO17" i="20"/>
  <c r="CP17" i="20"/>
  <c r="CQ17" i="20"/>
  <c r="CR17" i="20"/>
  <c r="CS17" i="20"/>
  <c r="CT17" i="20"/>
  <c r="CU17" i="20"/>
  <c r="CV17" i="20"/>
  <c r="CW17" i="20"/>
  <c r="CX17" i="20"/>
  <c r="CY17" i="20"/>
  <c r="CZ17" i="20"/>
  <c r="DA17" i="20"/>
  <c r="DB17" i="20"/>
  <c r="DC17" i="20"/>
  <c r="DD17" i="20"/>
  <c r="DE17" i="20"/>
  <c r="DF17" i="20"/>
  <c r="DG17" i="20"/>
  <c r="DH17" i="20"/>
  <c r="DI17" i="20"/>
  <c r="DJ17" i="20"/>
  <c r="DK17" i="20"/>
  <c r="DL17" i="20"/>
  <c r="DM17" i="20"/>
  <c r="DN17" i="20"/>
  <c r="DO17" i="20"/>
  <c r="DP17" i="20"/>
  <c r="DQ17" i="20"/>
  <c r="DR17" i="20"/>
  <c r="DS17" i="20"/>
  <c r="DT17" i="20"/>
  <c r="DU17" i="20"/>
  <c r="DV17" i="20"/>
  <c r="DW17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AP18" i="20"/>
  <c r="AQ18" i="20"/>
  <c r="AR18" i="20"/>
  <c r="AS18" i="20"/>
  <c r="AT18" i="20"/>
  <c r="AU18" i="20"/>
  <c r="AV18" i="20"/>
  <c r="AW18" i="20"/>
  <c r="AX18" i="20"/>
  <c r="AY18" i="20"/>
  <c r="AZ18" i="20"/>
  <c r="BA18" i="20"/>
  <c r="BB18" i="20"/>
  <c r="BC18" i="20"/>
  <c r="BD18" i="20"/>
  <c r="BE18" i="20"/>
  <c r="BF18" i="20"/>
  <c r="BG18" i="20"/>
  <c r="BH18" i="20"/>
  <c r="BI18" i="20"/>
  <c r="BJ18" i="20"/>
  <c r="BK18" i="20"/>
  <c r="BL18" i="20"/>
  <c r="BM18" i="20"/>
  <c r="BN18" i="20"/>
  <c r="BO18" i="20"/>
  <c r="BP18" i="20"/>
  <c r="BQ18" i="20"/>
  <c r="BR18" i="20"/>
  <c r="BS18" i="20"/>
  <c r="BT18" i="20"/>
  <c r="BU18" i="20"/>
  <c r="BV18" i="20"/>
  <c r="BW18" i="20"/>
  <c r="BX18" i="20"/>
  <c r="BY18" i="20"/>
  <c r="BZ18" i="20"/>
  <c r="CA18" i="20"/>
  <c r="CB18" i="20"/>
  <c r="CC18" i="20"/>
  <c r="CD18" i="20"/>
  <c r="CE18" i="20"/>
  <c r="CF18" i="20"/>
  <c r="CG18" i="20"/>
  <c r="CH18" i="20"/>
  <c r="CI18" i="20"/>
  <c r="CJ18" i="20"/>
  <c r="CK18" i="20"/>
  <c r="CL18" i="20"/>
  <c r="CM18" i="20"/>
  <c r="CN18" i="20"/>
  <c r="CO18" i="20"/>
  <c r="CP18" i="20"/>
  <c r="CQ18" i="20"/>
  <c r="CR18" i="20"/>
  <c r="CS18" i="20"/>
  <c r="CT18" i="20"/>
  <c r="CU18" i="20"/>
  <c r="CV18" i="20"/>
  <c r="CW18" i="20"/>
  <c r="CX18" i="20"/>
  <c r="CY18" i="20"/>
  <c r="CZ18" i="20"/>
  <c r="DA18" i="20"/>
  <c r="DB18" i="20"/>
  <c r="DC18" i="20"/>
  <c r="DD18" i="20"/>
  <c r="DE18" i="20"/>
  <c r="DF18" i="20"/>
  <c r="DG18" i="20"/>
  <c r="DH18" i="20"/>
  <c r="DI18" i="20"/>
  <c r="DJ18" i="20"/>
  <c r="DK18" i="20"/>
  <c r="DL18" i="20"/>
  <c r="DM18" i="20"/>
  <c r="DN18" i="20"/>
  <c r="DO18" i="20"/>
  <c r="DP18" i="20"/>
  <c r="DQ18" i="20"/>
  <c r="DR18" i="20"/>
  <c r="DS18" i="20"/>
  <c r="DT18" i="20"/>
  <c r="DU18" i="20"/>
  <c r="DV18" i="20"/>
  <c r="DW18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AP20" i="20"/>
  <c r="AQ20" i="20"/>
  <c r="AR20" i="20"/>
  <c r="AS20" i="20"/>
  <c r="AT20" i="20"/>
  <c r="AU20" i="20"/>
  <c r="AV20" i="20"/>
  <c r="AW20" i="20"/>
  <c r="AX20" i="20"/>
  <c r="AY20" i="20"/>
  <c r="AZ20" i="20"/>
  <c r="BA20" i="20"/>
  <c r="BB20" i="20"/>
  <c r="BC20" i="20"/>
  <c r="BD20" i="20"/>
  <c r="BE20" i="20"/>
  <c r="BF20" i="20"/>
  <c r="BG20" i="20"/>
  <c r="BH20" i="20"/>
  <c r="BI20" i="20"/>
  <c r="BJ20" i="20"/>
  <c r="BK20" i="20"/>
  <c r="BL20" i="20"/>
  <c r="BM20" i="20"/>
  <c r="BN20" i="20"/>
  <c r="BO20" i="20"/>
  <c r="BP20" i="20"/>
  <c r="BQ20" i="20"/>
  <c r="BR20" i="20"/>
  <c r="BS20" i="20"/>
  <c r="BT20" i="20"/>
  <c r="BU20" i="20"/>
  <c r="BV20" i="20"/>
  <c r="BW20" i="20"/>
  <c r="BX20" i="20"/>
  <c r="BY20" i="20"/>
  <c r="BZ20" i="20"/>
  <c r="CA20" i="20"/>
  <c r="CB20" i="20"/>
  <c r="CC20" i="20"/>
  <c r="CD20" i="20"/>
  <c r="CE20" i="20"/>
  <c r="CF20" i="20"/>
  <c r="CG20" i="20"/>
  <c r="CH20" i="20"/>
  <c r="CI20" i="20"/>
  <c r="CJ20" i="20"/>
  <c r="CK20" i="20"/>
  <c r="CL20" i="20"/>
  <c r="CM20" i="20"/>
  <c r="CN20" i="20"/>
  <c r="CO20" i="20"/>
  <c r="CP20" i="20"/>
  <c r="CQ20" i="20"/>
  <c r="CR20" i="20"/>
  <c r="CS20" i="20"/>
  <c r="CT20" i="20"/>
  <c r="CU20" i="20"/>
  <c r="CV20" i="20"/>
  <c r="CW20" i="20"/>
  <c r="CX20" i="20"/>
  <c r="CY20" i="20"/>
  <c r="CZ20" i="20"/>
  <c r="DA20" i="20"/>
  <c r="DB20" i="20"/>
  <c r="DC20" i="20"/>
  <c r="DD20" i="20"/>
  <c r="DE20" i="20"/>
  <c r="DF20" i="20"/>
  <c r="DG20" i="20"/>
  <c r="DH20" i="20"/>
  <c r="DI20" i="20"/>
  <c r="DJ20" i="20"/>
  <c r="DK20" i="20"/>
  <c r="DL20" i="20"/>
  <c r="DM20" i="20"/>
  <c r="DN20" i="20"/>
  <c r="DO20" i="20"/>
  <c r="DP20" i="20"/>
  <c r="DQ20" i="20"/>
  <c r="DR20" i="20"/>
  <c r="DS20" i="20"/>
  <c r="DT20" i="20"/>
  <c r="DU20" i="20"/>
  <c r="DV20" i="20"/>
  <c r="DW20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AR21" i="20"/>
  <c r="AS21" i="20"/>
  <c r="AT21" i="20"/>
  <c r="AU21" i="20"/>
  <c r="AV21" i="20"/>
  <c r="AW21" i="20"/>
  <c r="AX21" i="20"/>
  <c r="AY21" i="20"/>
  <c r="AZ21" i="20"/>
  <c r="BA21" i="20"/>
  <c r="BB21" i="20"/>
  <c r="BC21" i="20"/>
  <c r="BD21" i="20"/>
  <c r="BE21" i="20"/>
  <c r="BF21" i="20"/>
  <c r="BG21" i="20"/>
  <c r="BH21" i="20"/>
  <c r="BI21" i="20"/>
  <c r="BJ21" i="20"/>
  <c r="BK21" i="20"/>
  <c r="BL21" i="20"/>
  <c r="BM21" i="20"/>
  <c r="BN21" i="20"/>
  <c r="BO21" i="20"/>
  <c r="BP21" i="20"/>
  <c r="BQ21" i="20"/>
  <c r="BR21" i="20"/>
  <c r="BS21" i="20"/>
  <c r="BT21" i="20"/>
  <c r="BU21" i="20"/>
  <c r="BV21" i="20"/>
  <c r="BW21" i="20"/>
  <c r="BX21" i="20"/>
  <c r="BY21" i="20"/>
  <c r="BZ21" i="20"/>
  <c r="CA21" i="20"/>
  <c r="CB21" i="20"/>
  <c r="CC21" i="20"/>
  <c r="CD21" i="20"/>
  <c r="CE21" i="20"/>
  <c r="CF21" i="20"/>
  <c r="CG21" i="20"/>
  <c r="CH21" i="20"/>
  <c r="CI21" i="20"/>
  <c r="CJ21" i="20"/>
  <c r="CK21" i="20"/>
  <c r="CL21" i="20"/>
  <c r="CM21" i="20"/>
  <c r="CN21" i="20"/>
  <c r="CO21" i="20"/>
  <c r="CP21" i="20"/>
  <c r="CQ21" i="20"/>
  <c r="CR21" i="20"/>
  <c r="CS21" i="20"/>
  <c r="CT21" i="20"/>
  <c r="CU21" i="20"/>
  <c r="CV21" i="20"/>
  <c r="CW21" i="20"/>
  <c r="CX21" i="20"/>
  <c r="CY21" i="20"/>
  <c r="CZ21" i="20"/>
  <c r="DA21" i="20"/>
  <c r="DB21" i="20"/>
  <c r="DC21" i="20"/>
  <c r="DD21" i="20"/>
  <c r="DE21" i="20"/>
  <c r="DF21" i="20"/>
  <c r="DG21" i="20"/>
  <c r="DH21" i="20"/>
  <c r="DI21" i="20"/>
  <c r="DJ21" i="20"/>
  <c r="DK21" i="20"/>
  <c r="DL21" i="20"/>
  <c r="DM21" i="20"/>
  <c r="DN21" i="20"/>
  <c r="DO21" i="20"/>
  <c r="DP21" i="20"/>
  <c r="DQ21" i="20"/>
  <c r="DR21" i="20"/>
  <c r="DS21" i="20"/>
  <c r="DT21" i="20"/>
  <c r="DU21" i="20"/>
  <c r="DV21" i="20"/>
  <c r="DW21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S22" i="20"/>
  <c r="AT22" i="20"/>
  <c r="AU22" i="20"/>
  <c r="AV22" i="20"/>
  <c r="AW22" i="20"/>
  <c r="AX22" i="20"/>
  <c r="AY22" i="20"/>
  <c r="AZ22" i="20"/>
  <c r="BA22" i="20"/>
  <c r="BB22" i="20"/>
  <c r="BC22" i="20"/>
  <c r="BD22" i="20"/>
  <c r="BE22" i="20"/>
  <c r="BF22" i="20"/>
  <c r="BG22" i="20"/>
  <c r="BH22" i="20"/>
  <c r="BI22" i="20"/>
  <c r="BJ22" i="20"/>
  <c r="BK22" i="20"/>
  <c r="BL22" i="20"/>
  <c r="BM22" i="20"/>
  <c r="BN22" i="20"/>
  <c r="BO22" i="20"/>
  <c r="BP22" i="20"/>
  <c r="BQ22" i="20"/>
  <c r="BR22" i="20"/>
  <c r="BS22" i="20"/>
  <c r="BT22" i="20"/>
  <c r="BU22" i="20"/>
  <c r="BV22" i="20"/>
  <c r="BW22" i="20"/>
  <c r="BX22" i="20"/>
  <c r="BY22" i="20"/>
  <c r="BZ22" i="20"/>
  <c r="CA22" i="20"/>
  <c r="CB22" i="20"/>
  <c r="CC22" i="20"/>
  <c r="CD22" i="20"/>
  <c r="CE22" i="20"/>
  <c r="CF22" i="20"/>
  <c r="CG22" i="20"/>
  <c r="CH22" i="20"/>
  <c r="CI22" i="20"/>
  <c r="CJ22" i="20"/>
  <c r="CK22" i="20"/>
  <c r="CL22" i="20"/>
  <c r="CM22" i="20"/>
  <c r="CN22" i="20"/>
  <c r="CO22" i="20"/>
  <c r="CP22" i="20"/>
  <c r="CQ22" i="20"/>
  <c r="CR22" i="20"/>
  <c r="CS22" i="20"/>
  <c r="CT22" i="20"/>
  <c r="CU22" i="20"/>
  <c r="CV22" i="20"/>
  <c r="CW22" i="20"/>
  <c r="CX22" i="20"/>
  <c r="CY22" i="20"/>
  <c r="CZ22" i="20"/>
  <c r="DA22" i="20"/>
  <c r="DB22" i="20"/>
  <c r="DC22" i="20"/>
  <c r="DD22" i="20"/>
  <c r="DE22" i="20"/>
  <c r="DF22" i="20"/>
  <c r="DG22" i="20"/>
  <c r="DH22" i="20"/>
  <c r="DI22" i="20"/>
  <c r="DJ22" i="20"/>
  <c r="DK22" i="20"/>
  <c r="DL22" i="20"/>
  <c r="DM22" i="20"/>
  <c r="DN22" i="20"/>
  <c r="DO22" i="20"/>
  <c r="DP22" i="20"/>
  <c r="DQ22" i="20"/>
  <c r="DR22" i="20"/>
  <c r="DS22" i="20"/>
  <c r="DT22" i="20"/>
  <c r="DU22" i="20"/>
  <c r="DV22" i="20"/>
  <c r="DW22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AR23" i="20"/>
  <c r="AS23" i="20"/>
  <c r="AT23" i="20"/>
  <c r="AU23" i="20"/>
  <c r="AV23" i="20"/>
  <c r="AW23" i="20"/>
  <c r="AX23" i="20"/>
  <c r="AY23" i="20"/>
  <c r="AZ23" i="20"/>
  <c r="BA23" i="20"/>
  <c r="BB23" i="20"/>
  <c r="BC23" i="20"/>
  <c r="BD23" i="20"/>
  <c r="BE23" i="20"/>
  <c r="BF23" i="20"/>
  <c r="BG23" i="20"/>
  <c r="BH23" i="20"/>
  <c r="BI23" i="20"/>
  <c r="BJ23" i="20"/>
  <c r="BK23" i="20"/>
  <c r="BL23" i="20"/>
  <c r="BM23" i="20"/>
  <c r="BN23" i="20"/>
  <c r="BO23" i="20"/>
  <c r="BP23" i="20"/>
  <c r="BQ23" i="20"/>
  <c r="BR23" i="20"/>
  <c r="BS23" i="20"/>
  <c r="BT23" i="20"/>
  <c r="BU23" i="20"/>
  <c r="BV23" i="20"/>
  <c r="BW23" i="20"/>
  <c r="BX23" i="20"/>
  <c r="BY23" i="20"/>
  <c r="BZ23" i="20"/>
  <c r="CA23" i="20"/>
  <c r="CB23" i="20"/>
  <c r="CC23" i="20"/>
  <c r="CD23" i="20"/>
  <c r="CE23" i="20"/>
  <c r="CF23" i="20"/>
  <c r="CG23" i="20"/>
  <c r="CH23" i="20"/>
  <c r="CI23" i="20"/>
  <c r="CJ23" i="20"/>
  <c r="CK23" i="20"/>
  <c r="CL23" i="20"/>
  <c r="CM23" i="20"/>
  <c r="CN23" i="20"/>
  <c r="CO23" i="20"/>
  <c r="CP23" i="20"/>
  <c r="CQ23" i="20"/>
  <c r="CR23" i="20"/>
  <c r="CS23" i="20"/>
  <c r="CT23" i="20"/>
  <c r="CU23" i="20"/>
  <c r="CV23" i="20"/>
  <c r="CW23" i="20"/>
  <c r="CX23" i="20"/>
  <c r="CY23" i="20"/>
  <c r="CZ23" i="20"/>
  <c r="DA23" i="20"/>
  <c r="DB23" i="20"/>
  <c r="DC23" i="20"/>
  <c r="DD23" i="20"/>
  <c r="DE23" i="20"/>
  <c r="DF23" i="20"/>
  <c r="DG23" i="20"/>
  <c r="DH23" i="20"/>
  <c r="DI23" i="20"/>
  <c r="DJ23" i="20"/>
  <c r="DK23" i="20"/>
  <c r="DL23" i="20"/>
  <c r="DM23" i="20"/>
  <c r="DN23" i="20"/>
  <c r="DO23" i="20"/>
  <c r="DP23" i="20"/>
  <c r="DQ23" i="20"/>
  <c r="DR23" i="20"/>
  <c r="DS23" i="20"/>
  <c r="DT23" i="20"/>
  <c r="DU23" i="20"/>
  <c r="DV23" i="20"/>
  <c r="DW23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L25" i="20"/>
  <c r="AM25" i="20"/>
  <c r="AN25" i="20"/>
  <c r="AO25" i="20"/>
  <c r="AP25" i="20"/>
  <c r="AQ25" i="20"/>
  <c r="AR25" i="20"/>
  <c r="AS25" i="20"/>
  <c r="AT25" i="20"/>
  <c r="AU25" i="20"/>
  <c r="AV25" i="20"/>
  <c r="AW25" i="20"/>
  <c r="AX25" i="20"/>
  <c r="AY25" i="20"/>
  <c r="AZ25" i="20"/>
  <c r="BA25" i="20"/>
  <c r="BB25" i="20"/>
  <c r="BC25" i="20"/>
  <c r="BD25" i="20"/>
  <c r="BE25" i="20"/>
  <c r="BF25" i="20"/>
  <c r="BG25" i="20"/>
  <c r="BH25" i="20"/>
  <c r="BI25" i="20"/>
  <c r="BJ25" i="20"/>
  <c r="BK25" i="20"/>
  <c r="BL25" i="20"/>
  <c r="BM25" i="20"/>
  <c r="BN25" i="20"/>
  <c r="BO25" i="20"/>
  <c r="BP25" i="20"/>
  <c r="BQ25" i="20"/>
  <c r="BR25" i="20"/>
  <c r="BS25" i="20"/>
  <c r="BT25" i="20"/>
  <c r="BU25" i="20"/>
  <c r="BV25" i="20"/>
  <c r="BW25" i="20"/>
  <c r="BX25" i="20"/>
  <c r="BY25" i="20"/>
  <c r="BZ25" i="20"/>
  <c r="CA25" i="20"/>
  <c r="CB25" i="20"/>
  <c r="CC25" i="20"/>
  <c r="CD25" i="20"/>
  <c r="CE25" i="20"/>
  <c r="CF25" i="20"/>
  <c r="CG25" i="20"/>
  <c r="CH25" i="20"/>
  <c r="CI25" i="20"/>
  <c r="CJ25" i="20"/>
  <c r="CK25" i="20"/>
  <c r="CL25" i="20"/>
  <c r="CM25" i="20"/>
  <c r="CN25" i="20"/>
  <c r="CO25" i="20"/>
  <c r="CP25" i="20"/>
  <c r="CQ25" i="20"/>
  <c r="CR25" i="20"/>
  <c r="CS25" i="20"/>
  <c r="CT25" i="20"/>
  <c r="CU25" i="20"/>
  <c r="CV25" i="20"/>
  <c r="CW25" i="20"/>
  <c r="CX25" i="20"/>
  <c r="CY25" i="20"/>
  <c r="CZ25" i="20"/>
  <c r="DA25" i="20"/>
  <c r="DB25" i="20"/>
  <c r="DC25" i="20"/>
  <c r="DD25" i="20"/>
  <c r="DE25" i="20"/>
  <c r="DF25" i="20"/>
  <c r="DG25" i="20"/>
  <c r="DH25" i="20"/>
  <c r="DI25" i="20"/>
  <c r="DJ25" i="20"/>
  <c r="DK25" i="20"/>
  <c r="DL25" i="20"/>
  <c r="DM25" i="20"/>
  <c r="DN25" i="20"/>
  <c r="DO25" i="20"/>
  <c r="DP25" i="20"/>
  <c r="DQ25" i="20"/>
  <c r="DR25" i="20"/>
  <c r="DS25" i="20"/>
  <c r="DT25" i="20"/>
  <c r="DU25" i="20"/>
  <c r="DV25" i="20"/>
  <c r="DW25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L26" i="20"/>
  <c r="AM26" i="20"/>
  <c r="AN26" i="20"/>
  <c r="AO26" i="20"/>
  <c r="AP26" i="20"/>
  <c r="AQ26" i="20"/>
  <c r="AR26" i="20"/>
  <c r="AS26" i="20"/>
  <c r="AT26" i="20"/>
  <c r="AU26" i="20"/>
  <c r="AV26" i="20"/>
  <c r="AW26" i="20"/>
  <c r="AX26" i="20"/>
  <c r="AY26" i="20"/>
  <c r="AZ26" i="20"/>
  <c r="BA26" i="20"/>
  <c r="BB26" i="20"/>
  <c r="BC26" i="20"/>
  <c r="BD26" i="20"/>
  <c r="BE26" i="20"/>
  <c r="BF26" i="20"/>
  <c r="BG26" i="20"/>
  <c r="BH26" i="20"/>
  <c r="BI26" i="20"/>
  <c r="BJ26" i="20"/>
  <c r="BK26" i="20"/>
  <c r="BL26" i="20"/>
  <c r="BM26" i="20"/>
  <c r="BN26" i="20"/>
  <c r="BO26" i="20"/>
  <c r="BP26" i="20"/>
  <c r="BQ26" i="20"/>
  <c r="BR26" i="20"/>
  <c r="BS26" i="20"/>
  <c r="BT26" i="20"/>
  <c r="BU26" i="20"/>
  <c r="BV26" i="20"/>
  <c r="BW26" i="20"/>
  <c r="BX26" i="20"/>
  <c r="BY26" i="20"/>
  <c r="BZ26" i="20"/>
  <c r="CA26" i="20"/>
  <c r="CB26" i="20"/>
  <c r="CC26" i="20"/>
  <c r="CD26" i="20"/>
  <c r="CE26" i="20"/>
  <c r="CF26" i="20"/>
  <c r="CG26" i="20"/>
  <c r="CH26" i="20"/>
  <c r="CI26" i="20"/>
  <c r="CJ26" i="20"/>
  <c r="CK26" i="20"/>
  <c r="CL26" i="20"/>
  <c r="CM26" i="20"/>
  <c r="CN26" i="20"/>
  <c r="CO26" i="20"/>
  <c r="CP26" i="20"/>
  <c r="CQ26" i="20"/>
  <c r="CR26" i="20"/>
  <c r="CS26" i="20"/>
  <c r="CT26" i="20"/>
  <c r="CU26" i="20"/>
  <c r="CV26" i="20"/>
  <c r="CW26" i="20"/>
  <c r="CX26" i="20"/>
  <c r="CY26" i="20"/>
  <c r="CZ26" i="20"/>
  <c r="DA26" i="20"/>
  <c r="DB26" i="20"/>
  <c r="DC26" i="20"/>
  <c r="DD26" i="20"/>
  <c r="DE26" i="20"/>
  <c r="DF26" i="20"/>
  <c r="DG26" i="20"/>
  <c r="DH26" i="20"/>
  <c r="DI26" i="20"/>
  <c r="DJ26" i="20"/>
  <c r="DK26" i="20"/>
  <c r="DL26" i="20"/>
  <c r="DM26" i="20"/>
  <c r="DN26" i="20"/>
  <c r="DO26" i="20"/>
  <c r="DP26" i="20"/>
  <c r="DQ26" i="20"/>
  <c r="DR26" i="20"/>
  <c r="DS26" i="20"/>
  <c r="DT26" i="20"/>
  <c r="DU26" i="20"/>
  <c r="DV26" i="20"/>
  <c r="DW26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AP27" i="20"/>
  <c r="AQ27" i="20"/>
  <c r="AR27" i="20"/>
  <c r="AS27" i="20"/>
  <c r="AT27" i="20"/>
  <c r="AU27" i="20"/>
  <c r="AV27" i="20"/>
  <c r="AW27" i="20"/>
  <c r="AX27" i="20"/>
  <c r="AY27" i="20"/>
  <c r="AZ27" i="20"/>
  <c r="BA27" i="20"/>
  <c r="BB27" i="20"/>
  <c r="BC27" i="20"/>
  <c r="BD27" i="20"/>
  <c r="BE27" i="20"/>
  <c r="BF27" i="20"/>
  <c r="BG27" i="20"/>
  <c r="BH27" i="20"/>
  <c r="BI27" i="20"/>
  <c r="BJ27" i="20"/>
  <c r="BK27" i="20"/>
  <c r="BL27" i="20"/>
  <c r="BM27" i="20"/>
  <c r="BN27" i="20"/>
  <c r="BO27" i="20"/>
  <c r="BP27" i="20"/>
  <c r="BQ27" i="20"/>
  <c r="BR27" i="20"/>
  <c r="BS27" i="20"/>
  <c r="BT27" i="20"/>
  <c r="BU27" i="20"/>
  <c r="BV27" i="20"/>
  <c r="BW27" i="20"/>
  <c r="BX27" i="20"/>
  <c r="BY27" i="20"/>
  <c r="BZ27" i="20"/>
  <c r="CA27" i="20"/>
  <c r="CB27" i="20"/>
  <c r="CC27" i="20"/>
  <c r="CD27" i="20"/>
  <c r="CE27" i="20"/>
  <c r="CF27" i="20"/>
  <c r="CG27" i="20"/>
  <c r="CH27" i="20"/>
  <c r="CI27" i="20"/>
  <c r="CJ27" i="20"/>
  <c r="CK27" i="20"/>
  <c r="CL27" i="20"/>
  <c r="CM27" i="20"/>
  <c r="CN27" i="20"/>
  <c r="CO27" i="20"/>
  <c r="CP27" i="20"/>
  <c r="CQ27" i="20"/>
  <c r="CR27" i="20"/>
  <c r="CS27" i="20"/>
  <c r="CT27" i="20"/>
  <c r="CU27" i="20"/>
  <c r="CV27" i="20"/>
  <c r="CW27" i="20"/>
  <c r="CX27" i="20"/>
  <c r="CY27" i="20"/>
  <c r="CZ27" i="20"/>
  <c r="DA27" i="20"/>
  <c r="DB27" i="20"/>
  <c r="DC27" i="20"/>
  <c r="DD27" i="20"/>
  <c r="DE27" i="20"/>
  <c r="DF27" i="20"/>
  <c r="DG27" i="20"/>
  <c r="DH27" i="20"/>
  <c r="DI27" i="20"/>
  <c r="DJ27" i="20"/>
  <c r="DK27" i="20"/>
  <c r="DL27" i="20"/>
  <c r="DM27" i="20"/>
  <c r="DN27" i="20"/>
  <c r="DO27" i="20"/>
  <c r="DP27" i="20"/>
  <c r="DQ27" i="20"/>
  <c r="DR27" i="20"/>
  <c r="DS27" i="20"/>
  <c r="DT27" i="20"/>
  <c r="DU27" i="20"/>
  <c r="DV27" i="20"/>
  <c r="DW27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AP28" i="20"/>
  <c r="AQ28" i="20"/>
  <c r="AR28" i="20"/>
  <c r="AS28" i="20"/>
  <c r="AT28" i="20"/>
  <c r="AU28" i="20"/>
  <c r="AV28" i="20"/>
  <c r="AW28" i="20"/>
  <c r="AX28" i="20"/>
  <c r="AY28" i="20"/>
  <c r="AZ28" i="20"/>
  <c r="BA28" i="20"/>
  <c r="BB28" i="20"/>
  <c r="BC28" i="20"/>
  <c r="BD28" i="20"/>
  <c r="BE28" i="20"/>
  <c r="BF28" i="20"/>
  <c r="BG28" i="20"/>
  <c r="BH28" i="20"/>
  <c r="BI28" i="20"/>
  <c r="BJ28" i="20"/>
  <c r="BK28" i="20"/>
  <c r="BL28" i="20"/>
  <c r="BM28" i="20"/>
  <c r="BN28" i="20"/>
  <c r="BO28" i="20"/>
  <c r="BP28" i="20"/>
  <c r="BQ28" i="20"/>
  <c r="BR28" i="20"/>
  <c r="BS28" i="20"/>
  <c r="BT28" i="20"/>
  <c r="BU28" i="20"/>
  <c r="BV28" i="20"/>
  <c r="BW28" i="20"/>
  <c r="BX28" i="20"/>
  <c r="BY28" i="20"/>
  <c r="BZ28" i="20"/>
  <c r="CA28" i="20"/>
  <c r="CB28" i="20"/>
  <c r="CC28" i="20"/>
  <c r="CD28" i="20"/>
  <c r="CE28" i="20"/>
  <c r="CF28" i="20"/>
  <c r="CG28" i="20"/>
  <c r="CH28" i="20"/>
  <c r="CI28" i="20"/>
  <c r="CJ28" i="20"/>
  <c r="CK28" i="20"/>
  <c r="CL28" i="20"/>
  <c r="CM28" i="20"/>
  <c r="CN28" i="20"/>
  <c r="CO28" i="20"/>
  <c r="CP28" i="20"/>
  <c r="CQ28" i="20"/>
  <c r="CR28" i="20"/>
  <c r="CS28" i="20"/>
  <c r="CT28" i="20"/>
  <c r="CU28" i="20"/>
  <c r="CV28" i="20"/>
  <c r="CW28" i="20"/>
  <c r="CX28" i="20"/>
  <c r="CY28" i="20"/>
  <c r="CZ28" i="20"/>
  <c r="DA28" i="20"/>
  <c r="DB28" i="20"/>
  <c r="DC28" i="20"/>
  <c r="DD28" i="20"/>
  <c r="DE28" i="20"/>
  <c r="DF28" i="20"/>
  <c r="DG28" i="20"/>
  <c r="DH28" i="20"/>
  <c r="DI28" i="20"/>
  <c r="DJ28" i="20"/>
  <c r="DK28" i="20"/>
  <c r="DL28" i="20"/>
  <c r="DM28" i="20"/>
  <c r="DN28" i="20"/>
  <c r="DO28" i="20"/>
  <c r="DP28" i="20"/>
  <c r="DQ28" i="20"/>
  <c r="DR28" i="20"/>
  <c r="DS28" i="20"/>
  <c r="DT28" i="20"/>
  <c r="DU28" i="20"/>
  <c r="DV28" i="20"/>
  <c r="DW28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AP29" i="20"/>
  <c r="AQ29" i="20"/>
  <c r="AR29" i="20"/>
  <c r="AS29" i="20"/>
  <c r="AT29" i="20"/>
  <c r="AU29" i="20"/>
  <c r="AV29" i="20"/>
  <c r="AW29" i="20"/>
  <c r="AX29" i="20"/>
  <c r="AY29" i="20"/>
  <c r="AZ29" i="20"/>
  <c r="BA29" i="20"/>
  <c r="BB29" i="20"/>
  <c r="BC29" i="20"/>
  <c r="BD29" i="20"/>
  <c r="BE29" i="20"/>
  <c r="BF29" i="20"/>
  <c r="BG29" i="20"/>
  <c r="BH29" i="20"/>
  <c r="BI29" i="20"/>
  <c r="BJ29" i="20"/>
  <c r="BK29" i="20"/>
  <c r="BL29" i="20"/>
  <c r="BM29" i="20"/>
  <c r="BN29" i="20"/>
  <c r="BO29" i="20"/>
  <c r="BP29" i="20"/>
  <c r="BQ29" i="20"/>
  <c r="BR29" i="20"/>
  <c r="BS29" i="20"/>
  <c r="BT29" i="20"/>
  <c r="BU29" i="20"/>
  <c r="BV29" i="20"/>
  <c r="BW29" i="20"/>
  <c r="BX29" i="20"/>
  <c r="BY29" i="20"/>
  <c r="BZ29" i="20"/>
  <c r="CA29" i="20"/>
  <c r="CB29" i="20"/>
  <c r="CC29" i="20"/>
  <c r="CD29" i="20"/>
  <c r="CE29" i="20"/>
  <c r="CF29" i="20"/>
  <c r="CG29" i="20"/>
  <c r="CH29" i="20"/>
  <c r="CI29" i="20"/>
  <c r="CJ29" i="20"/>
  <c r="CK29" i="20"/>
  <c r="CL29" i="20"/>
  <c r="CM29" i="20"/>
  <c r="CN29" i="20"/>
  <c r="CO29" i="20"/>
  <c r="CP29" i="20"/>
  <c r="CQ29" i="20"/>
  <c r="CR29" i="20"/>
  <c r="CS29" i="20"/>
  <c r="CT29" i="20"/>
  <c r="CU29" i="20"/>
  <c r="CV29" i="20"/>
  <c r="CW29" i="20"/>
  <c r="CX29" i="20"/>
  <c r="CY29" i="20"/>
  <c r="CZ29" i="20"/>
  <c r="DA29" i="20"/>
  <c r="DB29" i="20"/>
  <c r="DC29" i="20"/>
  <c r="DD29" i="20"/>
  <c r="DE29" i="20"/>
  <c r="DF29" i="20"/>
  <c r="DG29" i="20"/>
  <c r="DH29" i="20"/>
  <c r="DI29" i="20"/>
  <c r="DJ29" i="20"/>
  <c r="DK29" i="20"/>
  <c r="DL29" i="20"/>
  <c r="DM29" i="20"/>
  <c r="DN29" i="20"/>
  <c r="DO29" i="20"/>
  <c r="DP29" i="20"/>
  <c r="DQ29" i="20"/>
  <c r="DR29" i="20"/>
  <c r="DS29" i="20"/>
  <c r="DT29" i="20"/>
  <c r="DU29" i="20"/>
  <c r="DV29" i="20"/>
  <c r="DW29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J30" i="20"/>
  <c r="AK30" i="20"/>
  <c r="AL30" i="20"/>
  <c r="AM30" i="20"/>
  <c r="AN30" i="20"/>
  <c r="AO30" i="20"/>
  <c r="AP30" i="20"/>
  <c r="AQ30" i="20"/>
  <c r="AR30" i="20"/>
  <c r="AS30" i="20"/>
  <c r="AT30" i="20"/>
  <c r="AU30" i="20"/>
  <c r="AV30" i="20"/>
  <c r="AW30" i="20"/>
  <c r="AX30" i="20"/>
  <c r="AY30" i="20"/>
  <c r="AZ30" i="20"/>
  <c r="BA30" i="20"/>
  <c r="BB30" i="20"/>
  <c r="BC30" i="20"/>
  <c r="BD30" i="20"/>
  <c r="BE30" i="20"/>
  <c r="BF30" i="20"/>
  <c r="BG30" i="20"/>
  <c r="BH30" i="20"/>
  <c r="BI30" i="20"/>
  <c r="BJ30" i="20"/>
  <c r="BK30" i="20"/>
  <c r="BL30" i="20"/>
  <c r="BM30" i="20"/>
  <c r="BN30" i="20"/>
  <c r="BO30" i="20"/>
  <c r="BP30" i="20"/>
  <c r="BQ30" i="20"/>
  <c r="BR30" i="20"/>
  <c r="BS30" i="20"/>
  <c r="BT30" i="20"/>
  <c r="BU30" i="20"/>
  <c r="BV30" i="20"/>
  <c r="BW30" i="20"/>
  <c r="BX30" i="20"/>
  <c r="BY30" i="20"/>
  <c r="BZ30" i="20"/>
  <c r="CA30" i="20"/>
  <c r="CB30" i="20"/>
  <c r="CC30" i="20"/>
  <c r="CD30" i="20"/>
  <c r="CE30" i="20"/>
  <c r="CF30" i="20"/>
  <c r="CG30" i="20"/>
  <c r="CH30" i="20"/>
  <c r="CI30" i="20"/>
  <c r="CJ30" i="20"/>
  <c r="CK30" i="20"/>
  <c r="CL30" i="20"/>
  <c r="CM30" i="20"/>
  <c r="CN30" i="20"/>
  <c r="CO30" i="20"/>
  <c r="CP30" i="20"/>
  <c r="CQ30" i="20"/>
  <c r="CR30" i="20"/>
  <c r="CS30" i="20"/>
  <c r="CT30" i="20"/>
  <c r="CU30" i="20"/>
  <c r="CV30" i="20"/>
  <c r="CW30" i="20"/>
  <c r="CX30" i="20"/>
  <c r="CY30" i="20"/>
  <c r="CZ30" i="20"/>
  <c r="DA30" i="20"/>
  <c r="DB30" i="20"/>
  <c r="DC30" i="20"/>
  <c r="DD30" i="20"/>
  <c r="DE30" i="20"/>
  <c r="DF30" i="20"/>
  <c r="DG30" i="20"/>
  <c r="DH30" i="20"/>
  <c r="DI30" i="20"/>
  <c r="DJ30" i="20"/>
  <c r="DK30" i="20"/>
  <c r="DL30" i="20"/>
  <c r="DM30" i="20"/>
  <c r="DN30" i="20"/>
  <c r="DO30" i="20"/>
  <c r="DP30" i="20"/>
  <c r="DQ30" i="20"/>
  <c r="DR30" i="20"/>
  <c r="DS30" i="20"/>
  <c r="DT30" i="20"/>
  <c r="DU30" i="20"/>
  <c r="DV30" i="20"/>
  <c r="DW30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J31" i="20"/>
  <c r="AK31" i="20"/>
  <c r="AL31" i="20"/>
  <c r="AM31" i="20"/>
  <c r="AN31" i="20"/>
  <c r="AO31" i="20"/>
  <c r="AP31" i="20"/>
  <c r="AQ31" i="20"/>
  <c r="AR31" i="20"/>
  <c r="AS31" i="20"/>
  <c r="AT31" i="20"/>
  <c r="AU31" i="20"/>
  <c r="AV31" i="20"/>
  <c r="AW31" i="20"/>
  <c r="AX31" i="20"/>
  <c r="AY31" i="20"/>
  <c r="AZ31" i="20"/>
  <c r="BA31" i="20"/>
  <c r="BB31" i="20"/>
  <c r="BC31" i="20"/>
  <c r="BD31" i="20"/>
  <c r="BE31" i="20"/>
  <c r="BF31" i="20"/>
  <c r="BG31" i="20"/>
  <c r="BH31" i="20"/>
  <c r="BI31" i="20"/>
  <c r="BJ31" i="20"/>
  <c r="BK31" i="20"/>
  <c r="BL31" i="20"/>
  <c r="BM31" i="20"/>
  <c r="BN31" i="20"/>
  <c r="BO31" i="20"/>
  <c r="BP31" i="20"/>
  <c r="BQ31" i="20"/>
  <c r="BR31" i="20"/>
  <c r="BS31" i="20"/>
  <c r="BT31" i="20"/>
  <c r="BU31" i="20"/>
  <c r="BV31" i="20"/>
  <c r="BW31" i="20"/>
  <c r="BX31" i="20"/>
  <c r="BY31" i="20"/>
  <c r="BZ31" i="20"/>
  <c r="CA31" i="20"/>
  <c r="CB31" i="20"/>
  <c r="CC31" i="20"/>
  <c r="CD31" i="20"/>
  <c r="CE31" i="20"/>
  <c r="CF31" i="20"/>
  <c r="CG31" i="20"/>
  <c r="CH31" i="20"/>
  <c r="CI31" i="20"/>
  <c r="CJ31" i="20"/>
  <c r="CK31" i="20"/>
  <c r="CL31" i="20"/>
  <c r="CM31" i="20"/>
  <c r="CN31" i="20"/>
  <c r="CO31" i="20"/>
  <c r="CP31" i="20"/>
  <c r="CQ31" i="20"/>
  <c r="CR31" i="20"/>
  <c r="CS31" i="20"/>
  <c r="CT31" i="20"/>
  <c r="CU31" i="20"/>
  <c r="CV31" i="20"/>
  <c r="CW31" i="20"/>
  <c r="CX31" i="20"/>
  <c r="CY31" i="20"/>
  <c r="CZ31" i="20"/>
  <c r="DA31" i="20"/>
  <c r="DB31" i="20"/>
  <c r="DC31" i="20"/>
  <c r="DD31" i="20"/>
  <c r="DE31" i="20"/>
  <c r="DF31" i="20"/>
  <c r="DG31" i="20"/>
  <c r="DH31" i="20"/>
  <c r="DI31" i="20"/>
  <c r="DJ31" i="20"/>
  <c r="DK31" i="20"/>
  <c r="DL31" i="20"/>
  <c r="DM31" i="20"/>
  <c r="DN31" i="20"/>
  <c r="DO31" i="20"/>
  <c r="DP31" i="20"/>
  <c r="DQ31" i="20"/>
  <c r="DR31" i="20"/>
  <c r="DS31" i="20"/>
  <c r="DT31" i="20"/>
  <c r="DU31" i="20"/>
  <c r="DV31" i="20"/>
  <c r="DW31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AP32" i="20"/>
  <c r="AQ32" i="20"/>
  <c r="AR32" i="20"/>
  <c r="AS32" i="20"/>
  <c r="AT32" i="20"/>
  <c r="AU32" i="20"/>
  <c r="AV32" i="20"/>
  <c r="AW32" i="20"/>
  <c r="AX32" i="20"/>
  <c r="AY32" i="20"/>
  <c r="AZ32" i="20"/>
  <c r="BA32" i="20"/>
  <c r="BB32" i="20"/>
  <c r="BC32" i="20"/>
  <c r="BD32" i="20"/>
  <c r="BE32" i="20"/>
  <c r="BF32" i="20"/>
  <c r="BG32" i="20"/>
  <c r="BH32" i="20"/>
  <c r="BI32" i="20"/>
  <c r="BJ32" i="20"/>
  <c r="BK32" i="20"/>
  <c r="BL32" i="20"/>
  <c r="BM32" i="20"/>
  <c r="BN32" i="20"/>
  <c r="BO32" i="20"/>
  <c r="BP32" i="20"/>
  <c r="BQ32" i="20"/>
  <c r="BR32" i="20"/>
  <c r="BS32" i="20"/>
  <c r="BT32" i="20"/>
  <c r="BU32" i="20"/>
  <c r="BV32" i="20"/>
  <c r="BW32" i="20"/>
  <c r="BX32" i="20"/>
  <c r="BY32" i="20"/>
  <c r="BZ32" i="20"/>
  <c r="CA32" i="20"/>
  <c r="CB32" i="20"/>
  <c r="CC32" i="20"/>
  <c r="CD32" i="20"/>
  <c r="CE32" i="20"/>
  <c r="CF32" i="20"/>
  <c r="CG32" i="20"/>
  <c r="CH32" i="20"/>
  <c r="CI32" i="20"/>
  <c r="CJ32" i="20"/>
  <c r="CK32" i="20"/>
  <c r="CL32" i="20"/>
  <c r="CM32" i="20"/>
  <c r="CN32" i="20"/>
  <c r="CO32" i="20"/>
  <c r="CP32" i="20"/>
  <c r="CQ32" i="20"/>
  <c r="CR32" i="20"/>
  <c r="CS32" i="20"/>
  <c r="CT32" i="20"/>
  <c r="CU32" i="20"/>
  <c r="CV32" i="20"/>
  <c r="CW32" i="20"/>
  <c r="CX32" i="20"/>
  <c r="CY32" i="20"/>
  <c r="CZ32" i="20"/>
  <c r="DA32" i="20"/>
  <c r="DB32" i="20"/>
  <c r="DC32" i="20"/>
  <c r="DD32" i="20"/>
  <c r="DE32" i="20"/>
  <c r="DF32" i="20"/>
  <c r="DG32" i="20"/>
  <c r="DH32" i="20"/>
  <c r="DI32" i="20"/>
  <c r="DJ32" i="20"/>
  <c r="DK32" i="20"/>
  <c r="DL32" i="20"/>
  <c r="DM32" i="20"/>
  <c r="DN32" i="20"/>
  <c r="DO32" i="20"/>
  <c r="DP32" i="20"/>
  <c r="DQ32" i="20"/>
  <c r="DR32" i="20"/>
  <c r="DS32" i="20"/>
  <c r="DT32" i="20"/>
  <c r="DU32" i="20"/>
  <c r="DV32" i="20"/>
  <c r="DW32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AP33" i="20"/>
  <c r="AQ33" i="20"/>
  <c r="AR33" i="20"/>
  <c r="AS33" i="20"/>
  <c r="AT33" i="20"/>
  <c r="AU33" i="20"/>
  <c r="AV33" i="20"/>
  <c r="AW33" i="20"/>
  <c r="AX33" i="20"/>
  <c r="AY33" i="20"/>
  <c r="AZ33" i="20"/>
  <c r="BA33" i="20"/>
  <c r="BB33" i="20"/>
  <c r="BC33" i="20"/>
  <c r="BD33" i="20"/>
  <c r="BE33" i="20"/>
  <c r="BF33" i="20"/>
  <c r="BG33" i="20"/>
  <c r="BH33" i="20"/>
  <c r="BI33" i="20"/>
  <c r="BJ33" i="20"/>
  <c r="BK33" i="20"/>
  <c r="BL33" i="20"/>
  <c r="BM33" i="20"/>
  <c r="BN33" i="20"/>
  <c r="BO33" i="20"/>
  <c r="BP33" i="20"/>
  <c r="BQ33" i="20"/>
  <c r="BR33" i="20"/>
  <c r="BS33" i="20"/>
  <c r="BT33" i="20"/>
  <c r="BU33" i="20"/>
  <c r="BV33" i="20"/>
  <c r="BW33" i="20"/>
  <c r="BX33" i="20"/>
  <c r="BY33" i="20"/>
  <c r="BZ33" i="20"/>
  <c r="CA33" i="20"/>
  <c r="CB33" i="20"/>
  <c r="CC33" i="20"/>
  <c r="CD33" i="20"/>
  <c r="CE33" i="20"/>
  <c r="CF33" i="20"/>
  <c r="CG33" i="20"/>
  <c r="CH33" i="20"/>
  <c r="CI33" i="20"/>
  <c r="CJ33" i="20"/>
  <c r="CK33" i="20"/>
  <c r="CL33" i="20"/>
  <c r="CM33" i="20"/>
  <c r="CN33" i="20"/>
  <c r="CO33" i="20"/>
  <c r="CP33" i="20"/>
  <c r="CQ33" i="20"/>
  <c r="CR33" i="20"/>
  <c r="CS33" i="20"/>
  <c r="CT33" i="20"/>
  <c r="CU33" i="20"/>
  <c r="CV33" i="20"/>
  <c r="CW33" i="20"/>
  <c r="CX33" i="20"/>
  <c r="CY33" i="20"/>
  <c r="CZ33" i="20"/>
  <c r="DA33" i="20"/>
  <c r="DB33" i="20"/>
  <c r="DC33" i="20"/>
  <c r="DD33" i="20"/>
  <c r="DE33" i="20"/>
  <c r="DF33" i="20"/>
  <c r="DG33" i="20"/>
  <c r="DH33" i="20"/>
  <c r="DI33" i="20"/>
  <c r="DJ33" i="20"/>
  <c r="DK33" i="20"/>
  <c r="DL33" i="20"/>
  <c r="DM33" i="20"/>
  <c r="DN33" i="20"/>
  <c r="DO33" i="20"/>
  <c r="DP33" i="20"/>
  <c r="DQ33" i="20"/>
  <c r="DR33" i="20"/>
  <c r="DS33" i="20"/>
  <c r="DT33" i="20"/>
  <c r="DU33" i="20"/>
  <c r="DV33" i="20"/>
  <c r="DW33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AP34" i="20"/>
  <c r="AQ34" i="20"/>
  <c r="AR34" i="20"/>
  <c r="AS34" i="20"/>
  <c r="AT34" i="20"/>
  <c r="AU34" i="20"/>
  <c r="AV34" i="20"/>
  <c r="AW34" i="20"/>
  <c r="AX34" i="20"/>
  <c r="AY34" i="20"/>
  <c r="AZ34" i="20"/>
  <c r="BA34" i="20"/>
  <c r="BB34" i="20"/>
  <c r="BC34" i="20"/>
  <c r="BD34" i="20"/>
  <c r="BE34" i="20"/>
  <c r="BF34" i="20"/>
  <c r="BG34" i="20"/>
  <c r="BH34" i="20"/>
  <c r="BI34" i="20"/>
  <c r="BJ34" i="20"/>
  <c r="BK34" i="20"/>
  <c r="BL34" i="20"/>
  <c r="BM34" i="20"/>
  <c r="BN34" i="20"/>
  <c r="BO34" i="20"/>
  <c r="BP34" i="20"/>
  <c r="BQ34" i="20"/>
  <c r="BR34" i="20"/>
  <c r="BS34" i="20"/>
  <c r="BT34" i="20"/>
  <c r="BU34" i="20"/>
  <c r="BV34" i="20"/>
  <c r="BW34" i="20"/>
  <c r="BX34" i="20"/>
  <c r="BY34" i="20"/>
  <c r="BZ34" i="20"/>
  <c r="CA34" i="20"/>
  <c r="CB34" i="20"/>
  <c r="CC34" i="20"/>
  <c r="CD34" i="20"/>
  <c r="CE34" i="20"/>
  <c r="CF34" i="20"/>
  <c r="CG34" i="20"/>
  <c r="CH34" i="20"/>
  <c r="CI34" i="20"/>
  <c r="CJ34" i="20"/>
  <c r="CK34" i="20"/>
  <c r="CL34" i="20"/>
  <c r="CM34" i="20"/>
  <c r="CN34" i="20"/>
  <c r="CO34" i="20"/>
  <c r="CP34" i="20"/>
  <c r="CQ34" i="20"/>
  <c r="CR34" i="20"/>
  <c r="CS34" i="20"/>
  <c r="CT34" i="20"/>
  <c r="CU34" i="20"/>
  <c r="CV34" i="20"/>
  <c r="CW34" i="20"/>
  <c r="CX34" i="20"/>
  <c r="CY34" i="20"/>
  <c r="CZ34" i="20"/>
  <c r="DA34" i="20"/>
  <c r="DB34" i="20"/>
  <c r="DC34" i="20"/>
  <c r="DD34" i="20"/>
  <c r="DE34" i="20"/>
  <c r="DF34" i="20"/>
  <c r="DG34" i="20"/>
  <c r="DH34" i="20"/>
  <c r="DI34" i="20"/>
  <c r="DJ34" i="20"/>
  <c r="DK34" i="20"/>
  <c r="DL34" i="20"/>
  <c r="DM34" i="20"/>
  <c r="DN34" i="20"/>
  <c r="DO34" i="20"/>
  <c r="DP34" i="20"/>
  <c r="DQ34" i="20"/>
  <c r="DR34" i="20"/>
  <c r="DS34" i="20"/>
  <c r="DT34" i="20"/>
  <c r="DU34" i="20"/>
  <c r="DV34" i="20"/>
  <c r="DW34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AP36" i="20"/>
  <c r="AQ36" i="20"/>
  <c r="AR36" i="20"/>
  <c r="AS36" i="20"/>
  <c r="AT36" i="20"/>
  <c r="AU36" i="20"/>
  <c r="AV36" i="20"/>
  <c r="AW36" i="20"/>
  <c r="AX36" i="20"/>
  <c r="AY36" i="20"/>
  <c r="AZ36" i="20"/>
  <c r="BA36" i="20"/>
  <c r="BB36" i="20"/>
  <c r="BC36" i="20"/>
  <c r="BD36" i="20"/>
  <c r="BE36" i="20"/>
  <c r="BF36" i="20"/>
  <c r="BG36" i="20"/>
  <c r="BH36" i="20"/>
  <c r="BI36" i="20"/>
  <c r="BJ36" i="20"/>
  <c r="BK36" i="20"/>
  <c r="BL36" i="20"/>
  <c r="BM36" i="20"/>
  <c r="BN36" i="20"/>
  <c r="BO36" i="20"/>
  <c r="BP36" i="20"/>
  <c r="BQ36" i="20"/>
  <c r="BR36" i="20"/>
  <c r="BS36" i="20"/>
  <c r="BT36" i="20"/>
  <c r="BU36" i="20"/>
  <c r="BV36" i="20"/>
  <c r="BW36" i="20"/>
  <c r="BX36" i="20"/>
  <c r="BY36" i="20"/>
  <c r="BZ36" i="20"/>
  <c r="CA36" i="20"/>
  <c r="CB36" i="20"/>
  <c r="CC36" i="20"/>
  <c r="CD36" i="20"/>
  <c r="CE36" i="20"/>
  <c r="CF36" i="20"/>
  <c r="CG36" i="20"/>
  <c r="CH36" i="20"/>
  <c r="CI36" i="20"/>
  <c r="CJ36" i="20"/>
  <c r="CK36" i="20"/>
  <c r="CL36" i="20"/>
  <c r="CM36" i="20"/>
  <c r="CN36" i="20"/>
  <c r="CO36" i="20"/>
  <c r="CP36" i="20"/>
  <c r="CQ36" i="20"/>
  <c r="CR36" i="20"/>
  <c r="CS36" i="20"/>
  <c r="CT36" i="20"/>
  <c r="CU36" i="20"/>
  <c r="CV36" i="20"/>
  <c r="CW36" i="20"/>
  <c r="CX36" i="20"/>
  <c r="CY36" i="20"/>
  <c r="CZ36" i="20"/>
  <c r="DA36" i="20"/>
  <c r="DB36" i="20"/>
  <c r="DC36" i="20"/>
  <c r="DD36" i="20"/>
  <c r="DE36" i="20"/>
  <c r="DF36" i="20"/>
  <c r="DG36" i="20"/>
  <c r="DH36" i="20"/>
  <c r="DI36" i="20"/>
  <c r="DJ36" i="20"/>
  <c r="DK36" i="20"/>
  <c r="DL36" i="20"/>
  <c r="DM36" i="20"/>
  <c r="DN36" i="20"/>
  <c r="DO36" i="20"/>
  <c r="DP36" i="20"/>
  <c r="DQ36" i="20"/>
  <c r="DR36" i="20"/>
  <c r="DS36" i="20"/>
  <c r="DT36" i="20"/>
  <c r="DU36" i="20"/>
  <c r="DV36" i="20"/>
  <c r="DW36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AB37" i="20"/>
  <c r="AC37" i="20"/>
  <c r="AD37" i="20"/>
  <c r="AE37" i="20"/>
  <c r="AF37" i="20"/>
  <c r="AG37" i="20"/>
  <c r="AH37" i="20"/>
  <c r="AI37" i="20"/>
  <c r="AJ37" i="20"/>
  <c r="AK37" i="20"/>
  <c r="AL37" i="20"/>
  <c r="AM37" i="20"/>
  <c r="AN37" i="20"/>
  <c r="AO37" i="20"/>
  <c r="AP37" i="20"/>
  <c r="AQ37" i="20"/>
  <c r="AR37" i="20"/>
  <c r="AS37" i="20"/>
  <c r="AT37" i="20"/>
  <c r="AU37" i="20"/>
  <c r="AV37" i="20"/>
  <c r="AW37" i="20"/>
  <c r="AX37" i="20"/>
  <c r="AY37" i="20"/>
  <c r="AZ37" i="20"/>
  <c r="BA37" i="20"/>
  <c r="BB37" i="20"/>
  <c r="BC37" i="20"/>
  <c r="BD37" i="20"/>
  <c r="BE37" i="20"/>
  <c r="BF37" i="20"/>
  <c r="BG37" i="20"/>
  <c r="BH37" i="20"/>
  <c r="BI37" i="20"/>
  <c r="BJ37" i="20"/>
  <c r="BK37" i="20"/>
  <c r="BL37" i="20"/>
  <c r="BM37" i="20"/>
  <c r="BN37" i="20"/>
  <c r="BO37" i="20"/>
  <c r="BP37" i="20"/>
  <c r="BQ37" i="20"/>
  <c r="BR37" i="20"/>
  <c r="BS37" i="20"/>
  <c r="BT37" i="20"/>
  <c r="BU37" i="20"/>
  <c r="BV37" i="20"/>
  <c r="BW37" i="20"/>
  <c r="BX37" i="20"/>
  <c r="BY37" i="20"/>
  <c r="BZ37" i="20"/>
  <c r="CA37" i="20"/>
  <c r="CB37" i="20"/>
  <c r="CC37" i="20"/>
  <c r="CD37" i="20"/>
  <c r="CE37" i="20"/>
  <c r="CF37" i="20"/>
  <c r="CG37" i="20"/>
  <c r="CH37" i="20"/>
  <c r="CI37" i="20"/>
  <c r="CJ37" i="20"/>
  <c r="CK37" i="20"/>
  <c r="CL37" i="20"/>
  <c r="CM37" i="20"/>
  <c r="CN37" i="20"/>
  <c r="CO37" i="20"/>
  <c r="CP37" i="20"/>
  <c r="CQ37" i="20"/>
  <c r="CR37" i="20"/>
  <c r="CS37" i="20"/>
  <c r="CT37" i="20"/>
  <c r="CU37" i="20"/>
  <c r="CV37" i="20"/>
  <c r="CW37" i="20"/>
  <c r="CX37" i="20"/>
  <c r="CY37" i="20"/>
  <c r="CZ37" i="20"/>
  <c r="DA37" i="20"/>
  <c r="DB37" i="20"/>
  <c r="DC37" i="20"/>
  <c r="DD37" i="20"/>
  <c r="DE37" i="20"/>
  <c r="DF37" i="20"/>
  <c r="DG37" i="20"/>
  <c r="DH37" i="20"/>
  <c r="DI37" i="20"/>
  <c r="DJ37" i="20"/>
  <c r="DK37" i="20"/>
  <c r="DL37" i="20"/>
  <c r="DM37" i="20"/>
  <c r="DN37" i="20"/>
  <c r="DO37" i="20"/>
  <c r="DP37" i="20"/>
  <c r="DQ37" i="20"/>
  <c r="DR37" i="20"/>
  <c r="DS37" i="20"/>
  <c r="DT37" i="20"/>
  <c r="DU37" i="20"/>
  <c r="DV37" i="20"/>
  <c r="DW37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AB38" i="20"/>
  <c r="AC38" i="20"/>
  <c r="AD38" i="20"/>
  <c r="AE38" i="20"/>
  <c r="AF38" i="20"/>
  <c r="AG38" i="20"/>
  <c r="AH38" i="20"/>
  <c r="AI38" i="20"/>
  <c r="AJ38" i="20"/>
  <c r="AK38" i="20"/>
  <c r="AL38" i="20"/>
  <c r="AM38" i="20"/>
  <c r="AN38" i="20"/>
  <c r="AO38" i="20"/>
  <c r="AP38" i="20"/>
  <c r="AQ38" i="20"/>
  <c r="AR38" i="20"/>
  <c r="AS38" i="20"/>
  <c r="AT38" i="20"/>
  <c r="AU38" i="20"/>
  <c r="AV38" i="20"/>
  <c r="AW38" i="20"/>
  <c r="AX38" i="20"/>
  <c r="AY38" i="20"/>
  <c r="AZ38" i="20"/>
  <c r="BA38" i="20"/>
  <c r="BB38" i="20"/>
  <c r="BC38" i="20"/>
  <c r="BD38" i="20"/>
  <c r="BE38" i="20"/>
  <c r="BF38" i="20"/>
  <c r="BG38" i="20"/>
  <c r="BH38" i="20"/>
  <c r="BI38" i="20"/>
  <c r="BJ38" i="20"/>
  <c r="BK38" i="20"/>
  <c r="BL38" i="20"/>
  <c r="BM38" i="20"/>
  <c r="BN38" i="20"/>
  <c r="BO38" i="20"/>
  <c r="BP38" i="20"/>
  <c r="BQ38" i="20"/>
  <c r="BR38" i="20"/>
  <c r="BS38" i="20"/>
  <c r="BT38" i="20"/>
  <c r="BU38" i="20"/>
  <c r="BV38" i="20"/>
  <c r="BW38" i="20"/>
  <c r="BX38" i="20"/>
  <c r="BY38" i="20"/>
  <c r="BZ38" i="20"/>
  <c r="CA38" i="20"/>
  <c r="CB38" i="20"/>
  <c r="CC38" i="20"/>
  <c r="CD38" i="20"/>
  <c r="CE38" i="20"/>
  <c r="CF38" i="20"/>
  <c r="CG38" i="20"/>
  <c r="CH38" i="20"/>
  <c r="CI38" i="20"/>
  <c r="CJ38" i="20"/>
  <c r="CK38" i="20"/>
  <c r="CL38" i="20"/>
  <c r="CM38" i="20"/>
  <c r="CN38" i="20"/>
  <c r="CO38" i="20"/>
  <c r="CP38" i="20"/>
  <c r="CQ38" i="20"/>
  <c r="CR38" i="20"/>
  <c r="CS38" i="20"/>
  <c r="CT38" i="20"/>
  <c r="CU38" i="20"/>
  <c r="CV38" i="20"/>
  <c r="CW38" i="20"/>
  <c r="CX38" i="20"/>
  <c r="CY38" i="20"/>
  <c r="CZ38" i="20"/>
  <c r="DA38" i="20"/>
  <c r="DB38" i="20"/>
  <c r="DC38" i="20"/>
  <c r="DD38" i="20"/>
  <c r="DE38" i="20"/>
  <c r="DF38" i="20"/>
  <c r="DG38" i="20"/>
  <c r="DH38" i="20"/>
  <c r="DI38" i="20"/>
  <c r="DJ38" i="20"/>
  <c r="DK38" i="20"/>
  <c r="DL38" i="20"/>
  <c r="DM38" i="20"/>
  <c r="DN38" i="20"/>
  <c r="DO38" i="20"/>
  <c r="DP38" i="20"/>
  <c r="DQ38" i="20"/>
  <c r="DR38" i="20"/>
  <c r="DS38" i="20"/>
  <c r="DT38" i="20"/>
  <c r="DU38" i="20"/>
  <c r="DV38" i="20"/>
  <c r="DW38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AP39" i="20"/>
  <c r="AQ39" i="20"/>
  <c r="AR39" i="20"/>
  <c r="AS39" i="20"/>
  <c r="AT39" i="20"/>
  <c r="AU39" i="20"/>
  <c r="AV39" i="20"/>
  <c r="AW39" i="20"/>
  <c r="AX39" i="20"/>
  <c r="AY39" i="20"/>
  <c r="AZ39" i="20"/>
  <c r="BA39" i="20"/>
  <c r="BB39" i="20"/>
  <c r="BC39" i="20"/>
  <c r="BD39" i="20"/>
  <c r="BE39" i="20"/>
  <c r="BF39" i="20"/>
  <c r="BG39" i="20"/>
  <c r="BH39" i="20"/>
  <c r="BI39" i="20"/>
  <c r="BJ39" i="20"/>
  <c r="BK39" i="20"/>
  <c r="BL39" i="20"/>
  <c r="BM39" i="20"/>
  <c r="BN39" i="20"/>
  <c r="BO39" i="20"/>
  <c r="BP39" i="20"/>
  <c r="BQ39" i="20"/>
  <c r="BR39" i="20"/>
  <c r="BS39" i="20"/>
  <c r="BT39" i="20"/>
  <c r="BU39" i="20"/>
  <c r="BV39" i="20"/>
  <c r="BW39" i="20"/>
  <c r="BX39" i="20"/>
  <c r="BY39" i="20"/>
  <c r="BZ39" i="20"/>
  <c r="CA39" i="20"/>
  <c r="CB39" i="20"/>
  <c r="CC39" i="20"/>
  <c r="CD39" i="20"/>
  <c r="CE39" i="20"/>
  <c r="CF39" i="20"/>
  <c r="CG39" i="20"/>
  <c r="CH39" i="20"/>
  <c r="CI39" i="20"/>
  <c r="CJ39" i="20"/>
  <c r="CK39" i="20"/>
  <c r="CL39" i="20"/>
  <c r="CM39" i="20"/>
  <c r="CN39" i="20"/>
  <c r="CO39" i="20"/>
  <c r="CP39" i="20"/>
  <c r="CQ39" i="20"/>
  <c r="CR39" i="20"/>
  <c r="CS39" i="20"/>
  <c r="CT39" i="20"/>
  <c r="CU39" i="20"/>
  <c r="CV39" i="20"/>
  <c r="CW39" i="20"/>
  <c r="CX39" i="20"/>
  <c r="CY39" i="20"/>
  <c r="CZ39" i="20"/>
  <c r="DA39" i="20"/>
  <c r="DB39" i="20"/>
  <c r="DC39" i="20"/>
  <c r="DD39" i="20"/>
  <c r="DE39" i="20"/>
  <c r="DF39" i="20"/>
  <c r="DG39" i="20"/>
  <c r="DH39" i="20"/>
  <c r="DI39" i="20"/>
  <c r="DJ39" i="20"/>
  <c r="DK39" i="20"/>
  <c r="DL39" i="20"/>
  <c r="DM39" i="20"/>
  <c r="DN39" i="20"/>
  <c r="DO39" i="20"/>
  <c r="DP39" i="20"/>
  <c r="DQ39" i="20"/>
  <c r="DR39" i="20"/>
  <c r="DS39" i="20"/>
  <c r="DT39" i="20"/>
  <c r="DU39" i="20"/>
  <c r="DV39" i="20"/>
  <c r="DW39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AP40" i="20"/>
  <c r="AQ40" i="20"/>
  <c r="AR40" i="20"/>
  <c r="AS40" i="20"/>
  <c r="AT40" i="20"/>
  <c r="AU40" i="20"/>
  <c r="AV40" i="20"/>
  <c r="AW40" i="20"/>
  <c r="AX40" i="20"/>
  <c r="AY40" i="20"/>
  <c r="AZ40" i="20"/>
  <c r="BA40" i="20"/>
  <c r="BB40" i="20"/>
  <c r="BC40" i="20"/>
  <c r="BD40" i="20"/>
  <c r="BE40" i="20"/>
  <c r="BF40" i="20"/>
  <c r="BG40" i="20"/>
  <c r="BH40" i="20"/>
  <c r="BI40" i="20"/>
  <c r="BJ40" i="20"/>
  <c r="BK40" i="20"/>
  <c r="BL40" i="20"/>
  <c r="BM40" i="20"/>
  <c r="BN40" i="20"/>
  <c r="BO40" i="20"/>
  <c r="BP40" i="20"/>
  <c r="BQ40" i="20"/>
  <c r="BR40" i="20"/>
  <c r="BS40" i="20"/>
  <c r="BT40" i="20"/>
  <c r="BU40" i="20"/>
  <c r="BV40" i="20"/>
  <c r="BW40" i="20"/>
  <c r="BX40" i="20"/>
  <c r="BY40" i="20"/>
  <c r="BZ40" i="20"/>
  <c r="CA40" i="20"/>
  <c r="CB40" i="20"/>
  <c r="CC40" i="20"/>
  <c r="CD40" i="20"/>
  <c r="CE40" i="20"/>
  <c r="CF40" i="20"/>
  <c r="CG40" i="20"/>
  <c r="CH40" i="20"/>
  <c r="CI40" i="20"/>
  <c r="CJ40" i="20"/>
  <c r="CK40" i="20"/>
  <c r="CL40" i="20"/>
  <c r="CM40" i="20"/>
  <c r="CN40" i="20"/>
  <c r="CO40" i="20"/>
  <c r="CP40" i="20"/>
  <c r="CQ40" i="20"/>
  <c r="CR40" i="20"/>
  <c r="CS40" i="20"/>
  <c r="CT40" i="20"/>
  <c r="CU40" i="20"/>
  <c r="CV40" i="20"/>
  <c r="CW40" i="20"/>
  <c r="CX40" i="20"/>
  <c r="CY40" i="20"/>
  <c r="CZ40" i="20"/>
  <c r="DA40" i="20"/>
  <c r="DB40" i="20"/>
  <c r="DC40" i="20"/>
  <c r="DD40" i="20"/>
  <c r="DE40" i="20"/>
  <c r="DF40" i="20"/>
  <c r="DG40" i="20"/>
  <c r="DH40" i="20"/>
  <c r="DI40" i="20"/>
  <c r="DJ40" i="20"/>
  <c r="DK40" i="20"/>
  <c r="DL40" i="20"/>
  <c r="DM40" i="20"/>
  <c r="DN40" i="20"/>
  <c r="DO40" i="20"/>
  <c r="DP40" i="20"/>
  <c r="DQ40" i="20"/>
  <c r="DR40" i="20"/>
  <c r="DS40" i="20"/>
  <c r="DT40" i="20"/>
  <c r="DU40" i="20"/>
  <c r="DV40" i="20"/>
  <c r="DW40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AP41" i="20"/>
  <c r="AQ41" i="20"/>
  <c r="AR41" i="20"/>
  <c r="AS41" i="20"/>
  <c r="AT41" i="20"/>
  <c r="AU41" i="20"/>
  <c r="AV41" i="20"/>
  <c r="AW41" i="20"/>
  <c r="AX41" i="20"/>
  <c r="AY41" i="20"/>
  <c r="AZ41" i="20"/>
  <c r="BA41" i="20"/>
  <c r="BB41" i="20"/>
  <c r="BC41" i="20"/>
  <c r="BD41" i="20"/>
  <c r="BE41" i="20"/>
  <c r="BF41" i="20"/>
  <c r="BG41" i="20"/>
  <c r="BH41" i="20"/>
  <c r="BI41" i="20"/>
  <c r="BJ41" i="20"/>
  <c r="BK41" i="20"/>
  <c r="BL41" i="20"/>
  <c r="BM41" i="20"/>
  <c r="BN41" i="20"/>
  <c r="BO41" i="20"/>
  <c r="BP41" i="20"/>
  <c r="BQ41" i="20"/>
  <c r="BR41" i="20"/>
  <c r="BS41" i="20"/>
  <c r="BT41" i="20"/>
  <c r="BU41" i="20"/>
  <c r="BV41" i="20"/>
  <c r="BW41" i="20"/>
  <c r="BX41" i="20"/>
  <c r="BY41" i="20"/>
  <c r="BZ41" i="20"/>
  <c r="CA41" i="20"/>
  <c r="CB41" i="20"/>
  <c r="CC41" i="20"/>
  <c r="CD41" i="20"/>
  <c r="CE41" i="20"/>
  <c r="CF41" i="20"/>
  <c r="CG41" i="20"/>
  <c r="CH41" i="20"/>
  <c r="CI41" i="20"/>
  <c r="CJ41" i="20"/>
  <c r="CK41" i="20"/>
  <c r="CL41" i="20"/>
  <c r="CM41" i="20"/>
  <c r="CN41" i="20"/>
  <c r="CO41" i="20"/>
  <c r="CP41" i="20"/>
  <c r="CQ41" i="20"/>
  <c r="CR41" i="20"/>
  <c r="CS41" i="20"/>
  <c r="CT41" i="20"/>
  <c r="CU41" i="20"/>
  <c r="CV41" i="20"/>
  <c r="CW41" i="20"/>
  <c r="CX41" i="20"/>
  <c r="CY41" i="20"/>
  <c r="CZ41" i="20"/>
  <c r="DA41" i="20"/>
  <c r="DB41" i="20"/>
  <c r="DC41" i="20"/>
  <c r="DD41" i="20"/>
  <c r="DE41" i="20"/>
  <c r="DF41" i="20"/>
  <c r="DG41" i="20"/>
  <c r="DH41" i="20"/>
  <c r="DI41" i="20"/>
  <c r="DJ41" i="20"/>
  <c r="DK41" i="20"/>
  <c r="DL41" i="20"/>
  <c r="DM41" i="20"/>
  <c r="DN41" i="20"/>
  <c r="DO41" i="20"/>
  <c r="DP41" i="20"/>
  <c r="DQ41" i="20"/>
  <c r="DR41" i="20"/>
  <c r="DS41" i="20"/>
  <c r="DT41" i="20"/>
  <c r="DU41" i="20"/>
  <c r="DV41" i="20"/>
  <c r="DW41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AP42" i="20"/>
  <c r="AQ42" i="20"/>
  <c r="AR42" i="20"/>
  <c r="AS42" i="20"/>
  <c r="AT42" i="20"/>
  <c r="AU42" i="20"/>
  <c r="AV42" i="20"/>
  <c r="AW42" i="20"/>
  <c r="AX42" i="20"/>
  <c r="AY42" i="20"/>
  <c r="AZ42" i="20"/>
  <c r="BA42" i="20"/>
  <c r="BB42" i="20"/>
  <c r="BC42" i="20"/>
  <c r="BD42" i="20"/>
  <c r="BE42" i="20"/>
  <c r="BF42" i="20"/>
  <c r="BG42" i="20"/>
  <c r="BH42" i="20"/>
  <c r="BI42" i="20"/>
  <c r="BJ42" i="20"/>
  <c r="BK42" i="20"/>
  <c r="BL42" i="20"/>
  <c r="BM42" i="20"/>
  <c r="BN42" i="20"/>
  <c r="BO42" i="20"/>
  <c r="BP42" i="20"/>
  <c r="BQ42" i="20"/>
  <c r="BR42" i="20"/>
  <c r="BS42" i="20"/>
  <c r="BT42" i="20"/>
  <c r="BU42" i="20"/>
  <c r="BV42" i="20"/>
  <c r="BW42" i="20"/>
  <c r="BX42" i="20"/>
  <c r="BY42" i="20"/>
  <c r="BZ42" i="20"/>
  <c r="CA42" i="20"/>
  <c r="CB42" i="20"/>
  <c r="CC42" i="20"/>
  <c r="CD42" i="20"/>
  <c r="CE42" i="20"/>
  <c r="CF42" i="20"/>
  <c r="CG42" i="20"/>
  <c r="CH42" i="20"/>
  <c r="CI42" i="20"/>
  <c r="CJ42" i="20"/>
  <c r="CK42" i="20"/>
  <c r="CL42" i="20"/>
  <c r="CM42" i="20"/>
  <c r="CN42" i="20"/>
  <c r="CO42" i="20"/>
  <c r="CP42" i="20"/>
  <c r="CQ42" i="20"/>
  <c r="CR42" i="20"/>
  <c r="CS42" i="20"/>
  <c r="CT42" i="20"/>
  <c r="CU42" i="20"/>
  <c r="CV42" i="20"/>
  <c r="CW42" i="20"/>
  <c r="CX42" i="20"/>
  <c r="CY42" i="20"/>
  <c r="CZ42" i="20"/>
  <c r="DA42" i="20"/>
  <c r="DB42" i="20"/>
  <c r="DC42" i="20"/>
  <c r="DD42" i="20"/>
  <c r="DE42" i="20"/>
  <c r="DF42" i="20"/>
  <c r="DG42" i="20"/>
  <c r="DH42" i="20"/>
  <c r="DI42" i="20"/>
  <c r="DJ42" i="20"/>
  <c r="DK42" i="20"/>
  <c r="DL42" i="20"/>
  <c r="DM42" i="20"/>
  <c r="DN42" i="20"/>
  <c r="DO42" i="20"/>
  <c r="DP42" i="20"/>
  <c r="DQ42" i="20"/>
  <c r="DR42" i="20"/>
  <c r="DS42" i="20"/>
  <c r="DT42" i="20"/>
  <c r="DU42" i="20"/>
  <c r="DV42" i="20"/>
  <c r="DW42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AP43" i="20"/>
  <c r="AQ43" i="20"/>
  <c r="AR43" i="20"/>
  <c r="AS43" i="20"/>
  <c r="AT43" i="20"/>
  <c r="AU43" i="20"/>
  <c r="AV43" i="20"/>
  <c r="AW43" i="20"/>
  <c r="AX43" i="20"/>
  <c r="AY43" i="20"/>
  <c r="AZ43" i="20"/>
  <c r="BA43" i="20"/>
  <c r="BB43" i="20"/>
  <c r="BC43" i="20"/>
  <c r="BD43" i="20"/>
  <c r="BE43" i="20"/>
  <c r="BF43" i="20"/>
  <c r="BG43" i="20"/>
  <c r="BH43" i="20"/>
  <c r="BI43" i="20"/>
  <c r="BJ43" i="20"/>
  <c r="BK43" i="20"/>
  <c r="BL43" i="20"/>
  <c r="BM43" i="20"/>
  <c r="BN43" i="20"/>
  <c r="BO43" i="20"/>
  <c r="BP43" i="20"/>
  <c r="BQ43" i="20"/>
  <c r="BR43" i="20"/>
  <c r="BS43" i="20"/>
  <c r="BT43" i="20"/>
  <c r="BU43" i="20"/>
  <c r="BV43" i="20"/>
  <c r="BW43" i="20"/>
  <c r="BX43" i="20"/>
  <c r="BY43" i="20"/>
  <c r="BZ43" i="20"/>
  <c r="CA43" i="20"/>
  <c r="CB43" i="20"/>
  <c r="CC43" i="20"/>
  <c r="CD43" i="20"/>
  <c r="CE43" i="20"/>
  <c r="CF43" i="20"/>
  <c r="CG43" i="20"/>
  <c r="CH43" i="20"/>
  <c r="CI43" i="20"/>
  <c r="CJ43" i="20"/>
  <c r="CK43" i="20"/>
  <c r="CL43" i="20"/>
  <c r="CM43" i="20"/>
  <c r="CN43" i="20"/>
  <c r="CO43" i="20"/>
  <c r="CP43" i="20"/>
  <c r="CQ43" i="20"/>
  <c r="CR43" i="20"/>
  <c r="CS43" i="20"/>
  <c r="CT43" i="20"/>
  <c r="CU43" i="20"/>
  <c r="CV43" i="20"/>
  <c r="CW43" i="20"/>
  <c r="CX43" i="20"/>
  <c r="CY43" i="20"/>
  <c r="CZ43" i="20"/>
  <c r="DA43" i="20"/>
  <c r="DB43" i="20"/>
  <c r="DC43" i="20"/>
  <c r="DD43" i="20"/>
  <c r="DE43" i="20"/>
  <c r="DF43" i="20"/>
  <c r="DG43" i="20"/>
  <c r="DH43" i="20"/>
  <c r="DI43" i="20"/>
  <c r="DJ43" i="20"/>
  <c r="DK43" i="20"/>
  <c r="DL43" i="20"/>
  <c r="DM43" i="20"/>
  <c r="DN43" i="20"/>
  <c r="DO43" i="20"/>
  <c r="DP43" i="20"/>
  <c r="DQ43" i="20"/>
  <c r="DR43" i="20"/>
  <c r="DS43" i="20"/>
  <c r="DT43" i="20"/>
  <c r="DU43" i="20"/>
  <c r="DV43" i="20"/>
  <c r="DW43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W44" i="20"/>
  <c r="X44" i="20"/>
  <c r="Y44" i="20"/>
  <c r="Z44" i="20"/>
  <c r="AA44" i="20"/>
  <c r="AB44" i="20"/>
  <c r="AC44" i="20"/>
  <c r="AD44" i="20"/>
  <c r="AE44" i="20"/>
  <c r="AF44" i="20"/>
  <c r="AG44" i="20"/>
  <c r="AH44" i="20"/>
  <c r="AI44" i="20"/>
  <c r="AJ44" i="20"/>
  <c r="AK44" i="20"/>
  <c r="AL44" i="20"/>
  <c r="AM44" i="20"/>
  <c r="AN44" i="20"/>
  <c r="AO44" i="20"/>
  <c r="AP44" i="20"/>
  <c r="AQ44" i="20"/>
  <c r="AR44" i="20"/>
  <c r="AS44" i="20"/>
  <c r="AT44" i="20"/>
  <c r="AU44" i="20"/>
  <c r="AV44" i="20"/>
  <c r="AW44" i="20"/>
  <c r="AX44" i="20"/>
  <c r="AY44" i="20"/>
  <c r="AZ44" i="20"/>
  <c r="BA44" i="20"/>
  <c r="BB44" i="20"/>
  <c r="BC44" i="20"/>
  <c r="BD44" i="20"/>
  <c r="BE44" i="20"/>
  <c r="BF44" i="20"/>
  <c r="BG44" i="20"/>
  <c r="BH44" i="20"/>
  <c r="BI44" i="20"/>
  <c r="BJ44" i="20"/>
  <c r="BK44" i="20"/>
  <c r="BL44" i="20"/>
  <c r="BM44" i="20"/>
  <c r="BN44" i="20"/>
  <c r="BO44" i="20"/>
  <c r="BP44" i="20"/>
  <c r="BQ44" i="20"/>
  <c r="BR44" i="20"/>
  <c r="BS44" i="20"/>
  <c r="BT44" i="20"/>
  <c r="BU44" i="20"/>
  <c r="BV44" i="20"/>
  <c r="BW44" i="20"/>
  <c r="BX44" i="20"/>
  <c r="BY44" i="20"/>
  <c r="BZ44" i="20"/>
  <c r="CA44" i="20"/>
  <c r="CB44" i="20"/>
  <c r="CC44" i="20"/>
  <c r="CD44" i="20"/>
  <c r="CE44" i="20"/>
  <c r="CF44" i="20"/>
  <c r="CG44" i="20"/>
  <c r="CH44" i="20"/>
  <c r="CI44" i="20"/>
  <c r="CJ44" i="20"/>
  <c r="CK44" i="20"/>
  <c r="CL44" i="20"/>
  <c r="CM44" i="20"/>
  <c r="CN44" i="20"/>
  <c r="CO44" i="20"/>
  <c r="CP44" i="20"/>
  <c r="CQ44" i="20"/>
  <c r="CR44" i="20"/>
  <c r="CS44" i="20"/>
  <c r="CT44" i="20"/>
  <c r="CU44" i="20"/>
  <c r="CV44" i="20"/>
  <c r="CW44" i="20"/>
  <c r="CX44" i="20"/>
  <c r="CY44" i="20"/>
  <c r="CZ44" i="20"/>
  <c r="DA44" i="20"/>
  <c r="DB44" i="20"/>
  <c r="DC44" i="20"/>
  <c r="DD44" i="20"/>
  <c r="DE44" i="20"/>
  <c r="DF44" i="20"/>
  <c r="DG44" i="20"/>
  <c r="DH44" i="20"/>
  <c r="DI44" i="20"/>
  <c r="DJ44" i="20"/>
  <c r="DK44" i="20"/>
  <c r="DL44" i="20"/>
  <c r="DM44" i="20"/>
  <c r="DN44" i="20"/>
  <c r="DO44" i="20"/>
  <c r="DP44" i="20"/>
  <c r="DQ44" i="20"/>
  <c r="DR44" i="20"/>
  <c r="DS44" i="20"/>
  <c r="DT44" i="20"/>
  <c r="DU44" i="20"/>
  <c r="DV44" i="20"/>
  <c r="DW44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AP45" i="20"/>
  <c r="AQ45" i="20"/>
  <c r="AR45" i="20"/>
  <c r="AS45" i="20"/>
  <c r="AT45" i="20"/>
  <c r="AU45" i="20"/>
  <c r="AV45" i="20"/>
  <c r="AW45" i="20"/>
  <c r="AX45" i="20"/>
  <c r="AY45" i="20"/>
  <c r="AZ45" i="20"/>
  <c r="BA45" i="20"/>
  <c r="BB45" i="20"/>
  <c r="BC45" i="20"/>
  <c r="BD45" i="20"/>
  <c r="BE45" i="20"/>
  <c r="BF45" i="20"/>
  <c r="BG45" i="20"/>
  <c r="BH45" i="20"/>
  <c r="BI45" i="20"/>
  <c r="BJ45" i="20"/>
  <c r="BK45" i="20"/>
  <c r="BL45" i="20"/>
  <c r="BM45" i="20"/>
  <c r="BN45" i="20"/>
  <c r="BO45" i="20"/>
  <c r="BP45" i="20"/>
  <c r="BQ45" i="20"/>
  <c r="BR45" i="20"/>
  <c r="BS45" i="20"/>
  <c r="BT45" i="20"/>
  <c r="BU45" i="20"/>
  <c r="BV45" i="20"/>
  <c r="BW45" i="20"/>
  <c r="BX45" i="20"/>
  <c r="BY45" i="20"/>
  <c r="BZ45" i="20"/>
  <c r="CA45" i="20"/>
  <c r="CB45" i="20"/>
  <c r="CC45" i="20"/>
  <c r="CD45" i="20"/>
  <c r="CE45" i="20"/>
  <c r="CF45" i="20"/>
  <c r="CG45" i="20"/>
  <c r="CH45" i="20"/>
  <c r="CI45" i="20"/>
  <c r="CJ45" i="20"/>
  <c r="CK45" i="20"/>
  <c r="CL45" i="20"/>
  <c r="CM45" i="20"/>
  <c r="CN45" i="20"/>
  <c r="CO45" i="20"/>
  <c r="CP45" i="20"/>
  <c r="CQ45" i="20"/>
  <c r="CR45" i="20"/>
  <c r="CS45" i="20"/>
  <c r="CT45" i="20"/>
  <c r="CU45" i="20"/>
  <c r="CV45" i="20"/>
  <c r="CW45" i="20"/>
  <c r="CX45" i="20"/>
  <c r="CY45" i="20"/>
  <c r="CZ45" i="20"/>
  <c r="DA45" i="20"/>
  <c r="DB45" i="20"/>
  <c r="DC45" i="20"/>
  <c r="DD45" i="20"/>
  <c r="DE45" i="20"/>
  <c r="DF45" i="20"/>
  <c r="DG45" i="20"/>
  <c r="DH45" i="20"/>
  <c r="DI45" i="20"/>
  <c r="DJ45" i="20"/>
  <c r="DK45" i="20"/>
  <c r="DL45" i="20"/>
  <c r="DM45" i="20"/>
  <c r="DN45" i="20"/>
  <c r="DO45" i="20"/>
  <c r="DP45" i="20"/>
  <c r="DQ45" i="20"/>
  <c r="DR45" i="20"/>
  <c r="DS45" i="20"/>
  <c r="DT45" i="20"/>
  <c r="DU45" i="20"/>
  <c r="DV45" i="20"/>
  <c r="DW45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Y46" i="20"/>
  <c r="Z46" i="20"/>
  <c r="AA46" i="20"/>
  <c r="AB46" i="20"/>
  <c r="AC46" i="20"/>
  <c r="AD46" i="20"/>
  <c r="AE46" i="20"/>
  <c r="AF46" i="20"/>
  <c r="AG46" i="20"/>
  <c r="AH46" i="20"/>
  <c r="AI46" i="20"/>
  <c r="AJ46" i="20"/>
  <c r="AK46" i="20"/>
  <c r="AL46" i="20"/>
  <c r="AM46" i="20"/>
  <c r="AN46" i="20"/>
  <c r="AO46" i="20"/>
  <c r="AP46" i="20"/>
  <c r="AQ46" i="20"/>
  <c r="AR46" i="20"/>
  <c r="AS46" i="20"/>
  <c r="AT46" i="20"/>
  <c r="AU46" i="20"/>
  <c r="AV46" i="20"/>
  <c r="AW46" i="20"/>
  <c r="AX46" i="20"/>
  <c r="AY46" i="20"/>
  <c r="AZ46" i="20"/>
  <c r="BA46" i="20"/>
  <c r="BB46" i="20"/>
  <c r="BC46" i="20"/>
  <c r="BD46" i="20"/>
  <c r="BE46" i="20"/>
  <c r="BF46" i="20"/>
  <c r="BG46" i="20"/>
  <c r="BH46" i="20"/>
  <c r="BI46" i="20"/>
  <c r="BJ46" i="20"/>
  <c r="BK46" i="20"/>
  <c r="BL46" i="20"/>
  <c r="BM46" i="20"/>
  <c r="BN46" i="20"/>
  <c r="BO46" i="20"/>
  <c r="BP46" i="20"/>
  <c r="BQ46" i="20"/>
  <c r="BR46" i="20"/>
  <c r="BS46" i="20"/>
  <c r="BT46" i="20"/>
  <c r="BU46" i="20"/>
  <c r="BV46" i="20"/>
  <c r="BW46" i="20"/>
  <c r="BX46" i="20"/>
  <c r="BY46" i="20"/>
  <c r="BZ46" i="20"/>
  <c r="CA46" i="20"/>
  <c r="CB46" i="20"/>
  <c r="CC46" i="20"/>
  <c r="CD46" i="20"/>
  <c r="CE46" i="20"/>
  <c r="CF46" i="20"/>
  <c r="CG46" i="20"/>
  <c r="CH46" i="20"/>
  <c r="CI46" i="20"/>
  <c r="CJ46" i="20"/>
  <c r="CK46" i="20"/>
  <c r="CL46" i="20"/>
  <c r="CM46" i="20"/>
  <c r="CN46" i="20"/>
  <c r="CO46" i="20"/>
  <c r="CP46" i="20"/>
  <c r="CQ46" i="20"/>
  <c r="CR46" i="20"/>
  <c r="CS46" i="20"/>
  <c r="CT46" i="20"/>
  <c r="CU46" i="20"/>
  <c r="CV46" i="20"/>
  <c r="CW46" i="20"/>
  <c r="CX46" i="20"/>
  <c r="CY46" i="20"/>
  <c r="CZ46" i="20"/>
  <c r="DA46" i="20"/>
  <c r="DB46" i="20"/>
  <c r="DC46" i="20"/>
  <c r="DD46" i="20"/>
  <c r="DE46" i="20"/>
  <c r="DF46" i="20"/>
  <c r="DG46" i="20"/>
  <c r="DH46" i="20"/>
  <c r="DI46" i="20"/>
  <c r="DJ46" i="20"/>
  <c r="DK46" i="20"/>
  <c r="DL46" i="20"/>
  <c r="DM46" i="20"/>
  <c r="DN46" i="20"/>
  <c r="DO46" i="20"/>
  <c r="DP46" i="20"/>
  <c r="DQ46" i="20"/>
  <c r="DR46" i="20"/>
  <c r="DS46" i="20"/>
  <c r="DT46" i="20"/>
  <c r="DU46" i="20"/>
  <c r="DV46" i="20"/>
  <c r="DW46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AP47" i="20"/>
  <c r="AQ47" i="20"/>
  <c r="AR47" i="20"/>
  <c r="AS47" i="20"/>
  <c r="AT47" i="20"/>
  <c r="AU47" i="20"/>
  <c r="AV47" i="20"/>
  <c r="AW47" i="20"/>
  <c r="AX47" i="20"/>
  <c r="AY47" i="20"/>
  <c r="AZ47" i="20"/>
  <c r="BA47" i="20"/>
  <c r="BB47" i="20"/>
  <c r="BC47" i="20"/>
  <c r="BD47" i="20"/>
  <c r="BE47" i="20"/>
  <c r="BF47" i="20"/>
  <c r="BG47" i="20"/>
  <c r="BH47" i="20"/>
  <c r="BI47" i="20"/>
  <c r="BJ47" i="20"/>
  <c r="BK47" i="20"/>
  <c r="BL47" i="20"/>
  <c r="BM47" i="20"/>
  <c r="BN47" i="20"/>
  <c r="BO47" i="20"/>
  <c r="BP47" i="20"/>
  <c r="BQ47" i="20"/>
  <c r="BR47" i="20"/>
  <c r="BS47" i="20"/>
  <c r="BT47" i="20"/>
  <c r="BU47" i="20"/>
  <c r="BV47" i="20"/>
  <c r="BW47" i="20"/>
  <c r="BX47" i="20"/>
  <c r="BY47" i="20"/>
  <c r="BZ47" i="20"/>
  <c r="CA47" i="20"/>
  <c r="CB47" i="20"/>
  <c r="CC47" i="20"/>
  <c r="CD47" i="20"/>
  <c r="CE47" i="20"/>
  <c r="CF47" i="20"/>
  <c r="CG47" i="20"/>
  <c r="CH47" i="20"/>
  <c r="CI47" i="20"/>
  <c r="CJ47" i="20"/>
  <c r="CK47" i="20"/>
  <c r="CL47" i="20"/>
  <c r="CM47" i="20"/>
  <c r="CN47" i="20"/>
  <c r="CO47" i="20"/>
  <c r="CP47" i="20"/>
  <c r="CQ47" i="20"/>
  <c r="CR47" i="20"/>
  <c r="CS47" i="20"/>
  <c r="CT47" i="20"/>
  <c r="CU47" i="20"/>
  <c r="CV47" i="20"/>
  <c r="CW47" i="20"/>
  <c r="CX47" i="20"/>
  <c r="CY47" i="20"/>
  <c r="CZ47" i="20"/>
  <c r="DA47" i="20"/>
  <c r="DB47" i="20"/>
  <c r="DC47" i="20"/>
  <c r="DD47" i="20"/>
  <c r="DE47" i="20"/>
  <c r="DF47" i="20"/>
  <c r="DG47" i="20"/>
  <c r="DH47" i="20"/>
  <c r="DI47" i="20"/>
  <c r="DJ47" i="20"/>
  <c r="DK47" i="20"/>
  <c r="DL47" i="20"/>
  <c r="DM47" i="20"/>
  <c r="DN47" i="20"/>
  <c r="DO47" i="20"/>
  <c r="DP47" i="20"/>
  <c r="DQ47" i="20"/>
  <c r="DR47" i="20"/>
  <c r="DS47" i="20"/>
  <c r="DT47" i="20"/>
  <c r="DU47" i="20"/>
  <c r="DV47" i="20"/>
  <c r="DW47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AP49" i="20"/>
  <c r="AQ49" i="20"/>
  <c r="AR49" i="20"/>
  <c r="AS49" i="20"/>
  <c r="AT49" i="20"/>
  <c r="AU49" i="20"/>
  <c r="AV49" i="20"/>
  <c r="AW49" i="20"/>
  <c r="AX49" i="20"/>
  <c r="AY49" i="20"/>
  <c r="AZ49" i="20"/>
  <c r="BA49" i="20"/>
  <c r="BB49" i="20"/>
  <c r="BC49" i="20"/>
  <c r="BD49" i="20"/>
  <c r="BE49" i="20"/>
  <c r="BF49" i="20"/>
  <c r="BG49" i="20"/>
  <c r="BH49" i="20"/>
  <c r="BI49" i="20"/>
  <c r="BJ49" i="20"/>
  <c r="BK49" i="20"/>
  <c r="BL49" i="20"/>
  <c r="BM49" i="20"/>
  <c r="BN49" i="20"/>
  <c r="BO49" i="20"/>
  <c r="BP49" i="20"/>
  <c r="BQ49" i="20"/>
  <c r="BR49" i="20"/>
  <c r="BS49" i="20"/>
  <c r="BT49" i="20"/>
  <c r="BU49" i="20"/>
  <c r="BV49" i="20"/>
  <c r="BW49" i="20"/>
  <c r="BX49" i="20"/>
  <c r="BY49" i="20"/>
  <c r="BZ49" i="20"/>
  <c r="CA49" i="20"/>
  <c r="CB49" i="20"/>
  <c r="CC49" i="20"/>
  <c r="CD49" i="20"/>
  <c r="CE49" i="20"/>
  <c r="CF49" i="20"/>
  <c r="CG49" i="20"/>
  <c r="CH49" i="20"/>
  <c r="CI49" i="20"/>
  <c r="CJ49" i="20"/>
  <c r="CK49" i="20"/>
  <c r="CL49" i="20"/>
  <c r="CM49" i="20"/>
  <c r="CN49" i="20"/>
  <c r="CO49" i="20"/>
  <c r="CP49" i="20"/>
  <c r="CQ49" i="20"/>
  <c r="CR49" i="20"/>
  <c r="CS49" i="20"/>
  <c r="CT49" i="20"/>
  <c r="CU49" i="20"/>
  <c r="CV49" i="20"/>
  <c r="CW49" i="20"/>
  <c r="CX49" i="20"/>
  <c r="CY49" i="20"/>
  <c r="CZ49" i="20"/>
  <c r="DA49" i="20"/>
  <c r="DB49" i="20"/>
  <c r="DC49" i="20"/>
  <c r="DD49" i="20"/>
  <c r="DE49" i="20"/>
  <c r="DF49" i="20"/>
  <c r="DG49" i="20"/>
  <c r="DH49" i="20"/>
  <c r="DI49" i="20"/>
  <c r="DJ49" i="20"/>
  <c r="DK49" i="20"/>
  <c r="DL49" i="20"/>
  <c r="DM49" i="20"/>
  <c r="DN49" i="20"/>
  <c r="DO49" i="20"/>
  <c r="DP49" i="20"/>
  <c r="DQ49" i="20"/>
  <c r="DR49" i="20"/>
  <c r="DS49" i="20"/>
  <c r="DT49" i="20"/>
  <c r="DU49" i="20"/>
  <c r="DV49" i="20"/>
  <c r="DW49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X50" i="20"/>
  <c r="Y50" i="20"/>
  <c r="Z50" i="20"/>
  <c r="AA50" i="20"/>
  <c r="AB50" i="20"/>
  <c r="AC50" i="20"/>
  <c r="AD50" i="20"/>
  <c r="AE50" i="20"/>
  <c r="AF50" i="20"/>
  <c r="AG50" i="20"/>
  <c r="AH50" i="20"/>
  <c r="AI50" i="20"/>
  <c r="AJ50" i="20"/>
  <c r="AK50" i="20"/>
  <c r="AL50" i="20"/>
  <c r="AM50" i="20"/>
  <c r="AN50" i="20"/>
  <c r="AO50" i="20"/>
  <c r="AP50" i="20"/>
  <c r="AQ50" i="20"/>
  <c r="AR50" i="20"/>
  <c r="AS50" i="20"/>
  <c r="AT50" i="20"/>
  <c r="AU50" i="20"/>
  <c r="AV50" i="20"/>
  <c r="AW50" i="20"/>
  <c r="AX50" i="20"/>
  <c r="AY50" i="20"/>
  <c r="AZ50" i="20"/>
  <c r="BA50" i="20"/>
  <c r="BB50" i="20"/>
  <c r="BC50" i="20"/>
  <c r="BD50" i="20"/>
  <c r="BE50" i="20"/>
  <c r="BF50" i="20"/>
  <c r="BG50" i="20"/>
  <c r="BH50" i="20"/>
  <c r="BI50" i="20"/>
  <c r="BJ50" i="20"/>
  <c r="BK50" i="20"/>
  <c r="BL50" i="20"/>
  <c r="BM50" i="20"/>
  <c r="BN50" i="20"/>
  <c r="BO50" i="20"/>
  <c r="BP50" i="20"/>
  <c r="BQ50" i="20"/>
  <c r="BR50" i="20"/>
  <c r="BS50" i="20"/>
  <c r="BT50" i="20"/>
  <c r="BU50" i="20"/>
  <c r="BV50" i="20"/>
  <c r="BW50" i="20"/>
  <c r="BX50" i="20"/>
  <c r="BY50" i="20"/>
  <c r="BZ50" i="20"/>
  <c r="CA50" i="20"/>
  <c r="CB50" i="20"/>
  <c r="CC50" i="20"/>
  <c r="CD50" i="20"/>
  <c r="CE50" i="20"/>
  <c r="CF50" i="20"/>
  <c r="CG50" i="20"/>
  <c r="CH50" i="20"/>
  <c r="CI50" i="20"/>
  <c r="CJ50" i="20"/>
  <c r="CK50" i="20"/>
  <c r="CL50" i="20"/>
  <c r="CM50" i="20"/>
  <c r="CN50" i="20"/>
  <c r="CO50" i="20"/>
  <c r="CP50" i="20"/>
  <c r="CQ50" i="20"/>
  <c r="CR50" i="20"/>
  <c r="CS50" i="20"/>
  <c r="CT50" i="20"/>
  <c r="CU50" i="20"/>
  <c r="CV50" i="20"/>
  <c r="CW50" i="20"/>
  <c r="CX50" i="20"/>
  <c r="CY50" i="20"/>
  <c r="CZ50" i="20"/>
  <c r="DA50" i="20"/>
  <c r="DB50" i="20"/>
  <c r="DC50" i="20"/>
  <c r="DD50" i="20"/>
  <c r="DE50" i="20"/>
  <c r="DF50" i="20"/>
  <c r="DG50" i="20"/>
  <c r="DH50" i="20"/>
  <c r="DI50" i="20"/>
  <c r="DJ50" i="20"/>
  <c r="DK50" i="20"/>
  <c r="DL50" i="20"/>
  <c r="DM50" i="20"/>
  <c r="DN50" i="20"/>
  <c r="DO50" i="20"/>
  <c r="DP50" i="20"/>
  <c r="DQ50" i="20"/>
  <c r="DR50" i="20"/>
  <c r="DS50" i="20"/>
  <c r="DT50" i="20"/>
  <c r="DU50" i="20"/>
  <c r="DV50" i="20"/>
  <c r="DW50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AP51" i="20"/>
  <c r="AQ51" i="20"/>
  <c r="AR51" i="20"/>
  <c r="AS51" i="20"/>
  <c r="AT51" i="20"/>
  <c r="AU51" i="20"/>
  <c r="AV51" i="20"/>
  <c r="AW51" i="20"/>
  <c r="AX51" i="20"/>
  <c r="AY51" i="20"/>
  <c r="AZ51" i="20"/>
  <c r="BA51" i="20"/>
  <c r="BB51" i="20"/>
  <c r="BC51" i="20"/>
  <c r="BD51" i="20"/>
  <c r="BE51" i="20"/>
  <c r="BF51" i="20"/>
  <c r="BG51" i="20"/>
  <c r="BH51" i="20"/>
  <c r="BI51" i="20"/>
  <c r="BJ51" i="20"/>
  <c r="BK51" i="20"/>
  <c r="BL51" i="20"/>
  <c r="BM51" i="20"/>
  <c r="BN51" i="20"/>
  <c r="BO51" i="20"/>
  <c r="BP51" i="20"/>
  <c r="BQ51" i="20"/>
  <c r="BR51" i="20"/>
  <c r="BS51" i="20"/>
  <c r="BT51" i="20"/>
  <c r="BU51" i="20"/>
  <c r="BV51" i="20"/>
  <c r="BW51" i="20"/>
  <c r="BX51" i="20"/>
  <c r="BY51" i="20"/>
  <c r="BZ51" i="20"/>
  <c r="CA51" i="20"/>
  <c r="CB51" i="20"/>
  <c r="CC51" i="20"/>
  <c r="CD51" i="20"/>
  <c r="CE51" i="20"/>
  <c r="CF51" i="20"/>
  <c r="CG51" i="20"/>
  <c r="CH51" i="20"/>
  <c r="CI51" i="20"/>
  <c r="CJ51" i="20"/>
  <c r="CK51" i="20"/>
  <c r="CL51" i="20"/>
  <c r="CM51" i="20"/>
  <c r="CN51" i="20"/>
  <c r="CO51" i="20"/>
  <c r="CP51" i="20"/>
  <c r="CQ51" i="20"/>
  <c r="CR51" i="20"/>
  <c r="CS51" i="20"/>
  <c r="CT51" i="20"/>
  <c r="CU51" i="20"/>
  <c r="CV51" i="20"/>
  <c r="CW51" i="20"/>
  <c r="CX51" i="20"/>
  <c r="CY51" i="20"/>
  <c r="CZ51" i="20"/>
  <c r="DA51" i="20"/>
  <c r="DB51" i="20"/>
  <c r="DC51" i="20"/>
  <c r="DD51" i="20"/>
  <c r="DE51" i="20"/>
  <c r="DF51" i="20"/>
  <c r="DG51" i="20"/>
  <c r="DH51" i="20"/>
  <c r="DI51" i="20"/>
  <c r="DJ51" i="20"/>
  <c r="DK51" i="20"/>
  <c r="DL51" i="20"/>
  <c r="DM51" i="20"/>
  <c r="DN51" i="20"/>
  <c r="DO51" i="20"/>
  <c r="DP51" i="20"/>
  <c r="DQ51" i="20"/>
  <c r="DR51" i="20"/>
  <c r="DS51" i="20"/>
  <c r="DT51" i="20"/>
  <c r="DU51" i="20"/>
  <c r="DV51" i="20"/>
  <c r="DW51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W52" i="20"/>
  <c r="X52" i="20"/>
  <c r="Y52" i="20"/>
  <c r="Z52" i="20"/>
  <c r="AA52" i="20"/>
  <c r="AB52" i="20"/>
  <c r="AC52" i="20"/>
  <c r="AD52" i="20"/>
  <c r="AE52" i="20"/>
  <c r="AF52" i="20"/>
  <c r="AG52" i="20"/>
  <c r="AH52" i="20"/>
  <c r="AI52" i="20"/>
  <c r="AJ52" i="20"/>
  <c r="AK52" i="20"/>
  <c r="AL52" i="20"/>
  <c r="AM52" i="20"/>
  <c r="AN52" i="20"/>
  <c r="AO52" i="20"/>
  <c r="AP52" i="20"/>
  <c r="AQ52" i="20"/>
  <c r="AR52" i="20"/>
  <c r="AS52" i="20"/>
  <c r="AT52" i="20"/>
  <c r="AU52" i="20"/>
  <c r="AV52" i="20"/>
  <c r="AW52" i="20"/>
  <c r="AX52" i="20"/>
  <c r="AY52" i="20"/>
  <c r="AZ52" i="20"/>
  <c r="BA52" i="20"/>
  <c r="BB52" i="20"/>
  <c r="BC52" i="20"/>
  <c r="BD52" i="20"/>
  <c r="BE52" i="20"/>
  <c r="BF52" i="20"/>
  <c r="BG52" i="20"/>
  <c r="BH52" i="20"/>
  <c r="BI52" i="20"/>
  <c r="BJ52" i="20"/>
  <c r="BK52" i="20"/>
  <c r="BL52" i="20"/>
  <c r="BM52" i="20"/>
  <c r="BN52" i="20"/>
  <c r="BO52" i="20"/>
  <c r="BP52" i="20"/>
  <c r="BQ52" i="20"/>
  <c r="BR52" i="20"/>
  <c r="BS52" i="20"/>
  <c r="BT52" i="20"/>
  <c r="BU52" i="20"/>
  <c r="BV52" i="20"/>
  <c r="BW52" i="20"/>
  <c r="BX52" i="20"/>
  <c r="BY52" i="20"/>
  <c r="BZ52" i="20"/>
  <c r="CA52" i="20"/>
  <c r="CB52" i="20"/>
  <c r="CC52" i="20"/>
  <c r="CD52" i="20"/>
  <c r="CE52" i="20"/>
  <c r="CF52" i="20"/>
  <c r="CG52" i="20"/>
  <c r="CH52" i="20"/>
  <c r="CI52" i="20"/>
  <c r="CJ52" i="20"/>
  <c r="CK52" i="20"/>
  <c r="CL52" i="20"/>
  <c r="CM52" i="20"/>
  <c r="CN52" i="20"/>
  <c r="CO52" i="20"/>
  <c r="CP52" i="20"/>
  <c r="CQ52" i="20"/>
  <c r="CR52" i="20"/>
  <c r="CS52" i="20"/>
  <c r="CT52" i="20"/>
  <c r="CU52" i="20"/>
  <c r="CV52" i="20"/>
  <c r="CW52" i="20"/>
  <c r="CX52" i="20"/>
  <c r="CY52" i="20"/>
  <c r="CZ52" i="20"/>
  <c r="DA52" i="20"/>
  <c r="DB52" i="20"/>
  <c r="DC52" i="20"/>
  <c r="DD52" i="20"/>
  <c r="DE52" i="20"/>
  <c r="DF52" i="20"/>
  <c r="DG52" i="20"/>
  <c r="DH52" i="20"/>
  <c r="DI52" i="20"/>
  <c r="DJ52" i="20"/>
  <c r="DK52" i="20"/>
  <c r="DL52" i="20"/>
  <c r="DM52" i="20"/>
  <c r="DN52" i="20"/>
  <c r="DO52" i="20"/>
  <c r="DP52" i="20"/>
  <c r="DQ52" i="20"/>
  <c r="DR52" i="20"/>
  <c r="DS52" i="20"/>
  <c r="DT52" i="20"/>
  <c r="DU52" i="20"/>
  <c r="DV52" i="20"/>
  <c r="DW52" i="20"/>
  <c r="I10" i="20"/>
  <c r="I11" i="20"/>
  <c r="I12" i="20"/>
  <c r="I13" i="20"/>
  <c r="I14" i="20"/>
  <c r="I16" i="20"/>
  <c r="I17" i="20"/>
  <c r="I18" i="20"/>
  <c r="I20" i="20"/>
  <c r="I21" i="20"/>
  <c r="I22" i="20"/>
  <c r="I23" i="20"/>
  <c r="I25" i="20"/>
  <c r="I26" i="20"/>
  <c r="I27" i="20"/>
  <c r="I28" i="20"/>
  <c r="I29" i="20"/>
  <c r="I30" i="20"/>
  <c r="I31" i="20"/>
  <c r="I32" i="20"/>
  <c r="I33" i="20"/>
  <c r="I34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9" i="20"/>
  <c r="I50" i="20"/>
  <c r="I51" i="20"/>
  <c r="I52" i="20"/>
  <c r="I9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K54" i="19"/>
  <c r="L54" i="19" s="1"/>
  <c r="M54" i="19" s="1"/>
  <c r="N54" i="19" s="1"/>
  <c r="O54" i="19" s="1"/>
  <c r="P54" i="19" s="1"/>
  <c r="Q54" i="19" s="1"/>
  <c r="R54" i="19" s="1"/>
  <c r="S54" i="19" s="1"/>
  <c r="T54" i="19" s="1"/>
  <c r="U54" i="19" s="1"/>
  <c r="V54" i="19" s="1"/>
  <c r="W54" i="19" s="1"/>
  <c r="X54" i="19" s="1"/>
  <c r="Y54" i="19" s="1"/>
  <c r="Z54" i="19" s="1"/>
  <c r="AA54" i="19" s="1"/>
  <c r="AB54" i="19" s="1"/>
  <c r="AC54" i="19" s="1"/>
  <c r="AD54" i="19" s="1"/>
  <c r="AE54" i="19" s="1"/>
  <c r="AF54" i="19" s="1"/>
  <c r="AG54" i="19" s="1"/>
  <c r="AH54" i="19" s="1"/>
  <c r="AI54" i="19" s="1"/>
  <c r="AJ54" i="19" s="1"/>
  <c r="AK54" i="19" s="1"/>
  <c r="AL54" i="19" s="1"/>
  <c r="AM54" i="19" s="1"/>
  <c r="AN54" i="19" s="1"/>
  <c r="AO54" i="19" s="1"/>
  <c r="AP54" i="19" s="1"/>
  <c r="AQ54" i="19" s="1"/>
  <c r="AR54" i="19" s="1"/>
  <c r="AS54" i="19" s="1"/>
  <c r="AT54" i="19" s="1"/>
  <c r="AU54" i="19" s="1"/>
  <c r="AV54" i="19" s="1"/>
  <c r="AW54" i="19" s="1"/>
  <c r="AX54" i="19" s="1"/>
  <c r="AY54" i="19" s="1"/>
  <c r="AZ54" i="19" s="1"/>
  <c r="BA54" i="19" s="1"/>
  <c r="BB54" i="19" s="1"/>
  <c r="BC54" i="19" s="1"/>
  <c r="BD54" i="19" s="1"/>
  <c r="BE54" i="19" s="1"/>
  <c r="BF54" i="19" s="1"/>
  <c r="BG54" i="19" s="1"/>
  <c r="BH54" i="19" s="1"/>
  <c r="BI54" i="19" s="1"/>
  <c r="BJ54" i="19" s="1"/>
  <c r="BK54" i="19" s="1"/>
  <c r="BL54" i="19" s="1"/>
  <c r="BM54" i="19" s="1"/>
  <c r="BN54" i="19" s="1"/>
  <c r="BO54" i="19" s="1"/>
  <c r="BP54" i="19" s="1"/>
  <c r="BQ54" i="19" s="1"/>
  <c r="BR54" i="19" s="1"/>
  <c r="BS54" i="19" s="1"/>
  <c r="BT54" i="19" s="1"/>
  <c r="BU54" i="19" s="1"/>
  <c r="BV54" i="19" s="1"/>
  <c r="BW54" i="19" s="1"/>
  <c r="BX54" i="19" s="1"/>
  <c r="BY54" i="19" s="1"/>
  <c r="BZ54" i="19" s="1"/>
  <c r="CA54" i="19" s="1"/>
  <c r="CB54" i="19" s="1"/>
  <c r="CC54" i="19" s="1"/>
  <c r="CD54" i="19" s="1"/>
  <c r="CE54" i="19" s="1"/>
  <c r="CF54" i="19" s="1"/>
  <c r="CG54" i="19" s="1"/>
  <c r="CH54" i="19" s="1"/>
  <c r="CI54" i="19" s="1"/>
  <c r="CJ54" i="19" s="1"/>
  <c r="CK54" i="19" s="1"/>
  <c r="CL54" i="19" s="1"/>
  <c r="CM54" i="19" s="1"/>
  <c r="CN54" i="19" s="1"/>
  <c r="CO54" i="19" s="1"/>
  <c r="CP54" i="19" s="1"/>
  <c r="CQ54" i="19" s="1"/>
  <c r="CR54" i="19" s="1"/>
  <c r="CS54" i="19" s="1"/>
  <c r="CT54" i="19" s="1"/>
  <c r="CU54" i="19" s="1"/>
  <c r="CV54" i="19" s="1"/>
  <c r="CW54" i="19" s="1"/>
  <c r="CX54" i="19" s="1"/>
  <c r="CY54" i="19" s="1"/>
  <c r="CZ54" i="19" s="1"/>
  <c r="DA54" i="19" s="1"/>
  <c r="DB54" i="19" s="1"/>
  <c r="DC54" i="19" s="1"/>
  <c r="DD54" i="19" s="1"/>
  <c r="DE54" i="19" s="1"/>
  <c r="DF54" i="19" s="1"/>
  <c r="DG54" i="19" s="1"/>
  <c r="DH54" i="19" s="1"/>
  <c r="DI54" i="19" s="1"/>
  <c r="DJ54" i="19" s="1"/>
  <c r="DK54" i="19" s="1"/>
  <c r="DL54" i="19" s="1"/>
  <c r="DM54" i="19" s="1"/>
  <c r="DN54" i="19" s="1"/>
  <c r="DO54" i="19" s="1"/>
  <c r="DP54" i="19" s="1"/>
  <c r="DQ54" i="19" s="1"/>
  <c r="DR54" i="19" s="1"/>
  <c r="DS54" i="19" s="1"/>
  <c r="DT54" i="19" s="1"/>
  <c r="DU54" i="19" s="1"/>
  <c r="DV54" i="19" s="1"/>
  <c r="DW54" i="19" s="1"/>
  <c r="J54" i="19"/>
  <c r="I54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AE9" i="19"/>
  <c r="AF9" i="19"/>
  <c r="AG9" i="19"/>
  <c r="AH9" i="19"/>
  <c r="AI9" i="19"/>
  <c r="AJ9" i="19"/>
  <c r="AK9" i="19"/>
  <c r="AL9" i="19"/>
  <c r="AM9" i="19"/>
  <c r="AN9" i="19"/>
  <c r="AO9" i="19"/>
  <c r="AP9" i="19"/>
  <c r="AQ9" i="19"/>
  <c r="AR9" i="19"/>
  <c r="AS9" i="19"/>
  <c r="AT9" i="19"/>
  <c r="AU9" i="19"/>
  <c r="AV9" i="19"/>
  <c r="AW9" i="19"/>
  <c r="AX9" i="19"/>
  <c r="AY9" i="19"/>
  <c r="AZ9" i="19"/>
  <c r="BA9" i="19"/>
  <c r="BB9" i="19"/>
  <c r="BC9" i="19"/>
  <c r="BD9" i="19"/>
  <c r="BE9" i="19"/>
  <c r="BF9" i="19"/>
  <c r="BG9" i="19"/>
  <c r="BH9" i="19"/>
  <c r="BI9" i="19"/>
  <c r="BJ9" i="19"/>
  <c r="BK9" i="19"/>
  <c r="BL9" i="19"/>
  <c r="BM9" i="19"/>
  <c r="BN9" i="19"/>
  <c r="BO9" i="19"/>
  <c r="BP9" i="19"/>
  <c r="BQ9" i="19"/>
  <c r="BR9" i="19"/>
  <c r="BS9" i="19"/>
  <c r="BT9" i="19"/>
  <c r="BU9" i="19"/>
  <c r="BV9" i="19"/>
  <c r="BW9" i="19"/>
  <c r="BX9" i="19"/>
  <c r="BY9" i="19"/>
  <c r="BZ9" i="19"/>
  <c r="CA9" i="19"/>
  <c r="CB9" i="19"/>
  <c r="CC9" i="19"/>
  <c r="CD9" i="19"/>
  <c r="CE9" i="19"/>
  <c r="CF9" i="19"/>
  <c r="CG9" i="19"/>
  <c r="CH9" i="19"/>
  <c r="CI9" i="19"/>
  <c r="CJ9" i="19"/>
  <c r="CK9" i="19"/>
  <c r="CL9" i="19"/>
  <c r="CM9" i="19"/>
  <c r="CN9" i="19"/>
  <c r="CO9" i="19"/>
  <c r="CP9" i="19"/>
  <c r="CQ9" i="19"/>
  <c r="CR9" i="19"/>
  <c r="CS9" i="19"/>
  <c r="CT9" i="19"/>
  <c r="CU9" i="19"/>
  <c r="CV9" i="19"/>
  <c r="CW9" i="19"/>
  <c r="CX9" i="19"/>
  <c r="CY9" i="19"/>
  <c r="CZ9" i="19"/>
  <c r="DA9" i="19"/>
  <c r="DB9" i="19"/>
  <c r="DC9" i="19"/>
  <c r="DD9" i="19"/>
  <c r="DE9" i="19"/>
  <c r="DF9" i="19"/>
  <c r="DG9" i="19"/>
  <c r="DH9" i="19"/>
  <c r="DI9" i="19"/>
  <c r="DJ9" i="19"/>
  <c r="DK9" i="19"/>
  <c r="DL9" i="19"/>
  <c r="DM9" i="19"/>
  <c r="DN9" i="19"/>
  <c r="DO9" i="19"/>
  <c r="DP9" i="19"/>
  <c r="DQ9" i="19"/>
  <c r="DR9" i="19"/>
  <c r="DS9" i="19"/>
  <c r="DT9" i="19"/>
  <c r="DU9" i="19"/>
  <c r="DV9" i="19"/>
  <c r="DW9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E10" i="19"/>
  <c r="AF10" i="19"/>
  <c r="AG10" i="19"/>
  <c r="AH10" i="19"/>
  <c r="AI10" i="19"/>
  <c r="AJ10" i="19"/>
  <c r="AK10" i="19"/>
  <c r="AL10" i="19"/>
  <c r="AM10" i="19"/>
  <c r="AN10" i="19"/>
  <c r="AO10" i="19"/>
  <c r="AP10" i="19"/>
  <c r="AQ10" i="19"/>
  <c r="AR10" i="19"/>
  <c r="AS10" i="19"/>
  <c r="AT10" i="19"/>
  <c r="AU10" i="19"/>
  <c r="AV10" i="19"/>
  <c r="AW10" i="19"/>
  <c r="AX10" i="19"/>
  <c r="AY10" i="19"/>
  <c r="AZ10" i="19"/>
  <c r="BA10" i="19"/>
  <c r="BB10" i="19"/>
  <c r="BC10" i="19"/>
  <c r="BD10" i="19"/>
  <c r="BE10" i="19"/>
  <c r="BF10" i="19"/>
  <c r="BG10" i="19"/>
  <c r="BH10" i="19"/>
  <c r="BI10" i="19"/>
  <c r="BJ10" i="19"/>
  <c r="BK10" i="19"/>
  <c r="BL10" i="19"/>
  <c r="BM10" i="19"/>
  <c r="BN10" i="19"/>
  <c r="BO10" i="19"/>
  <c r="BP10" i="19"/>
  <c r="BQ10" i="19"/>
  <c r="BR10" i="19"/>
  <c r="BS10" i="19"/>
  <c r="BT10" i="19"/>
  <c r="BU10" i="19"/>
  <c r="BV10" i="19"/>
  <c r="BW10" i="19"/>
  <c r="BX10" i="19"/>
  <c r="BY10" i="19"/>
  <c r="BZ10" i="19"/>
  <c r="CA10" i="19"/>
  <c r="CB10" i="19"/>
  <c r="CC10" i="19"/>
  <c r="CD10" i="19"/>
  <c r="CE10" i="19"/>
  <c r="CF10" i="19"/>
  <c r="CG10" i="19"/>
  <c r="CH10" i="19"/>
  <c r="CI10" i="19"/>
  <c r="CJ10" i="19"/>
  <c r="CK10" i="19"/>
  <c r="CL10" i="19"/>
  <c r="CM10" i="19"/>
  <c r="CN10" i="19"/>
  <c r="CO10" i="19"/>
  <c r="CP10" i="19"/>
  <c r="CQ10" i="19"/>
  <c r="CR10" i="19"/>
  <c r="CS10" i="19"/>
  <c r="CT10" i="19"/>
  <c r="CU10" i="19"/>
  <c r="CV10" i="19"/>
  <c r="CW10" i="19"/>
  <c r="CX10" i="19"/>
  <c r="CY10" i="19"/>
  <c r="CZ10" i="19"/>
  <c r="DA10" i="19"/>
  <c r="DB10" i="19"/>
  <c r="DC10" i="19"/>
  <c r="DD10" i="19"/>
  <c r="DE10" i="19"/>
  <c r="DF10" i="19"/>
  <c r="DG10" i="19"/>
  <c r="DH10" i="19"/>
  <c r="DI10" i="19"/>
  <c r="DJ10" i="19"/>
  <c r="DK10" i="19"/>
  <c r="DL10" i="19"/>
  <c r="DM10" i="19"/>
  <c r="DN10" i="19"/>
  <c r="DO10" i="19"/>
  <c r="DP10" i="19"/>
  <c r="DQ10" i="19"/>
  <c r="DR10" i="19"/>
  <c r="DS10" i="19"/>
  <c r="DT10" i="19"/>
  <c r="DU10" i="19"/>
  <c r="DV10" i="19"/>
  <c r="DW10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AE11" i="19"/>
  <c r="AF11" i="19"/>
  <c r="AG11" i="19"/>
  <c r="AH11" i="19"/>
  <c r="AI11" i="19"/>
  <c r="AJ11" i="19"/>
  <c r="AK11" i="19"/>
  <c r="AL11" i="19"/>
  <c r="AM11" i="19"/>
  <c r="AN11" i="19"/>
  <c r="AO11" i="19"/>
  <c r="AP11" i="19"/>
  <c r="AQ11" i="19"/>
  <c r="AR11" i="19"/>
  <c r="AS11" i="19"/>
  <c r="AT11" i="19"/>
  <c r="AU11" i="19"/>
  <c r="AV11" i="19"/>
  <c r="AW11" i="19"/>
  <c r="AX11" i="19"/>
  <c r="AY11" i="19"/>
  <c r="AZ11" i="19"/>
  <c r="BA11" i="19"/>
  <c r="BB11" i="19"/>
  <c r="BC11" i="19"/>
  <c r="BD11" i="19"/>
  <c r="BE11" i="19"/>
  <c r="BF11" i="19"/>
  <c r="BG11" i="19"/>
  <c r="BH11" i="19"/>
  <c r="BI11" i="19"/>
  <c r="BJ11" i="19"/>
  <c r="BK11" i="19"/>
  <c r="BL11" i="19"/>
  <c r="BM11" i="19"/>
  <c r="BN11" i="19"/>
  <c r="BO11" i="19"/>
  <c r="BP11" i="19"/>
  <c r="BQ11" i="19"/>
  <c r="BR11" i="19"/>
  <c r="BS11" i="19"/>
  <c r="BT11" i="19"/>
  <c r="BU11" i="19"/>
  <c r="BV11" i="19"/>
  <c r="BW11" i="19"/>
  <c r="BX11" i="19"/>
  <c r="BY11" i="19"/>
  <c r="BZ11" i="19"/>
  <c r="CA11" i="19"/>
  <c r="CB11" i="19"/>
  <c r="CC11" i="19"/>
  <c r="CD11" i="19"/>
  <c r="CE11" i="19"/>
  <c r="CF11" i="19"/>
  <c r="CG11" i="19"/>
  <c r="CH11" i="19"/>
  <c r="CI11" i="19"/>
  <c r="CJ11" i="19"/>
  <c r="CK11" i="19"/>
  <c r="CL11" i="19"/>
  <c r="CM11" i="19"/>
  <c r="CN11" i="19"/>
  <c r="CO11" i="19"/>
  <c r="CP11" i="19"/>
  <c r="CQ11" i="19"/>
  <c r="CR11" i="19"/>
  <c r="CS11" i="19"/>
  <c r="CT11" i="19"/>
  <c r="CU11" i="19"/>
  <c r="CV11" i="19"/>
  <c r="CW11" i="19"/>
  <c r="CX11" i="19"/>
  <c r="CY11" i="19"/>
  <c r="CZ11" i="19"/>
  <c r="DA11" i="19"/>
  <c r="DB11" i="19"/>
  <c r="DC11" i="19"/>
  <c r="DD11" i="19"/>
  <c r="DE11" i="19"/>
  <c r="DF11" i="19"/>
  <c r="DG11" i="19"/>
  <c r="DH11" i="19"/>
  <c r="DI11" i="19"/>
  <c r="DJ11" i="19"/>
  <c r="DK11" i="19"/>
  <c r="DL11" i="19"/>
  <c r="DM11" i="19"/>
  <c r="DN11" i="19"/>
  <c r="DO11" i="19"/>
  <c r="DP11" i="19"/>
  <c r="DQ11" i="19"/>
  <c r="DR11" i="19"/>
  <c r="DS11" i="19"/>
  <c r="DT11" i="19"/>
  <c r="DU11" i="19"/>
  <c r="DV11" i="19"/>
  <c r="DW11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AQ12" i="19"/>
  <c r="AR12" i="19"/>
  <c r="AS12" i="19"/>
  <c r="AT12" i="19"/>
  <c r="AU12" i="19"/>
  <c r="AV12" i="19"/>
  <c r="AW12" i="19"/>
  <c r="AX12" i="19"/>
  <c r="AY12" i="19"/>
  <c r="AZ12" i="19"/>
  <c r="BA12" i="19"/>
  <c r="BB12" i="19"/>
  <c r="BC12" i="19"/>
  <c r="BD12" i="19"/>
  <c r="BE12" i="19"/>
  <c r="BF12" i="19"/>
  <c r="BG12" i="19"/>
  <c r="BH12" i="19"/>
  <c r="BI12" i="19"/>
  <c r="BJ12" i="19"/>
  <c r="BK12" i="19"/>
  <c r="BL12" i="19"/>
  <c r="BM12" i="19"/>
  <c r="BN12" i="19"/>
  <c r="BO12" i="19"/>
  <c r="BP12" i="19"/>
  <c r="BQ12" i="19"/>
  <c r="BR12" i="19"/>
  <c r="BS12" i="19"/>
  <c r="BT12" i="19"/>
  <c r="BU12" i="19"/>
  <c r="BV12" i="19"/>
  <c r="BW12" i="19"/>
  <c r="BX12" i="19"/>
  <c r="BY12" i="19"/>
  <c r="BZ12" i="19"/>
  <c r="CA12" i="19"/>
  <c r="CB12" i="19"/>
  <c r="CC12" i="19"/>
  <c r="CD12" i="19"/>
  <c r="CE12" i="19"/>
  <c r="CF12" i="19"/>
  <c r="CG12" i="19"/>
  <c r="CH12" i="19"/>
  <c r="CI12" i="19"/>
  <c r="CJ12" i="19"/>
  <c r="CK12" i="19"/>
  <c r="CL12" i="19"/>
  <c r="CM12" i="19"/>
  <c r="CN12" i="19"/>
  <c r="CO12" i="19"/>
  <c r="CP12" i="19"/>
  <c r="CQ12" i="19"/>
  <c r="CR12" i="19"/>
  <c r="CS12" i="19"/>
  <c r="CT12" i="19"/>
  <c r="CU12" i="19"/>
  <c r="CV12" i="19"/>
  <c r="CW12" i="19"/>
  <c r="CX12" i="19"/>
  <c r="CY12" i="19"/>
  <c r="CZ12" i="19"/>
  <c r="DA12" i="19"/>
  <c r="DB12" i="19"/>
  <c r="DC12" i="19"/>
  <c r="DD12" i="19"/>
  <c r="DE12" i="19"/>
  <c r="DF12" i="19"/>
  <c r="DG12" i="19"/>
  <c r="DH12" i="19"/>
  <c r="DI12" i="19"/>
  <c r="DJ12" i="19"/>
  <c r="DK12" i="19"/>
  <c r="DL12" i="19"/>
  <c r="DM12" i="19"/>
  <c r="DN12" i="19"/>
  <c r="DO12" i="19"/>
  <c r="DP12" i="19"/>
  <c r="DQ12" i="19"/>
  <c r="DR12" i="19"/>
  <c r="DS12" i="19"/>
  <c r="DT12" i="19"/>
  <c r="DU12" i="19"/>
  <c r="DV12" i="19"/>
  <c r="DW12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AE13" i="19"/>
  <c r="AF13" i="19"/>
  <c r="AG13" i="19"/>
  <c r="AH13" i="19"/>
  <c r="AI13" i="19"/>
  <c r="AJ13" i="19"/>
  <c r="AK13" i="19"/>
  <c r="AL13" i="19"/>
  <c r="AM13" i="19"/>
  <c r="AN13" i="19"/>
  <c r="AO13" i="19"/>
  <c r="AP13" i="19"/>
  <c r="AQ13" i="19"/>
  <c r="AR13" i="19"/>
  <c r="AS13" i="19"/>
  <c r="AT13" i="19"/>
  <c r="AU13" i="19"/>
  <c r="AV13" i="19"/>
  <c r="AW13" i="19"/>
  <c r="AX13" i="19"/>
  <c r="AY13" i="19"/>
  <c r="AZ13" i="19"/>
  <c r="BA13" i="19"/>
  <c r="BB13" i="19"/>
  <c r="BC13" i="19"/>
  <c r="BD13" i="19"/>
  <c r="BE13" i="19"/>
  <c r="BF13" i="19"/>
  <c r="BG13" i="19"/>
  <c r="BH13" i="19"/>
  <c r="BI13" i="19"/>
  <c r="BJ13" i="19"/>
  <c r="BK13" i="19"/>
  <c r="BL13" i="19"/>
  <c r="BM13" i="19"/>
  <c r="BN13" i="19"/>
  <c r="BO13" i="19"/>
  <c r="BP13" i="19"/>
  <c r="BQ13" i="19"/>
  <c r="BR13" i="19"/>
  <c r="BS13" i="19"/>
  <c r="BT13" i="19"/>
  <c r="BU13" i="19"/>
  <c r="BV13" i="19"/>
  <c r="BW13" i="19"/>
  <c r="BX13" i="19"/>
  <c r="BY13" i="19"/>
  <c r="BZ13" i="19"/>
  <c r="CA13" i="19"/>
  <c r="CB13" i="19"/>
  <c r="CC13" i="19"/>
  <c r="CD13" i="19"/>
  <c r="CE13" i="19"/>
  <c r="CF13" i="19"/>
  <c r="CG13" i="19"/>
  <c r="CH13" i="19"/>
  <c r="CI13" i="19"/>
  <c r="CJ13" i="19"/>
  <c r="CK13" i="19"/>
  <c r="CL13" i="19"/>
  <c r="CM13" i="19"/>
  <c r="CN13" i="19"/>
  <c r="CO13" i="19"/>
  <c r="CP13" i="19"/>
  <c r="CQ13" i="19"/>
  <c r="CR13" i="19"/>
  <c r="CS13" i="19"/>
  <c r="CT13" i="19"/>
  <c r="CU13" i="19"/>
  <c r="CV13" i="19"/>
  <c r="CW13" i="19"/>
  <c r="CX13" i="19"/>
  <c r="CY13" i="19"/>
  <c r="CZ13" i="19"/>
  <c r="DA13" i="19"/>
  <c r="DB13" i="19"/>
  <c r="DC13" i="19"/>
  <c r="DD13" i="19"/>
  <c r="DE13" i="19"/>
  <c r="DF13" i="19"/>
  <c r="DG13" i="19"/>
  <c r="DH13" i="19"/>
  <c r="DI13" i="19"/>
  <c r="DJ13" i="19"/>
  <c r="DK13" i="19"/>
  <c r="DL13" i="19"/>
  <c r="DM13" i="19"/>
  <c r="DN13" i="19"/>
  <c r="DO13" i="19"/>
  <c r="DP13" i="19"/>
  <c r="DQ13" i="19"/>
  <c r="DR13" i="19"/>
  <c r="DS13" i="19"/>
  <c r="DT13" i="19"/>
  <c r="DU13" i="19"/>
  <c r="DV13" i="19"/>
  <c r="DW13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AD14" i="19"/>
  <c r="AE14" i="19"/>
  <c r="AF14" i="19"/>
  <c r="AG14" i="19"/>
  <c r="AH14" i="19"/>
  <c r="AI14" i="19"/>
  <c r="AJ14" i="19"/>
  <c r="AK14" i="19"/>
  <c r="AL14" i="19"/>
  <c r="AM14" i="19"/>
  <c r="AN14" i="19"/>
  <c r="AO14" i="19"/>
  <c r="AP14" i="19"/>
  <c r="AQ14" i="19"/>
  <c r="AR14" i="19"/>
  <c r="AS14" i="19"/>
  <c r="AT14" i="19"/>
  <c r="AU14" i="19"/>
  <c r="AV14" i="19"/>
  <c r="AW14" i="19"/>
  <c r="AX14" i="19"/>
  <c r="AY14" i="19"/>
  <c r="AZ14" i="19"/>
  <c r="BA14" i="19"/>
  <c r="BB14" i="19"/>
  <c r="BC14" i="19"/>
  <c r="BD14" i="19"/>
  <c r="BE14" i="19"/>
  <c r="BF14" i="19"/>
  <c r="BG14" i="19"/>
  <c r="BH14" i="19"/>
  <c r="BI14" i="19"/>
  <c r="BJ14" i="19"/>
  <c r="BK14" i="19"/>
  <c r="BL14" i="19"/>
  <c r="BM14" i="19"/>
  <c r="BN14" i="19"/>
  <c r="BO14" i="19"/>
  <c r="BP14" i="19"/>
  <c r="BQ14" i="19"/>
  <c r="BR14" i="19"/>
  <c r="BS14" i="19"/>
  <c r="BT14" i="19"/>
  <c r="BU14" i="19"/>
  <c r="BV14" i="19"/>
  <c r="BW14" i="19"/>
  <c r="BX14" i="19"/>
  <c r="BY14" i="19"/>
  <c r="BZ14" i="19"/>
  <c r="CA14" i="19"/>
  <c r="CB14" i="19"/>
  <c r="CC14" i="19"/>
  <c r="CD14" i="19"/>
  <c r="CE14" i="19"/>
  <c r="CF14" i="19"/>
  <c r="CG14" i="19"/>
  <c r="CH14" i="19"/>
  <c r="CI14" i="19"/>
  <c r="CJ14" i="19"/>
  <c r="CK14" i="19"/>
  <c r="CL14" i="19"/>
  <c r="CM14" i="19"/>
  <c r="CN14" i="19"/>
  <c r="CO14" i="19"/>
  <c r="CP14" i="19"/>
  <c r="CQ14" i="19"/>
  <c r="CR14" i="19"/>
  <c r="CS14" i="19"/>
  <c r="CT14" i="19"/>
  <c r="CU14" i="19"/>
  <c r="CV14" i="19"/>
  <c r="CW14" i="19"/>
  <c r="CX14" i="19"/>
  <c r="CY14" i="19"/>
  <c r="CZ14" i="19"/>
  <c r="DA14" i="19"/>
  <c r="DB14" i="19"/>
  <c r="DC14" i="19"/>
  <c r="DD14" i="19"/>
  <c r="DE14" i="19"/>
  <c r="DF14" i="19"/>
  <c r="DG14" i="19"/>
  <c r="DH14" i="19"/>
  <c r="DI14" i="19"/>
  <c r="DJ14" i="19"/>
  <c r="DK14" i="19"/>
  <c r="DL14" i="19"/>
  <c r="DM14" i="19"/>
  <c r="DN14" i="19"/>
  <c r="DO14" i="19"/>
  <c r="DP14" i="19"/>
  <c r="DQ14" i="19"/>
  <c r="DR14" i="19"/>
  <c r="DS14" i="19"/>
  <c r="DT14" i="19"/>
  <c r="DU14" i="19"/>
  <c r="DV14" i="19"/>
  <c r="DW14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AQ16" i="19"/>
  <c r="AR16" i="19"/>
  <c r="AS16" i="19"/>
  <c r="AT16" i="19"/>
  <c r="AU16" i="19"/>
  <c r="AV16" i="19"/>
  <c r="AW16" i="19"/>
  <c r="AX16" i="19"/>
  <c r="AY16" i="19"/>
  <c r="AZ16" i="19"/>
  <c r="BA16" i="19"/>
  <c r="BB16" i="19"/>
  <c r="BC16" i="19"/>
  <c r="BD16" i="19"/>
  <c r="BE16" i="19"/>
  <c r="BF16" i="19"/>
  <c r="BG16" i="19"/>
  <c r="BH16" i="19"/>
  <c r="BI16" i="19"/>
  <c r="BJ16" i="19"/>
  <c r="BK16" i="19"/>
  <c r="BL16" i="19"/>
  <c r="BM16" i="19"/>
  <c r="BN16" i="19"/>
  <c r="BO16" i="19"/>
  <c r="BP16" i="19"/>
  <c r="BQ16" i="19"/>
  <c r="BR16" i="19"/>
  <c r="BS16" i="19"/>
  <c r="BT16" i="19"/>
  <c r="BU16" i="19"/>
  <c r="BV16" i="19"/>
  <c r="BW16" i="19"/>
  <c r="BX16" i="19"/>
  <c r="BY16" i="19"/>
  <c r="BZ16" i="19"/>
  <c r="CA16" i="19"/>
  <c r="CB16" i="19"/>
  <c r="CC16" i="19"/>
  <c r="CD16" i="19"/>
  <c r="CE16" i="19"/>
  <c r="CF16" i="19"/>
  <c r="CG16" i="19"/>
  <c r="CH16" i="19"/>
  <c r="CI16" i="19"/>
  <c r="CJ16" i="19"/>
  <c r="CK16" i="19"/>
  <c r="CL16" i="19"/>
  <c r="CM16" i="19"/>
  <c r="CN16" i="19"/>
  <c r="CO16" i="19"/>
  <c r="CP16" i="19"/>
  <c r="CQ16" i="19"/>
  <c r="CR16" i="19"/>
  <c r="CS16" i="19"/>
  <c r="CT16" i="19"/>
  <c r="CU16" i="19"/>
  <c r="CV16" i="19"/>
  <c r="CW16" i="19"/>
  <c r="CX16" i="19"/>
  <c r="CY16" i="19"/>
  <c r="CZ16" i="19"/>
  <c r="DA16" i="19"/>
  <c r="DB16" i="19"/>
  <c r="DC16" i="19"/>
  <c r="DD16" i="19"/>
  <c r="DE16" i="19"/>
  <c r="DF16" i="19"/>
  <c r="DG16" i="19"/>
  <c r="DH16" i="19"/>
  <c r="DI16" i="19"/>
  <c r="DJ16" i="19"/>
  <c r="DK16" i="19"/>
  <c r="DL16" i="19"/>
  <c r="DM16" i="19"/>
  <c r="DN16" i="19"/>
  <c r="DO16" i="19"/>
  <c r="DP16" i="19"/>
  <c r="DQ16" i="19"/>
  <c r="DR16" i="19"/>
  <c r="DS16" i="19"/>
  <c r="DT16" i="19"/>
  <c r="DU16" i="19"/>
  <c r="DV16" i="19"/>
  <c r="DW16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AJ17" i="19"/>
  <c r="AK17" i="19"/>
  <c r="AL17" i="19"/>
  <c r="AM17" i="19"/>
  <c r="AN17" i="19"/>
  <c r="AO17" i="19"/>
  <c r="AP17" i="19"/>
  <c r="AQ17" i="19"/>
  <c r="AR17" i="19"/>
  <c r="AS17" i="19"/>
  <c r="AT17" i="19"/>
  <c r="AU17" i="19"/>
  <c r="AV17" i="19"/>
  <c r="AW17" i="19"/>
  <c r="AX17" i="19"/>
  <c r="AY17" i="19"/>
  <c r="AZ17" i="19"/>
  <c r="BA17" i="19"/>
  <c r="BB17" i="19"/>
  <c r="BC17" i="19"/>
  <c r="BD17" i="19"/>
  <c r="BE17" i="19"/>
  <c r="BF17" i="19"/>
  <c r="BG17" i="19"/>
  <c r="BH17" i="19"/>
  <c r="BI17" i="19"/>
  <c r="BJ17" i="19"/>
  <c r="BK17" i="19"/>
  <c r="BL17" i="19"/>
  <c r="BM17" i="19"/>
  <c r="BN17" i="19"/>
  <c r="BO17" i="19"/>
  <c r="BP17" i="19"/>
  <c r="BQ17" i="19"/>
  <c r="BR17" i="19"/>
  <c r="BS17" i="19"/>
  <c r="BT17" i="19"/>
  <c r="BU17" i="19"/>
  <c r="BV17" i="19"/>
  <c r="BW17" i="19"/>
  <c r="BX17" i="19"/>
  <c r="BY17" i="19"/>
  <c r="BZ17" i="19"/>
  <c r="CA17" i="19"/>
  <c r="CB17" i="19"/>
  <c r="CC17" i="19"/>
  <c r="CD17" i="19"/>
  <c r="CE17" i="19"/>
  <c r="CF17" i="19"/>
  <c r="CG17" i="19"/>
  <c r="CH17" i="19"/>
  <c r="CI17" i="19"/>
  <c r="CJ17" i="19"/>
  <c r="CK17" i="19"/>
  <c r="CL17" i="19"/>
  <c r="CM17" i="19"/>
  <c r="CN17" i="19"/>
  <c r="CO17" i="19"/>
  <c r="CP17" i="19"/>
  <c r="CQ17" i="19"/>
  <c r="CR17" i="19"/>
  <c r="CS17" i="19"/>
  <c r="CT17" i="19"/>
  <c r="CU17" i="19"/>
  <c r="CV17" i="19"/>
  <c r="CW17" i="19"/>
  <c r="CX17" i="19"/>
  <c r="CY17" i="19"/>
  <c r="CZ17" i="19"/>
  <c r="DA17" i="19"/>
  <c r="DB17" i="19"/>
  <c r="DC17" i="19"/>
  <c r="DD17" i="19"/>
  <c r="DE17" i="19"/>
  <c r="DF17" i="19"/>
  <c r="DG17" i="19"/>
  <c r="DH17" i="19"/>
  <c r="DI17" i="19"/>
  <c r="DJ17" i="19"/>
  <c r="DK17" i="19"/>
  <c r="DL17" i="19"/>
  <c r="DM17" i="19"/>
  <c r="DN17" i="19"/>
  <c r="DO17" i="19"/>
  <c r="DP17" i="19"/>
  <c r="DQ17" i="19"/>
  <c r="DR17" i="19"/>
  <c r="DS17" i="19"/>
  <c r="DT17" i="19"/>
  <c r="DU17" i="19"/>
  <c r="DV17" i="19"/>
  <c r="DW17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AQ18" i="19"/>
  <c r="AR18" i="19"/>
  <c r="AS18" i="19"/>
  <c r="AT18" i="19"/>
  <c r="AU18" i="19"/>
  <c r="AV18" i="19"/>
  <c r="AW18" i="19"/>
  <c r="AX18" i="19"/>
  <c r="AY18" i="19"/>
  <c r="AZ18" i="19"/>
  <c r="BA18" i="19"/>
  <c r="BB18" i="19"/>
  <c r="BC18" i="19"/>
  <c r="BD18" i="19"/>
  <c r="BE18" i="19"/>
  <c r="BF18" i="19"/>
  <c r="BG18" i="19"/>
  <c r="BH18" i="19"/>
  <c r="BI18" i="19"/>
  <c r="BJ18" i="19"/>
  <c r="BK18" i="19"/>
  <c r="BL18" i="19"/>
  <c r="BM18" i="19"/>
  <c r="BN18" i="19"/>
  <c r="BO18" i="19"/>
  <c r="BP18" i="19"/>
  <c r="BQ18" i="19"/>
  <c r="BR18" i="19"/>
  <c r="BS18" i="19"/>
  <c r="BT18" i="19"/>
  <c r="BU18" i="19"/>
  <c r="BV18" i="19"/>
  <c r="BW18" i="19"/>
  <c r="BX18" i="19"/>
  <c r="BY18" i="19"/>
  <c r="BZ18" i="19"/>
  <c r="CA18" i="19"/>
  <c r="CB18" i="19"/>
  <c r="CC18" i="19"/>
  <c r="CD18" i="19"/>
  <c r="CE18" i="19"/>
  <c r="CF18" i="19"/>
  <c r="CG18" i="19"/>
  <c r="CH18" i="19"/>
  <c r="CI18" i="19"/>
  <c r="CJ18" i="19"/>
  <c r="CK18" i="19"/>
  <c r="CL18" i="19"/>
  <c r="CM18" i="19"/>
  <c r="CN18" i="19"/>
  <c r="CO18" i="19"/>
  <c r="CP18" i="19"/>
  <c r="CQ18" i="19"/>
  <c r="CR18" i="19"/>
  <c r="CS18" i="19"/>
  <c r="CT18" i="19"/>
  <c r="CU18" i="19"/>
  <c r="CV18" i="19"/>
  <c r="CW18" i="19"/>
  <c r="CX18" i="19"/>
  <c r="CY18" i="19"/>
  <c r="CZ18" i="19"/>
  <c r="DA18" i="19"/>
  <c r="DB18" i="19"/>
  <c r="DC18" i="19"/>
  <c r="DD18" i="19"/>
  <c r="DE18" i="19"/>
  <c r="DF18" i="19"/>
  <c r="DG18" i="19"/>
  <c r="DH18" i="19"/>
  <c r="DI18" i="19"/>
  <c r="DJ18" i="19"/>
  <c r="DK18" i="19"/>
  <c r="DL18" i="19"/>
  <c r="DM18" i="19"/>
  <c r="DN18" i="19"/>
  <c r="DO18" i="19"/>
  <c r="DP18" i="19"/>
  <c r="DQ18" i="19"/>
  <c r="DR18" i="19"/>
  <c r="DS18" i="19"/>
  <c r="DT18" i="19"/>
  <c r="DU18" i="19"/>
  <c r="DV18" i="19"/>
  <c r="DW18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AI20" i="19"/>
  <c r="AJ20" i="19"/>
  <c r="AK20" i="19"/>
  <c r="AL20" i="19"/>
  <c r="AM20" i="19"/>
  <c r="AN20" i="19"/>
  <c r="AO20" i="19"/>
  <c r="AP20" i="19"/>
  <c r="AQ20" i="19"/>
  <c r="AR20" i="19"/>
  <c r="AS20" i="19"/>
  <c r="AT20" i="19"/>
  <c r="AU20" i="19"/>
  <c r="AV20" i="19"/>
  <c r="AW20" i="19"/>
  <c r="AX20" i="19"/>
  <c r="AY20" i="19"/>
  <c r="AZ20" i="19"/>
  <c r="BA20" i="19"/>
  <c r="BB20" i="19"/>
  <c r="BC20" i="19"/>
  <c r="BD20" i="19"/>
  <c r="BE20" i="19"/>
  <c r="BF20" i="19"/>
  <c r="BG20" i="19"/>
  <c r="BH20" i="19"/>
  <c r="BI20" i="19"/>
  <c r="BJ20" i="19"/>
  <c r="BK20" i="19"/>
  <c r="BL20" i="19"/>
  <c r="BM20" i="19"/>
  <c r="BN20" i="19"/>
  <c r="BO20" i="19"/>
  <c r="BP20" i="19"/>
  <c r="BQ20" i="19"/>
  <c r="BR20" i="19"/>
  <c r="BS20" i="19"/>
  <c r="BT20" i="19"/>
  <c r="BU20" i="19"/>
  <c r="BV20" i="19"/>
  <c r="BW20" i="19"/>
  <c r="BX20" i="19"/>
  <c r="BY20" i="19"/>
  <c r="BZ20" i="19"/>
  <c r="CA20" i="19"/>
  <c r="CB20" i="19"/>
  <c r="CC20" i="19"/>
  <c r="CD20" i="19"/>
  <c r="CE20" i="19"/>
  <c r="CF20" i="19"/>
  <c r="CG20" i="19"/>
  <c r="CH20" i="19"/>
  <c r="CI20" i="19"/>
  <c r="CJ20" i="19"/>
  <c r="CK20" i="19"/>
  <c r="CL20" i="19"/>
  <c r="CM20" i="19"/>
  <c r="CN20" i="19"/>
  <c r="CO20" i="19"/>
  <c r="CP20" i="19"/>
  <c r="CQ20" i="19"/>
  <c r="CR20" i="19"/>
  <c r="CS20" i="19"/>
  <c r="CT20" i="19"/>
  <c r="CU20" i="19"/>
  <c r="CV20" i="19"/>
  <c r="CW20" i="19"/>
  <c r="CX20" i="19"/>
  <c r="CY20" i="19"/>
  <c r="CZ20" i="19"/>
  <c r="DA20" i="19"/>
  <c r="DB20" i="19"/>
  <c r="DC20" i="19"/>
  <c r="DD20" i="19"/>
  <c r="DE20" i="19"/>
  <c r="DF20" i="19"/>
  <c r="DG20" i="19"/>
  <c r="DH20" i="19"/>
  <c r="DI20" i="19"/>
  <c r="DJ20" i="19"/>
  <c r="DK20" i="19"/>
  <c r="DL20" i="19"/>
  <c r="DM20" i="19"/>
  <c r="DN20" i="19"/>
  <c r="DO20" i="19"/>
  <c r="DP20" i="19"/>
  <c r="DQ20" i="19"/>
  <c r="DR20" i="19"/>
  <c r="DS20" i="19"/>
  <c r="DT20" i="19"/>
  <c r="DU20" i="19"/>
  <c r="DV20" i="19"/>
  <c r="DW20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AH21" i="19"/>
  <c r="AI21" i="19"/>
  <c r="AJ21" i="19"/>
  <c r="AK21" i="19"/>
  <c r="AL21" i="19"/>
  <c r="AM21" i="19"/>
  <c r="AN21" i="19"/>
  <c r="AO21" i="19"/>
  <c r="AP21" i="19"/>
  <c r="AQ21" i="19"/>
  <c r="AR21" i="19"/>
  <c r="AS21" i="19"/>
  <c r="AT21" i="19"/>
  <c r="AU21" i="19"/>
  <c r="AV21" i="19"/>
  <c r="AW21" i="19"/>
  <c r="AX21" i="19"/>
  <c r="AY21" i="19"/>
  <c r="AZ21" i="19"/>
  <c r="BA21" i="19"/>
  <c r="BB21" i="19"/>
  <c r="BC21" i="19"/>
  <c r="BD21" i="19"/>
  <c r="BE21" i="19"/>
  <c r="BF21" i="19"/>
  <c r="BG21" i="19"/>
  <c r="BH21" i="19"/>
  <c r="BI21" i="19"/>
  <c r="BJ21" i="19"/>
  <c r="BK21" i="19"/>
  <c r="BL21" i="19"/>
  <c r="BM21" i="19"/>
  <c r="BN21" i="19"/>
  <c r="BO21" i="19"/>
  <c r="BP21" i="19"/>
  <c r="BQ21" i="19"/>
  <c r="BR21" i="19"/>
  <c r="BS21" i="19"/>
  <c r="BT21" i="19"/>
  <c r="BU21" i="19"/>
  <c r="BV21" i="19"/>
  <c r="BW21" i="19"/>
  <c r="BX21" i="19"/>
  <c r="BY21" i="19"/>
  <c r="BZ21" i="19"/>
  <c r="CA21" i="19"/>
  <c r="CB21" i="19"/>
  <c r="CC21" i="19"/>
  <c r="CD21" i="19"/>
  <c r="CE21" i="19"/>
  <c r="CF21" i="19"/>
  <c r="CG21" i="19"/>
  <c r="CH21" i="19"/>
  <c r="CI21" i="19"/>
  <c r="CJ21" i="19"/>
  <c r="CK21" i="19"/>
  <c r="CL21" i="19"/>
  <c r="CM21" i="19"/>
  <c r="CN21" i="19"/>
  <c r="CO21" i="19"/>
  <c r="CP21" i="19"/>
  <c r="CQ21" i="19"/>
  <c r="CR21" i="19"/>
  <c r="CS21" i="19"/>
  <c r="CT21" i="19"/>
  <c r="CU21" i="19"/>
  <c r="CV21" i="19"/>
  <c r="CW21" i="19"/>
  <c r="CX21" i="19"/>
  <c r="CY21" i="19"/>
  <c r="CZ21" i="19"/>
  <c r="DA21" i="19"/>
  <c r="DB21" i="19"/>
  <c r="DC21" i="19"/>
  <c r="DD21" i="19"/>
  <c r="DE21" i="19"/>
  <c r="DF21" i="19"/>
  <c r="DG21" i="19"/>
  <c r="DH21" i="19"/>
  <c r="DI21" i="19"/>
  <c r="DJ21" i="19"/>
  <c r="DK21" i="19"/>
  <c r="DL21" i="19"/>
  <c r="DM21" i="19"/>
  <c r="DN21" i="19"/>
  <c r="DO21" i="19"/>
  <c r="DP21" i="19"/>
  <c r="DQ21" i="19"/>
  <c r="DR21" i="19"/>
  <c r="DS21" i="19"/>
  <c r="DT21" i="19"/>
  <c r="DU21" i="19"/>
  <c r="DV21" i="19"/>
  <c r="DW21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AI22" i="19"/>
  <c r="AJ22" i="19"/>
  <c r="AK22" i="19"/>
  <c r="AL22" i="19"/>
  <c r="AM22" i="19"/>
  <c r="AN22" i="19"/>
  <c r="AO22" i="19"/>
  <c r="AP22" i="19"/>
  <c r="AQ22" i="19"/>
  <c r="AR22" i="19"/>
  <c r="AS22" i="19"/>
  <c r="AT22" i="19"/>
  <c r="AU22" i="19"/>
  <c r="AV22" i="19"/>
  <c r="AW22" i="19"/>
  <c r="AX22" i="19"/>
  <c r="AY22" i="19"/>
  <c r="AZ22" i="19"/>
  <c r="BA22" i="19"/>
  <c r="BB22" i="19"/>
  <c r="BC22" i="19"/>
  <c r="BD22" i="19"/>
  <c r="BE22" i="19"/>
  <c r="BF22" i="19"/>
  <c r="BG22" i="19"/>
  <c r="BH22" i="19"/>
  <c r="BI22" i="19"/>
  <c r="BJ22" i="19"/>
  <c r="BK22" i="19"/>
  <c r="BL22" i="19"/>
  <c r="BM22" i="19"/>
  <c r="BN22" i="19"/>
  <c r="BO22" i="19"/>
  <c r="BP22" i="19"/>
  <c r="BQ22" i="19"/>
  <c r="BR22" i="19"/>
  <c r="BS22" i="19"/>
  <c r="BT22" i="19"/>
  <c r="BU22" i="19"/>
  <c r="BV22" i="19"/>
  <c r="BW22" i="19"/>
  <c r="BX22" i="19"/>
  <c r="BY22" i="19"/>
  <c r="BZ22" i="19"/>
  <c r="CA22" i="19"/>
  <c r="CB22" i="19"/>
  <c r="CC22" i="19"/>
  <c r="CD22" i="19"/>
  <c r="CE22" i="19"/>
  <c r="CF22" i="19"/>
  <c r="CG22" i="19"/>
  <c r="CH22" i="19"/>
  <c r="CI22" i="19"/>
  <c r="CJ22" i="19"/>
  <c r="CK22" i="19"/>
  <c r="CL22" i="19"/>
  <c r="CM22" i="19"/>
  <c r="CN22" i="19"/>
  <c r="CO22" i="19"/>
  <c r="CP22" i="19"/>
  <c r="CQ22" i="19"/>
  <c r="CR22" i="19"/>
  <c r="CS22" i="19"/>
  <c r="CT22" i="19"/>
  <c r="CU22" i="19"/>
  <c r="CV22" i="19"/>
  <c r="CW22" i="19"/>
  <c r="CX22" i="19"/>
  <c r="CY22" i="19"/>
  <c r="CZ22" i="19"/>
  <c r="DA22" i="19"/>
  <c r="DB22" i="19"/>
  <c r="DC22" i="19"/>
  <c r="DD22" i="19"/>
  <c r="DE22" i="19"/>
  <c r="DF22" i="19"/>
  <c r="DG22" i="19"/>
  <c r="DH22" i="19"/>
  <c r="DI22" i="19"/>
  <c r="DJ22" i="19"/>
  <c r="DK22" i="19"/>
  <c r="DL22" i="19"/>
  <c r="DM22" i="19"/>
  <c r="DN22" i="19"/>
  <c r="DO22" i="19"/>
  <c r="DP22" i="19"/>
  <c r="DQ22" i="19"/>
  <c r="DR22" i="19"/>
  <c r="DS22" i="19"/>
  <c r="DT22" i="19"/>
  <c r="DU22" i="19"/>
  <c r="DV22" i="19"/>
  <c r="DW22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F23" i="19"/>
  <c r="AG23" i="19"/>
  <c r="AH23" i="19"/>
  <c r="AI23" i="19"/>
  <c r="AJ23" i="19"/>
  <c r="AK23" i="19"/>
  <c r="AL23" i="19"/>
  <c r="AM23" i="19"/>
  <c r="AN23" i="19"/>
  <c r="AO23" i="19"/>
  <c r="AP23" i="19"/>
  <c r="AQ23" i="19"/>
  <c r="AR23" i="19"/>
  <c r="AS23" i="19"/>
  <c r="AT23" i="19"/>
  <c r="AU23" i="19"/>
  <c r="AV23" i="19"/>
  <c r="AW23" i="19"/>
  <c r="AX23" i="19"/>
  <c r="AY23" i="19"/>
  <c r="AZ23" i="19"/>
  <c r="BA23" i="19"/>
  <c r="BB23" i="19"/>
  <c r="BC23" i="19"/>
  <c r="BD23" i="19"/>
  <c r="BE23" i="19"/>
  <c r="BF23" i="19"/>
  <c r="BG23" i="19"/>
  <c r="BH23" i="19"/>
  <c r="BI23" i="19"/>
  <c r="BJ23" i="19"/>
  <c r="BK23" i="19"/>
  <c r="BL23" i="19"/>
  <c r="BM23" i="19"/>
  <c r="BN23" i="19"/>
  <c r="BO23" i="19"/>
  <c r="BP23" i="19"/>
  <c r="BQ23" i="19"/>
  <c r="BR23" i="19"/>
  <c r="BS23" i="19"/>
  <c r="BT23" i="19"/>
  <c r="BU23" i="19"/>
  <c r="BV23" i="19"/>
  <c r="BW23" i="19"/>
  <c r="BX23" i="19"/>
  <c r="BY23" i="19"/>
  <c r="BZ23" i="19"/>
  <c r="CA23" i="19"/>
  <c r="CB23" i="19"/>
  <c r="CC23" i="19"/>
  <c r="CD23" i="19"/>
  <c r="CE23" i="19"/>
  <c r="CF23" i="19"/>
  <c r="CG23" i="19"/>
  <c r="CH23" i="19"/>
  <c r="CI23" i="19"/>
  <c r="CJ23" i="19"/>
  <c r="CK23" i="19"/>
  <c r="CL23" i="19"/>
  <c r="CM23" i="19"/>
  <c r="CN23" i="19"/>
  <c r="CO23" i="19"/>
  <c r="CP23" i="19"/>
  <c r="CQ23" i="19"/>
  <c r="CR23" i="19"/>
  <c r="CS23" i="19"/>
  <c r="CT23" i="19"/>
  <c r="CU23" i="19"/>
  <c r="CV23" i="19"/>
  <c r="CW23" i="19"/>
  <c r="CX23" i="19"/>
  <c r="CY23" i="19"/>
  <c r="CZ23" i="19"/>
  <c r="DA23" i="19"/>
  <c r="DB23" i="19"/>
  <c r="DC23" i="19"/>
  <c r="DD23" i="19"/>
  <c r="DE23" i="19"/>
  <c r="DF23" i="19"/>
  <c r="DG23" i="19"/>
  <c r="DH23" i="19"/>
  <c r="DI23" i="19"/>
  <c r="DJ23" i="19"/>
  <c r="DK23" i="19"/>
  <c r="DL23" i="19"/>
  <c r="DM23" i="19"/>
  <c r="DN23" i="19"/>
  <c r="DO23" i="19"/>
  <c r="DP23" i="19"/>
  <c r="DQ23" i="19"/>
  <c r="DR23" i="19"/>
  <c r="DS23" i="19"/>
  <c r="DT23" i="19"/>
  <c r="DU23" i="19"/>
  <c r="DV23" i="19"/>
  <c r="DW23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AI25" i="19"/>
  <c r="AJ25" i="19"/>
  <c r="AK25" i="19"/>
  <c r="AL25" i="19"/>
  <c r="AM25" i="19"/>
  <c r="AN25" i="19"/>
  <c r="AO25" i="19"/>
  <c r="AP25" i="19"/>
  <c r="AQ25" i="19"/>
  <c r="AR25" i="19"/>
  <c r="AS25" i="19"/>
  <c r="AT25" i="19"/>
  <c r="AU25" i="19"/>
  <c r="AV25" i="19"/>
  <c r="AW25" i="19"/>
  <c r="AX25" i="19"/>
  <c r="AY25" i="19"/>
  <c r="AZ25" i="19"/>
  <c r="BA25" i="19"/>
  <c r="BB25" i="19"/>
  <c r="BC25" i="19"/>
  <c r="BD25" i="19"/>
  <c r="BE25" i="19"/>
  <c r="BF25" i="19"/>
  <c r="BG25" i="19"/>
  <c r="BH25" i="19"/>
  <c r="BI25" i="19"/>
  <c r="BJ25" i="19"/>
  <c r="BK25" i="19"/>
  <c r="BL25" i="19"/>
  <c r="BM25" i="19"/>
  <c r="BN25" i="19"/>
  <c r="BO25" i="19"/>
  <c r="BP25" i="19"/>
  <c r="BQ25" i="19"/>
  <c r="BR25" i="19"/>
  <c r="BS25" i="19"/>
  <c r="BT25" i="19"/>
  <c r="BU25" i="19"/>
  <c r="BV25" i="19"/>
  <c r="BW25" i="19"/>
  <c r="BX25" i="19"/>
  <c r="BY25" i="19"/>
  <c r="BZ25" i="19"/>
  <c r="CA25" i="19"/>
  <c r="CB25" i="19"/>
  <c r="CC25" i="19"/>
  <c r="CD25" i="19"/>
  <c r="CE25" i="19"/>
  <c r="CF25" i="19"/>
  <c r="CG25" i="19"/>
  <c r="CH25" i="19"/>
  <c r="CI25" i="19"/>
  <c r="CJ25" i="19"/>
  <c r="CK25" i="19"/>
  <c r="CL25" i="19"/>
  <c r="CM25" i="19"/>
  <c r="CN25" i="19"/>
  <c r="CO25" i="19"/>
  <c r="CP25" i="19"/>
  <c r="CQ25" i="19"/>
  <c r="CR25" i="19"/>
  <c r="CS25" i="19"/>
  <c r="CT25" i="19"/>
  <c r="CU25" i="19"/>
  <c r="CV25" i="19"/>
  <c r="CW25" i="19"/>
  <c r="CX25" i="19"/>
  <c r="CY25" i="19"/>
  <c r="CZ25" i="19"/>
  <c r="DA25" i="19"/>
  <c r="DB25" i="19"/>
  <c r="DC25" i="19"/>
  <c r="DD25" i="19"/>
  <c r="DE25" i="19"/>
  <c r="DF25" i="19"/>
  <c r="DG25" i="19"/>
  <c r="DH25" i="19"/>
  <c r="DI25" i="19"/>
  <c r="DJ25" i="19"/>
  <c r="DK25" i="19"/>
  <c r="DL25" i="19"/>
  <c r="DM25" i="19"/>
  <c r="DN25" i="19"/>
  <c r="DO25" i="19"/>
  <c r="DP25" i="19"/>
  <c r="DQ25" i="19"/>
  <c r="DR25" i="19"/>
  <c r="DS25" i="19"/>
  <c r="DT25" i="19"/>
  <c r="DU25" i="19"/>
  <c r="DV25" i="19"/>
  <c r="DW25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F26" i="19"/>
  <c r="AG26" i="19"/>
  <c r="AH26" i="19"/>
  <c r="AI26" i="19"/>
  <c r="AJ26" i="19"/>
  <c r="AK26" i="19"/>
  <c r="AL26" i="19"/>
  <c r="AM26" i="19"/>
  <c r="AN26" i="19"/>
  <c r="AO26" i="19"/>
  <c r="AP26" i="19"/>
  <c r="AQ26" i="19"/>
  <c r="AR26" i="19"/>
  <c r="AS26" i="19"/>
  <c r="AT26" i="19"/>
  <c r="AU26" i="19"/>
  <c r="AV26" i="19"/>
  <c r="AW26" i="19"/>
  <c r="AX26" i="19"/>
  <c r="AY26" i="19"/>
  <c r="AZ26" i="19"/>
  <c r="BA26" i="19"/>
  <c r="BB26" i="19"/>
  <c r="BC26" i="19"/>
  <c r="BD26" i="19"/>
  <c r="BE26" i="19"/>
  <c r="BF26" i="19"/>
  <c r="BG26" i="19"/>
  <c r="BH26" i="19"/>
  <c r="BI26" i="19"/>
  <c r="BJ26" i="19"/>
  <c r="BK26" i="19"/>
  <c r="BL26" i="19"/>
  <c r="BM26" i="19"/>
  <c r="BN26" i="19"/>
  <c r="BO26" i="19"/>
  <c r="BP26" i="19"/>
  <c r="BQ26" i="19"/>
  <c r="BR26" i="19"/>
  <c r="BS26" i="19"/>
  <c r="BT26" i="19"/>
  <c r="BU26" i="19"/>
  <c r="BV26" i="19"/>
  <c r="BW26" i="19"/>
  <c r="BX26" i="19"/>
  <c r="BY26" i="19"/>
  <c r="BZ26" i="19"/>
  <c r="CA26" i="19"/>
  <c r="CB26" i="19"/>
  <c r="CC26" i="19"/>
  <c r="CD26" i="19"/>
  <c r="CE26" i="19"/>
  <c r="CF26" i="19"/>
  <c r="CG26" i="19"/>
  <c r="CH26" i="19"/>
  <c r="CI26" i="19"/>
  <c r="CJ26" i="19"/>
  <c r="CK26" i="19"/>
  <c r="CL26" i="19"/>
  <c r="CM26" i="19"/>
  <c r="CN26" i="19"/>
  <c r="CO26" i="19"/>
  <c r="CP26" i="19"/>
  <c r="CQ26" i="19"/>
  <c r="CR26" i="19"/>
  <c r="CS26" i="19"/>
  <c r="CT26" i="19"/>
  <c r="CU26" i="19"/>
  <c r="CV26" i="19"/>
  <c r="CW26" i="19"/>
  <c r="CX26" i="19"/>
  <c r="CY26" i="19"/>
  <c r="CZ26" i="19"/>
  <c r="DA26" i="19"/>
  <c r="DB26" i="19"/>
  <c r="DC26" i="19"/>
  <c r="DD26" i="19"/>
  <c r="DE26" i="19"/>
  <c r="DF26" i="19"/>
  <c r="DG26" i="19"/>
  <c r="DH26" i="19"/>
  <c r="DI26" i="19"/>
  <c r="DJ26" i="19"/>
  <c r="DK26" i="19"/>
  <c r="DL26" i="19"/>
  <c r="DM26" i="19"/>
  <c r="DN26" i="19"/>
  <c r="DO26" i="19"/>
  <c r="DP26" i="19"/>
  <c r="DQ26" i="19"/>
  <c r="DR26" i="19"/>
  <c r="DS26" i="19"/>
  <c r="DT26" i="19"/>
  <c r="DU26" i="19"/>
  <c r="DV26" i="19"/>
  <c r="DW26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AD27" i="19"/>
  <c r="AE27" i="19"/>
  <c r="AF27" i="19"/>
  <c r="AG27" i="19"/>
  <c r="AH27" i="19"/>
  <c r="AI27" i="19"/>
  <c r="AJ27" i="19"/>
  <c r="AK27" i="19"/>
  <c r="AL27" i="19"/>
  <c r="AM27" i="19"/>
  <c r="AN27" i="19"/>
  <c r="AO27" i="19"/>
  <c r="AP27" i="19"/>
  <c r="AQ27" i="19"/>
  <c r="AR27" i="19"/>
  <c r="AS27" i="19"/>
  <c r="AT27" i="19"/>
  <c r="AU27" i="19"/>
  <c r="AV27" i="19"/>
  <c r="AW27" i="19"/>
  <c r="AX27" i="19"/>
  <c r="AY27" i="19"/>
  <c r="AZ27" i="19"/>
  <c r="BA27" i="19"/>
  <c r="BB27" i="19"/>
  <c r="BC27" i="19"/>
  <c r="BD27" i="19"/>
  <c r="BE27" i="19"/>
  <c r="BF27" i="19"/>
  <c r="BG27" i="19"/>
  <c r="BH27" i="19"/>
  <c r="BI27" i="19"/>
  <c r="BJ27" i="19"/>
  <c r="BK27" i="19"/>
  <c r="BL27" i="19"/>
  <c r="BM27" i="19"/>
  <c r="BN27" i="19"/>
  <c r="BO27" i="19"/>
  <c r="BP27" i="19"/>
  <c r="BQ27" i="19"/>
  <c r="BR27" i="19"/>
  <c r="BS27" i="19"/>
  <c r="BT27" i="19"/>
  <c r="BU27" i="19"/>
  <c r="BV27" i="19"/>
  <c r="BW27" i="19"/>
  <c r="BX27" i="19"/>
  <c r="BY27" i="19"/>
  <c r="BZ27" i="19"/>
  <c r="CA27" i="19"/>
  <c r="CB27" i="19"/>
  <c r="CC27" i="19"/>
  <c r="CD27" i="19"/>
  <c r="CE27" i="19"/>
  <c r="CF27" i="19"/>
  <c r="CG27" i="19"/>
  <c r="CH27" i="19"/>
  <c r="CI27" i="19"/>
  <c r="CJ27" i="19"/>
  <c r="CK27" i="19"/>
  <c r="CL27" i="19"/>
  <c r="CM27" i="19"/>
  <c r="CN27" i="19"/>
  <c r="CO27" i="19"/>
  <c r="CP27" i="19"/>
  <c r="CQ27" i="19"/>
  <c r="CR27" i="19"/>
  <c r="CS27" i="19"/>
  <c r="CT27" i="19"/>
  <c r="CU27" i="19"/>
  <c r="CV27" i="19"/>
  <c r="CW27" i="19"/>
  <c r="CX27" i="19"/>
  <c r="CY27" i="19"/>
  <c r="CZ27" i="19"/>
  <c r="DA27" i="19"/>
  <c r="DB27" i="19"/>
  <c r="DC27" i="19"/>
  <c r="DD27" i="19"/>
  <c r="DE27" i="19"/>
  <c r="DF27" i="19"/>
  <c r="DG27" i="19"/>
  <c r="DH27" i="19"/>
  <c r="DI27" i="19"/>
  <c r="DJ27" i="19"/>
  <c r="DK27" i="19"/>
  <c r="DL27" i="19"/>
  <c r="DM27" i="19"/>
  <c r="DN27" i="19"/>
  <c r="DO27" i="19"/>
  <c r="DP27" i="19"/>
  <c r="DQ27" i="19"/>
  <c r="DR27" i="19"/>
  <c r="DS27" i="19"/>
  <c r="DT27" i="19"/>
  <c r="DU27" i="19"/>
  <c r="DV27" i="19"/>
  <c r="DW27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AD28" i="19"/>
  <c r="AE28" i="19"/>
  <c r="AF28" i="19"/>
  <c r="AG28" i="19"/>
  <c r="AH28" i="19"/>
  <c r="AI28" i="19"/>
  <c r="AJ28" i="19"/>
  <c r="AK28" i="19"/>
  <c r="AL28" i="19"/>
  <c r="AM28" i="19"/>
  <c r="AN28" i="19"/>
  <c r="AO28" i="19"/>
  <c r="AP28" i="19"/>
  <c r="AQ28" i="19"/>
  <c r="AR28" i="19"/>
  <c r="AS28" i="19"/>
  <c r="AT28" i="19"/>
  <c r="AU28" i="19"/>
  <c r="AV28" i="19"/>
  <c r="AW28" i="19"/>
  <c r="AX28" i="19"/>
  <c r="AY28" i="19"/>
  <c r="AZ28" i="19"/>
  <c r="BA28" i="19"/>
  <c r="BB28" i="19"/>
  <c r="BC28" i="19"/>
  <c r="BD28" i="19"/>
  <c r="BE28" i="19"/>
  <c r="BF28" i="19"/>
  <c r="BG28" i="19"/>
  <c r="BH28" i="19"/>
  <c r="BI28" i="19"/>
  <c r="BJ28" i="19"/>
  <c r="BK28" i="19"/>
  <c r="BL28" i="19"/>
  <c r="BM28" i="19"/>
  <c r="BN28" i="19"/>
  <c r="BO28" i="19"/>
  <c r="BP28" i="19"/>
  <c r="BQ28" i="19"/>
  <c r="BR28" i="19"/>
  <c r="BS28" i="19"/>
  <c r="BT28" i="19"/>
  <c r="BU28" i="19"/>
  <c r="BV28" i="19"/>
  <c r="BW28" i="19"/>
  <c r="BX28" i="19"/>
  <c r="BY28" i="19"/>
  <c r="BZ28" i="19"/>
  <c r="CA28" i="19"/>
  <c r="CB28" i="19"/>
  <c r="CC28" i="19"/>
  <c r="CD28" i="19"/>
  <c r="CE28" i="19"/>
  <c r="CF28" i="19"/>
  <c r="CG28" i="19"/>
  <c r="CH28" i="19"/>
  <c r="CI28" i="19"/>
  <c r="CJ28" i="19"/>
  <c r="CK28" i="19"/>
  <c r="CL28" i="19"/>
  <c r="CM28" i="19"/>
  <c r="CN28" i="19"/>
  <c r="CO28" i="19"/>
  <c r="CP28" i="19"/>
  <c r="CQ28" i="19"/>
  <c r="CR28" i="19"/>
  <c r="CS28" i="19"/>
  <c r="CT28" i="19"/>
  <c r="CU28" i="19"/>
  <c r="CV28" i="19"/>
  <c r="CW28" i="19"/>
  <c r="CX28" i="19"/>
  <c r="CY28" i="19"/>
  <c r="CZ28" i="19"/>
  <c r="DA28" i="19"/>
  <c r="DB28" i="19"/>
  <c r="DC28" i="19"/>
  <c r="DD28" i="19"/>
  <c r="DE28" i="19"/>
  <c r="DF28" i="19"/>
  <c r="DG28" i="19"/>
  <c r="DH28" i="19"/>
  <c r="DI28" i="19"/>
  <c r="DJ28" i="19"/>
  <c r="DK28" i="19"/>
  <c r="DL28" i="19"/>
  <c r="DM28" i="19"/>
  <c r="DN28" i="19"/>
  <c r="DO28" i="19"/>
  <c r="DP28" i="19"/>
  <c r="DQ28" i="19"/>
  <c r="DR28" i="19"/>
  <c r="DS28" i="19"/>
  <c r="DT28" i="19"/>
  <c r="DU28" i="19"/>
  <c r="DV28" i="19"/>
  <c r="DW28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AD29" i="19"/>
  <c r="AE29" i="19"/>
  <c r="AF29" i="19"/>
  <c r="AG29" i="19"/>
  <c r="AH29" i="19"/>
  <c r="AI29" i="19"/>
  <c r="AJ29" i="19"/>
  <c r="AK29" i="19"/>
  <c r="AL29" i="19"/>
  <c r="AM29" i="19"/>
  <c r="AN29" i="19"/>
  <c r="AO29" i="19"/>
  <c r="AP29" i="19"/>
  <c r="AQ29" i="19"/>
  <c r="AR29" i="19"/>
  <c r="AS29" i="19"/>
  <c r="AT29" i="19"/>
  <c r="AU29" i="19"/>
  <c r="AV29" i="19"/>
  <c r="AW29" i="19"/>
  <c r="AX29" i="19"/>
  <c r="AY29" i="19"/>
  <c r="AZ29" i="19"/>
  <c r="BA29" i="19"/>
  <c r="BB29" i="19"/>
  <c r="BC29" i="19"/>
  <c r="BD29" i="19"/>
  <c r="BE29" i="19"/>
  <c r="BF29" i="19"/>
  <c r="BG29" i="19"/>
  <c r="BH29" i="19"/>
  <c r="BI29" i="19"/>
  <c r="BJ29" i="19"/>
  <c r="BK29" i="19"/>
  <c r="BL29" i="19"/>
  <c r="BM29" i="19"/>
  <c r="BN29" i="19"/>
  <c r="BO29" i="19"/>
  <c r="BP29" i="19"/>
  <c r="BQ29" i="19"/>
  <c r="BR29" i="19"/>
  <c r="BS29" i="19"/>
  <c r="BT29" i="19"/>
  <c r="BU29" i="19"/>
  <c r="BV29" i="19"/>
  <c r="BW29" i="19"/>
  <c r="BX29" i="19"/>
  <c r="BY29" i="19"/>
  <c r="BZ29" i="19"/>
  <c r="CA29" i="19"/>
  <c r="CB29" i="19"/>
  <c r="CC29" i="19"/>
  <c r="CD29" i="19"/>
  <c r="CE29" i="19"/>
  <c r="CF29" i="19"/>
  <c r="CG29" i="19"/>
  <c r="CH29" i="19"/>
  <c r="CI29" i="19"/>
  <c r="CJ29" i="19"/>
  <c r="CK29" i="19"/>
  <c r="CL29" i="19"/>
  <c r="CM29" i="19"/>
  <c r="CN29" i="19"/>
  <c r="CO29" i="19"/>
  <c r="CP29" i="19"/>
  <c r="CQ29" i="19"/>
  <c r="CR29" i="19"/>
  <c r="CS29" i="19"/>
  <c r="CT29" i="19"/>
  <c r="CU29" i="19"/>
  <c r="CV29" i="19"/>
  <c r="CW29" i="19"/>
  <c r="CX29" i="19"/>
  <c r="CY29" i="19"/>
  <c r="CZ29" i="19"/>
  <c r="DA29" i="19"/>
  <c r="DB29" i="19"/>
  <c r="DC29" i="19"/>
  <c r="DD29" i="19"/>
  <c r="DE29" i="19"/>
  <c r="DF29" i="19"/>
  <c r="DG29" i="19"/>
  <c r="DH29" i="19"/>
  <c r="DI29" i="19"/>
  <c r="DJ29" i="19"/>
  <c r="DK29" i="19"/>
  <c r="DL29" i="19"/>
  <c r="DM29" i="19"/>
  <c r="DN29" i="19"/>
  <c r="DO29" i="19"/>
  <c r="DP29" i="19"/>
  <c r="DQ29" i="19"/>
  <c r="DR29" i="19"/>
  <c r="DS29" i="19"/>
  <c r="DT29" i="19"/>
  <c r="DU29" i="19"/>
  <c r="DV29" i="19"/>
  <c r="DW29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AQ30" i="19"/>
  <c r="AR30" i="19"/>
  <c r="AS30" i="19"/>
  <c r="AT30" i="19"/>
  <c r="AU30" i="19"/>
  <c r="AV30" i="19"/>
  <c r="AW30" i="19"/>
  <c r="AX30" i="19"/>
  <c r="AY30" i="19"/>
  <c r="AZ30" i="19"/>
  <c r="BA30" i="19"/>
  <c r="BB30" i="19"/>
  <c r="BC30" i="19"/>
  <c r="BD30" i="19"/>
  <c r="BE30" i="19"/>
  <c r="BF30" i="19"/>
  <c r="BG30" i="19"/>
  <c r="BH30" i="19"/>
  <c r="BI30" i="19"/>
  <c r="BJ30" i="19"/>
  <c r="BK30" i="19"/>
  <c r="BL30" i="19"/>
  <c r="BM30" i="19"/>
  <c r="BN30" i="19"/>
  <c r="BO30" i="19"/>
  <c r="BP30" i="19"/>
  <c r="BQ30" i="19"/>
  <c r="BR30" i="19"/>
  <c r="BS30" i="19"/>
  <c r="BT30" i="19"/>
  <c r="BU30" i="19"/>
  <c r="BV30" i="19"/>
  <c r="BW30" i="19"/>
  <c r="BX30" i="19"/>
  <c r="BY30" i="19"/>
  <c r="BZ30" i="19"/>
  <c r="CA30" i="19"/>
  <c r="CB30" i="19"/>
  <c r="CC30" i="19"/>
  <c r="CD30" i="19"/>
  <c r="CE30" i="19"/>
  <c r="CF30" i="19"/>
  <c r="CG30" i="19"/>
  <c r="CH30" i="19"/>
  <c r="CI30" i="19"/>
  <c r="CJ30" i="19"/>
  <c r="CK30" i="19"/>
  <c r="CL30" i="19"/>
  <c r="CM30" i="19"/>
  <c r="CN30" i="19"/>
  <c r="CO30" i="19"/>
  <c r="CP30" i="19"/>
  <c r="CQ30" i="19"/>
  <c r="CR30" i="19"/>
  <c r="CS30" i="19"/>
  <c r="CT30" i="19"/>
  <c r="CU30" i="19"/>
  <c r="CV30" i="19"/>
  <c r="CW30" i="19"/>
  <c r="CX30" i="19"/>
  <c r="CY30" i="19"/>
  <c r="CZ30" i="19"/>
  <c r="DA30" i="19"/>
  <c r="DB30" i="19"/>
  <c r="DC30" i="19"/>
  <c r="DD30" i="19"/>
  <c r="DE30" i="19"/>
  <c r="DF30" i="19"/>
  <c r="DG30" i="19"/>
  <c r="DH30" i="19"/>
  <c r="DI30" i="19"/>
  <c r="DJ30" i="19"/>
  <c r="DK30" i="19"/>
  <c r="DL30" i="19"/>
  <c r="DM30" i="19"/>
  <c r="DN30" i="19"/>
  <c r="DO30" i="19"/>
  <c r="DP30" i="19"/>
  <c r="DQ30" i="19"/>
  <c r="DR30" i="19"/>
  <c r="DS30" i="19"/>
  <c r="DT30" i="19"/>
  <c r="DU30" i="19"/>
  <c r="DV30" i="19"/>
  <c r="DW30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AD31" i="19"/>
  <c r="AE31" i="19"/>
  <c r="AF31" i="19"/>
  <c r="AG31" i="19"/>
  <c r="AH31" i="19"/>
  <c r="AI31" i="19"/>
  <c r="AJ31" i="19"/>
  <c r="AK31" i="19"/>
  <c r="AL31" i="19"/>
  <c r="AM31" i="19"/>
  <c r="AN31" i="19"/>
  <c r="AO31" i="19"/>
  <c r="AP31" i="19"/>
  <c r="AQ31" i="19"/>
  <c r="AR31" i="19"/>
  <c r="AS31" i="19"/>
  <c r="AT31" i="19"/>
  <c r="AU31" i="19"/>
  <c r="AV31" i="19"/>
  <c r="AW31" i="19"/>
  <c r="AX31" i="19"/>
  <c r="AY31" i="19"/>
  <c r="AZ31" i="19"/>
  <c r="BA31" i="19"/>
  <c r="BB31" i="19"/>
  <c r="BC31" i="19"/>
  <c r="BD31" i="19"/>
  <c r="BE31" i="19"/>
  <c r="BF31" i="19"/>
  <c r="BG31" i="19"/>
  <c r="BH31" i="19"/>
  <c r="BI31" i="19"/>
  <c r="BJ31" i="19"/>
  <c r="BK31" i="19"/>
  <c r="BL31" i="19"/>
  <c r="BM31" i="19"/>
  <c r="BN31" i="19"/>
  <c r="BO31" i="19"/>
  <c r="BP31" i="19"/>
  <c r="BQ31" i="19"/>
  <c r="BR31" i="19"/>
  <c r="BS31" i="19"/>
  <c r="BT31" i="19"/>
  <c r="BU31" i="19"/>
  <c r="BV31" i="19"/>
  <c r="BW31" i="19"/>
  <c r="BX31" i="19"/>
  <c r="BY31" i="19"/>
  <c r="BZ31" i="19"/>
  <c r="CA31" i="19"/>
  <c r="CB31" i="19"/>
  <c r="CC31" i="19"/>
  <c r="CD31" i="19"/>
  <c r="CE31" i="19"/>
  <c r="CF31" i="19"/>
  <c r="CG31" i="19"/>
  <c r="CH31" i="19"/>
  <c r="CI31" i="19"/>
  <c r="CJ31" i="19"/>
  <c r="CK31" i="19"/>
  <c r="CL31" i="19"/>
  <c r="CM31" i="19"/>
  <c r="CN31" i="19"/>
  <c r="CO31" i="19"/>
  <c r="CP31" i="19"/>
  <c r="CQ31" i="19"/>
  <c r="CR31" i="19"/>
  <c r="CS31" i="19"/>
  <c r="CT31" i="19"/>
  <c r="CU31" i="19"/>
  <c r="CV31" i="19"/>
  <c r="CW31" i="19"/>
  <c r="CX31" i="19"/>
  <c r="CY31" i="19"/>
  <c r="CZ31" i="19"/>
  <c r="DA31" i="19"/>
  <c r="DB31" i="19"/>
  <c r="DC31" i="19"/>
  <c r="DD31" i="19"/>
  <c r="DE31" i="19"/>
  <c r="DF31" i="19"/>
  <c r="DG31" i="19"/>
  <c r="DH31" i="19"/>
  <c r="DI31" i="19"/>
  <c r="DJ31" i="19"/>
  <c r="DK31" i="19"/>
  <c r="DL31" i="19"/>
  <c r="DM31" i="19"/>
  <c r="DN31" i="19"/>
  <c r="DO31" i="19"/>
  <c r="DP31" i="19"/>
  <c r="DQ31" i="19"/>
  <c r="DR31" i="19"/>
  <c r="DS31" i="19"/>
  <c r="DT31" i="19"/>
  <c r="DU31" i="19"/>
  <c r="DV31" i="19"/>
  <c r="DW31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AI32" i="19"/>
  <c r="AJ32" i="19"/>
  <c r="AK32" i="19"/>
  <c r="AL32" i="19"/>
  <c r="AM32" i="19"/>
  <c r="AN32" i="19"/>
  <c r="AO32" i="19"/>
  <c r="AP32" i="19"/>
  <c r="AQ32" i="19"/>
  <c r="AR32" i="19"/>
  <c r="AS32" i="19"/>
  <c r="AT32" i="19"/>
  <c r="AU32" i="19"/>
  <c r="AV32" i="19"/>
  <c r="AW32" i="19"/>
  <c r="AX32" i="19"/>
  <c r="AY32" i="19"/>
  <c r="AZ32" i="19"/>
  <c r="BA32" i="19"/>
  <c r="BB32" i="19"/>
  <c r="BC32" i="19"/>
  <c r="BD32" i="19"/>
  <c r="BE32" i="19"/>
  <c r="BF32" i="19"/>
  <c r="BG32" i="19"/>
  <c r="BH32" i="19"/>
  <c r="BI32" i="19"/>
  <c r="BJ32" i="19"/>
  <c r="BK32" i="19"/>
  <c r="BL32" i="19"/>
  <c r="BM32" i="19"/>
  <c r="BN32" i="19"/>
  <c r="BO32" i="19"/>
  <c r="BP32" i="19"/>
  <c r="BQ32" i="19"/>
  <c r="BR32" i="19"/>
  <c r="BS32" i="19"/>
  <c r="BT32" i="19"/>
  <c r="BU32" i="19"/>
  <c r="BV32" i="19"/>
  <c r="BW32" i="19"/>
  <c r="BX32" i="19"/>
  <c r="BY32" i="19"/>
  <c r="BZ32" i="19"/>
  <c r="CA32" i="19"/>
  <c r="CB32" i="19"/>
  <c r="CC32" i="19"/>
  <c r="CD32" i="19"/>
  <c r="CE32" i="19"/>
  <c r="CF32" i="19"/>
  <c r="CG32" i="19"/>
  <c r="CH32" i="19"/>
  <c r="CI32" i="19"/>
  <c r="CJ32" i="19"/>
  <c r="CK32" i="19"/>
  <c r="CL32" i="19"/>
  <c r="CM32" i="19"/>
  <c r="CN32" i="19"/>
  <c r="CO32" i="19"/>
  <c r="CP32" i="19"/>
  <c r="CQ32" i="19"/>
  <c r="CR32" i="19"/>
  <c r="CS32" i="19"/>
  <c r="CT32" i="19"/>
  <c r="CU32" i="19"/>
  <c r="CV32" i="19"/>
  <c r="CW32" i="19"/>
  <c r="CX32" i="19"/>
  <c r="CY32" i="19"/>
  <c r="CZ32" i="19"/>
  <c r="DA32" i="19"/>
  <c r="DB32" i="19"/>
  <c r="DC32" i="19"/>
  <c r="DD32" i="19"/>
  <c r="DE32" i="19"/>
  <c r="DF32" i="19"/>
  <c r="DG32" i="19"/>
  <c r="DH32" i="19"/>
  <c r="DI32" i="19"/>
  <c r="DJ32" i="19"/>
  <c r="DK32" i="19"/>
  <c r="DL32" i="19"/>
  <c r="DM32" i="19"/>
  <c r="DN32" i="19"/>
  <c r="DO32" i="19"/>
  <c r="DP32" i="19"/>
  <c r="DQ32" i="19"/>
  <c r="DR32" i="19"/>
  <c r="DS32" i="19"/>
  <c r="DT32" i="19"/>
  <c r="DU32" i="19"/>
  <c r="DV32" i="19"/>
  <c r="DW32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AI33" i="19"/>
  <c r="AJ33" i="19"/>
  <c r="AK33" i="19"/>
  <c r="AL33" i="19"/>
  <c r="AM33" i="19"/>
  <c r="AN33" i="19"/>
  <c r="AO33" i="19"/>
  <c r="AP33" i="19"/>
  <c r="AQ33" i="19"/>
  <c r="AR33" i="19"/>
  <c r="AS33" i="19"/>
  <c r="AT33" i="19"/>
  <c r="AU33" i="19"/>
  <c r="AV33" i="19"/>
  <c r="AW33" i="19"/>
  <c r="AX33" i="19"/>
  <c r="AY33" i="19"/>
  <c r="AZ33" i="19"/>
  <c r="BA33" i="19"/>
  <c r="BB33" i="19"/>
  <c r="BC33" i="19"/>
  <c r="BD33" i="19"/>
  <c r="BE33" i="19"/>
  <c r="BF33" i="19"/>
  <c r="BG33" i="19"/>
  <c r="BH33" i="19"/>
  <c r="BI33" i="19"/>
  <c r="BJ33" i="19"/>
  <c r="BK33" i="19"/>
  <c r="BL33" i="19"/>
  <c r="BM33" i="19"/>
  <c r="BN33" i="19"/>
  <c r="BO33" i="19"/>
  <c r="BP33" i="19"/>
  <c r="BQ33" i="19"/>
  <c r="BR33" i="19"/>
  <c r="BS33" i="19"/>
  <c r="BT33" i="19"/>
  <c r="BU33" i="19"/>
  <c r="BV33" i="19"/>
  <c r="BW33" i="19"/>
  <c r="BX33" i="19"/>
  <c r="BY33" i="19"/>
  <c r="BZ33" i="19"/>
  <c r="CA33" i="19"/>
  <c r="CB33" i="19"/>
  <c r="CC33" i="19"/>
  <c r="CD33" i="19"/>
  <c r="CE33" i="19"/>
  <c r="CF33" i="19"/>
  <c r="CG33" i="19"/>
  <c r="CH33" i="19"/>
  <c r="CI33" i="19"/>
  <c r="CJ33" i="19"/>
  <c r="CK33" i="19"/>
  <c r="CL33" i="19"/>
  <c r="CM33" i="19"/>
  <c r="CN33" i="19"/>
  <c r="CO33" i="19"/>
  <c r="CP33" i="19"/>
  <c r="CQ33" i="19"/>
  <c r="CR33" i="19"/>
  <c r="CS33" i="19"/>
  <c r="CT33" i="19"/>
  <c r="CU33" i="19"/>
  <c r="CV33" i="19"/>
  <c r="CW33" i="19"/>
  <c r="CX33" i="19"/>
  <c r="CY33" i="19"/>
  <c r="CZ33" i="19"/>
  <c r="DA33" i="19"/>
  <c r="DB33" i="19"/>
  <c r="DC33" i="19"/>
  <c r="DD33" i="19"/>
  <c r="DE33" i="19"/>
  <c r="DF33" i="19"/>
  <c r="DG33" i="19"/>
  <c r="DH33" i="19"/>
  <c r="DI33" i="19"/>
  <c r="DJ33" i="19"/>
  <c r="DK33" i="19"/>
  <c r="DL33" i="19"/>
  <c r="DM33" i="19"/>
  <c r="DN33" i="19"/>
  <c r="DO33" i="19"/>
  <c r="DP33" i="19"/>
  <c r="DQ33" i="19"/>
  <c r="DR33" i="19"/>
  <c r="DS33" i="19"/>
  <c r="DT33" i="19"/>
  <c r="DU33" i="19"/>
  <c r="DV33" i="19"/>
  <c r="DW33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AI34" i="19"/>
  <c r="AJ34" i="19"/>
  <c r="AK34" i="19"/>
  <c r="AL34" i="19"/>
  <c r="AM34" i="19"/>
  <c r="AN34" i="19"/>
  <c r="AO34" i="19"/>
  <c r="AP34" i="19"/>
  <c r="AQ34" i="19"/>
  <c r="AR34" i="19"/>
  <c r="AS34" i="19"/>
  <c r="AT34" i="19"/>
  <c r="AU34" i="19"/>
  <c r="AV34" i="19"/>
  <c r="AW34" i="19"/>
  <c r="AX34" i="19"/>
  <c r="AY34" i="19"/>
  <c r="AZ34" i="19"/>
  <c r="BA34" i="19"/>
  <c r="BB34" i="19"/>
  <c r="BC34" i="19"/>
  <c r="BD34" i="19"/>
  <c r="BE34" i="19"/>
  <c r="BF34" i="19"/>
  <c r="BG34" i="19"/>
  <c r="BH34" i="19"/>
  <c r="BI34" i="19"/>
  <c r="BJ34" i="19"/>
  <c r="BK34" i="19"/>
  <c r="BL34" i="19"/>
  <c r="BM34" i="19"/>
  <c r="BN34" i="19"/>
  <c r="BO34" i="19"/>
  <c r="BP34" i="19"/>
  <c r="BQ34" i="19"/>
  <c r="BR34" i="19"/>
  <c r="BS34" i="19"/>
  <c r="BT34" i="19"/>
  <c r="BU34" i="19"/>
  <c r="BV34" i="19"/>
  <c r="BW34" i="19"/>
  <c r="BX34" i="19"/>
  <c r="BY34" i="19"/>
  <c r="BZ34" i="19"/>
  <c r="CA34" i="19"/>
  <c r="CB34" i="19"/>
  <c r="CC34" i="19"/>
  <c r="CD34" i="19"/>
  <c r="CE34" i="19"/>
  <c r="CF34" i="19"/>
  <c r="CG34" i="19"/>
  <c r="CH34" i="19"/>
  <c r="CI34" i="19"/>
  <c r="CJ34" i="19"/>
  <c r="CK34" i="19"/>
  <c r="CL34" i="19"/>
  <c r="CM34" i="19"/>
  <c r="CN34" i="19"/>
  <c r="CO34" i="19"/>
  <c r="CP34" i="19"/>
  <c r="CQ34" i="19"/>
  <c r="CR34" i="19"/>
  <c r="CS34" i="19"/>
  <c r="CT34" i="19"/>
  <c r="CU34" i="19"/>
  <c r="CV34" i="19"/>
  <c r="CW34" i="19"/>
  <c r="CX34" i="19"/>
  <c r="CY34" i="19"/>
  <c r="CZ34" i="19"/>
  <c r="DA34" i="19"/>
  <c r="DB34" i="19"/>
  <c r="DC34" i="19"/>
  <c r="DD34" i="19"/>
  <c r="DE34" i="19"/>
  <c r="DF34" i="19"/>
  <c r="DG34" i="19"/>
  <c r="DH34" i="19"/>
  <c r="DI34" i="19"/>
  <c r="DJ34" i="19"/>
  <c r="DK34" i="19"/>
  <c r="DL34" i="19"/>
  <c r="DM34" i="19"/>
  <c r="DN34" i="19"/>
  <c r="DO34" i="19"/>
  <c r="DP34" i="19"/>
  <c r="DQ34" i="19"/>
  <c r="DR34" i="19"/>
  <c r="DS34" i="19"/>
  <c r="DT34" i="19"/>
  <c r="DU34" i="19"/>
  <c r="DV34" i="19"/>
  <c r="DW34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AD36" i="19"/>
  <c r="AE36" i="19"/>
  <c r="AF36" i="19"/>
  <c r="AG36" i="19"/>
  <c r="AH36" i="19"/>
  <c r="AI36" i="19"/>
  <c r="AJ36" i="19"/>
  <c r="AK36" i="19"/>
  <c r="AL36" i="19"/>
  <c r="AM36" i="19"/>
  <c r="AN36" i="19"/>
  <c r="AO36" i="19"/>
  <c r="AP36" i="19"/>
  <c r="AQ36" i="19"/>
  <c r="AR36" i="19"/>
  <c r="AS36" i="19"/>
  <c r="AT36" i="19"/>
  <c r="AU36" i="19"/>
  <c r="AV36" i="19"/>
  <c r="AW36" i="19"/>
  <c r="AX36" i="19"/>
  <c r="AY36" i="19"/>
  <c r="AZ36" i="19"/>
  <c r="BA36" i="19"/>
  <c r="BB36" i="19"/>
  <c r="BC36" i="19"/>
  <c r="BD36" i="19"/>
  <c r="BE36" i="19"/>
  <c r="BF36" i="19"/>
  <c r="BG36" i="19"/>
  <c r="BH36" i="19"/>
  <c r="BI36" i="19"/>
  <c r="BJ36" i="19"/>
  <c r="BK36" i="19"/>
  <c r="BL36" i="19"/>
  <c r="BM36" i="19"/>
  <c r="BN36" i="19"/>
  <c r="BO36" i="19"/>
  <c r="BP36" i="19"/>
  <c r="BQ36" i="19"/>
  <c r="BR36" i="19"/>
  <c r="BS36" i="19"/>
  <c r="BT36" i="19"/>
  <c r="BU36" i="19"/>
  <c r="BV36" i="19"/>
  <c r="BW36" i="19"/>
  <c r="BX36" i="19"/>
  <c r="BY36" i="19"/>
  <c r="BZ36" i="19"/>
  <c r="CA36" i="19"/>
  <c r="CB36" i="19"/>
  <c r="CC36" i="19"/>
  <c r="CD36" i="19"/>
  <c r="CE36" i="19"/>
  <c r="CF36" i="19"/>
  <c r="CG36" i="19"/>
  <c r="CH36" i="19"/>
  <c r="CI36" i="19"/>
  <c r="CJ36" i="19"/>
  <c r="CK36" i="19"/>
  <c r="CL36" i="19"/>
  <c r="CM36" i="19"/>
  <c r="CN36" i="19"/>
  <c r="CO36" i="19"/>
  <c r="CP36" i="19"/>
  <c r="CQ36" i="19"/>
  <c r="CR36" i="19"/>
  <c r="CS36" i="19"/>
  <c r="CT36" i="19"/>
  <c r="CU36" i="19"/>
  <c r="CV36" i="19"/>
  <c r="CW36" i="19"/>
  <c r="CX36" i="19"/>
  <c r="CY36" i="19"/>
  <c r="CZ36" i="19"/>
  <c r="DA36" i="19"/>
  <c r="DB36" i="19"/>
  <c r="DC36" i="19"/>
  <c r="DD36" i="19"/>
  <c r="DE36" i="19"/>
  <c r="DF36" i="19"/>
  <c r="DG36" i="19"/>
  <c r="DH36" i="19"/>
  <c r="DI36" i="19"/>
  <c r="DJ36" i="19"/>
  <c r="DK36" i="19"/>
  <c r="DL36" i="19"/>
  <c r="DM36" i="19"/>
  <c r="DN36" i="19"/>
  <c r="DO36" i="19"/>
  <c r="DP36" i="19"/>
  <c r="DQ36" i="19"/>
  <c r="DR36" i="19"/>
  <c r="DS36" i="19"/>
  <c r="DT36" i="19"/>
  <c r="DU36" i="19"/>
  <c r="DV36" i="19"/>
  <c r="DW36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AI37" i="19"/>
  <c r="AJ37" i="19"/>
  <c r="AK37" i="19"/>
  <c r="AL37" i="19"/>
  <c r="AM37" i="19"/>
  <c r="AN37" i="19"/>
  <c r="AO37" i="19"/>
  <c r="AP37" i="19"/>
  <c r="AQ37" i="19"/>
  <c r="AR37" i="19"/>
  <c r="AS37" i="19"/>
  <c r="AT37" i="19"/>
  <c r="AU37" i="19"/>
  <c r="AV37" i="19"/>
  <c r="AW37" i="19"/>
  <c r="AX37" i="19"/>
  <c r="AY37" i="19"/>
  <c r="AZ37" i="19"/>
  <c r="BA37" i="19"/>
  <c r="BB37" i="19"/>
  <c r="BC37" i="19"/>
  <c r="BD37" i="19"/>
  <c r="BE37" i="19"/>
  <c r="BF37" i="19"/>
  <c r="BG37" i="19"/>
  <c r="BH37" i="19"/>
  <c r="BI37" i="19"/>
  <c r="BJ37" i="19"/>
  <c r="BK37" i="19"/>
  <c r="BL37" i="19"/>
  <c r="BM37" i="19"/>
  <c r="BN37" i="19"/>
  <c r="BO37" i="19"/>
  <c r="BP37" i="19"/>
  <c r="BQ37" i="19"/>
  <c r="BR37" i="19"/>
  <c r="BS37" i="19"/>
  <c r="BT37" i="19"/>
  <c r="BU37" i="19"/>
  <c r="BV37" i="19"/>
  <c r="BW37" i="19"/>
  <c r="BX37" i="19"/>
  <c r="BY37" i="19"/>
  <c r="BZ37" i="19"/>
  <c r="CA37" i="19"/>
  <c r="CB37" i="19"/>
  <c r="CC37" i="19"/>
  <c r="CD37" i="19"/>
  <c r="CE37" i="19"/>
  <c r="CF37" i="19"/>
  <c r="CG37" i="19"/>
  <c r="CH37" i="19"/>
  <c r="CI37" i="19"/>
  <c r="CJ37" i="19"/>
  <c r="CK37" i="19"/>
  <c r="CL37" i="19"/>
  <c r="CM37" i="19"/>
  <c r="CN37" i="19"/>
  <c r="CO37" i="19"/>
  <c r="CP37" i="19"/>
  <c r="CQ37" i="19"/>
  <c r="CR37" i="19"/>
  <c r="CS37" i="19"/>
  <c r="CT37" i="19"/>
  <c r="CU37" i="19"/>
  <c r="CV37" i="19"/>
  <c r="CW37" i="19"/>
  <c r="CX37" i="19"/>
  <c r="CY37" i="19"/>
  <c r="CZ37" i="19"/>
  <c r="DA37" i="19"/>
  <c r="DB37" i="19"/>
  <c r="DC37" i="19"/>
  <c r="DD37" i="19"/>
  <c r="DE37" i="19"/>
  <c r="DF37" i="19"/>
  <c r="DG37" i="19"/>
  <c r="DH37" i="19"/>
  <c r="DI37" i="19"/>
  <c r="DJ37" i="19"/>
  <c r="DK37" i="19"/>
  <c r="DL37" i="19"/>
  <c r="DM37" i="19"/>
  <c r="DN37" i="19"/>
  <c r="DO37" i="19"/>
  <c r="DP37" i="19"/>
  <c r="DQ37" i="19"/>
  <c r="DR37" i="19"/>
  <c r="DS37" i="19"/>
  <c r="DT37" i="19"/>
  <c r="DU37" i="19"/>
  <c r="DV37" i="19"/>
  <c r="DW37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Z38" i="19"/>
  <c r="AA38" i="19"/>
  <c r="AB38" i="19"/>
  <c r="AC38" i="19"/>
  <c r="AD38" i="19"/>
  <c r="AE38" i="19"/>
  <c r="AF38" i="19"/>
  <c r="AG38" i="19"/>
  <c r="AH38" i="19"/>
  <c r="AI38" i="19"/>
  <c r="AJ38" i="19"/>
  <c r="AK38" i="19"/>
  <c r="AL38" i="19"/>
  <c r="AM38" i="19"/>
  <c r="AN38" i="19"/>
  <c r="AO38" i="19"/>
  <c r="AP38" i="19"/>
  <c r="AQ38" i="19"/>
  <c r="AR38" i="19"/>
  <c r="AS38" i="19"/>
  <c r="AT38" i="19"/>
  <c r="AU38" i="19"/>
  <c r="AV38" i="19"/>
  <c r="AW38" i="19"/>
  <c r="AX38" i="19"/>
  <c r="AY38" i="19"/>
  <c r="AZ38" i="19"/>
  <c r="BA38" i="19"/>
  <c r="BB38" i="19"/>
  <c r="BC38" i="19"/>
  <c r="BD38" i="19"/>
  <c r="BE38" i="19"/>
  <c r="BF38" i="19"/>
  <c r="BG38" i="19"/>
  <c r="BH38" i="19"/>
  <c r="BI38" i="19"/>
  <c r="BJ38" i="19"/>
  <c r="BK38" i="19"/>
  <c r="BL38" i="19"/>
  <c r="BM38" i="19"/>
  <c r="BN38" i="19"/>
  <c r="BO38" i="19"/>
  <c r="BP38" i="19"/>
  <c r="BQ38" i="19"/>
  <c r="BR38" i="19"/>
  <c r="BS38" i="19"/>
  <c r="BT38" i="19"/>
  <c r="BU38" i="19"/>
  <c r="BV38" i="19"/>
  <c r="BW38" i="19"/>
  <c r="BX38" i="19"/>
  <c r="BY38" i="19"/>
  <c r="BZ38" i="19"/>
  <c r="CA38" i="19"/>
  <c r="CB38" i="19"/>
  <c r="CC38" i="19"/>
  <c r="CD38" i="19"/>
  <c r="CE38" i="19"/>
  <c r="CF38" i="19"/>
  <c r="CG38" i="19"/>
  <c r="CH38" i="19"/>
  <c r="CI38" i="19"/>
  <c r="CJ38" i="19"/>
  <c r="CK38" i="19"/>
  <c r="CL38" i="19"/>
  <c r="CM38" i="19"/>
  <c r="CN38" i="19"/>
  <c r="CO38" i="19"/>
  <c r="CP38" i="19"/>
  <c r="CQ38" i="19"/>
  <c r="CR38" i="19"/>
  <c r="CS38" i="19"/>
  <c r="CT38" i="19"/>
  <c r="CU38" i="19"/>
  <c r="CV38" i="19"/>
  <c r="CW38" i="19"/>
  <c r="CX38" i="19"/>
  <c r="CY38" i="19"/>
  <c r="CZ38" i="19"/>
  <c r="DA38" i="19"/>
  <c r="DB38" i="19"/>
  <c r="DC38" i="19"/>
  <c r="DD38" i="19"/>
  <c r="DE38" i="19"/>
  <c r="DF38" i="19"/>
  <c r="DG38" i="19"/>
  <c r="DH38" i="19"/>
  <c r="DI38" i="19"/>
  <c r="DJ38" i="19"/>
  <c r="DK38" i="19"/>
  <c r="DL38" i="19"/>
  <c r="DM38" i="19"/>
  <c r="DN38" i="19"/>
  <c r="DO38" i="19"/>
  <c r="DP38" i="19"/>
  <c r="DQ38" i="19"/>
  <c r="DR38" i="19"/>
  <c r="DS38" i="19"/>
  <c r="DT38" i="19"/>
  <c r="DU38" i="19"/>
  <c r="DV38" i="19"/>
  <c r="DW38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AB39" i="19"/>
  <c r="AC39" i="19"/>
  <c r="AD39" i="19"/>
  <c r="AE39" i="19"/>
  <c r="AF39" i="19"/>
  <c r="AG39" i="19"/>
  <c r="AH39" i="19"/>
  <c r="AI39" i="19"/>
  <c r="AJ39" i="19"/>
  <c r="AK39" i="19"/>
  <c r="AL39" i="19"/>
  <c r="AM39" i="19"/>
  <c r="AN39" i="19"/>
  <c r="AO39" i="19"/>
  <c r="AP39" i="19"/>
  <c r="AQ39" i="19"/>
  <c r="AR39" i="19"/>
  <c r="AS39" i="19"/>
  <c r="AT39" i="19"/>
  <c r="AU39" i="19"/>
  <c r="AV39" i="19"/>
  <c r="AW39" i="19"/>
  <c r="AX39" i="19"/>
  <c r="AY39" i="19"/>
  <c r="AZ39" i="19"/>
  <c r="BA39" i="19"/>
  <c r="BB39" i="19"/>
  <c r="BC39" i="19"/>
  <c r="BD39" i="19"/>
  <c r="BE39" i="19"/>
  <c r="BF39" i="19"/>
  <c r="BG39" i="19"/>
  <c r="BH39" i="19"/>
  <c r="BI39" i="19"/>
  <c r="BJ39" i="19"/>
  <c r="BK39" i="19"/>
  <c r="BL39" i="19"/>
  <c r="BM39" i="19"/>
  <c r="BN39" i="19"/>
  <c r="BO39" i="19"/>
  <c r="BP39" i="19"/>
  <c r="BQ39" i="19"/>
  <c r="BR39" i="19"/>
  <c r="BS39" i="19"/>
  <c r="BT39" i="19"/>
  <c r="BU39" i="19"/>
  <c r="BV39" i="19"/>
  <c r="BW39" i="19"/>
  <c r="BX39" i="19"/>
  <c r="BY39" i="19"/>
  <c r="BZ39" i="19"/>
  <c r="CA39" i="19"/>
  <c r="CB39" i="19"/>
  <c r="CC39" i="19"/>
  <c r="CD39" i="19"/>
  <c r="CE39" i="19"/>
  <c r="CF39" i="19"/>
  <c r="CG39" i="19"/>
  <c r="CH39" i="19"/>
  <c r="CI39" i="19"/>
  <c r="CJ39" i="19"/>
  <c r="CK39" i="19"/>
  <c r="CL39" i="19"/>
  <c r="CM39" i="19"/>
  <c r="CN39" i="19"/>
  <c r="CO39" i="19"/>
  <c r="CP39" i="19"/>
  <c r="CQ39" i="19"/>
  <c r="CR39" i="19"/>
  <c r="CS39" i="19"/>
  <c r="CT39" i="19"/>
  <c r="CU39" i="19"/>
  <c r="CV39" i="19"/>
  <c r="CW39" i="19"/>
  <c r="CX39" i="19"/>
  <c r="CY39" i="19"/>
  <c r="CZ39" i="19"/>
  <c r="DA39" i="19"/>
  <c r="DB39" i="19"/>
  <c r="DC39" i="19"/>
  <c r="DD39" i="19"/>
  <c r="DE39" i="19"/>
  <c r="DF39" i="19"/>
  <c r="DG39" i="19"/>
  <c r="DH39" i="19"/>
  <c r="DI39" i="19"/>
  <c r="DJ39" i="19"/>
  <c r="DK39" i="19"/>
  <c r="DL39" i="19"/>
  <c r="DM39" i="19"/>
  <c r="DN39" i="19"/>
  <c r="DO39" i="19"/>
  <c r="DP39" i="19"/>
  <c r="DQ39" i="19"/>
  <c r="DR39" i="19"/>
  <c r="DS39" i="19"/>
  <c r="DT39" i="19"/>
  <c r="DU39" i="19"/>
  <c r="DV39" i="19"/>
  <c r="DW39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Z40" i="19"/>
  <c r="AA40" i="19"/>
  <c r="AB40" i="19"/>
  <c r="AC40" i="19"/>
  <c r="AD40" i="19"/>
  <c r="AE40" i="19"/>
  <c r="AF40" i="19"/>
  <c r="AG40" i="19"/>
  <c r="AH40" i="19"/>
  <c r="AI40" i="19"/>
  <c r="AJ40" i="19"/>
  <c r="AK40" i="19"/>
  <c r="AL40" i="19"/>
  <c r="AM40" i="19"/>
  <c r="AN40" i="19"/>
  <c r="AO40" i="19"/>
  <c r="AP40" i="19"/>
  <c r="AQ40" i="19"/>
  <c r="AR40" i="19"/>
  <c r="AS40" i="19"/>
  <c r="AT40" i="19"/>
  <c r="AU40" i="19"/>
  <c r="AV40" i="19"/>
  <c r="AW40" i="19"/>
  <c r="AX40" i="19"/>
  <c r="AY40" i="19"/>
  <c r="AZ40" i="19"/>
  <c r="BA40" i="19"/>
  <c r="BB40" i="19"/>
  <c r="BC40" i="19"/>
  <c r="BD40" i="19"/>
  <c r="BE40" i="19"/>
  <c r="BF40" i="19"/>
  <c r="BG40" i="19"/>
  <c r="BH40" i="19"/>
  <c r="BI40" i="19"/>
  <c r="BJ40" i="19"/>
  <c r="BK40" i="19"/>
  <c r="BL40" i="19"/>
  <c r="BM40" i="19"/>
  <c r="BN40" i="19"/>
  <c r="BO40" i="19"/>
  <c r="BP40" i="19"/>
  <c r="BQ40" i="19"/>
  <c r="BR40" i="19"/>
  <c r="BS40" i="19"/>
  <c r="BT40" i="19"/>
  <c r="BU40" i="19"/>
  <c r="BV40" i="19"/>
  <c r="BW40" i="19"/>
  <c r="BX40" i="19"/>
  <c r="BY40" i="19"/>
  <c r="BZ40" i="19"/>
  <c r="CA40" i="19"/>
  <c r="CB40" i="19"/>
  <c r="CC40" i="19"/>
  <c r="CD40" i="19"/>
  <c r="CE40" i="19"/>
  <c r="CF40" i="19"/>
  <c r="CG40" i="19"/>
  <c r="CH40" i="19"/>
  <c r="CI40" i="19"/>
  <c r="CJ40" i="19"/>
  <c r="CK40" i="19"/>
  <c r="CL40" i="19"/>
  <c r="CM40" i="19"/>
  <c r="CN40" i="19"/>
  <c r="CO40" i="19"/>
  <c r="CP40" i="19"/>
  <c r="CQ40" i="19"/>
  <c r="CR40" i="19"/>
  <c r="CS40" i="19"/>
  <c r="CT40" i="19"/>
  <c r="CU40" i="19"/>
  <c r="CV40" i="19"/>
  <c r="CW40" i="19"/>
  <c r="CX40" i="19"/>
  <c r="CY40" i="19"/>
  <c r="CZ40" i="19"/>
  <c r="DA40" i="19"/>
  <c r="DB40" i="19"/>
  <c r="DC40" i="19"/>
  <c r="DD40" i="19"/>
  <c r="DE40" i="19"/>
  <c r="DF40" i="19"/>
  <c r="DG40" i="19"/>
  <c r="DH40" i="19"/>
  <c r="DI40" i="19"/>
  <c r="DJ40" i="19"/>
  <c r="DK40" i="19"/>
  <c r="DL40" i="19"/>
  <c r="DM40" i="19"/>
  <c r="DN40" i="19"/>
  <c r="DO40" i="19"/>
  <c r="DP40" i="19"/>
  <c r="DQ40" i="19"/>
  <c r="DR40" i="19"/>
  <c r="DS40" i="19"/>
  <c r="DT40" i="19"/>
  <c r="DU40" i="19"/>
  <c r="DV40" i="19"/>
  <c r="DW40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AI41" i="19"/>
  <c r="AJ41" i="19"/>
  <c r="AK41" i="19"/>
  <c r="AL41" i="19"/>
  <c r="AM41" i="19"/>
  <c r="AN41" i="19"/>
  <c r="AO41" i="19"/>
  <c r="AP41" i="19"/>
  <c r="AQ41" i="19"/>
  <c r="AR41" i="19"/>
  <c r="AS41" i="19"/>
  <c r="AT41" i="19"/>
  <c r="AU41" i="19"/>
  <c r="AV41" i="19"/>
  <c r="AW41" i="19"/>
  <c r="AX41" i="19"/>
  <c r="AY41" i="19"/>
  <c r="AZ41" i="19"/>
  <c r="BA41" i="19"/>
  <c r="BB41" i="19"/>
  <c r="BC41" i="19"/>
  <c r="BD41" i="19"/>
  <c r="BE41" i="19"/>
  <c r="BF41" i="19"/>
  <c r="BG41" i="19"/>
  <c r="BH41" i="19"/>
  <c r="BI41" i="19"/>
  <c r="BJ41" i="19"/>
  <c r="BK41" i="19"/>
  <c r="BL41" i="19"/>
  <c r="BM41" i="19"/>
  <c r="BN41" i="19"/>
  <c r="BO41" i="19"/>
  <c r="BP41" i="19"/>
  <c r="BQ41" i="19"/>
  <c r="BR41" i="19"/>
  <c r="BS41" i="19"/>
  <c r="BT41" i="19"/>
  <c r="BU41" i="19"/>
  <c r="BV41" i="19"/>
  <c r="BW41" i="19"/>
  <c r="BX41" i="19"/>
  <c r="BY41" i="19"/>
  <c r="BZ41" i="19"/>
  <c r="CA41" i="19"/>
  <c r="CB41" i="19"/>
  <c r="CC41" i="19"/>
  <c r="CD41" i="19"/>
  <c r="CE41" i="19"/>
  <c r="CF41" i="19"/>
  <c r="CG41" i="19"/>
  <c r="CH41" i="19"/>
  <c r="CI41" i="19"/>
  <c r="CJ41" i="19"/>
  <c r="CK41" i="19"/>
  <c r="CL41" i="19"/>
  <c r="CM41" i="19"/>
  <c r="CN41" i="19"/>
  <c r="CO41" i="19"/>
  <c r="CP41" i="19"/>
  <c r="CQ41" i="19"/>
  <c r="CR41" i="19"/>
  <c r="CS41" i="19"/>
  <c r="CT41" i="19"/>
  <c r="CU41" i="19"/>
  <c r="CV41" i="19"/>
  <c r="CW41" i="19"/>
  <c r="CX41" i="19"/>
  <c r="CY41" i="19"/>
  <c r="CZ41" i="19"/>
  <c r="DA41" i="19"/>
  <c r="DB41" i="19"/>
  <c r="DC41" i="19"/>
  <c r="DD41" i="19"/>
  <c r="DE41" i="19"/>
  <c r="DF41" i="19"/>
  <c r="DG41" i="19"/>
  <c r="DH41" i="19"/>
  <c r="DI41" i="19"/>
  <c r="DJ41" i="19"/>
  <c r="DK41" i="19"/>
  <c r="DL41" i="19"/>
  <c r="DM41" i="19"/>
  <c r="DN41" i="19"/>
  <c r="DO41" i="19"/>
  <c r="DP41" i="19"/>
  <c r="DQ41" i="19"/>
  <c r="DR41" i="19"/>
  <c r="DS41" i="19"/>
  <c r="DT41" i="19"/>
  <c r="DU41" i="19"/>
  <c r="DV41" i="19"/>
  <c r="DW41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AI42" i="19"/>
  <c r="AJ42" i="19"/>
  <c r="AK42" i="19"/>
  <c r="AL42" i="19"/>
  <c r="AM42" i="19"/>
  <c r="AN42" i="19"/>
  <c r="AO42" i="19"/>
  <c r="AP42" i="19"/>
  <c r="AQ42" i="19"/>
  <c r="AR42" i="19"/>
  <c r="AS42" i="19"/>
  <c r="AT42" i="19"/>
  <c r="AU42" i="19"/>
  <c r="AV42" i="19"/>
  <c r="AW42" i="19"/>
  <c r="AX42" i="19"/>
  <c r="AY42" i="19"/>
  <c r="AZ42" i="19"/>
  <c r="BA42" i="19"/>
  <c r="BB42" i="19"/>
  <c r="BC42" i="19"/>
  <c r="BD42" i="19"/>
  <c r="BE42" i="19"/>
  <c r="BF42" i="19"/>
  <c r="BG42" i="19"/>
  <c r="BH42" i="19"/>
  <c r="BI42" i="19"/>
  <c r="BJ42" i="19"/>
  <c r="BK42" i="19"/>
  <c r="BL42" i="19"/>
  <c r="BM42" i="19"/>
  <c r="BN42" i="19"/>
  <c r="BO42" i="19"/>
  <c r="BP42" i="19"/>
  <c r="BQ42" i="19"/>
  <c r="BR42" i="19"/>
  <c r="BS42" i="19"/>
  <c r="BT42" i="19"/>
  <c r="BU42" i="19"/>
  <c r="BV42" i="19"/>
  <c r="BW42" i="19"/>
  <c r="BX42" i="19"/>
  <c r="BY42" i="19"/>
  <c r="BZ42" i="19"/>
  <c r="CA42" i="19"/>
  <c r="CB42" i="19"/>
  <c r="CC42" i="19"/>
  <c r="CD42" i="19"/>
  <c r="CE42" i="19"/>
  <c r="CF42" i="19"/>
  <c r="CG42" i="19"/>
  <c r="CH42" i="19"/>
  <c r="CI42" i="19"/>
  <c r="CJ42" i="19"/>
  <c r="CK42" i="19"/>
  <c r="CL42" i="19"/>
  <c r="CM42" i="19"/>
  <c r="CN42" i="19"/>
  <c r="CO42" i="19"/>
  <c r="CP42" i="19"/>
  <c r="CQ42" i="19"/>
  <c r="CR42" i="19"/>
  <c r="CS42" i="19"/>
  <c r="CT42" i="19"/>
  <c r="CU42" i="19"/>
  <c r="CV42" i="19"/>
  <c r="CW42" i="19"/>
  <c r="CX42" i="19"/>
  <c r="CY42" i="19"/>
  <c r="CZ42" i="19"/>
  <c r="DA42" i="19"/>
  <c r="DB42" i="19"/>
  <c r="DC42" i="19"/>
  <c r="DD42" i="19"/>
  <c r="DE42" i="19"/>
  <c r="DF42" i="19"/>
  <c r="DG42" i="19"/>
  <c r="DH42" i="19"/>
  <c r="DI42" i="19"/>
  <c r="DJ42" i="19"/>
  <c r="DK42" i="19"/>
  <c r="DL42" i="19"/>
  <c r="DM42" i="19"/>
  <c r="DN42" i="19"/>
  <c r="DO42" i="19"/>
  <c r="DP42" i="19"/>
  <c r="DQ42" i="19"/>
  <c r="DR42" i="19"/>
  <c r="DS42" i="19"/>
  <c r="DT42" i="19"/>
  <c r="DU42" i="19"/>
  <c r="DV42" i="19"/>
  <c r="DW42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AI43" i="19"/>
  <c r="AJ43" i="19"/>
  <c r="AK43" i="19"/>
  <c r="AL43" i="19"/>
  <c r="AM43" i="19"/>
  <c r="AN43" i="19"/>
  <c r="AO43" i="19"/>
  <c r="AP43" i="19"/>
  <c r="AQ43" i="19"/>
  <c r="AR43" i="19"/>
  <c r="AS43" i="19"/>
  <c r="AT43" i="19"/>
  <c r="AU43" i="19"/>
  <c r="AV43" i="19"/>
  <c r="AW43" i="19"/>
  <c r="AX43" i="19"/>
  <c r="AY43" i="19"/>
  <c r="AZ43" i="19"/>
  <c r="BA43" i="19"/>
  <c r="BB43" i="19"/>
  <c r="BC43" i="19"/>
  <c r="BD43" i="19"/>
  <c r="BE43" i="19"/>
  <c r="BF43" i="19"/>
  <c r="BG43" i="19"/>
  <c r="BH43" i="19"/>
  <c r="BI43" i="19"/>
  <c r="BJ43" i="19"/>
  <c r="BK43" i="19"/>
  <c r="BL43" i="19"/>
  <c r="BM43" i="19"/>
  <c r="BN43" i="19"/>
  <c r="BO43" i="19"/>
  <c r="BP43" i="19"/>
  <c r="BQ43" i="19"/>
  <c r="BR43" i="19"/>
  <c r="BS43" i="19"/>
  <c r="BT43" i="19"/>
  <c r="BU43" i="19"/>
  <c r="BV43" i="19"/>
  <c r="BW43" i="19"/>
  <c r="BX43" i="19"/>
  <c r="BY43" i="19"/>
  <c r="BZ43" i="19"/>
  <c r="CA43" i="19"/>
  <c r="CB43" i="19"/>
  <c r="CC43" i="19"/>
  <c r="CD43" i="19"/>
  <c r="CE43" i="19"/>
  <c r="CF43" i="19"/>
  <c r="CG43" i="19"/>
  <c r="CH43" i="19"/>
  <c r="CI43" i="19"/>
  <c r="CJ43" i="19"/>
  <c r="CK43" i="19"/>
  <c r="CL43" i="19"/>
  <c r="CM43" i="19"/>
  <c r="CN43" i="19"/>
  <c r="CO43" i="19"/>
  <c r="CP43" i="19"/>
  <c r="CQ43" i="19"/>
  <c r="CR43" i="19"/>
  <c r="CS43" i="19"/>
  <c r="CT43" i="19"/>
  <c r="CU43" i="19"/>
  <c r="CV43" i="19"/>
  <c r="CW43" i="19"/>
  <c r="CX43" i="19"/>
  <c r="CY43" i="19"/>
  <c r="CZ43" i="19"/>
  <c r="DA43" i="19"/>
  <c r="DB43" i="19"/>
  <c r="DC43" i="19"/>
  <c r="DD43" i="19"/>
  <c r="DE43" i="19"/>
  <c r="DF43" i="19"/>
  <c r="DG43" i="19"/>
  <c r="DH43" i="19"/>
  <c r="DI43" i="19"/>
  <c r="DJ43" i="19"/>
  <c r="DK43" i="19"/>
  <c r="DL43" i="19"/>
  <c r="DM43" i="19"/>
  <c r="DN43" i="19"/>
  <c r="DO43" i="19"/>
  <c r="DP43" i="19"/>
  <c r="DQ43" i="19"/>
  <c r="DR43" i="19"/>
  <c r="DS43" i="19"/>
  <c r="DT43" i="19"/>
  <c r="DU43" i="19"/>
  <c r="DV43" i="19"/>
  <c r="DW43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Z44" i="19"/>
  <c r="AA44" i="19"/>
  <c r="AB44" i="19"/>
  <c r="AC44" i="19"/>
  <c r="AD44" i="19"/>
  <c r="AE44" i="19"/>
  <c r="AF44" i="19"/>
  <c r="AG44" i="19"/>
  <c r="AH44" i="19"/>
  <c r="AI44" i="19"/>
  <c r="AJ44" i="19"/>
  <c r="AK44" i="19"/>
  <c r="AL44" i="19"/>
  <c r="AM44" i="19"/>
  <c r="AN44" i="19"/>
  <c r="AO44" i="19"/>
  <c r="AP44" i="19"/>
  <c r="AQ44" i="19"/>
  <c r="AR44" i="19"/>
  <c r="AS44" i="19"/>
  <c r="AT44" i="19"/>
  <c r="AU44" i="19"/>
  <c r="AV44" i="19"/>
  <c r="AW44" i="19"/>
  <c r="AX44" i="19"/>
  <c r="AY44" i="19"/>
  <c r="AZ44" i="19"/>
  <c r="BA44" i="19"/>
  <c r="BB44" i="19"/>
  <c r="BC44" i="19"/>
  <c r="BD44" i="19"/>
  <c r="BE44" i="19"/>
  <c r="BF44" i="19"/>
  <c r="BG44" i="19"/>
  <c r="BH44" i="19"/>
  <c r="BI44" i="19"/>
  <c r="BJ44" i="19"/>
  <c r="BK44" i="19"/>
  <c r="BL44" i="19"/>
  <c r="BM44" i="19"/>
  <c r="BN44" i="19"/>
  <c r="BO44" i="19"/>
  <c r="BP44" i="19"/>
  <c r="BQ44" i="19"/>
  <c r="BR44" i="19"/>
  <c r="BS44" i="19"/>
  <c r="BT44" i="19"/>
  <c r="BU44" i="19"/>
  <c r="BV44" i="19"/>
  <c r="BW44" i="19"/>
  <c r="BX44" i="19"/>
  <c r="BY44" i="19"/>
  <c r="BZ44" i="19"/>
  <c r="CA44" i="19"/>
  <c r="CB44" i="19"/>
  <c r="CC44" i="19"/>
  <c r="CD44" i="19"/>
  <c r="CE44" i="19"/>
  <c r="CF44" i="19"/>
  <c r="CG44" i="19"/>
  <c r="CH44" i="19"/>
  <c r="CI44" i="19"/>
  <c r="CJ44" i="19"/>
  <c r="CK44" i="19"/>
  <c r="CL44" i="19"/>
  <c r="CM44" i="19"/>
  <c r="CN44" i="19"/>
  <c r="CO44" i="19"/>
  <c r="CP44" i="19"/>
  <c r="CQ44" i="19"/>
  <c r="CR44" i="19"/>
  <c r="CS44" i="19"/>
  <c r="CT44" i="19"/>
  <c r="CU44" i="19"/>
  <c r="CV44" i="19"/>
  <c r="CW44" i="19"/>
  <c r="CX44" i="19"/>
  <c r="CY44" i="19"/>
  <c r="CZ44" i="19"/>
  <c r="DA44" i="19"/>
  <c r="DB44" i="19"/>
  <c r="DC44" i="19"/>
  <c r="DD44" i="19"/>
  <c r="DE44" i="19"/>
  <c r="DF44" i="19"/>
  <c r="DG44" i="19"/>
  <c r="DH44" i="19"/>
  <c r="DI44" i="19"/>
  <c r="DJ44" i="19"/>
  <c r="DK44" i="19"/>
  <c r="DL44" i="19"/>
  <c r="DM44" i="19"/>
  <c r="DN44" i="19"/>
  <c r="DO44" i="19"/>
  <c r="DP44" i="19"/>
  <c r="DQ44" i="19"/>
  <c r="DR44" i="19"/>
  <c r="DS44" i="19"/>
  <c r="DT44" i="19"/>
  <c r="DU44" i="19"/>
  <c r="DV44" i="19"/>
  <c r="DW44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AI45" i="19"/>
  <c r="AJ45" i="19"/>
  <c r="AK45" i="19"/>
  <c r="AL45" i="19"/>
  <c r="AM45" i="19"/>
  <c r="AN45" i="19"/>
  <c r="AO45" i="19"/>
  <c r="AP45" i="19"/>
  <c r="AQ45" i="19"/>
  <c r="AR45" i="19"/>
  <c r="AS45" i="19"/>
  <c r="AT45" i="19"/>
  <c r="AU45" i="19"/>
  <c r="AV45" i="19"/>
  <c r="AW45" i="19"/>
  <c r="AX45" i="19"/>
  <c r="AY45" i="19"/>
  <c r="AZ45" i="19"/>
  <c r="BA45" i="19"/>
  <c r="BB45" i="19"/>
  <c r="BC45" i="19"/>
  <c r="BD45" i="19"/>
  <c r="BE45" i="19"/>
  <c r="BF45" i="19"/>
  <c r="BG45" i="19"/>
  <c r="BH45" i="19"/>
  <c r="BI45" i="19"/>
  <c r="BJ45" i="19"/>
  <c r="BK45" i="19"/>
  <c r="BL45" i="19"/>
  <c r="BM45" i="19"/>
  <c r="BN45" i="19"/>
  <c r="BO45" i="19"/>
  <c r="BP45" i="19"/>
  <c r="BQ45" i="19"/>
  <c r="BR45" i="19"/>
  <c r="BS45" i="19"/>
  <c r="BT45" i="19"/>
  <c r="BU45" i="19"/>
  <c r="BV45" i="19"/>
  <c r="BW45" i="19"/>
  <c r="BX45" i="19"/>
  <c r="BY45" i="19"/>
  <c r="BZ45" i="19"/>
  <c r="CA45" i="19"/>
  <c r="CB45" i="19"/>
  <c r="CC45" i="19"/>
  <c r="CD45" i="19"/>
  <c r="CE45" i="19"/>
  <c r="CF45" i="19"/>
  <c r="CG45" i="19"/>
  <c r="CH45" i="19"/>
  <c r="CI45" i="19"/>
  <c r="CJ45" i="19"/>
  <c r="CK45" i="19"/>
  <c r="CL45" i="19"/>
  <c r="CM45" i="19"/>
  <c r="CN45" i="19"/>
  <c r="CO45" i="19"/>
  <c r="CP45" i="19"/>
  <c r="CQ45" i="19"/>
  <c r="CR45" i="19"/>
  <c r="CS45" i="19"/>
  <c r="CT45" i="19"/>
  <c r="CU45" i="19"/>
  <c r="CV45" i="19"/>
  <c r="CW45" i="19"/>
  <c r="CX45" i="19"/>
  <c r="CY45" i="19"/>
  <c r="CZ45" i="19"/>
  <c r="DA45" i="19"/>
  <c r="DB45" i="19"/>
  <c r="DC45" i="19"/>
  <c r="DD45" i="19"/>
  <c r="DE45" i="19"/>
  <c r="DF45" i="19"/>
  <c r="DG45" i="19"/>
  <c r="DH45" i="19"/>
  <c r="DI45" i="19"/>
  <c r="DJ45" i="19"/>
  <c r="DK45" i="19"/>
  <c r="DL45" i="19"/>
  <c r="DM45" i="19"/>
  <c r="DN45" i="19"/>
  <c r="DO45" i="19"/>
  <c r="DP45" i="19"/>
  <c r="DQ45" i="19"/>
  <c r="DR45" i="19"/>
  <c r="DS45" i="19"/>
  <c r="DT45" i="19"/>
  <c r="DU45" i="19"/>
  <c r="DV45" i="19"/>
  <c r="DW45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Z46" i="19"/>
  <c r="AA46" i="19"/>
  <c r="AB46" i="19"/>
  <c r="AC46" i="19"/>
  <c r="AD46" i="19"/>
  <c r="AE46" i="19"/>
  <c r="AF46" i="19"/>
  <c r="AG46" i="19"/>
  <c r="AH46" i="19"/>
  <c r="AI46" i="19"/>
  <c r="AJ46" i="19"/>
  <c r="AK46" i="19"/>
  <c r="AL46" i="19"/>
  <c r="AM46" i="19"/>
  <c r="AN46" i="19"/>
  <c r="AO46" i="19"/>
  <c r="AP46" i="19"/>
  <c r="AQ46" i="19"/>
  <c r="AR46" i="19"/>
  <c r="AS46" i="19"/>
  <c r="AT46" i="19"/>
  <c r="AU46" i="19"/>
  <c r="AV46" i="19"/>
  <c r="AW46" i="19"/>
  <c r="AX46" i="19"/>
  <c r="AY46" i="19"/>
  <c r="AZ46" i="19"/>
  <c r="BA46" i="19"/>
  <c r="BB46" i="19"/>
  <c r="BC46" i="19"/>
  <c r="BD46" i="19"/>
  <c r="BE46" i="19"/>
  <c r="BF46" i="19"/>
  <c r="BG46" i="19"/>
  <c r="BH46" i="19"/>
  <c r="BI46" i="19"/>
  <c r="BJ46" i="19"/>
  <c r="BK46" i="19"/>
  <c r="BL46" i="19"/>
  <c r="BM46" i="19"/>
  <c r="BN46" i="19"/>
  <c r="BO46" i="19"/>
  <c r="BP46" i="19"/>
  <c r="BQ46" i="19"/>
  <c r="BR46" i="19"/>
  <c r="BS46" i="19"/>
  <c r="BT46" i="19"/>
  <c r="BU46" i="19"/>
  <c r="BV46" i="19"/>
  <c r="BW46" i="19"/>
  <c r="BX46" i="19"/>
  <c r="BY46" i="19"/>
  <c r="BZ46" i="19"/>
  <c r="CA46" i="19"/>
  <c r="CB46" i="19"/>
  <c r="CC46" i="19"/>
  <c r="CD46" i="19"/>
  <c r="CE46" i="19"/>
  <c r="CF46" i="19"/>
  <c r="CG46" i="19"/>
  <c r="CH46" i="19"/>
  <c r="CI46" i="19"/>
  <c r="CJ46" i="19"/>
  <c r="CK46" i="19"/>
  <c r="CL46" i="19"/>
  <c r="CM46" i="19"/>
  <c r="CN46" i="19"/>
  <c r="CO46" i="19"/>
  <c r="CP46" i="19"/>
  <c r="CQ46" i="19"/>
  <c r="CR46" i="19"/>
  <c r="CS46" i="19"/>
  <c r="CT46" i="19"/>
  <c r="CU46" i="19"/>
  <c r="CV46" i="19"/>
  <c r="CW46" i="19"/>
  <c r="CX46" i="19"/>
  <c r="CY46" i="19"/>
  <c r="CZ46" i="19"/>
  <c r="DA46" i="19"/>
  <c r="DB46" i="19"/>
  <c r="DC46" i="19"/>
  <c r="DD46" i="19"/>
  <c r="DE46" i="19"/>
  <c r="DF46" i="19"/>
  <c r="DG46" i="19"/>
  <c r="DH46" i="19"/>
  <c r="DI46" i="19"/>
  <c r="DJ46" i="19"/>
  <c r="DK46" i="19"/>
  <c r="DL46" i="19"/>
  <c r="DM46" i="19"/>
  <c r="DN46" i="19"/>
  <c r="DO46" i="19"/>
  <c r="DP46" i="19"/>
  <c r="DQ46" i="19"/>
  <c r="DR46" i="19"/>
  <c r="DS46" i="19"/>
  <c r="DT46" i="19"/>
  <c r="DU46" i="19"/>
  <c r="DV46" i="19"/>
  <c r="DW46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I47" i="19"/>
  <c r="AJ47" i="19"/>
  <c r="AK47" i="19"/>
  <c r="AL47" i="19"/>
  <c r="AM47" i="19"/>
  <c r="AN47" i="19"/>
  <c r="AO47" i="19"/>
  <c r="AP47" i="19"/>
  <c r="AQ47" i="19"/>
  <c r="AR47" i="19"/>
  <c r="AS47" i="19"/>
  <c r="AT47" i="19"/>
  <c r="AU47" i="19"/>
  <c r="AV47" i="19"/>
  <c r="AW47" i="19"/>
  <c r="AX47" i="19"/>
  <c r="AY47" i="19"/>
  <c r="AZ47" i="19"/>
  <c r="BA47" i="19"/>
  <c r="BB47" i="19"/>
  <c r="BC47" i="19"/>
  <c r="BD47" i="19"/>
  <c r="BE47" i="19"/>
  <c r="BF47" i="19"/>
  <c r="BG47" i="19"/>
  <c r="BH47" i="19"/>
  <c r="BI47" i="19"/>
  <c r="BJ47" i="19"/>
  <c r="BK47" i="19"/>
  <c r="BL47" i="19"/>
  <c r="BM47" i="19"/>
  <c r="BN47" i="19"/>
  <c r="BO47" i="19"/>
  <c r="BP47" i="19"/>
  <c r="BQ47" i="19"/>
  <c r="BR47" i="19"/>
  <c r="BS47" i="19"/>
  <c r="BT47" i="19"/>
  <c r="BU47" i="19"/>
  <c r="BV47" i="19"/>
  <c r="BW47" i="19"/>
  <c r="BX47" i="19"/>
  <c r="BY47" i="19"/>
  <c r="BZ47" i="19"/>
  <c r="CA47" i="19"/>
  <c r="CB47" i="19"/>
  <c r="CC47" i="19"/>
  <c r="CD47" i="19"/>
  <c r="CE47" i="19"/>
  <c r="CF47" i="19"/>
  <c r="CG47" i="19"/>
  <c r="CH47" i="19"/>
  <c r="CI47" i="19"/>
  <c r="CJ47" i="19"/>
  <c r="CK47" i="19"/>
  <c r="CL47" i="19"/>
  <c r="CM47" i="19"/>
  <c r="CN47" i="19"/>
  <c r="CO47" i="19"/>
  <c r="CP47" i="19"/>
  <c r="CQ47" i="19"/>
  <c r="CR47" i="19"/>
  <c r="CS47" i="19"/>
  <c r="CT47" i="19"/>
  <c r="CU47" i="19"/>
  <c r="CV47" i="19"/>
  <c r="CW47" i="19"/>
  <c r="CX47" i="19"/>
  <c r="CY47" i="19"/>
  <c r="CZ47" i="19"/>
  <c r="DA47" i="19"/>
  <c r="DB47" i="19"/>
  <c r="DC47" i="19"/>
  <c r="DD47" i="19"/>
  <c r="DE47" i="19"/>
  <c r="DF47" i="19"/>
  <c r="DG47" i="19"/>
  <c r="DH47" i="19"/>
  <c r="DI47" i="19"/>
  <c r="DJ47" i="19"/>
  <c r="DK47" i="19"/>
  <c r="DL47" i="19"/>
  <c r="DM47" i="19"/>
  <c r="DN47" i="19"/>
  <c r="DO47" i="19"/>
  <c r="DP47" i="19"/>
  <c r="DQ47" i="19"/>
  <c r="DR47" i="19"/>
  <c r="DS47" i="19"/>
  <c r="DT47" i="19"/>
  <c r="DU47" i="19"/>
  <c r="DV47" i="19"/>
  <c r="DW47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Z49" i="19"/>
  <c r="AA49" i="19"/>
  <c r="AB49" i="19"/>
  <c r="AC49" i="19"/>
  <c r="AD49" i="19"/>
  <c r="AE49" i="19"/>
  <c r="AF49" i="19"/>
  <c r="AG49" i="19"/>
  <c r="AH49" i="19"/>
  <c r="AI49" i="19"/>
  <c r="AJ49" i="19"/>
  <c r="AK49" i="19"/>
  <c r="AL49" i="19"/>
  <c r="AM49" i="19"/>
  <c r="AN49" i="19"/>
  <c r="AO49" i="19"/>
  <c r="AP49" i="19"/>
  <c r="AQ49" i="19"/>
  <c r="AR49" i="19"/>
  <c r="AS49" i="19"/>
  <c r="AT49" i="19"/>
  <c r="AU49" i="19"/>
  <c r="AV49" i="19"/>
  <c r="AW49" i="19"/>
  <c r="AX49" i="19"/>
  <c r="AY49" i="19"/>
  <c r="AZ49" i="19"/>
  <c r="BA49" i="19"/>
  <c r="BB49" i="19"/>
  <c r="BC49" i="19"/>
  <c r="BD49" i="19"/>
  <c r="BE49" i="19"/>
  <c r="BF49" i="19"/>
  <c r="BG49" i="19"/>
  <c r="BH49" i="19"/>
  <c r="BI49" i="19"/>
  <c r="BJ49" i="19"/>
  <c r="BK49" i="19"/>
  <c r="BL49" i="19"/>
  <c r="BM49" i="19"/>
  <c r="BN49" i="19"/>
  <c r="BO49" i="19"/>
  <c r="BP49" i="19"/>
  <c r="BQ49" i="19"/>
  <c r="BR49" i="19"/>
  <c r="BS49" i="19"/>
  <c r="BT49" i="19"/>
  <c r="BU49" i="19"/>
  <c r="BV49" i="19"/>
  <c r="BW49" i="19"/>
  <c r="BX49" i="19"/>
  <c r="BY49" i="19"/>
  <c r="BZ49" i="19"/>
  <c r="CA49" i="19"/>
  <c r="CB49" i="19"/>
  <c r="CC49" i="19"/>
  <c r="CD49" i="19"/>
  <c r="CE49" i="19"/>
  <c r="CF49" i="19"/>
  <c r="CG49" i="19"/>
  <c r="CH49" i="19"/>
  <c r="CI49" i="19"/>
  <c r="CJ49" i="19"/>
  <c r="CK49" i="19"/>
  <c r="CL49" i="19"/>
  <c r="CM49" i="19"/>
  <c r="CN49" i="19"/>
  <c r="CO49" i="19"/>
  <c r="CP49" i="19"/>
  <c r="CQ49" i="19"/>
  <c r="CR49" i="19"/>
  <c r="CS49" i="19"/>
  <c r="CT49" i="19"/>
  <c r="CU49" i="19"/>
  <c r="CV49" i="19"/>
  <c r="CW49" i="19"/>
  <c r="CX49" i="19"/>
  <c r="CY49" i="19"/>
  <c r="CZ49" i="19"/>
  <c r="DA49" i="19"/>
  <c r="DB49" i="19"/>
  <c r="DC49" i="19"/>
  <c r="DD49" i="19"/>
  <c r="DE49" i="19"/>
  <c r="DF49" i="19"/>
  <c r="DG49" i="19"/>
  <c r="DH49" i="19"/>
  <c r="DI49" i="19"/>
  <c r="DJ49" i="19"/>
  <c r="DK49" i="19"/>
  <c r="DL49" i="19"/>
  <c r="DM49" i="19"/>
  <c r="DN49" i="19"/>
  <c r="DO49" i="19"/>
  <c r="DP49" i="19"/>
  <c r="DQ49" i="19"/>
  <c r="DR49" i="19"/>
  <c r="DS49" i="19"/>
  <c r="DT49" i="19"/>
  <c r="DU49" i="19"/>
  <c r="DV49" i="19"/>
  <c r="DW49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Z50" i="19"/>
  <c r="AA50" i="19"/>
  <c r="AB50" i="19"/>
  <c r="AC50" i="19"/>
  <c r="AD50" i="19"/>
  <c r="AE50" i="19"/>
  <c r="AF50" i="19"/>
  <c r="AG50" i="19"/>
  <c r="AH50" i="19"/>
  <c r="AI50" i="19"/>
  <c r="AJ50" i="19"/>
  <c r="AK50" i="19"/>
  <c r="AL50" i="19"/>
  <c r="AM50" i="19"/>
  <c r="AN50" i="19"/>
  <c r="AO50" i="19"/>
  <c r="AP50" i="19"/>
  <c r="AQ50" i="19"/>
  <c r="AR50" i="19"/>
  <c r="AS50" i="19"/>
  <c r="AT50" i="19"/>
  <c r="AU50" i="19"/>
  <c r="AV50" i="19"/>
  <c r="AW50" i="19"/>
  <c r="AX50" i="19"/>
  <c r="AY50" i="19"/>
  <c r="AZ50" i="19"/>
  <c r="BA50" i="19"/>
  <c r="BB50" i="19"/>
  <c r="BC50" i="19"/>
  <c r="BD50" i="19"/>
  <c r="BE50" i="19"/>
  <c r="BF50" i="19"/>
  <c r="BG50" i="19"/>
  <c r="BH50" i="19"/>
  <c r="BI50" i="19"/>
  <c r="BJ50" i="19"/>
  <c r="BK50" i="19"/>
  <c r="BL50" i="19"/>
  <c r="BM50" i="19"/>
  <c r="BN50" i="19"/>
  <c r="BO50" i="19"/>
  <c r="BP50" i="19"/>
  <c r="BQ50" i="19"/>
  <c r="BR50" i="19"/>
  <c r="BS50" i="19"/>
  <c r="BT50" i="19"/>
  <c r="BU50" i="19"/>
  <c r="BV50" i="19"/>
  <c r="BW50" i="19"/>
  <c r="BX50" i="19"/>
  <c r="BY50" i="19"/>
  <c r="BZ50" i="19"/>
  <c r="CA50" i="19"/>
  <c r="CB50" i="19"/>
  <c r="CC50" i="19"/>
  <c r="CD50" i="19"/>
  <c r="CE50" i="19"/>
  <c r="CF50" i="19"/>
  <c r="CG50" i="19"/>
  <c r="CH50" i="19"/>
  <c r="CI50" i="19"/>
  <c r="CJ50" i="19"/>
  <c r="CK50" i="19"/>
  <c r="CL50" i="19"/>
  <c r="CM50" i="19"/>
  <c r="CN50" i="19"/>
  <c r="CO50" i="19"/>
  <c r="CP50" i="19"/>
  <c r="CQ50" i="19"/>
  <c r="CR50" i="19"/>
  <c r="CS50" i="19"/>
  <c r="CT50" i="19"/>
  <c r="CU50" i="19"/>
  <c r="CV50" i="19"/>
  <c r="CW50" i="19"/>
  <c r="CX50" i="19"/>
  <c r="CY50" i="19"/>
  <c r="CZ50" i="19"/>
  <c r="DA50" i="19"/>
  <c r="DB50" i="19"/>
  <c r="DC50" i="19"/>
  <c r="DD50" i="19"/>
  <c r="DE50" i="19"/>
  <c r="DF50" i="19"/>
  <c r="DG50" i="19"/>
  <c r="DH50" i="19"/>
  <c r="DI50" i="19"/>
  <c r="DJ50" i="19"/>
  <c r="DK50" i="19"/>
  <c r="DL50" i="19"/>
  <c r="DM50" i="19"/>
  <c r="DN50" i="19"/>
  <c r="DO50" i="19"/>
  <c r="DP50" i="19"/>
  <c r="DQ50" i="19"/>
  <c r="DR50" i="19"/>
  <c r="DS50" i="19"/>
  <c r="DT50" i="19"/>
  <c r="DU50" i="19"/>
  <c r="DV50" i="19"/>
  <c r="DW50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Z51" i="19"/>
  <c r="AA51" i="19"/>
  <c r="AB51" i="19"/>
  <c r="AC51" i="19"/>
  <c r="AD51" i="19"/>
  <c r="AE51" i="19"/>
  <c r="AF51" i="19"/>
  <c r="AG51" i="19"/>
  <c r="AH51" i="19"/>
  <c r="AI51" i="19"/>
  <c r="AJ51" i="19"/>
  <c r="AK51" i="19"/>
  <c r="AL51" i="19"/>
  <c r="AM51" i="19"/>
  <c r="AN51" i="19"/>
  <c r="AO51" i="19"/>
  <c r="AP51" i="19"/>
  <c r="AQ51" i="19"/>
  <c r="AR51" i="19"/>
  <c r="AS51" i="19"/>
  <c r="AT51" i="19"/>
  <c r="AU51" i="19"/>
  <c r="AV51" i="19"/>
  <c r="AW51" i="19"/>
  <c r="AX51" i="19"/>
  <c r="AY51" i="19"/>
  <c r="AZ51" i="19"/>
  <c r="BA51" i="19"/>
  <c r="BB51" i="19"/>
  <c r="BC51" i="19"/>
  <c r="BD51" i="19"/>
  <c r="BE51" i="19"/>
  <c r="BF51" i="19"/>
  <c r="BG51" i="19"/>
  <c r="BH51" i="19"/>
  <c r="BI51" i="19"/>
  <c r="BJ51" i="19"/>
  <c r="BK51" i="19"/>
  <c r="BL51" i="19"/>
  <c r="BM51" i="19"/>
  <c r="BN51" i="19"/>
  <c r="BO51" i="19"/>
  <c r="BP51" i="19"/>
  <c r="BQ51" i="19"/>
  <c r="BR51" i="19"/>
  <c r="BS51" i="19"/>
  <c r="BT51" i="19"/>
  <c r="BU51" i="19"/>
  <c r="BV51" i="19"/>
  <c r="BW51" i="19"/>
  <c r="BX51" i="19"/>
  <c r="BY51" i="19"/>
  <c r="BZ51" i="19"/>
  <c r="CA51" i="19"/>
  <c r="CB51" i="19"/>
  <c r="CC51" i="19"/>
  <c r="CD51" i="19"/>
  <c r="CE51" i="19"/>
  <c r="CF51" i="19"/>
  <c r="CG51" i="19"/>
  <c r="CH51" i="19"/>
  <c r="CI51" i="19"/>
  <c r="CJ51" i="19"/>
  <c r="CK51" i="19"/>
  <c r="CL51" i="19"/>
  <c r="CM51" i="19"/>
  <c r="CN51" i="19"/>
  <c r="CO51" i="19"/>
  <c r="CP51" i="19"/>
  <c r="CQ51" i="19"/>
  <c r="CR51" i="19"/>
  <c r="CS51" i="19"/>
  <c r="CT51" i="19"/>
  <c r="CU51" i="19"/>
  <c r="CV51" i="19"/>
  <c r="CW51" i="19"/>
  <c r="CX51" i="19"/>
  <c r="CY51" i="19"/>
  <c r="CZ51" i="19"/>
  <c r="DA51" i="19"/>
  <c r="DB51" i="19"/>
  <c r="DC51" i="19"/>
  <c r="DD51" i="19"/>
  <c r="DE51" i="19"/>
  <c r="DF51" i="19"/>
  <c r="DG51" i="19"/>
  <c r="DH51" i="19"/>
  <c r="DI51" i="19"/>
  <c r="DJ51" i="19"/>
  <c r="DK51" i="19"/>
  <c r="DL51" i="19"/>
  <c r="DM51" i="19"/>
  <c r="DN51" i="19"/>
  <c r="DO51" i="19"/>
  <c r="DP51" i="19"/>
  <c r="DQ51" i="19"/>
  <c r="DR51" i="19"/>
  <c r="DS51" i="19"/>
  <c r="DT51" i="19"/>
  <c r="DU51" i="19"/>
  <c r="DV51" i="19"/>
  <c r="DW51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Z52" i="19"/>
  <c r="AA52" i="19"/>
  <c r="AB52" i="19"/>
  <c r="AC52" i="19"/>
  <c r="AD52" i="19"/>
  <c r="AE52" i="19"/>
  <c r="AF52" i="19"/>
  <c r="AG52" i="19"/>
  <c r="AH52" i="19"/>
  <c r="AI52" i="19"/>
  <c r="AJ52" i="19"/>
  <c r="AK52" i="19"/>
  <c r="AL52" i="19"/>
  <c r="AM52" i="19"/>
  <c r="AN52" i="19"/>
  <c r="AO52" i="19"/>
  <c r="AP52" i="19"/>
  <c r="AQ52" i="19"/>
  <c r="AR52" i="19"/>
  <c r="AS52" i="19"/>
  <c r="AT52" i="19"/>
  <c r="AU52" i="19"/>
  <c r="AV52" i="19"/>
  <c r="AW52" i="19"/>
  <c r="AX52" i="19"/>
  <c r="AY52" i="19"/>
  <c r="AZ52" i="19"/>
  <c r="BA52" i="19"/>
  <c r="BB52" i="19"/>
  <c r="BC52" i="19"/>
  <c r="BD52" i="19"/>
  <c r="BE52" i="19"/>
  <c r="BF52" i="19"/>
  <c r="BG52" i="19"/>
  <c r="BH52" i="19"/>
  <c r="BI52" i="19"/>
  <c r="BJ52" i="19"/>
  <c r="BK52" i="19"/>
  <c r="BL52" i="19"/>
  <c r="BM52" i="19"/>
  <c r="BN52" i="19"/>
  <c r="BO52" i="19"/>
  <c r="BP52" i="19"/>
  <c r="BQ52" i="19"/>
  <c r="BR52" i="19"/>
  <c r="BS52" i="19"/>
  <c r="BT52" i="19"/>
  <c r="BU52" i="19"/>
  <c r="BV52" i="19"/>
  <c r="BW52" i="19"/>
  <c r="BX52" i="19"/>
  <c r="BY52" i="19"/>
  <c r="BZ52" i="19"/>
  <c r="CA52" i="19"/>
  <c r="CB52" i="19"/>
  <c r="CC52" i="19"/>
  <c r="CD52" i="19"/>
  <c r="CE52" i="19"/>
  <c r="CF52" i="19"/>
  <c r="CG52" i="19"/>
  <c r="CH52" i="19"/>
  <c r="CI52" i="19"/>
  <c r="CJ52" i="19"/>
  <c r="CK52" i="19"/>
  <c r="CL52" i="19"/>
  <c r="CM52" i="19"/>
  <c r="CN52" i="19"/>
  <c r="CO52" i="19"/>
  <c r="CP52" i="19"/>
  <c r="CQ52" i="19"/>
  <c r="CR52" i="19"/>
  <c r="CS52" i="19"/>
  <c r="CT52" i="19"/>
  <c r="CU52" i="19"/>
  <c r="CV52" i="19"/>
  <c r="CW52" i="19"/>
  <c r="CX52" i="19"/>
  <c r="CY52" i="19"/>
  <c r="CZ52" i="19"/>
  <c r="DA52" i="19"/>
  <c r="DB52" i="19"/>
  <c r="DC52" i="19"/>
  <c r="DD52" i="19"/>
  <c r="DE52" i="19"/>
  <c r="DF52" i="19"/>
  <c r="DG52" i="19"/>
  <c r="DH52" i="19"/>
  <c r="DI52" i="19"/>
  <c r="DJ52" i="19"/>
  <c r="DK52" i="19"/>
  <c r="DL52" i="19"/>
  <c r="DM52" i="19"/>
  <c r="DN52" i="19"/>
  <c r="DO52" i="19"/>
  <c r="DP52" i="19"/>
  <c r="DQ52" i="19"/>
  <c r="DR52" i="19"/>
  <c r="DS52" i="19"/>
  <c r="DT52" i="19"/>
  <c r="DU52" i="19"/>
  <c r="DV52" i="19"/>
  <c r="DW52" i="19"/>
  <c r="I10" i="19"/>
  <c r="I11" i="19"/>
  <c r="I12" i="19"/>
  <c r="I13" i="19"/>
  <c r="I14" i="19"/>
  <c r="I16" i="19"/>
  <c r="I17" i="19"/>
  <c r="I18" i="19"/>
  <c r="I20" i="19"/>
  <c r="I21" i="19"/>
  <c r="I22" i="19"/>
  <c r="I23" i="19"/>
  <c r="I25" i="19"/>
  <c r="I26" i="19"/>
  <c r="I27" i="19"/>
  <c r="I28" i="19"/>
  <c r="I29" i="19"/>
  <c r="I30" i="19"/>
  <c r="I31" i="19"/>
  <c r="I32" i="19"/>
  <c r="I33" i="19"/>
  <c r="I34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9" i="19"/>
  <c r="I50" i="19"/>
  <c r="I51" i="19"/>
  <c r="I52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I54" i="18"/>
  <c r="J54" i="18" s="1"/>
  <c r="K54" i="18" s="1"/>
  <c r="L54" i="18" s="1"/>
  <c r="M54" i="18" s="1"/>
  <c r="N54" i="18" s="1"/>
  <c r="O54" i="18" s="1"/>
  <c r="P54" i="18" s="1"/>
  <c r="Q54" i="18" s="1"/>
  <c r="R54" i="18" s="1"/>
  <c r="S54" i="18" s="1"/>
  <c r="T54" i="18" s="1"/>
  <c r="U54" i="18" s="1"/>
  <c r="V54" i="18" s="1"/>
  <c r="W54" i="18" s="1"/>
  <c r="X54" i="18" s="1"/>
  <c r="Y54" i="18" s="1"/>
  <c r="Z54" i="18" s="1"/>
  <c r="AA54" i="18" s="1"/>
  <c r="AB54" i="18" s="1"/>
  <c r="AC54" i="18" s="1"/>
  <c r="AD54" i="18" s="1"/>
  <c r="AE54" i="18" s="1"/>
  <c r="AF54" i="18" s="1"/>
  <c r="AG54" i="18" s="1"/>
  <c r="AH54" i="18" s="1"/>
  <c r="AI54" i="18" s="1"/>
  <c r="AJ54" i="18" s="1"/>
  <c r="AK54" i="18" s="1"/>
  <c r="AL54" i="18" s="1"/>
  <c r="AM54" i="18" s="1"/>
  <c r="AN54" i="18" s="1"/>
  <c r="AO54" i="18" s="1"/>
  <c r="AP54" i="18" s="1"/>
  <c r="AQ54" i="18" s="1"/>
  <c r="AR54" i="18" s="1"/>
  <c r="AS54" i="18" s="1"/>
  <c r="AT54" i="18" s="1"/>
  <c r="AU54" i="18" s="1"/>
  <c r="AV54" i="18" s="1"/>
  <c r="AW54" i="18" s="1"/>
  <c r="AX54" i="18" s="1"/>
  <c r="AY54" i="18" s="1"/>
  <c r="AZ54" i="18" s="1"/>
  <c r="BA54" i="18" s="1"/>
  <c r="BB54" i="18" s="1"/>
  <c r="BC54" i="18" s="1"/>
  <c r="BD54" i="18" s="1"/>
  <c r="BE54" i="18" s="1"/>
  <c r="BF54" i="18" s="1"/>
  <c r="BG54" i="18" s="1"/>
  <c r="BH54" i="18" s="1"/>
  <c r="BI54" i="18" s="1"/>
  <c r="BJ54" i="18" s="1"/>
  <c r="BK54" i="18" s="1"/>
  <c r="BL54" i="18" s="1"/>
  <c r="BM54" i="18" s="1"/>
  <c r="BN54" i="18" s="1"/>
  <c r="BO54" i="18" s="1"/>
  <c r="BP54" i="18" s="1"/>
  <c r="BQ54" i="18" s="1"/>
  <c r="BR54" i="18" s="1"/>
  <c r="BS54" i="18" s="1"/>
  <c r="BT54" i="18" s="1"/>
  <c r="BU54" i="18" s="1"/>
  <c r="BV54" i="18" s="1"/>
  <c r="BW54" i="18" s="1"/>
  <c r="BX54" i="18" s="1"/>
  <c r="BY54" i="18" s="1"/>
  <c r="BZ54" i="18" s="1"/>
  <c r="CA54" i="18" s="1"/>
  <c r="CB54" i="18" s="1"/>
  <c r="CC54" i="18" s="1"/>
  <c r="CD54" i="18" s="1"/>
  <c r="CE54" i="18" s="1"/>
  <c r="CF54" i="18" s="1"/>
  <c r="CG54" i="18" s="1"/>
  <c r="CH54" i="18" s="1"/>
  <c r="CI54" i="18" s="1"/>
  <c r="CJ54" i="18" s="1"/>
  <c r="CK54" i="18" s="1"/>
  <c r="CL54" i="18" s="1"/>
  <c r="CM54" i="18" s="1"/>
  <c r="CN54" i="18" s="1"/>
  <c r="CO54" i="18" s="1"/>
  <c r="CP54" i="18" s="1"/>
  <c r="CQ54" i="18" s="1"/>
  <c r="CR54" i="18" s="1"/>
  <c r="CS54" i="18" s="1"/>
  <c r="CT54" i="18" s="1"/>
  <c r="CU54" i="18" s="1"/>
  <c r="CV54" i="18" s="1"/>
  <c r="CW54" i="18" s="1"/>
  <c r="CX54" i="18" s="1"/>
  <c r="CY54" i="18" s="1"/>
  <c r="CZ54" i="18" s="1"/>
  <c r="DA54" i="18" s="1"/>
  <c r="DB54" i="18" s="1"/>
  <c r="DC54" i="18" s="1"/>
  <c r="DD54" i="18" s="1"/>
  <c r="DE54" i="18" s="1"/>
  <c r="DF54" i="18" s="1"/>
  <c r="DG54" i="18" s="1"/>
  <c r="DH54" i="18" s="1"/>
  <c r="DI54" i="18" s="1"/>
  <c r="DJ54" i="18" s="1"/>
  <c r="DK54" i="18" s="1"/>
  <c r="DL54" i="18" s="1"/>
  <c r="DM54" i="18" s="1"/>
  <c r="DN54" i="18" s="1"/>
  <c r="DO54" i="18" s="1"/>
  <c r="DP54" i="18" s="1"/>
  <c r="DQ54" i="18" s="1"/>
  <c r="DR54" i="18" s="1"/>
  <c r="DS54" i="18" s="1"/>
  <c r="DT54" i="18" s="1"/>
  <c r="DU54" i="18" s="1"/>
  <c r="DV54" i="18" s="1"/>
  <c r="DW54" i="18" s="1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J9" i="18"/>
  <c r="AK9" i="18"/>
  <c r="AL9" i="18"/>
  <c r="AM9" i="18"/>
  <c r="AN9" i="18"/>
  <c r="AO9" i="18"/>
  <c r="AP9" i="18"/>
  <c r="AQ9" i="18"/>
  <c r="AR9" i="18"/>
  <c r="AS9" i="18"/>
  <c r="AT9" i="18"/>
  <c r="AU9" i="18"/>
  <c r="AV9" i="18"/>
  <c r="AW9" i="18"/>
  <c r="AX9" i="18"/>
  <c r="AY9" i="18"/>
  <c r="AZ9" i="18"/>
  <c r="BA9" i="18"/>
  <c r="BB9" i="18"/>
  <c r="BC9" i="18"/>
  <c r="BD9" i="18"/>
  <c r="BE9" i="18"/>
  <c r="BF9" i="18"/>
  <c r="BG9" i="18"/>
  <c r="BH9" i="18"/>
  <c r="BI9" i="18"/>
  <c r="BJ9" i="18"/>
  <c r="BK9" i="18"/>
  <c r="BL9" i="18"/>
  <c r="BM9" i="18"/>
  <c r="BN9" i="18"/>
  <c r="BO9" i="18"/>
  <c r="BP9" i="18"/>
  <c r="BQ9" i="18"/>
  <c r="BR9" i="18"/>
  <c r="BS9" i="18"/>
  <c r="BT9" i="18"/>
  <c r="BU9" i="18"/>
  <c r="BV9" i="18"/>
  <c r="BW9" i="18"/>
  <c r="BX9" i="18"/>
  <c r="BY9" i="18"/>
  <c r="BZ9" i="18"/>
  <c r="CA9" i="18"/>
  <c r="CB9" i="18"/>
  <c r="CC9" i="18"/>
  <c r="CD9" i="18"/>
  <c r="CE9" i="18"/>
  <c r="CF9" i="18"/>
  <c r="CG9" i="18"/>
  <c r="CH9" i="18"/>
  <c r="CI9" i="18"/>
  <c r="CJ9" i="18"/>
  <c r="CK9" i="18"/>
  <c r="CL9" i="18"/>
  <c r="CM9" i="18"/>
  <c r="CN9" i="18"/>
  <c r="CO9" i="18"/>
  <c r="CP9" i="18"/>
  <c r="CQ9" i="18"/>
  <c r="CR9" i="18"/>
  <c r="CS9" i="18"/>
  <c r="CT9" i="18"/>
  <c r="CU9" i="18"/>
  <c r="CV9" i="18"/>
  <c r="CW9" i="18"/>
  <c r="CX9" i="18"/>
  <c r="CY9" i="18"/>
  <c r="CZ9" i="18"/>
  <c r="DA9" i="18"/>
  <c r="DB9" i="18"/>
  <c r="DC9" i="18"/>
  <c r="DD9" i="18"/>
  <c r="DE9" i="18"/>
  <c r="DF9" i="18"/>
  <c r="DG9" i="18"/>
  <c r="DH9" i="18"/>
  <c r="DI9" i="18"/>
  <c r="DJ9" i="18"/>
  <c r="DK9" i="18"/>
  <c r="DL9" i="18"/>
  <c r="DM9" i="18"/>
  <c r="DN9" i="18"/>
  <c r="DO9" i="18"/>
  <c r="DP9" i="18"/>
  <c r="DQ9" i="18"/>
  <c r="DR9" i="18"/>
  <c r="DS9" i="18"/>
  <c r="DT9" i="18"/>
  <c r="DU9" i="18"/>
  <c r="DV9" i="18"/>
  <c r="DW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AT10" i="18"/>
  <c r="AU10" i="18"/>
  <c r="AV10" i="18"/>
  <c r="AW10" i="18"/>
  <c r="AX10" i="18"/>
  <c r="AY10" i="18"/>
  <c r="AZ10" i="18"/>
  <c r="BA10" i="18"/>
  <c r="BB10" i="18"/>
  <c r="BC10" i="18"/>
  <c r="BD10" i="18"/>
  <c r="BE10" i="18"/>
  <c r="BF10" i="18"/>
  <c r="BG10" i="18"/>
  <c r="BH10" i="18"/>
  <c r="BI10" i="18"/>
  <c r="BJ10" i="18"/>
  <c r="BK10" i="18"/>
  <c r="BL10" i="18"/>
  <c r="BM10" i="18"/>
  <c r="BN10" i="18"/>
  <c r="BO10" i="18"/>
  <c r="BP10" i="18"/>
  <c r="BQ10" i="18"/>
  <c r="BR10" i="18"/>
  <c r="BS10" i="18"/>
  <c r="BT10" i="18"/>
  <c r="BU10" i="18"/>
  <c r="BV10" i="18"/>
  <c r="BW10" i="18"/>
  <c r="BX10" i="18"/>
  <c r="BY10" i="18"/>
  <c r="BZ10" i="18"/>
  <c r="CA10" i="18"/>
  <c r="CB10" i="18"/>
  <c r="CC10" i="18"/>
  <c r="CD10" i="18"/>
  <c r="CE10" i="18"/>
  <c r="CF10" i="18"/>
  <c r="CG10" i="18"/>
  <c r="CH10" i="18"/>
  <c r="CI10" i="18"/>
  <c r="CJ10" i="18"/>
  <c r="CK10" i="18"/>
  <c r="CL10" i="18"/>
  <c r="CM10" i="18"/>
  <c r="CN10" i="18"/>
  <c r="CO10" i="18"/>
  <c r="CP10" i="18"/>
  <c r="CQ10" i="18"/>
  <c r="CR10" i="18"/>
  <c r="CS10" i="18"/>
  <c r="CT10" i="18"/>
  <c r="CU10" i="18"/>
  <c r="CV10" i="18"/>
  <c r="CW10" i="18"/>
  <c r="CX10" i="18"/>
  <c r="CY10" i="18"/>
  <c r="CZ10" i="18"/>
  <c r="DA10" i="18"/>
  <c r="DB10" i="18"/>
  <c r="DC10" i="18"/>
  <c r="DD10" i="18"/>
  <c r="DE10" i="18"/>
  <c r="DF10" i="18"/>
  <c r="DG10" i="18"/>
  <c r="DH10" i="18"/>
  <c r="DI10" i="18"/>
  <c r="DJ10" i="18"/>
  <c r="DK10" i="18"/>
  <c r="DL10" i="18"/>
  <c r="DM10" i="18"/>
  <c r="DN10" i="18"/>
  <c r="DO10" i="18"/>
  <c r="DP10" i="18"/>
  <c r="DQ10" i="18"/>
  <c r="DR10" i="18"/>
  <c r="DS10" i="18"/>
  <c r="DT10" i="18"/>
  <c r="DU10" i="18"/>
  <c r="DV10" i="18"/>
  <c r="DW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K11" i="18"/>
  <c r="AL11" i="18"/>
  <c r="AM11" i="18"/>
  <c r="AN11" i="18"/>
  <c r="AO11" i="18"/>
  <c r="AP11" i="18"/>
  <c r="AQ11" i="18"/>
  <c r="AR11" i="18"/>
  <c r="AS11" i="18"/>
  <c r="AT11" i="18"/>
  <c r="AU11" i="18"/>
  <c r="AV11" i="18"/>
  <c r="AW11" i="18"/>
  <c r="AX11" i="18"/>
  <c r="AY11" i="18"/>
  <c r="AZ11" i="18"/>
  <c r="BA11" i="18"/>
  <c r="BB11" i="18"/>
  <c r="BC11" i="18"/>
  <c r="BD11" i="18"/>
  <c r="BE11" i="18"/>
  <c r="BF11" i="18"/>
  <c r="BG11" i="18"/>
  <c r="BH11" i="18"/>
  <c r="BI11" i="18"/>
  <c r="BJ11" i="18"/>
  <c r="BK11" i="18"/>
  <c r="BL11" i="18"/>
  <c r="BM11" i="18"/>
  <c r="BN11" i="18"/>
  <c r="BO11" i="18"/>
  <c r="BP11" i="18"/>
  <c r="BQ11" i="18"/>
  <c r="BR11" i="18"/>
  <c r="BS11" i="18"/>
  <c r="BT11" i="18"/>
  <c r="BU11" i="18"/>
  <c r="BV11" i="18"/>
  <c r="BW11" i="18"/>
  <c r="BX11" i="18"/>
  <c r="BY11" i="18"/>
  <c r="BZ11" i="18"/>
  <c r="CA11" i="18"/>
  <c r="CB11" i="18"/>
  <c r="CC11" i="18"/>
  <c r="CD11" i="18"/>
  <c r="CE11" i="18"/>
  <c r="CF11" i="18"/>
  <c r="CG11" i="18"/>
  <c r="CH11" i="18"/>
  <c r="CI11" i="18"/>
  <c r="CJ11" i="18"/>
  <c r="CK11" i="18"/>
  <c r="CL11" i="18"/>
  <c r="CM11" i="18"/>
  <c r="CN11" i="18"/>
  <c r="CO11" i="18"/>
  <c r="CP11" i="18"/>
  <c r="CQ11" i="18"/>
  <c r="CR11" i="18"/>
  <c r="CS11" i="18"/>
  <c r="CT11" i="18"/>
  <c r="CU11" i="18"/>
  <c r="CV11" i="18"/>
  <c r="CW11" i="18"/>
  <c r="CX11" i="18"/>
  <c r="CY11" i="18"/>
  <c r="CZ11" i="18"/>
  <c r="DA11" i="18"/>
  <c r="DB11" i="18"/>
  <c r="DC11" i="18"/>
  <c r="DD11" i="18"/>
  <c r="DE11" i="18"/>
  <c r="DF11" i="18"/>
  <c r="DG11" i="18"/>
  <c r="DH11" i="18"/>
  <c r="DI11" i="18"/>
  <c r="DJ11" i="18"/>
  <c r="DK11" i="18"/>
  <c r="DL11" i="18"/>
  <c r="DM11" i="18"/>
  <c r="DN11" i="18"/>
  <c r="DO11" i="18"/>
  <c r="DP11" i="18"/>
  <c r="DQ11" i="18"/>
  <c r="DR11" i="18"/>
  <c r="DS11" i="18"/>
  <c r="DT11" i="18"/>
  <c r="DU11" i="18"/>
  <c r="DV11" i="18"/>
  <c r="DW11" i="18"/>
  <c r="J12" i="18"/>
  <c r="K12" i="18"/>
  <c r="L12" i="18"/>
  <c r="M12" i="18"/>
  <c r="N12" i="18"/>
  <c r="O12" i="18"/>
  <c r="P12" i="18"/>
  <c r="Q12" i="18"/>
  <c r="R12" i="18"/>
  <c r="S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AT12" i="18"/>
  <c r="AU12" i="18"/>
  <c r="AV12" i="18"/>
  <c r="AW12" i="18"/>
  <c r="AX12" i="18"/>
  <c r="AY12" i="18"/>
  <c r="AZ12" i="18"/>
  <c r="BA12" i="18"/>
  <c r="BB12" i="18"/>
  <c r="BC12" i="18"/>
  <c r="BD12" i="18"/>
  <c r="BE12" i="18"/>
  <c r="BF12" i="18"/>
  <c r="BG12" i="18"/>
  <c r="BH12" i="18"/>
  <c r="BI12" i="18"/>
  <c r="BJ12" i="18"/>
  <c r="BK12" i="18"/>
  <c r="BL12" i="18"/>
  <c r="BM12" i="18"/>
  <c r="BN12" i="18"/>
  <c r="BO12" i="18"/>
  <c r="BP12" i="18"/>
  <c r="BQ12" i="18"/>
  <c r="BR12" i="18"/>
  <c r="BS12" i="18"/>
  <c r="BT12" i="18"/>
  <c r="BU12" i="18"/>
  <c r="BV12" i="18"/>
  <c r="BW12" i="18"/>
  <c r="BX12" i="18"/>
  <c r="BY12" i="18"/>
  <c r="BZ12" i="18"/>
  <c r="CA12" i="18"/>
  <c r="CB12" i="18"/>
  <c r="CC12" i="18"/>
  <c r="CD12" i="18"/>
  <c r="CE12" i="18"/>
  <c r="CF12" i="18"/>
  <c r="CG12" i="18"/>
  <c r="CH12" i="18"/>
  <c r="CI12" i="18"/>
  <c r="CJ12" i="18"/>
  <c r="CK12" i="18"/>
  <c r="CL12" i="18"/>
  <c r="CM12" i="18"/>
  <c r="CN12" i="18"/>
  <c r="CO12" i="18"/>
  <c r="CP12" i="18"/>
  <c r="CQ12" i="18"/>
  <c r="CR12" i="18"/>
  <c r="CS12" i="18"/>
  <c r="CT12" i="18"/>
  <c r="CU12" i="18"/>
  <c r="CV12" i="18"/>
  <c r="CW12" i="18"/>
  <c r="CX12" i="18"/>
  <c r="CY12" i="18"/>
  <c r="CZ12" i="18"/>
  <c r="DA12" i="18"/>
  <c r="DB12" i="18"/>
  <c r="DC12" i="18"/>
  <c r="DD12" i="18"/>
  <c r="DE12" i="18"/>
  <c r="DF12" i="18"/>
  <c r="DG12" i="18"/>
  <c r="DH12" i="18"/>
  <c r="DI12" i="18"/>
  <c r="DJ12" i="18"/>
  <c r="DK12" i="18"/>
  <c r="DL12" i="18"/>
  <c r="DM12" i="18"/>
  <c r="DN12" i="18"/>
  <c r="DO12" i="18"/>
  <c r="DP12" i="18"/>
  <c r="DQ12" i="18"/>
  <c r="DR12" i="18"/>
  <c r="DS12" i="18"/>
  <c r="DT12" i="18"/>
  <c r="DU12" i="18"/>
  <c r="DV12" i="18"/>
  <c r="DW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AV13" i="18"/>
  <c r="AW13" i="18"/>
  <c r="AX13" i="18"/>
  <c r="AY13" i="18"/>
  <c r="AZ13" i="18"/>
  <c r="BA13" i="18"/>
  <c r="BB13" i="18"/>
  <c r="BC13" i="18"/>
  <c r="BD13" i="18"/>
  <c r="BE13" i="18"/>
  <c r="BF13" i="18"/>
  <c r="BG13" i="18"/>
  <c r="BH13" i="18"/>
  <c r="BI13" i="18"/>
  <c r="BJ13" i="18"/>
  <c r="BK13" i="18"/>
  <c r="BL13" i="18"/>
  <c r="BM13" i="18"/>
  <c r="BN13" i="18"/>
  <c r="BO13" i="18"/>
  <c r="BP13" i="18"/>
  <c r="BQ13" i="18"/>
  <c r="BR13" i="18"/>
  <c r="BS13" i="18"/>
  <c r="BT13" i="18"/>
  <c r="BU13" i="18"/>
  <c r="BV13" i="18"/>
  <c r="BW13" i="18"/>
  <c r="BX13" i="18"/>
  <c r="BY13" i="18"/>
  <c r="BZ13" i="18"/>
  <c r="CA13" i="18"/>
  <c r="CB13" i="18"/>
  <c r="CC13" i="18"/>
  <c r="CD13" i="18"/>
  <c r="CE13" i="18"/>
  <c r="CF13" i="18"/>
  <c r="CG13" i="18"/>
  <c r="CH13" i="18"/>
  <c r="CI13" i="18"/>
  <c r="CJ13" i="18"/>
  <c r="CK13" i="18"/>
  <c r="CL13" i="18"/>
  <c r="CM13" i="18"/>
  <c r="CN13" i="18"/>
  <c r="CO13" i="18"/>
  <c r="CP13" i="18"/>
  <c r="CQ13" i="18"/>
  <c r="CR13" i="18"/>
  <c r="CS13" i="18"/>
  <c r="CT13" i="18"/>
  <c r="CU13" i="18"/>
  <c r="CV13" i="18"/>
  <c r="CW13" i="18"/>
  <c r="CX13" i="18"/>
  <c r="CY13" i="18"/>
  <c r="CZ13" i="18"/>
  <c r="DA13" i="18"/>
  <c r="DB13" i="18"/>
  <c r="DC13" i="18"/>
  <c r="DD13" i="18"/>
  <c r="DE13" i="18"/>
  <c r="DF13" i="18"/>
  <c r="DG13" i="18"/>
  <c r="DH13" i="18"/>
  <c r="DI13" i="18"/>
  <c r="DJ13" i="18"/>
  <c r="DK13" i="18"/>
  <c r="DL13" i="18"/>
  <c r="DM13" i="18"/>
  <c r="DN13" i="18"/>
  <c r="DO13" i="18"/>
  <c r="DP13" i="18"/>
  <c r="DQ13" i="18"/>
  <c r="DR13" i="18"/>
  <c r="DS13" i="18"/>
  <c r="DT13" i="18"/>
  <c r="DU13" i="18"/>
  <c r="DV13" i="18"/>
  <c r="DW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Y14" i="18"/>
  <c r="AZ14" i="18"/>
  <c r="BA14" i="18"/>
  <c r="BB14" i="18"/>
  <c r="BC14" i="18"/>
  <c r="BD14" i="18"/>
  <c r="BE14" i="18"/>
  <c r="BF14" i="18"/>
  <c r="BG14" i="18"/>
  <c r="BH14" i="18"/>
  <c r="BI14" i="18"/>
  <c r="BJ14" i="18"/>
  <c r="BK14" i="18"/>
  <c r="BL14" i="18"/>
  <c r="BM14" i="18"/>
  <c r="BN14" i="18"/>
  <c r="BO14" i="18"/>
  <c r="BP14" i="18"/>
  <c r="BQ14" i="18"/>
  <c r="BR14" i="18"/>
  <c r="BS14" i="18"/>
  <c r="BT14" i="18"/>
  <c r="BU14" i="18"/>
  <c r="BV14" i="18"/>
  <c r="BW14" i="18"/>
  <c r="BX14" i="18"/>
  <c r="BY14" i="18"/>
  <c r="BZ14" i="18"/>
  <c r="CA14" i="18"/>
  <c r="CB14" i="18"/>
  <c r="CC14" i="18"/>
  <c r="CD14" i="18"/>
  <c r="CE14" i="18"/>
  <c r="CF14" i="18"/>
  <c r="CG14" i="18"/>
  <c r="CH14" i="18"/>
  <c r="CI14" i="18"/>
  <c r="CJ14" i="18"/>
  <c r="CK14" i="18"/>
  <c r="CL14" i="18"/>
  <c r="CM14" i="18"/>
  <c r="CN14" i="18"/>
  <c r="CO14" i="18"/>
  <c r="CP14" i="18"/>
  <c r="CQ14" i="18"/>
  <c r="CR14" i="18"/>
  <c r="CS14" i="18"/>
  <c r="CT14" i="18"/>
  <c r="CU14" i="18"/>
  <c r="CV14" i="18"/>
  <c r="CW14" i="18"/>
  <c r="CX14" i="18"/>
  <c r="CY14" i="18"/>
  <c r="CZ14" i="18"/>
  <c r="DA14" i="18"/>
  <c r="DB14" i="18"/>
  <c r="DC14" i="18"/>
  <c r="DD14" i="18"/>
  <c r="DE14" i="18"/>
  <c r="DF14" i="18"/>
  <c r="DG14" i="18"/>
  <c r="DH14" i="18"/>
  <c r="DI14" i="18"/>
  <c r="DJ14" i="18"/>
  <c r="DK14" i="18"/>
  <c r="DL14" i="18"/>
  <c r="DM14" i="18"/>
  <c r="DN14" i="18"/>
  <c r="DO14" i="18"/>
  <c r="DP14" i="18"/>
  <c r="DR14" i="18"/>
  <c r="DS14" i="18"/>
  <c r="DT14" i="18"/>
  <c r="DU14" i="18"/>
  <c r="DV14" i="18"/>
  <c r="DW14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A16" i="18"/>
  <c r="BB16" i="18"/>
  <c r="BC16" i="18"/>
  <c r="BD16" i="18"/>
  <c r="BE16" i="18"/>
  <c r="BF16" i="18"/>
  <c r="BG16" i="18"/>
  <c r="BH16" i="18"/>
  <c r="BI16" i="18"/>
  <c r="BJ16" i="18"/>
  <c r="BK16" i="18"/>
  <c r="BL16" i="18"/>
  <c r="BM16" i="18"/>
  <c r="BN16" i="18"/>
  <c r="BO16" i="18"/>
  <c r="BP16" i="18"/>
  <c r="BQ16" i="18"/>
  <c r="BR16" i="18"/>
  <c r="BS16" i="18"/>
  <c r="BT16" i="18"/>
  <c r="BU16" i="18"/>
  <c r="BV16" i="18"/>
  <c r="BW16" i="18"/>
  <c r="BX16" i="18"/>
  <c r="BY16" i="18"/>
  <c r="BZ16" i="18"/>
  <c r="CA16" i="18"/>
  <c r="CB16" i="18"/>
  <c r="CC16" i="18"/>
  <c r="CD16" i="18"/>
  <c r="CE16" i="18"/>
  <c r="CF16" i="18"/>
  <c r="CG16" i="18"/>
  <c r="CH16" i="18"/>
  <c r="CI16" i="18"/>
  <c r="CJ16" i="18"/>
  <c r="CK16" i="18"/>
  <c r="CL16" i="18"/>
  <c r="CM16" i="18"/>
  <c r="CN16" i="18"/>
  <c r="CO16" i="18"/>
  <c r="CP16" i="18"/>
  <c r="CQ16" i="18"/>
  <c r="CR16" i="18"/>
  <c r="CS16" i="18"/>
  <c r="CT16" i="18"/>
  <c r="CU16" i="18"/>
  <c r="CV16" i="18"/>
  <c r="CW16" i="18"/>
  <c r="CX16" i="18"/>
  <c r="CY16" i="18"/>
  <c r="CZ16" i="18"/>
  <c r="DA16" i="18"/>
  <c r="DB16" i="18"/>
  <c r="DC16" i="18"/>
  <c r="DD16" i="18"/>
  <c r="DE16" i="18"/>
  <c r="DF16" i="18"/>
  <c r="DG16" i="18"/>
  <c r="DH16" i="18"/>
  <c r="DI16" i="18"/>
  <c r="DJ16" i="18"/>
  <c r="DK16" i="18"/>
  <c r="DL16" i="18"/>
  <c r="DM16" i="18"/>
  <c r="DN16" i="18"/>
  <c r="DO16" i="18"/>
  <c r="DP16" i="18"/>
  <c r="DQ16" i="18"/>
  <c r="DR16" i="18"/>
  <c r="DS16" i="18"/>
  <c r="DT16" i="18"/>
  <c r="DU16" i="18"/>
  <c r="DV16" i="18"/>
  <c r="DW16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BF17" i="18"/>
  <c r="BG17" i="18"/>
  <c r="BH17" i="18"/>
  <c r="BI17" i="18"/>
  <c r="BJ17" i="18"/>
  <c r="BK17" i="18"/>
  <c r="BL17" i="18"/>
  <c r="BM17" i="18"/>
  <c r="BN17" i="18"/>
  <c r="BO17" i="18"/>
  <c r="BP17" i="18"/>
  <c r="BQ17" i="18"/>
  <c r="BR17" i="18"/>
  <c r="BS17" i="18"/>
  <c r="BT17" i="18"/>
  <c r="BU17" i="18"/>
  <c r="BV17" i="18"/>
  <c r="BW17" i="18"/>
  <c r="BX17" i="18"/>
  <c r="BY17" i="18"/>
  <c r="BZ17" i="18"/>
  <c r="CA17" i="18"/>
  <c r="CB17" i="18"/>
  <c r="CC17" i="18"/>
  <c r="CD17" i="18"/>
  <c r="CE17" i="18"/>
  <c r="CF17" i="18"/>
  <c r="CG17" i="18"/>
  <c r="CH17" i="18"/>
  <c r="CI17" i="18"/>
  <c r="CJ17" i="18"/>
  <c r="CK17" i="18"/>
  <c r="CL17" i="18"/>
  <c r="CM17" i="18"/>
  <c r="CN17" i="18"/>
  <c r="CO17" i="18"/>
  <c r="CP17" i="18"/>
  <c r="CQ17" i="18"/>
  <c r="CR17" i="18"/>
  <c r="CS17" i="18"/>
  <c r="CT17" i="18"/>
  <c r="CU17" i="18"/>
  <c r="CV17" i="18"/>
  <c r="CW17" i="18"/>
  <c r="CX17" i="18"/>
  <c r="CY17" i="18"/>
  <c r="CZ17" i="18"/>
  <c r="DA17" i="18"/>
  <c r="DB17" i="18"/>
  <c r="DC17" i="18"/>
  <c r="DD17" i="18"/>
  <c r="DE17" i="18"/>
  <c r="DF17" i="18"/>
  <c r="DG17" i="18"/>
  <c r="DH17" i="18"/>
  <c r="DI17" i="18"/>
  <c r="DJ17" i="18"/>
  <c r="DK17" i="18"/>
  <c r="DL17" i="18"/>
  <c r="DM17" i="18"/>
  <c r="DN17" i="18"/>
  <c r="DO17" i="18"/>
  <c r="DP17" i="18"/>
  <c r="DQ17" i="18"/>
  <c r="DR17" i="18"/>
  <c r="DS17" i="18"/>
  <c r="DT17" i="18"/>
  <c r="DU17" i="18"/>
  <c r="DV17" i="18"/>
  <c r="DW17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BF18" i="18"/>
  <c r="BG18" i="18"/>
  <c r="BH18" i="18"/>
  <c r="BI18" i="18"/>
  <c r="BJ18" i="18"/>
  <c r="BK18" i="18"/>
  <c r="BL18" i="18"/>
  <c r="BM18" i="18"/>
  <c r="BN18" i="18"/>
  <c r="BO18" i="18"/>
  <c r="BP18" i="18"/>
  <c r="BQ18" i="18"/>
  <c r="BR18" i="18"/>
  <c r="BS18" i="18"/>
  <c r="BT18" i="18"/>
  <c r="BU18" i="18"/>
  <c r="BV18" i="18"/>
  <c r="BW18" i="18"/>
  <c r="BX18" i="18"/>
  <c r="BY18" i="18"/>
  <c r="BZ18" i="18"/>
  <c r="CA18" i="18"/>
  <c r="CB18" i="18"/>
  <c r="CC18" i="18"/>
  <c r="CD18" i="18"/>
  <c r="CE18" i="18"/>
  <c r="CF18" i="18"/>
  <c r="CG18" i="18"/>
  <c r="CH18" i="18"/>
  <c r="CI18" i="18"/>
  <c r="CJ18" i="18"/>
  <c r="CK18" i="18"/>
  <c r="CL18" i="18"/>
  <c r="CM18" i="18"/>
  <c r="CN18" i="18"/>
  <c r="CO18" i="18"/>
  <c r="CP18" i="18"/>
  <c r="CQ18" i="18"/>
  <c r="CR18" i="18"/>
  <c r="CS18" i="18"/>
  <c r="CT18" i="18"/>
  <c r="CU18" i="18"/>
  <c r="CV18" i="18"/>
  <c r="CW18" i="18"/>
  <c r="CX18" i="18"/>
  <c r="CY18" i="18"/>
  <c r="CZ18" i="18"/>
  <c r="DA18" i="18"/>
  <c r="DB18" i="18"/>
  <c r="DC18" i="18"/>
  <c r="DD18" i="18"/>
  <c r="DE18" i="18"/>
  <c r="DF18" i="18"/>
  <c r="DG18" i="18"/>
  <c r="DH18" i="18"/>
  <c r="DI18" i="18"/>
  <c r="DJ18" i="18"/>
  <c r="DK18" i="18"/>
  <c r="DL18" i="18"/>
  <c r="DM18" i="18"/>
  <c r="DN18" i="18"/>
  <c r="DO18" i="18"/>
  <c r="DP18" i="18"/>
  <c r="DQ18" i="18"/>
  <c r="DR18" i="18"/>
  <c r="DS18" i="18"/>
  <c r="DT18" i="18"/>
  <c r="DU18" i="18"/>
  <c r="DV18" i="18"/>
  <c r="DW18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BJ20" i="18"/>
  <c r="BK20" i="18"/>
  <c r="BL20" i="18"/>
  <c r="BM20" i="18"/>
  <c r="BN20" i="18"/>
  <c r="BO20" i="18"/>
  <c r="BP20" i="18"/>
  <c r="BQ20" i="18"/>
  <c r="BR20" i="18"/>
  <c r="BS20" i="18"/>
  <c r="BT20" i="18"/>
  <c r="BU20" i="18"/>
  <c r="BV20" i="18"/>
  <c r="BW20" i="18"/>
  <c r="BX20" i="18"/>
  <c r="BY20" i="18"/>
  <c r="BZ20" i="18"/>
  <c r="CA20" i="18"/>
  <c r="CB20" i="18"/>
  <c r="CC20" i="18"/>
  <c r="CD20" i="18"/>
  <c r="CE20" i="18"/>
  <c r="CF20" i="18"/>
  <c r="CG20" i="18"/>
  <c r="CH20" i="18"/>
  <c r="CI20" i="18"/>
  <c r="CJ20" i="18"/>
  <c r="CK20" i="18"/>
  <c r="CL20" i="18"/>
  <c r="CM20" i="18"/>
  <c r="CN20" i="18"/>
  <c r="CO20" i="18"/>
  <c r="CP20" i="18"/>
  <c r="CQ20" i="18"/>
  <c r="CR20" i="18"/>
  <c r="CS20" i="18"/>
  <c r="CT20" i="18"/>
  <c r="CU20" i="18"/>
  <c r="CV20" i="18"/>
  <c r="CW20" i="18"/>
  <c r="CX20" i="18"/>
  <c r="CY20" i="18"/>
  <c r="CZ20" i="18"/>
  <c r="DA20" i="18"/>
  <c r="DB20" i="18"/>
  <c r="DC20" i="18"/>
  <c r="DD20" i="18"/>
  <c r="DE20" i="18"/>
  <c r="DF20" i="18"/>
  <c r="DG20" i="18"/>
  <c r="DH20" i="18"/>
  <c r="DI20" i="18"/>
  <c r="DJ20" i="18"/>
  <c r="DK20" i="18"/>
  <c r="DL20" i="18"/>
  <c r="DM20" i="18"/>
  <c r="DN20" i="18"/>
  <c r="DO20" i="18"/>
  <c r="DP20" i="18"/>
  <c r="DQ20" i="18"/>
  <c r="DR20" i="18"/>
  <c r="DS20" i="18"/>
  <c r="DT20" i="18"/>
  <c r="DU20" i="18"/>
  <c r="DV20" i="18"/>
  <c r="DW20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BF21" i="18"/>
  <c r="BG21" i="18"/>
  <c r="BH21" i="18"/>
  <c r="BI21" i="18"/>
  <c r="BJ21" i="18"/>
  <c r="BK21" i="18"/>
  <c r="BL21" i="18"/>
  <c r="BM21" i="18"/>
  <c r="BN21" i="18"/>
  <c r="BO21" i="18"/>
  <c r="BP21" i="18"/>
  <c r="BQ21" i="18"/>
  <c r="BR21" i="18"/>
  <c r="BS21" i="18"/>
  <c r="BT21" i="18"/>
  <c r="BU21" i="18"/>
  <c r="BV21" i="18"/>
  <c r="BW21" i="18"/>
  <c r="BX21" i="18"/>
  <c r="BY21" i="18"/>
  <c r="BZ21" i="18"/>
  <c r="CA21" i="18"/>
  <c r="CB21" i="18"/>
  <c r="CC21" i="18"/>
  <c r="CD21" i="18"/>
  <c r="CE21" i="18"/>
  <c r="CF21" i="18"/>
  <c r="CG21" i="18"/>
  <c r="CH21" i="18"/>
  <c r="CI21" i="18"/>
  <c r="CJ21" i="18"/>
  <c r="CK21" i="18"/>
  <c r="CL21" i="18"/>
  <c r="CM21" i="18"/>
  <c r="CN21" i="18"/>
  <c r="CO21" i="18"/>
  <c r="CP21" i="18"/>
  <c r="CQ21" i="18"/>
  <c r="CR21" i="18"/>
  <c r="CS21" i="18"/>
  <c r="CT21" i="18"/>
  <c r="CU21" i="18"/>
  <c r="CV21" i="18"/>
  <c r="CW21" i="18"/>
  <c r="CX21" i="18"/>
  <c r="CY21" i="18"/>
  <c r="CZ21" i="18"/>
  <c r="DA21" i="18"/>
  <c r="DB21" i="18"/>
  <c r="DC21" i="18"/>
  <c r="DD21" i="18"/>
  <c r="DE21" i="18"/>
  <c r="DF21" i="18"/>
  <c r="DG21" i="18"/>
  <c r="DH21" i="18"/>
  <c r="DI21" i="18"/>
  <c r="DJ21" i="18"/>
  <c r="DK21" i="18"/>
  <c r="DL21" i="18"/>
  <c r="DM21" i="18"/>
  <c r="DN21" i="18"/>
  <c r="DO21" i="18"/>
  <c r="DP21" i="18"/>
  <c r="DQ21" i="18"/>
  <c r="DR21" i="18"/>
  <c r="DS21" i="18"/>
  <c r="DT21" i="18"/>
  <c r="DU21" i="18"/>
  <c r="DV21" i="18"/>
  <c r="DW21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D22" i="18"/>
  <c r="BE22" i="18"/>
  <c r="BF22" i="18"/>
  <c r="BG22" i="18"/>
  <c r="BH22" i="18"/>
  <c r="BI22" i="18"/>
  <c r="BJ22" i="18"/>
  <c r="BK22" i="18"/>
  <c r="BL22" i="18"/>
  <c r="BM22" i="18"/>
  <c r="BN22" i="18"/>
  <c r="BO22" i="18"/>
  <c r="BP22" i="18"/>
  <c r="BQ22" i="18"/>
  <c r="BR22" i="18"/>
  <c r="BS22" i="18"/>
  <c r="BT22" i="18"/>
  <c r="BU22" i="18"/>
  <c r="BV22" i="18"/>
  <c r="BW22" i="18"/>
  <c r="BX22" i="18"/>
  <c r="BY22" i="18"/>
  <c r="BZ22" i="18"/>
  <c r="CA22" i="18"/>
  <c r="CB22" i="18"/>
  <c r="CC22" i="18"/>
  <c r="CD22" i="18"/>
  <c r="CE22" i="18"/>
  <c r="CF22" i="18"/>
  <c r="CG22" i="18"/>
  <c r="CH22" i="18"/>
  <c r="CI22" i="18"/>
  <c r="CJ22" i="18"/>
  <c r="CK22" i="18"/>
  <c r="CL22" i="18"/>
  <c r="CM22" i="18"/>
  <c r="CN22" i="18"/>
  <c r="CO22" i="18"/>
  <c r="CP22" i="18"/>
  <c r="CQ22" i="18"/>
  <c r="CR22" i="18"/>
  <c r="CS22" i="18"/>
  <c r="CT22" i="18"/>
  <c r="CU22" i="18"/>
  <c r="CV22" i="18"/>
  <c r="CW22" i="18"/>
  <c r="CX22" i="18"/>
  <c r="CY22" i="18"/>
  <c r="CZ22" i="18"/>
  <c r="DA22" i="18"/>
  <c r="DB22" i="18"/>
  <c r="DC22" i="18"/>
  <c r="DD22" i="18"/>
  <c r="DE22" i="18"/>
  <c r="DF22" i="18"/>
  <c r="DG22" i="18"/>
  <c r="DH22" i="18"/>
  <c r="DI22" i="18"/>
  <c r="DJ22" i="18"/>
  <c r="DK22" i="18"/>
  <c r="DL22" i="18"/>
  <c r="DM22" i="18"/>
  <c r="DN22" i="18"/>
  <c r="DO22" i="18"/>
  <c r="DP22" i="18"/>
  <c r="DQ22" i="18"/>
  <c r="DR22" i="18"/>
  <c r="DS22" i="18"/>
  <c r="DT22" i="18"/>
  <c r="DU22" i="18"/>
  <c r="DV22" i="18"/>
  <c r="DW22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D23" i="18"/>
  <c r="BE23" i="18"/>
  <c r="BF23" i="18"/>
  <c r="BG23" i="18"/>
  <c r="BH23" i="18"/>
  <c r="BI23" i="18"/>
  <c r="BJ23" i="18"/>
  <c r="BK23" i="18"/>
  <c r="BL23" i="18"/>
  <c r="BM23" i="18"/>
  <c r="BN23" i="18"/>
  <c r="BO23" i="18"/>
  <c r="BP23" i="18"/>
  <c r="BQ23" i="18"/>
  <c r="BR23" i="18"/>
  <c r="BS23" i="18"/>
  <c r="BT23" i="18"/>
  <c r="BU23" i="18"/>
  <c r="BV23" i="18"/>
  <c r="BW23" i="18"/>
  <c r="BX23" i="18"/>
  <c r="BY23" i="18"/>
  <c r="BZ23" i="18"/>
  <c r="CA23" i="18"/>
  <c r="CB23" i="18"/>
  <c r="CC23" i="18"/>
  <c r="CD23" i="18"/>
  <c r="CE23" i="18"/>
  <c r="CF23" i="18"/>
  <c r="CG23" i="18"/>
  <c r="CH23" i="18"/>
  <c r="CI23" i="18"/>
  <c r="CJ23" i="18"/>
  <c r="CK23" i="18"/>
  <c r="CL23" i="18"/>
  <c r="CM23" i="18"/>
  <c r="CN23" i="18"/>
  <c r="CO23" i="18"/>
  <c r="CP23" i="18"/>
  <c r="CQ23" i="18"/>
  <c r="CR23" i="18"/>
  <c r="CS23" i="18"/>
  <c r="CT23" i="18"/>
  <c r="CU23" i="18"/>
  <c r="CV23" i="18"/>
  <c r="CW23" i="18"/>
  <c r="CX23" i="18"/>
  <c r="CY23" i="18"/>
  <c r="CZ23" i="18"/>
  <c r="DA23" i="18"/>
  <c r="DB23" i="18"/>
  <c r="DC23" i="18"/>
  <c r="DD23" i="18"/>
  <c r="DE23" i="18"/>
  <c r="DF23" i="18"/>
  <c r="DG23" i="18"/>
  <c r="DH23" i="18"/>
  <c r="DI23" i="18"/>
  <c r="DJ23" i="18"/>
  <c r="DK23" i="18"/>
  <c r="DL23" i="18"/>
  <c r="DM23" i="18"/>
  <c r="DN23" i="18"/>
  <c r="DO23" i="18"/>
  <c r="DP23" i="18"/>
  <c r="DQ23" i="18"/>
  <c r="DR23" i="18"/>
  <c r="DS23" i="18"/>
  <c r="DT23" i="18"/>
  <c r="DU23" i="18"/>
  <c r="DV23" i="18"/>
  <c r="DW23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AW25" i="18"/>
  <c r="AX25" i="18"/>
  <c r="AY25" i="18"/>
  <c r="AZ25" i="18"/>
  <c r="BA25" i="18"/>
  <c r="BB25" i="18"/>
  <c r="BC25" i="18"/>
  <c r="BD25" i="18"/>
  <c r="BE25" i="18"/>
  <c r="BF25" i="18"/>
  <c r="BG25" i="18"/>
  <c r="BH25" i="18"/>
  <c r="BI25" i="18"/>
  <c r="BJ25" i="18"/>
  <c r="BK25" i="18"/>
  <c r="BL25" i="18"/>
  <c r="BM25" i="18"/>
  <c r="BN25" i="18"/>
  <c r="BO25" i="18"/>
  <c r="BP25" i="18"/>
  <c r="BQ25" i="18"/>
  <c r="BR25" i="18"/>
  <c r="BS25" i="18"/>
  <c r="BT25" i="18"/>
  <c r="BU25" i="18"/>
  <c r="BV25" i="18"/>
  <c r="BW25" i="18"/>
  <c r="BX25" i="18"/>
  <c r="BY25" i="18"/>
  <c r="BZ25" i="18"/>
  <c r="CA25" i="18"/>
  <c r="CB25" i="18"/>
  <c r="CC25" i="18"/>
  <c r="CD25" i="18"/>
  <c r="CE25" i="18"/>
  <c r="CF25" i="18"/>
  <c r="CG25" i="18"/>
  <c r="CH25" i="18"/>
  <c r="CI25" i="18"/>
  <c r="CJ25" i="18"/>
  <c r="CK25" i="18"/>
  <c r="CL25" i="18"/>
  <c r="CM25" i="18"/>
  <c r="CN25" i="18"/>
  <c r="CO25" i="18"/>
  <c r="CP25" i="18"/>
  <c r="CQ25" i="18"/>
  <c r="CR25" i="18"/>
  <c r="CS25" i="18"/>
  <c r="CT25" i="18"/>
  <c r="CU25" i="18"/>
  <c r="CV25" i="18"/>
  <c r="CW25" i="18"/>
  <c r="CX25" i="18"/>
  <c r="CY25" i="18"/>
  <c r="CZ25" i="18"/>
  <c r="DA25" i="18"/>
  <c r="DB25" i="18"/>
  <c r="DC25" i="18"/>
  <c r="DD25" i="18"/>
  <c r="DE25" i="18"/>
  <c r="DF25" i="18"/>
  <c r="DG25" i="18"/>
  <c r="DH25" i="18"/>
  <c r="DI25" i="18"/>
  <c r="DJ25" i="18"/>
  <c r="DK25" i="18"/>
  <c r="DL25" i="18"/>
  <c r="DM25" i="18"/>
  <c r="DN25" i="18"/>
  <c r="DO25" i="18"/>
  <c r="DP25" i="18"/>
  <c r="DQ25" i="18"/>
  <c r="DR25" i="18"/>
  <c r="DS25" i="18"/>
  <c r="DT25" i="18"/>
  <c r="DU25" i="18"/>
  <c r="DV25" i="18"/>
  <c r="DW25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S26" i="18"/>
  <c r="AT26" i="18"/>
  <c r="AU26" i="18"/>
  <c r="AV26" i="18"/>
  <c r="AW26" i="18"/>
  <c r="AX26" i="18"/>
  <c r="AY26" i="18"/>
  <c r="AZ26" i="18"/>
  <c r="BA26" i="18"/>
  <c r="BB26" i="18"/>
  <c r="BC26" i="18"/>
  <c r="BD26" i="18"/>
  <c r="BE26" i="18"/>
  <c r="BF26" i="18"/>
  <c r="BG26" i="18"/>
  <c r="BH26" i="18"/>
  <c r="BI26" i="18"/>
  <c r="BJ26" i="18"/>
  <c r="BK26" i="18"/>
  <c r="BL26" i="18"/>
  <c r="BM26" i="18"/>
  <c r="BN26" i="18"/>
  <c r="BO26" i="18"/>
  <c r="BP26" i="18"/>
  <c r="BQ26" i="18"/>
  <c r="BR26" i="18"/>
  <c r="BS26" i="18"/>
  <c r="BT26" i="18"/>
  <c r="BU26" i="18"/>
  <c r="BV26" i="18"/>
  <c r="BW26" i="18"/>
  <c r="BX26" i="18"/>
  <c r="BY26" i="18"/>
  <c r="BZ26" i="18"/>
  <c r="CA26" i="18"/>
  <c r="CB26" i="18"/>
  <c r="CC26" i="18"/>
  <c r="CD26" i="18"/>
  <c r="CE26" i="18"/>
  <c r="CF26" i="18"/>
  <c r="CG26" i="18"/>
  <c r="CH26" i="18"/>
  <c r="CI26" i="18"/>
  <c r="CJ26" i="18"/>
  <c r="CK26" i="18"/>
  <c r="CL26" i="18"/>
  <c r="CM26" i="18"/>
  <c r="CN26" i="18"/>
  <c r="CO26" i="18"/>
  <c r="CP26" i="18"/>
  <c r="CQ26" i="18"/>
  <c r="CR26" i="18"/>
  <c r="CS26" i="18"/>
  <c r="CT26" i="18"/>
  <c r="CU26" i="18"/>
  <c r="CV26" i="18"/>
  <c r="CW26" i="18"/>
  <c r="CX26" i="18"/>
  <c r="CY26" i="18"/>
  <c r="CZ26" i="18"/>
  <c r="DA26" i="18"/>
  <c r="DB26" i="18"/>
  <c r="DC26" i="18"/>
  <c r="DD26" i="18"/>
  <c r="DE26" i="18"/>
  <c r="DF26" i="18"/>
  <c r="DG26" i="18"/>
  <c r="DH26" i="18"/>
  <c r="DI26" i="18"/>
  <c r="DJ26" i="18"/>
  <c r="DK26" i="18"/>
  <c r="DL26" i="18"/>
  <c r="DM26" i="18"/>
  <c r="DN26" i="18"/>
  <c r="DO26" i="18"/>
  <c r="DP26" i="18"/>
  <c r="DQ26" i="18"/>
  <c r="DR26" i="18"/>
  <c r="DS26" i="18"/>
  <c r="DT26" i="18"/>
  <c r="DU26" i="18"/>
  <c r="DV26" i="18"/>
  <c r="DW26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AT27" i="18"/>
  <c r="AU27" i="18"/>
  <c r="AV27" i="18"/>
  <c r="AW27" i="18"/>
  <c r="AX27" i="18"/>
  <c r="AY27" i="18"/>
  <c r="AZ27" i="18"/>
  <c r="BA27" i="18"/>
  <c r="BB27" i="18"/>
  <c r="BC27" i="18"/>
  <c r="BD27" i="18"/>
  <c r="BE27" i="18"/>
  <c r="BF27" i="18"/>
  <c r="BG27" i="18"/>
  <c r="BH27" i="18"/>
  <c r="BI27" i="18"/>
  <c r="BJ27" i="18"/>
  <c r="BK27" i="18"/>
  <c r="BL27" i="18"/>
  <c r="BM27" i="18"/>
  <c r="BN27" i="18"/>
  <c r="BO27" i="18"/>
  <c r="BP27" i="18"/>
  <c r="BQ27" i="18"/>
  <c r="BR27" i="18"/>
  <c r="BS27" i="18"/>
  <c r="BT27" i="18"/>
  <c r="BU27" i="18"/>
  <c r="BV27" i="18"/>
  <c r="BW27" i="18"/>
  <c r="BX27" i="18"/>
  <c r="BY27" i="18"/>
  <c r="BZ27" i="18"/>
  <c r="CA27" i="18"/>
  <c r="CB27" i="18"/>
  <c r="CC27" i="18"/>
  <c r="CD27" i="18"/>
  <c r="CE27" i="18"/>
  <c r="CF27" i="18"/>
  <c r="CG27" i="18"/>
  <c r="CH27" i="18"/>
  <c r="CI27" i="18"/>
  <c r="CJ27" i="18"/>
  <c r="CK27" i="18"/>
  <c r="CL27" i="18"/>
  <c r="CM27" i="18"/>
  <c r="CN27" i="18"/>
  <c r="CO27" i="18"/>
  <c r="CP27" i="18"/>
  <c r="CQ27" i="18"/>
  <c r="CR27" i="18"/>
  <c r="CS27" i="18"/>
  <c r="CT27" i="18"/>
  <c r="CU27" i="18"/>
  <c r="CV27" i="18"/>
  <c r="CW27" i="18"/>
  <c r="CX27" i="18"/>
  <c r="CY27" i="18"/>
  <c r="CZ27" i="18"/>
  <c r="DA27" i="18"/>
  <c r="DB27" i="18"/>
  <c r="DC27" i="18"/>
  <c r="DD27" i="18"/>
  <c r="DE27" i="18"/>
  <c r="DF27" i="18"/>
  <c r="DG27" i="18"/>
  <c r="DH27" i="18"/>
  <c r="DI27" i="18"/>
  <c r="DJ27" i="18"/>
  <c r="DK27" i="18"/>
  <c r="DL27" i="18"/>
  <c r="DM27" i="18"/>
  <c r="DN27" i="18"/>
  <c r="DO27" i="18"/>
  <c r="DP27" i="18"/>
  <c r="DQ27" i="18"/>
  <c r="DR27" i="18"/>
  <c r="DS27" i="18"/>
  <c r="DT27" i="18"/>
  <c r="DU27" i="18"/>
  <c r="DV27" i="18"/>
  <c r="DW27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S28" i="18"/>
  <c r="AT28" i="18"/>
  <c r="AU28" i="18"/>
  <c r="AV28" i="18"/>
  <c r="AW28" i="18"/>
  <c r="AX28" i="18"/>
  <c r="AY28" i="18"/>
  <c r="AZ28" i="18"/>
  <c r="BA28" i="18"/>
  <c r="BB28" i="18"/>
  <c r="BC28" i="18"/>
  <c r="BD28" i="18"/>
  <c r="BE28" i="18"/>
  <c r="BF28" i="18"/>
  <c r="BG28" i="18"/>
  <c r="BH28" i="18"/>
  <c r="BI28" i="18"/>
  <c r="BJ28" i="18"/>
  <c r="BK28" i="18"/>
  <c r="BL28" i="18"/>
  <c r="BM28" i="18"/>
  <c r="BN28" i="18"/>
  <c r="BO28" i="18"/>
  <c r="BP28" i="18"/>
  <c r="BQ28" i="18"/>
  <c r="BR28" i="18"/>
  <c r="BS28" i="18"/>
  <c r="BT28" i="18"/>
  <c r="BU28" i="18"/>
  <c r="BV28" i="18"/>
  <c r="BW28" i="18"/>
  <c r="BX28" i="18"/>
  <c r="BY28" i="18"/>
  <c r="BZ28" i="18"/>
  <c r="CA28" i="18"/>
  <c r="CB28" i="18"/>
  <c r="CC28" i="18"/>
  <c r="CD28" i="18"/>
  <c r="CE28" i="18"/>
  <c r="CF28" i="18"/>
  <c r="CG28" i="18"/>
  <c r="CH28" i="18"/>
  <c r="CI28" i="18"/>
  <c r="CJ28" i="18"/>
  <c r="CK28" i="18"/>
  <c r="CL28" i="18"/>
  <c r="CM28" i="18"/>
  <c r="CN28" i="18"/>
  <c r="CO28" i="18"/>
  <c r="CP28" i="18"/>
  <c r="CQ28" i="18"/>
  <c r="CR28" i="18"/>
  <c r="CS28" i="18"/>
  <c r="CT28" i="18"/>
  <c r="CU28" i="18"/>
  <c r="CV28" i="18"/>
  <c r="CW28" i="18"/>
  <c r="CX28" i="18"/>
  <c r="CY28" i="18"/>
  <c r="CZ28" i="18"/>
  <c r="DA28" i="18"/>
  <c r="DB28" i="18"/>
  <c r="DC28" i="18"/>
  <c r="DD28" i="18"/>
  <c r="DE28" i="18"/>
  <c r="DF28" i="18"/>
  <c r="DG28" i="18"/>
  <c r="DH28" i="18"/>
  <c r="DI28" i="18"/>
  <c r="DJ28" i="18"/>
  <c r="DK28" i="18"/>
  <c r="DL28" i="18"/>
  <c r="DM28" i="18"/>
  <c r="DN28" i="18"/>
  <c r="DO28" i="18"/>
  <c r="DP28" i="18"/>
  <c r="DQ28" i="18"/>
  <c r="DR28" i="18"/>
  <c r="DS28" i="18"/>
  <c r="DT28" i="18"/>
  <c r="DU28" i="18"/>
  <c r="DV28" i="18"/>
  <c r="DW28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J29" i="18"/>
  <c r="AK29" i="18"/>
  <c r="AL29" i="18"/>
  <c r="AM29" i="18"/>
  <c r="AN29" i="18"/>
  <c r="AO29" i="18"/>
  <c r="AP29" i="18"/>
  <c r="AQ29" i="18"/>
  <c r="AR29" i="18"/>
  <c r="AS29" i="18"/>
  <c r="AT29" i="18"/>
  <c r="AU29" i="18"/>
  <c r="AV29" i="18"/>
  <c r="AW29" i="18"/>
  <c r="AX29" i="18"/>
  <c r="AY29" i="18"/>
  <c r="AZ29" i="18"/>
  <c r="BA29" i="18"/>
  <c r="BB29" i="18"/>
  <c r="BC29" i="18"/>
  <c r="BD29" i="18"/>
  <c r="BE29" i="18"/>
  <c r="BF29" i="18"/>
  <c r="BG29" i="18"/>
  <c r="BH29" i="18"/>
  <c r="BI29" i="18"/>
  <c r="BJ29" i="18"/>
  <c r="BK29" i="18"/>
  <c r="BL29" i="18"/>
  <c r="BM29" i="18"/>
  <c r="BN29" i="18"/>
  <c r="BO29" i="18"/>
  <c r="BP29" i="18"/>
  <c r="BQ29" i="18"/>
  <c r="BR29" i="18"/>
  <c r="BS29" i="18"/>
  <c r="BT29" i="18"/>
  <c r="BU29" i="18"/>
  <c r="BV29" i="18"/>
  <c r="BW29" i="18"/>
  <c r="BX29" i="18"/>
  <c r="BY29" i="18"/>
  <c r="BZ29" i="18"/>
  <c r="CA29" i="18"/>
  <c r="CB29" i="18"/>
  <c r="CC29" i="18"/>
  <c r="CD29" i="18"/>
  <c r="CE29" i="18"/>
  <c r="CF29" i="18"/>
  <c r="CG29" i="18"/>
  <c r="CH29" i="18"/>
  <c r="CI29" i="18"/>
  <c r="CJ29" i="18"/>
  <c r="CK29" i="18"/>
  <c r="CL29" i="18"/>
  <c r="CM29" i="18"/>
  <c r="CN29" i="18"/>
  <c r="CO29" i="18"/>
  <c r="CP29" i="18"/>
  <c r="CQ29" i="18"/>
  <c r="CR29" i="18"/>
  <c r="CS29" i="18"/>
  <c r="CT29" i="18"/>
  <c r="CU29" i="18"/>
  <c r="CV29" i="18"/>
  <c r="CW29" i="18"/>
  <c r="CX29" i="18"/>
  <c r="CY29" i="18"/>
  <c r="CZ29" i="18"/>
  <c r="DA29" i="18"/>
  <c r="DB29" i="18"/>
  <c r="DC29" i="18"/>
  <c r="DD29" i="18"/>
  <c r="DE29" i="18"/>
  <c r="DF29" i="18"/>
  <c r="DG29" i="18"/>
  <c r="DH29" i="18"/>
  <c r="DI29" i="18"/>
  <c r="DJ29" i="18"/>
  <c r="DK29" i="18"/>
  <c r="DL29" i="18"/>
  <c r="DM29" i="18"/>
  <c r="DN29" i="18"/>
  <c r="DO29" i="18"/>
  <c r="DP29" i="18"/>
  <c r="DQ29" i="18"/>
  <c r="DR29" i="18"/>
  <c r="DS29" i="18"/>
  <c r="DT29" i="18"/>
  <c r="DU29" i="18"/>
  <c r="DV29" i="18"/>
  <c r="DW29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J30" i="18"/>
  <c r="AK30" i="18"/>
  <c r="AL30" i="18"/>
  <c r="AM30" i="18"/>
  <c r="AN30" i="18"/>
  <c r="AO30" i="18"/>
  <c r="AP30" i="18"/>
  <c r="AQ30" i="18"/>
  <c r="AR30" i="18"/>
  <c r="AS30" i="18"/>
  <c r="AT30" i="18"/>
  <c r="AU30" i="18"/>
  <c r="AW30" i="18"/>
  <c r="AX30" i="18"/>
  <c r="AY30" i="18"/>
  <c r="AZ30" i="18"/>
  <c r="BA30" i="18"/>
  <c r="BB30" i="18"/>
  <c r="BC30" i="18"/>
  <c r="BD30" i="18"/>
  <c r="BE30" i="18"/>
  <c r="BF30" i="18"/>
  <c r="BG30" i="18"/>
  <c r="BH30" i="18"/>
  <c r="BI30" i="18"/>
  <c r="BJ30" i="18"/>
  <c r="BK30" i="18"/>
  <c r="BL30" i="18"/>
  <c r="BM30" i="18"/>
  <c r="BN30" i="18"/>
  <c r="BO30" i="18"/>
  <c r="BP30" i="18"/>
  <c r="BQ30" i="18"/>
  <c r="BR30" i="18"/>
  <c r="BS30" i="18"/>
  <c r="BT30" i="18"/>
  <c r="BU30" i="18"/>
  <c r="BV30" i="18"/>
  <c r="BW30" i="18"/>
  <c r="BX30" i="18"/>
  <c r="BY30" i="18"/>
  <c r="BZ30" i="18"/>
  <c r="CA30" i="18"/>
  <c r="CB30" i="18"/>
  <c r="CC30" i="18"/>
  <c r="CD30" i="18"/>
  <c r="CE30" i="18"/>
  <c r="CF30" i="18"/>
  <c r="CG30" i="18"/>
  <c r="CH30" i="18"/>
  <c r="CI30" i="18"/>
  <c r="CJ30" i="18"/>
  <c r="CK30" i="18"/>
  <c r="CL30" i="18"/>
  <c r="CM30" i="18"/>
  <c r="CN30" i="18"/>
  <c r="CO30" i="18"/>
  <c r="CP30" i="18"/>
  <c r="CQ30" i="18"/>
  <c r="CR30" i="18"/>
  <c r="CS30" i="18"/>
  <c r="CT30" i="18"/>
  <c r="CU30" i="18"/>
  <c r="CV30" i="18"/>
  <c r="CW30" i="18"/>
  <c r="CX30" i="18"/>
  <c r="CY30" i="18"/>
  <c r="CZ30" i="18"/>
  <c r="DA30" i="18"/>
  <c r="DB30" i="18"/>
  <c r="DC30" i="18"/>
  <c r="DD30" i="18"/>
  <c r="DE30" i="18"/>
  <c r="DF30" i="18"/>
  <c r="DG30" i="18"/>
  <c r="DH30" i="18"/>
  <c r="DI30" i="18"/>
  <c r="DJ30" i="18"/>
  <c r="DK30" i="18"/>
  <c r="DL30" i="18"/>
  <c r="DM30" i="18"/>
  <c r="DN30" i="18"/>
  <c r="DO30" i="18"/>
  <c r="DP30" i="18"/>
  <c r="DQ30" i="18"/>
  <c r="DR30" i="18"/>
  <c r="DS30" i="18"/>
  <c r="DT30" i="18"/>
  <c r="DU30" i="18"/>
  <c r="DV30" i="18"/>
  <c r="DW30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J31" i="18"/>
  <c r="AK31" i="18"/>
  <c r="AL31" i="18"/>
  <c r="AM31" i="18"/>
  <c r="AN31" i="18"/>
  <c r="AO31" i="18"/>
  <c r="AP31" i="18"/>
  <c r="AQ31" i="18"/>
  <c r="AR31" i="18"/>
  <c r="AS31" i="18"/>
  <c r="AT31" i="18"/>
  <c r="AU31" i="18"/>
  <c r="AV31" i="18"/>
  <c r="AW31" i="18"/>
  <c r="AX31" i="18"/>
  <c r="AY31" i="18"/>
  <c r="AZ31" i="18"/>
  <c r="BA31" i="18"/>
  <c r="BB31" i="18"/>
  <c r="BC31" i="18"/>
  <c r="BD31" i="18"/>
  <c r="BE31" i="18"/>
  <c r="BF31" i="18"/>
  <c r="BG31" i="18"/>
  <c r="BH31" i="18"/>
  <c r="BI31" i="18"/>
  <c r="BJ31" i="18"/>
  <c r="BK31" i="18"/>
  <c r="BL31" i="18"/>
  <c r="BM31" i="18"/>
  <c r="BN31" i="18"/>
  <c r="BO31" i="18"/>
  <c r="BP31" i="18"/>
  <c r="BQ31" i="18"/>
  <c r="BR31" i="18"/>
  <c r="BS31" i="18"/>
  <c r="BT31" i="18"/>
  <c r="BU31" i="18"/>
  <c r="BV31" i="18"/>
  <c r="BW31" i="18"/>
  <c r="BX31" i="18"/>
  <c r="BY31" i="18"/>
  <c r="BZ31" i="18"/>
  <c r="CA31" i="18"/>
  <c r="CB31" i="18"/>
  <c r="CC31" i="18"/>
  <c r="CD31" i="18"/>
  <c r="CE31" i="18"/>
  <c r="CF31" i="18"/>
  <c r="CG31" i="18"/>
  <c r="CH31" i="18"/>
  <c r="CI31" i="18"/>
  <c r="CJ31" i="18"/>
  <c r="CK31" i="18"/>
  <c r="CL31" i="18"/>
  <c r="CM31" i="18"/>
  <c r="CN31" i="18"/>
  <c r="CO31" i="18"/>
  <c r="CP31" i="18"/>
  <c r="CQ31" i="18"/>
  <c r="CR31" i="18"/>
  <c r="CS31" i="18"/>
  <c r="CT31" i="18"/>
  <c r="CU31" i="18"/>
  <c r="CV31" i="18"/>
  <c r="CW31" i="18"/>
  <c r="CX31" i="18"/>
  <c r="CY31" i="18"/>
  <c r="CZ31" i="18"/>
  <c r="DA31" i="18"/>
  <c r="DB31" i="18"/>
  <c r="DC31" i="18"/>
  <c r="DD31" i="18"/>
  <c r="DE31" i="18"/>
  <c r="DF31" i="18"/>
  <c r="DG31" i="18"/>
  <c r="DH31" i="18"/>
  <c r="DI31" i="18"/>
  <c r="DJ31" i="18"/>
  <c r="DK31" i="18"/>
  <c r="DL31" i="18"/>
  <c r="DM31" i="18"/>
  <c r="DN31" i="18"/>
  <c r="DO31" i="18"/>
  <c r="DP31" i="18"/>
  <c r="DQ31" i="18"/>
  <c r="DR31" i="18"/>
  <c r="DS31" i="18"/>
  <c r="DT31" i="18"/>
  <c r="DU31" i="18"/>
  <c r="DV31" i="18"/>
  <c r="DW31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J32" i="18"/>
  <c r="AK32" i="18"/>
  <c r="AL32" i="18"/>
  <c r="AM32" i="18"/>
  <c r="AN32" i="18"/>
  <c r="AO32" i="18"/>
  <c r="AP32" i="18"/>
  <c r="AQ32" i="18"/>
  <c r="AR32" i="18"/>
  <c r="AS32" i="18"/>
  <c r="AT32" i="18"/>
  <c r="AU32" i="18"/>
  <c r="AV32" i="18"/>
  <c r="AW32" i="18"/>
  <c r="AX32" i="18"/>
  <c r="AY32" i="18"/>
  <c r="AZ32" i="18"/>
  <c r="BA32" i="18"/>
  <c r="BB32" i="18"/>
  <c r="BC32" i="18"/>
  <c r="BD32" i="18"/>
  <c r="BE32" i="18"/>
  <c r="BG32" i="18"/>
  <c r="BH32" i="18"/>
  <c r="BI32" i="18"/>
  <c r="BJ32" i="18"/>
  <c r="BK32" i="18"/>
  <c r="BL32" i="18"/>
  <c r="BM32" i="18"/>
  <c r="BN32" i="18"/>
  <c r="BO32" i="18"/>
  <c r="BP32" i="18"/>
  <c r="BQ32" i="18"/>
  <c r="BR32" i="18"/>
  <c r="BS32" i="18"/>
  <c r="BT32" i="18"/>
  <c r="BU32" i="18"/>
  <c r="BV32" i="18"/>
  <c r="BW32" i="18"/>
  <c r="BX32" i="18"/>
  <c r="BY32" i="18"/>
  <c r="BZ32" i="18"/>
  <c r="CA32" i="18"/>
  <c r="CB32" i="18"/>
  <c r="CC32" i="18"/>
  <c r="CD32" i="18"/>
  <c r="CE32" i="18"/>
  <c r="CF32" i="18"/>
  <c r="CG32" i="18"/>
  <c r="CH32" i="18"/>
  <c r="CI32" i="18"/>
  <c r="CJ32" i="18"/>
  <c r="CK32" i="18"/>
  <c r="CL32" i="18"/>
  <c r="CM32" i="18"/>
  <c r="CN32" i="18"/>
  <c r="CO32" i="18"/>
  <c r="CP32" i="18"/>
  <c r="CQ32" i="18"/>
  <c r="CR32" i="18"/>
  <c r="CS32" i="18"/>
  <c r="CT32" i="18"/>
  <c r="CU32" i="18"/>
  <c r="CV32" i="18"/>
  <c r="CW32" i="18"/>
  <c r="CX32" i="18"/>
  <c r="CY32" i="18"/>
  <c r="CZ32" i="18"/>
  <c r="DA32" i="18"/>
  <c r="DB32" i="18"/>
  <c r="DC32" i="18"/>
  <c r="DD32" i="18"/>
  <c r="DE32" i="18"/>
  <c r="DF32" i="18"/>
  <c r="DG32" i="18"/>
  <c r="DH32" i="18"/>
  <c r="DI32" i="18"/>
  <c r="DJ32" i="18"/>
  <c r="DK32" i="18"/>
  <c r="DL32" i="18"/>
  <c r="DM32" i="18"/>
  <c r="DN32" i="18"/>
  <c r="DO32" i="18"/>
  <c r="DP32" i="18"/>
  <c r="DQ32" i="18"/>
  <c r="DR32" i="18"/>
  <c r="DS32" i="18"/>
  <c r="DT32" i="18"/>
  <c r="DU32" i="18"/>
  <c r="DV32" i="18"/>
  <c r="DW32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J33" i="18"/>
  <c r="AK33" i="18"/>
  <c r="AL33" i="18"/>
  <c r="AM33" i="18"/>
  <c r="AN33" i="18"/>
  <c r="AO33" i="18"/>
  <c r="AP33" i="18"/>
  <c r="AQ33" i="18"/>
  <c r="AR33" i="18"/>
  <c r="AS33" i="18"/>
  <c r="AT33" i="18"/>
  <c r="AU33" i="18"/>
  <c r="AV33" i="18"/>
  <c r="AW33" i="18"/>
  <c r="AX33" i="18"/>
  <c r="AY33" i="18"/>
  <c r="AZ33" i="18"/>
  <c r="BA33" i="18"/>
  <c r="BB33" i="18"/>
  <c r="BC33" i="18"/>
  <c r="BD33" i="18"/>
  <c r="BE33" i="18"/>
  <c r="BF33" i="18"/>
  <c r="BH33" i="18"/>
  <c r="BI33" i="18"/>
  <c r="BJ33" i="18"/>
  <c r="BK33" i="18"/>
  <c r="BL33" i="18"/>
  <c r="BM33" i="18"/>
  <c r="BN33" i="18"/>
  <c r="BO33" i="18"/>
  <c r="BP33" i="18"/>
  <c r="BQ33" i="18"/>
  <c r="BR33" i="18"/>
  <c r="BS33" i="18"/>
  <c r="BT33" i="18"/>
  <c r="BU33" i="18"/>
  <c r="BV33" i="18"/>
  <c r="BW33" i="18"/>
  <c r="BX33" i="18"/>
  <c r="BY33" i="18"/>
  <c r="BZ33" i="18"/>
  <c r="CA33" i="18"/>
  <c r="CB33" i="18"/>
  <c r="CC33" i="18"/>
  <c r="CD33" i="18"/>
  <c r="CE33" i="18"/>
  <c r="CF33" i="18"/>
  <c r="CG33" i="18"/>
  <c r="CH33" i="18"/>
  <c r="CI33" i="18"/>
  <c r="CJ33" i="18"/>
  <c r="CK33" i="18"/>
  <c r="CL33" i="18"/>
  <c r="CM33" i="18"/>
  <c r="CN33" i="18"/>
  <c r="CO33" i="18"/>
  <c r="CP33" i="18"/>
  <c r="CQ33" i="18"/>
  <c r="CR33" i="18"/>
  <c r="CS33" i="18"/>
  <c r="CT33" i="18"/>
  <c r="CU33" i="18"/>
  <c r="CV33" i="18"/>
  <c r="CW33" i="18"/>
  <c r="CX33" i="18"/>
  <c r="CY33" i="18"/>
  <c r="CZ33" i="18"/>
  <c r="DA33" i="18"/>
  <c r="DB33" i="18"/>
  <c r="DC33" i="18"/>
  <c r="DD33" i="18"/>
  <c r="DE33" i="18"/>
  <c r="DF33" i="18"/>
  <c r="DG33" i="18"/>
  <c r="DH33" i="18"/>
  <c r="DI33" i="18"/>
  <c r="DJ33" i="18"/>
  <c r="DK33" i="18"/>
  <c r="DL33" i="18"/>
  <c r="DM33" i="18"/>
  <c r="DN33" i="18"/>
  <c r="DO33" i="18"/>
  <c r="DP33" i="18"/>
  <c r="DQ33" i="18"/>
  <c r="DR33" i="18"/>
  <c r="DS33" i="18"/>
  <c r="DT33" i="18"/>
  <c r="DU33" i="18"/>
  <c r="DV33" i="18"/>
  <c r="DW33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AT34" i="18"/>
  <c r="AU34" i="18"/>
  <c r="AV34" i="18"/>
  <c r="AW34" i="18"/>
  <c r="AX34" i="18"/>
  <c r="AY34" i="18"/>
  <c r="AZ34" i="18"/>
  <c r="BA34" i="18"/>
  <c r="BB34" i="18"/>
  <c r="BC34" i="18"/>
  <c r="BD34" i="18"/>
  <c r="BE34" i="18"/>
  <c r="BF34" i="18"/>
  <c r="BG34" i="18"/>
  <c r="BI34" i="18"/>
  <c r="BJ34" i="18"/>
  <c r="BK34" i="18"/>
  <c r="BL34" i="18"/>
  <c r="BM34" i="18"/>
  <c r="BN34" i="18"/>
  <c r="BO34" i="18"/>
  <c r="BP34" i="18"/>
  <c r="BQ34" i="18"/>
  <c r="BR34" i="18"/>
  <c r="BS34" i="18"/>
  <c r="BT34" i="18"/>
  <c r="BU34" i="18"/>
  <c r="BV34" i="18"/>
  <c r="BW34" i="18"/>
  <c r="BX34" i="18"/>
  <c r="BY34" i="18"/>
  <c r="BZ34" i="18"/>
  <c r="CA34" i="18"/>
  <c r="CB34" i="18"/>
  <c r="CC34" i="18"/>
  <c r="CD34" i="18"/>
  <c r="CE34" i="18"/>
  <c r="CF34" i="18"/>
  <c r="CG34" i="18"/>
  <c r="CH34" i="18"/>
  <c r="CI34" i="18"/>
  <c r="CJ34" i="18"/>
  <c r="CK34" i="18"/>
  <c r="CL34" i="18"/>
  <c r="CM34" i="18"/>
  <c r="CN34" i="18"/>
  <c r="CO34" i="18"/>
  <c r="CP34" i="18"/>
  <c r="CQ34" i="18"/>
  <c r="CR34" i="18"/>
  <c r="CS34" i="18"/>
  <c r="CT34" i="18"/>
  <c r="CU34" i="18"/>
  <c r="CV34" i="18"/>
  <c r="CW34" i="18"/>
  <c r="CX34" i="18"/>
  <c r="CY34" i="18"/>
  <c r="CZ34" i="18"/>
  <c r="DA34" i="18"/>
  <c r="DB34" i="18"/>
  <c r="DC34" i="18"/>
  <c r="DD34" i="18"/>
  <c r="DE34" i="18"/>
  <c r="DF34" i="18"/>
  <c r="DG34" i="18"/>
  <c r="DH34" i="18"/>
  <c r="DI34" i="18"/>
  <c r="DJ34" i="18"/>
  <c r="DK34" i="18"/>
  <c r="DL34" i="18"/>
  <c r="DM34" i="18"/>
  <c r="DN34" i="18"/>
  <c r="DO34" i="18"/>
  <c r="DP34" i="18"/>
  <c r="DQ34" i="18"/>
  <c r="DR34" i="18"/>
  <c r="DS34" i="18"/>
  <c r="DT34" i="18"/>
  <c r="DU34" i="18"/>
  <c r="DV34" i="18"/>
  <c r="DW34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S36" i="18"/>
  <c r="AT36" i="18"/>
  <c r="AU36" i="18"/>
  <c r="AV36" i="18"/>
  <c r="AW36" i="18"/>
  <c r="AX36" i="18"/>
  <c r="AY36" i="18"/>
  <c r="AZ36" i="18"/>
  <c r="BA36" i="18"/>
  <c r="BB36" i="18"/>
  <c r="BC36" i="18"/>
  <c r="BD36" i="18"/>
  <c r="BE36" i="18"/>
  <c r="BF36" i="18"/>
  <c r="BG36" i="18"/>
  <c r="BH36" i="18"/>
  <c r="BI36" i="18"/>
  <c r="BJ36" i="18"/>
  <c r="BK36" i="18"/>
  <c r="BL36" i="18"/>
  <c r="BM36" i="18"/>
  <c r="BN36" i="18"/>
  <c r="BO36" i="18"/>
  <c r="BP36" i="18"/>
  <c r="BQ36" i="18"/>
  <c r="BR36" i="18"/>
  <c r="BS36" i="18"/>
  <c r="BT36" i="18"/>
  <c r="BU36" i="18"/>
  <c r="BV36" i="18"/>
  <c r="BW36" i="18"/>
  <c r="BX36" i="18"/>
  <c r="BY36" i="18"/>
  <c r="BZ36" i="18"/>
  <c r="CA36" i="18"/>
  <c r="CB36" i="18"/>
  <c r="CC36" i="18"/>
  <c r="CD36" i="18"/>
  <c r="CE36" i="18"/>
  <c r="CF36" i="18"/>
  <c r="CG36" i="18"/>
  <c r="CH36" i="18"/>
  <c r="CI36" i="18"/>
  <c r="CJ36" i="18"/>
  <c r="CK36" i="18"/>
  <c r="CL36" i="18"/>
  <c r="CM36" i="18"/>
  <c r="CN36" i="18"/>
  <c r="CO36" i="18"/>
  <c r="CP36" i="18"/>
  <c r="CQ36" i="18"/>
  <c r="CR36" i="18"/>
  <c r="CS36" i="18"/>
  <c r="CT36" i="18"/>
  <c r="CU36" i="18"/>
  <c r="CV36" i="18"/>
  <c r="CW36" i="18"/>
  <c r="CX36" i="18"/>
  <c r="CY36" i="18"/>
  <c r="CZ36" i="18"/>
  <c r="DA36" i="18"/>
  <c r="DB36" i="18"/>
  <c r="DC36" i="18"/>
  <c r="DD36" i="18"/>
  <c r="DE36" i="18"/>
  <c r="DF36" i="18"/>
  <c r="DG36" i="18"/>
  <c r="DH36" i="18"/>
  <c r="DI36" i="18"/>
  <c r="DJ36" i="18"/>
  <c r="DK36" i="18"/>
  <c r="DL36" i="18"/>
  <c r="DM36" i="18"/>
  <c r="DN36" i="18"/>
  <c r="DO36" i="18"/>
  <c r="DP36" i="18"/>
  <c r="DQ36" i="18"/>
  <c r="DR36" i="18"/>
  <c r="DS36" i="18"/>
  <c r="DT36" i="18"/>
  <c r="DU36" i="18"/>
  <c r="DV36" i="18"/>
  <c r="DW36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AH37" i="18"/>
  <c r="AI37" i="18"/>
  <c r="AJ37" i="18"/>
  <c r="AK37" i="18"/>
  <c r="AL37" i="18"/>
  <c r="AM37" i="18"/>
  <c r="AN37" i="18"/>
  <c r="AO37" i="18"/>
  <c r="AP37" i="18"/>
  <c r="AQ37" i="18"/>
  <c r="AR37" i="18"/>
  <c r="AS37" i="18"/>
  <c r="AT37" i="18"/>
  <c r="AU37" i="18"/>
  <c r="AV37" i="18"/>
  <c r="AW37" i="18"/>
  <c r="AX37" i="18"/>
  <c r="AY37" i="18"/>
  <c r="AZ37" i="18"/>
  <c r="BA37" i="18"/>
  <c r="BB37" i="18"/>
  <c r="BC37" i="18"/>
  <c r="BD37" i="18"/>
  <c r="BE37" i="18"/>
  <c r="BF37" i="18"/>
  <c r="BG37" i="18"/>
  <c r="BH37" i="18"/>
  <c r="BI37" i="18"/>
  <c r="BJ37" i="18"/>
  <c r="BK37" i="18"/>
  <c r="BL37" i="18"/>
  <c r="BM37" i="18"/>
  <c r="BN37" i="18"/>
  <c r="BO37" i="18"/>
  <c r="BP37" i="18"/>
  <c r="BQ37" i="18"/>
  <c r="BR37" i="18"/>
  <c r="BS37" i="18"/>
  <c r="BT37" i="18"/>
  <c r="BU37" i="18"/>
  <c r="BV37" i="18"/>
  <c r="BW37" i="18"/>
  <c r="BX37" i="18"/>
  <c r="BY37" i="18"/>
  <c r="BZ37" i="18"/>
  <c r="CA37" i="18"/>
  <c r="CB37" i="18"/>
  <c r="CC37" i="18"/>
  <c r="CD37" i="18"/>
  <c r="CE37" i="18"/>
  <c r="CF37" i="18"/>
  <c r="CG37" i="18"/>
  <c r="CH37" i="18"/>
  <c r="CI37" i="18"/>
  <c r="CJ37" i="18"/>
  <c r="CK37" i="18"/>
  <c r="CL37" i="18"/>
  <c r="CM37" i="18"/>
  <c r="CN37" i="18"/>
  <c r="CO37" i="18"/>
  <c r="CP37" i="18"/>
  <c r="CQ37" i="18"/>
  <c r="CR37" i="18"/>
  <c r="CS37" i="18"/>
  <c r="CT37" i="18"/>
  <c r="CU37" i="18"/>
  <c r="CV37" i="18"/>
  <c r="CW37" i="18"/>
  <c r="CX37" i="18"/>
  <c r="CY37" i="18"/>
  <c r="CZ37" i="18"/>
  <c r="DA37" i="18"/>
  <c r="DB37" i="18"/>
  <c r="DC37" i="18"/>
  <c r="DD37" i="18"/>
  <c r="DE37" i="18"/>
  <c r="DF37" i="18"/>
  <c r="DG37" i="18"/>
  <c r="DH37" i="18"/>
  <c r="DI37" i="18"/>
  <c r="DJ37" i="18"/>
  <c r="DK37" i="18"/>
  <c r="DL37" i="18"/>
  <c r="DM37" i="18"/>
  <c r="DN37" i="18"/>
  <c r="DO37" i="18"/>
  <c r="DP37" i="18"/>
  <c r="DQ37" i="18"/>
  <c r="DR37" i="18"/>
  <c r="DS37" i="18"/>
  <c r="DT37" i="18"/>
  <c r="DU37" i="18"/>
  <c r="DV37" i="18"/>
  <c r="DW37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AF38" i="18"/>
  <c r="AG38" i="18"/>
  <c r="AH38" i="18"/>
  <c r="AI38" i="18"/>
  <c r="AJ38" i="18"/>
  <c r="AK38" i="18"/>
  <c r="AL38" i="18"/>
  <c r="AM38" i="18"/>
  <c r="AN38" i="18"/>
  <c r="AO38" i="18"/>
  <c r="AP38" i="18"/>
  <c r="AQ38" i="18"/>
  <c r="AR38" i="18"/>
  <c r="AS38" i="18"/>
  <c r="AT38" i="18"/>
  <c r="AU38" i="18"/>
  <c r="AV38" i="18"/>
  <c r="AW38" i="18"/>
  <c r="AX38" i="18"/>
  <c r="AY38" i="18"/>
  <c r="AZ38" i="18"/>
  <c r="BA38" i="18"/>
  <c r="BB38" i="18"/>
  <c r="BC38" i="18"/>
  <c r="BD38" i="18"/>
  <c r="BE38" i="18"/>
  <c r="BF38" i="18"/>
  <c r="BG38" i="18"/>
  <c r="BH38" i="18"/>
  <c r="BI38" i="18"/>
  <c r="BJ38" i="18"/>
  <c r="BK38" i="18"/>
  <c r="BL38" i="18"/>
  <c r="BM38" i="18"/>
  <c r="BN38" i="18"/>
  <c r="BO38" i="18"/>
  <c r="BP38" i="18"/>
  <c r="BQ38" i="18"/>
  <c r="BR38" i="18"/>
  <c r="BS38" i="18"/>
  <c r="BT38" i="18"/>
  <c r="BU38" i="18"/>
  <c r="BV38" i="18"/>
  <c r="BW38" i="18"/>
  <c r="BX38" i="18"/>
  <c r="BY38" i="18"/>
  <c r="BZ38" i="18"/>
  <c r="CA38" i="18"/>
  <c r="CB38" i="18"/>
  <c r="CC38" i="18"/>
  <c r="CD38" i="18"/>
  <c r="CE38" i="18"/>
  <c r="CF38" i="18"/>
  <c r="CG38" i="18"/>
  <c r="CH38" i="18"/>
  <c r="CI38" i="18"/>
  <c r="CJ38" i="18"/>
  <c r="CK38" i="18"/>
  <c r="CL38" i="18"/>
  <c r="CM38" i="18"/>
  <c r="CN38" i="18"/>
  <c r="CO38" i="18"/>
  <c r="CP38" i="18"/>
  <c r="CQ38" i="18"/>
  <c r="CR38" i="18"/>
  <c r="CS38" i="18"/>
  <c r="CT38" i="18"/>
  <c r="CU38" i="18"/>
  <c r="CV38" i="18"/>
  <c r="CW38" i="18"/>
  <c r="CX38" i="18"/>
  <c r="CY38" i="18"/>
  <c r="CZ38" i="18"/>
  <c r="DA38" i="18"/>
  <c r="DB38" i="18"/>
  <c r="DC38" i="18"/>
  <c r="DD38" i="18"/>
  <c r="DE38" i="18"/>
  <c r="DF38" i="18"/>
  <c r="DG38" i="18"/>
  <c r="DH38" i="18"/>
  <c r="DI38" i="18"/>
  <c r="DJ38" i="18"/>
  <c r="DK38" i="18"/>
  <c r="DL38" i="18"/>
  <c r="DM38" i="18"/>
  <c r="DN38" i="18"/>
  <c r="DO38" i="18"/>
  <c r="DP38" i="18"/>
  <c r="DQ38" i="18"/>
  <c r="DR38" i="18"/>
  <c r="DS38" i="18"/>
  <c r="DT38" i="18"/>
  <c r="DU38" i="18"/>
  <c r="DV38" i="18"/>
  <c r="DW38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S39" i="18"/>
  <c r="AT39" i="18"/>
  <c r="AU39" i="18"/>
  <c r="AV39" i="18"/>
  <c r="AW39" i="18"/>
  <c r="AX39" i="18"/>
  <c r="AY39" i="18"/>
  <c r="AZ39" i="18"/>
  <c r="BA39" i="18"/>
  <c r="BB39" i="18"/>
  <c r="BC39" i="18"/>
  <c r="BD39" i="18"/>
  <c r="BE39" i="18"/>
  <c r="BF39" i="18"/>
  <c r="BG39" i="18"/>
  <c r="BH39" i="18"/>
  <c r="BI39" i="18"/>
  <c r="BJ39" i="18"/>
  <c r="BK39" i="18"/>
  <c r="BL39" i="18"/>
  <c r="BM39" i="18"/>
  <c r="BN39" i="18"/>
  <c r="BO39" i="18"/>
  <c r="BP39" i="18"/>
  <c r="BQ39" i="18"/>
  <c r="BR39" i="18"/>
  <c r="BS39" i="18"/>
  <c r="BT39" i="18"/>
  <c r="BU39" i="18"/>
  <c r="BV39" i="18"/>
  <c r="BW39" i="18"/>
  <c r="BX39" i="18"/>
  <c r="BY39" i="18"/>
  <c r="BZ39" i="18"/>
  <c r="CA39" i="18"/>
  <c r="CB39" i="18"/>
  <c r="CC39" i="18"/>
  <c r="CD39" i="18"/>
  <c r="CE39" i="18"/>
  <c r="CF39" i="18"/>
  <c r="CG39" i="18"/>
  <c r="CH39" i="18"/>
  <c r="CI39" i="18"/>
  <c r="CJ39" i="18"/>
  <c r="CK39" i="18"/>
  <c r="CL39" i="18"/>
  <c r="CM39" i="18"/>
  <c r="CN39" i="18"/>
  <c r="CO39" i="18"/>
  <c r="CP39" i="18"/>
  <c r="CQ39" i="18"/>
  <c r="CR39" i="18"/>
  <c r="CS39" i="18"/>
  <c r="CT39" i="18"/>
  <c r="CU39" i="18"/>
  <c r="CV39" i="18"/>
  <c r="CW39" i="18"/>
  <c r="CX39" i="18"/>
  <c r="CY39" i="18"/>
  <c r="CZ39" i="18"/>
  <c r="DA39" i="18"/>
  <c r="DB39" i="18"/>
  <c r="DC39" i="18"/>
  <c r="DD39" i="18"/>
  <c r="DE39" i="18"/>
  <c r="DF39" i="18"/>
  <c r="DG39" i="18"/>
  <c r="DH39" i="18"/>
  <c r="DI39" i="18"/>
  <c r="DJ39" i="18"/>
  <c r="DK39" i="18"/>
  <c r="DL39" i="18"/>
  <c r="DM39" i="18"/>
  <c r="DN39" i="18"/>
  <c r="DO39" i="18"/>
  <c r="DP39" i="18"/>
  <c r="DQ39" i="18"/>
  <c r="DR39" i="18"/>
  <c r="DS39" i="18"/>
  <c r="DT39" i="18"/>
  <c r="DU39" i="18"/>
  <c r="DV39" i="18"/>
  <c r="DW39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/>
  <c r="AD40" i="18"/>
  <c r="AE40" i="18"/>
  <c r="AF40" i="18"/>
  <c r="AG40" i="18"/>
  <c r="AH40" i="18"/>
  <c r="AI40" i="18"/>
  <c r="AJ40" i="18"/>
  <c r="AK40" i="18"/>
  <c r="AL40" i="18"/>
  <c r="AM40" i="18"/>
  <c r="AN40" i="18"/>
  <c r="AO40" i="18"/>
  <c r="AP40" i="18"/>
  <c r="AQ40" i="18"/>
  <c r="AR40" i="18"/>
  <c r="AS40" i="18"/>
  <c r="AT40" i="18"/>
  <c r="AU40" i="18"/>
  <c r="AV40" i="18"/>
  <c r="AW40" i="18"/>
  <c r="AX40" i="18"/>
  <c r="AY40" i="18"/>
  <c r="AZ40" i="18"/>
  <c r="BA40" i="18"/>
  <c r="BB40" i="18"/>
  <c r="BC40" i="18"/>
  <c r="BD40" i="18"/>
  <c r="BE40" i="18"/>
  <c r="BF40" i="18"/>
  <c r="BG40" i="18"/>
  <c r="BH40" i="18"/>
  <c r="BI40" i="18"/>
  <c r="BJ40" i="18"/>
  <c r="BK40" i="18"/>
  <c r="BL40" i="18"/>
  <c r="BM40" i="18"/>
  <c r="BN40" i="18"/>
  <c r="BO40" i="18"/>
  <c r="BP40" i="18"/>
  <c r="BQ40" i="18"/>
  <c r="BR40" i="18"/>
  <c r="BS40" i="18"/>
  <c r="BT40" i="18"/>
  <c r="BU40" i="18"/>
  <c r="BV40" i="18"/>
  <c r="BW40" i="18"/>
  <c r="BX40" i="18"/>
  <c r="BY40" i="18"/>
  <c r="BZ40" i="18"/>
  <c r="CA40" i="18"/>
  <c r="CB40" i="18"/>
  <c r="CC40" i="18"/>
  <c r="CD40" i="18"/>
  <c r="CE40" i="18"/>
  <c r="CF40" i="18"/>
  <c r="CG40" i="18"/>
  <c r="CH40" i="18"/>
  <c r="CI40" i="18"/>
  <c r="CJ40" i="18"/>
  <c r="CK40" i="18"/>
  <c r="CL40" i="18"/>
  <c r="CM40" i="18"/>
  <c r="CN40" i="18"/>
  <c r="CO40" i="18"/>
  <c r="CP40" i="18"/>
  <c r="CQ40" i="18"/>
  <c r="CR40" i="18"/>
  <c r="CS40" i="18"/>
  <c r="CT40" i="18"/>
  <c r="CU40" i="18"/>
  <c r="CV40" i="18"/>
  <c r="CW40" i="18"/>
  <c r="CX40" i="18"/>
  <c r="CY40" i="18"/>
  <c r="CZ40" i="18"/>
  <c r="DA40" i="18"/>
  <c r="DB40" i="18"/>
  <c r="DC40" i="18"/>
  <c r="DD40" i="18"/>
  <c r="DE40" i="18"/>
  <c r="DF40" i="18"/>
  <c r="DG40" i="18"/>
  <c r="DH40" i="18"/>
  <c r="DI40" i="18"/>
  <c r="DJ40" i="18"/>
  <c r="DK40" i="18"/>
  <c r="DL40" i="18"/>
  <c r="DM40" i="18"/>
  <c r="DN40" i="18"/>
  <c r="DO40" i="18"/>
  <c r="DP40" i="18"/>
  <c r="DQ40" i="18"/>
  <c r="DR40" i="18"/>
  <c r="DS40" i="18"/>
  <c r="DT40" i="18"/>
  <c r="DU40" i="18"/>
  <c r="DV40" i="18"/>
  <c r="DW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/>
  <c r="AD41" i="18"/>
  <c r="AE41" i="18"/>
  <c r="AF41" i="18"/>
  <c r="AG41" i="18"/>
  <c r="AH41" i="18"/>
  <c r="AI41" i="18"/>
  <c r="AJ41" i="18"/>
  <c r="AK41" i="18"/>
  <c r="AL41" i="18"/>
  <c r="AM41" i="18"/>
  <c r="AN41" i="18"/>
  <c r="AO41" i="18"/>
  <c r="AP41" i="18"/>
  <c r="AQ41" i="18"/>
  <c r="AR41" i="18"/>
  <c r="AS41" i="18"/>
  <c r="AT41" i="18"/>
  <c r="AU41" i="18"/>
  <c r="AV41" i="18"/>
  <c r="AW41" i="18"/>
  <c r="AX41" i="18"/>
  <c r="AY41" i="18"/>
  <c r="AZ41" i="18"/>
  <c r="BA41" i="18"/>
  <c r="BB41" i="18"/>
  <c r="BC41" i="18"/>
  <c r="BD41" i="18"/>
  <c r="BE41" i="18"/>
  <c r="BF41" i="18"/>
  <c r="BG41" i="18"/>
  <c r="BH41" i="18"/>
  <c r="BI41" i="18"/>
  <c r="BJ41" i="18"/>
  <c r="BK41" i="18"/>
  <c r="BL41" i="18"/>
  <c r="BM41" i="18"/>
  <c r="BN41" i="18"/>
  <c r="BO41" i="18"/>
  <c r="BP41" i="18"/>
  <c r="BQ41" i="18"/>
  <c r="BR41" i="18"/>
  <c r="BS41" i="18"/>
  <c r="BT41" i="18"/>
  <c r="BU41" i="18"/>
  <c r="BV41" i="18"/>
  <c r="BW41" i="18"/>
  <c r="BX41" i="18"/>
  <c r="BY41" i="18"/>
  <c r="BZ41" i="18"/>
  <c r="CA41" i="18"/>
  <c r="CB41" i="18"/>
  <c r="CC41" i="18"/>
  <c r="CD41" i="18"/>
  <c r="CE41" i="18"/>
  <c r="CF41" i="18"/>
  <c r="CG41" i="18"/>
  <c r="CH41" i="18"/>
  <c r="CI41" i="18"/>
  <c r="CJ41" i="18"/>
  <c r="CK41" i="18"/>
  <c r="CL41" i="18"/>
  <c r="CM41" i="18"/>
  <c r="CN41" i="18"/>
  <c r="CO41" i="18"/>
  <c r="CP41" i="18"/>
  <c r="CQ41" i="18"/>
  <c r="CR41" i="18"/>
  <c r="CS41" i="18"/>
  <c r="CT41" i="18"/>
  <c r="CU41" i="18"/>
  <c r="CV41" i="18"/>
  <c r="CW41" i="18"/>
  <c r="CX41" i="18"/>
  <c r="CY41" i="18"/>
  <c r="CZ41" i="18"/>
  <c r="DA41" i="18"/>
  <c r="DB41" i="18"/>
  <c r="DC41" i="18"/>
  <c r="DD41" i="18"/>
  <c r="DE41" i="18"/>
  <c r="DF41" i="18"/>
  <c r="DG41" i="18"/>
  <c r="DH41" i="18"/>
  <c r="DI41" i="18"/>
  <c r="DJ41" i="18"/>
  <c r="DK41" i="18"/>
  <c r="DL41" i="18"/>
  <c r="DM41" i="18"/>
  <c r="DN41" i="18"/>
  <c r="DO41" i="18"/>
  <c r="DP41" i="18"/>
  <c r="DQ41" i="18"/>
  <c r="DR41" i="18"/>
  <c r="DS41" i="18"/>
  <c r="DT41" i="18"/>
  <c r="DU41" i="18"/>
  <c r="DV41" i="18"/>
  <c r="DW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AP42" i="18"/>
  <c r="AQ42" i="18"/>
  <c r="AR42" i="18"/>
  <c r="AS42" i="18"/>
  <c r="AT42" i="18"/>
  <c r="AU42" i="18"/>
  <c r="AV42" i="18"/>
  <c r="AW42" i="18"/>
  <c r="AX42" i="18"/>
  <c r="AY42" i="18"/>
  <c r="AZ42" i="18"/>
  <c r="BA42" i="18"/>
  <c r="BB42" i="18"/>
  <c r="BC42" i="18"/>
  <c r="BD42" i="18"/>
  <c r="BE42" i="18"/>
  <c r="BF42" i="18"/>
  <c r="BG42" i="18"/>
  <c r="BH42" i="18"/>
  <c r="BI42" i="18"/>
  <c r="BJ42" i="18"/>
  <c r="BK42" i="18"/>
  <c r="BL42" i="18"/>
  <c r="BM42" i="18"/>
  <c r="BN42" i="18"/>
  <c r="BO42" i="18"/>
  <c r="BP42" i="18"/>
  <c r="BQ42" i="18"/>
  <c r="BR42" i="18"/>
  <c r="BS42" i="18"/>
  <c r="BT42" i="18"/>
  <c r="BU42" i="18"/>
  <c r="BV42" i="18"/>
  <c r="BW42" i="18"/>
  <c r="BX42" i="18"/>
  <c r="BY42" i="18"/>
  <c r="BZ42" i="18"/>
  <c r="CA42" i="18"/>
  <c r="CB42" i="18"/>
  <c r="CC42" i="18"/>
  <c r="CD42" i="18"/>
  <c r="CE42" i="18"/>
  <c r="CF42" i="18"/>
  <c r="CG42" i="18"/>
  <c r="CH42" i="18"/>
  <c r="CI42" i="18"/>
  <c r="CJ42" i="18"/>
  <c r="CK42" i="18"/>
  <c r="CL42" i="18"/>
  <c r="CM42" i="18"/>
  <c r="CN42" i="18"/>
  <c r="CO42" i="18"/>
  <c r="CP42" i="18"/>
  <c r="CQ42" i="18"/>
  <c r="CR42" i="18"/>
  <c r="CS42" i="18"/>
  <c r="CT42" i="18"/>
  <c r="CU42" i="18"/>
  <c r="CV42" i="18"/>
  <c r="CW42" i="18"/>
  <c r="CX42" i="18"/>
  <c r="CY42" i="18"/>
  <c r="CZ42" i="18"/>
  <c r="DA42" i="18"/>
  <c r="DB42" i="18"/>
  <c r="DC42" i="18"/>
  <c r="DD42" i="18"/>
  <c r="DE42" i="18"/>
  <c r="DF42" i="18"/>
  <c r="DG42" i="18"/>
  <c r="DH42" i="18"/>
  <c r="DI42" i="18"/>
  <c r="DJ42" i="18"/>
  <c r="DK42" i="18"/>
  <c r="DL42" i="18"/>
  <c r="DM42" i="18"/>
  <c r="DN42" i="18"/>
  <c r="DO42" i="18"/>
  <c r="DP42" i="18"/>
  <c r="DQ42" i="18"/>
  <c r="DR42" i="18"/>
  <c r="DS42" i="18"/>
  <c r="DT42" i="18"/>
  <c r="DU42" i="18"/>
  <c r="DV42" i="18"/>
  <c r="DW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AI43" i="18"/>
  <c r="AJ43" i="18"/>
  <c r="AK43" i="18"/>
  <c r="AL43" i="18"/>
  <c r="AM43" i="18"/>
  <c r="AN43" i="18"/>
  <c r="AO43" i="18"/>
  <c r="AP43" i="18"/>
  <c r="AQ43" i="18"/>
  <c r="AR43" i="18"/>
  <c r="AS43" i="18"/>
  <c r="AT43" i="18"/>
  <c r="AU43" i="18"/>
  <c r="AV43" i="18"/>
  <c r="AW43" i="18"/>
  <c r="AX43" i="18"/>
  <c r="AY43" i="18"/>
  <c r="AZ43" i="18"/>
  <c r="BA43" i="18"/>
  <c r="BB43" i="18"/>
  <c r="BC43" i="18"/>
  <c r="BD43" i="18"/>
  <c r="BE43" i="18"/>
  <c r="BF43" i="18"/>
  <c r="BG43" i="18"/>
  <c r="BH43" i="18"/>
  <c r="BI43" i="18"/>
  <c r="BJ43" i="18"/>
  <c r="BK43" i="18"/>
  <c r="BL43" i="18"/>
  <c r="BM43" i="18"/>
  <c r="BN43" i="18"/>
  <c r="BO43" i="18"/>
  <c r="BP43" i="18"/>
  <c r="BQ43" i="18"/>
  <c r="BR43" i="18"/>
  <c r="BS43" i="18"/>
  <c r="BT43" i="18"/>
  <c r="BU43" i="18"/>
  <c r="BV43" i="18"/>
  <c r="BW43" i="18"/>
  <c r="BX43" i="18"/>
  <c r="BY43" i="18"/>
  <c r="BZ43" i="18"/>
  <c r="CA43" i="18"/>
  <c r="CB43" i="18"/>
  <c r="CC43" i="18"/>
  <c r="CD43" i="18"/>
  <c r="CE43" i="18"/>
  <c r="CF43" i="18"/>
  <c r="CG43" i="18"/>
  <c r="CH43" i="18"/>
  <c r="CI43" i="18"/>
  <c r="CJ43" i="18"/>
  <c r="CK43" i="18"/>
  <c r="CL43" i="18"/>
  <c r="CM43" i="18"/>
  <c r="CN43" i="18"/>
  <c r="CO43" i="18"/>
  <c r="CP43" i="18"/>
  <c r="CQ43" i="18"/>
  <c r="CR43" i="18"/>
  <c r="CS43" i="18"/>
  <c r="CT43" i="18"/>
  <c r="CU43" i="18"/>
  <c r="CV43" i="18"/>
  <c r="CW43" i="18"/>
  <c r="CX43" i="18"/>
  <c r="CY43" i="18"/>
  <c r="CZ43" i="18"/>
  <c r="DA43" i="18"/>
  <c r="DB43" i="18"/>
  <c r="DC43" i="18"/>
  <c r="DD43" i="18"/>
  <c r="DE43" i="18"/>
  <c r="DF43" i="18"/>
  <c r="DG43" i="18"/>
  <c r="DH43" i="18"/>
  <c r="DI43" i="18"/>
  <c r="DJ43" i="18"/>
  <c r="DK43" i="18"/>
  <c r="DL43" i="18"/>
  <c r="DM43" i="18"/>
  <c r="DN43" i="18"/>
  <c r="DO43" i="18"/>
  <c r="DP43" i="18"/>
  <c r="DQ43" i="18"/>
  <c r="DR43" i="18"/>
  <c r="DS43" i="18"/>
  <c r="DT43" i="18"/>
  <c r="DU43" i="18"/>
  <c r="DV43" i="18"/>
  <c r="DW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AH44" i="18"/>
  <c r="AI44" i="18"/>
  <c r="AJ44" i="18"/>
  <c r="AK44" i="18"/>
  <c r="AL44" i="18"/>
  <c r="AM44" i="18"/>
  <c r="AN44" i="18"/>
  <c r="AO44" i="18"/>
  <c r="AP44" i="18"/>
  <c r="AQ44" i="18"/>
  <c r="AR44" i="18"/>
  <c r="AS44" i="18"/>
  <c r="AT44" i="18"/>
  <c r="AU44" i="18"/>
  <c r="AV44" i="18"/>
  <c r="AW44" i="18"/>
  <c r="AX44" i="18"/>
  <c r="AY44" i="18"/>
  <c r="AZ44" i="18"/>
  <c r="BA44" i="18"/>
  <c r="BB44" i="18"/>
  <c r="BC44" i="18"/>
  <c r="BD44" i="18"/>
  <c r="BE44" i="18"/>
  <c r="BF44" i="18"/>
  <c r="BG44" i="18"/>
  <c r="BH44" i="18"/>
  <c r="BI44" i="18"/>
  <c r="BJ44" i="18"/>
  <c r="BK44" i="18"/>
  <c r="BL44" i="18"/>
  <c r="BM44" i="18"/>
  <c r="BN44" i="18"/>
  <c r="BO44" i="18"/>
  <c r="BP44" i="18"/>
  <c r="BQ44" i="18"/>
  <c r="BR44" i="18"/>
  <c r="BS44" i="18"/>
  <c r="BT44" i="18"/>
  <c r="BU44" i="18"/>
  <c r="BV44" i="18"/>
  <c r="BW44" i="18"/>
  <c r="BX44" i="18"/>
  <c r="BY44" i="18"/>
  <c r="BZ44" i="18"/>
  <c r="CA44" i="18"/>
  <c r="CB44" i="18"/>
  <c r="CC44" i="18"/>
  <c r="CD44" i="18"/>
  <c r="CE44" i="18"/>
  <c r="CF44" i="18"/>
  <c r="CG44" i="18"/>
  <c r="CH44" i="18"/>
  <c r="CI44" i="18"/>
  <c r="CJ44" i="18"/>
  <c r="CK44" i="18"/>
  <c r="CL44" i="18"/>
  <c r="CM44" i="18"/>
  <c r="CN44" i="18"/>
  <c r="CO44" i="18"/>
  <c r="CP44" i="18"/>
  <c r="CQ44" i="18"/>
  <c r="CR44" i="18"/>
  <c r="CS44" i="18"/>
  <c r="CT44" i="18"/>
  <c r="CU44" i="18"/>
  <c r="CV44" i="18"/>
  <c r="CW44" i="18"/>
  <c r="CX44" i="18"/>
  <c r="CY44" i="18"/>
  <c r="CZ44" i="18"/>
  <c r="DA44" i="18"/>
  <c r="DB44" i="18"/>
  <c r="DC44" i="18"/>
  <c r="DD44" i="18"/>
  <c r="DE44" i="18"/>
  <c r="DF44" i="18"/>
  <c r="DG44" i="18"/>
  <c r="DH44" i="18"/>
  <c r="DI44" i="18"/>
  <c r="DJ44" i="18"/>
  <c r="DK44" i="18"/>
  <c r="DL44" i="18"/>
  <c r="DM44" i="18"/>
  <c r="DN44" i="18"/>
  <c r="DO44" i="18"/>
  <c r="DP44" i="18"/>
  <c r="DQ44" i="18"/>
  <c r="DR44" i="18"/>
  <c r="DS44" i="18"/>
  <c r="DT44" i="18"/>
  <c r="DU44" i="18"/>
  <c r="DV44" i="18"/>
  <c r="DW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H45" i="18"/>
  <c r="AI45" i="18"/>
  <c r="AJ45" i="18"/>
  <c r="AK45" i="18"/>
  <c r="AL45" i="18"/>
  <c r="AM45" i="18"/>
  <c r="AN45" i="18"/>
  <c r="AO45" i="18"/>
  <c r="AP45" i="18"/>
  <c r="AQ45" i="18"/>
  <c r="AR45" i="18"/>
  <c r="AS45" i="18"/>
  <c r="AT45" i="18"/>
  <c r="AU45" i="18"/>
  <c r="AV45" i="18"/>
  <c r="AW45" i="18"/>
  <c r="AX45" i="18"/>
  <c r="AY45" i="18"/>
  <c r="AZ45" i="18"/>
  <c r="BA45" i="18"/>
  <c r="BB45" i="18"/>
  <c r="BC45" i="18"/>
  <c r="BD45" i="18"/>
  <c r="BE45" i="18"/>
  <c r="BF45" i="18"/>
  <c r="BG45" i="18"/>
  <c r="BH45" i="18"/>
  <c r="BI45" i="18"/>
  <c r="BJ45" i="18"/>
  <c r="BK45" i="18"/>
  <c r="BL45" i="18"/>
  <c r="BM45" i="18"/>
  <c r="BN45" i="18"/>
  <c r="BO45" i="18"/>
  <c r="BP45" i="18"/>
  <c r="BQ45" i="18"/>
  <c r="BR45" i="18"/>
  <c r="BS45" i="18"/>
  <c r="BT45" i="18"/>
  <c r="BU45" i="18"/>
  <c r="BV45" i="18"/>
  <c r="BW45" i="18"/>
  <c r="BX45" i="18"/>
  <c r="BY45" i="18"/>
  <c r="BZ45" i="18"/>
  <c r="CA45" i="18"/>
  <c r="CB45" i="18"/>
  <c r="CC45" i="18"/>
  <c r="CD45" i="18"/>
  <c r="CE45" i="18"/>
  <c r="CF45" i="18"/>
  <c r="CG45" i="18"/>
  <c r="CH45" i="18"/>
  <c r="CI45" i="18"/>
  <c r="CJ45" i="18"/>
  <c r="CK45" i="18"/>
  <c r="CL45" i="18"/>
  <c r="CM45" i="18"/>
  <c r="CN45" i="18"/>
  <c r="CO45" i="18"/>
  <c r="CP45" i="18"/>
  <c r="CQ45" i="18"/>
  <c r="CR45" i="18"/>
  <c r="CS45" i="18"/>
  <c r="CT45" i="18"/>
  <c r="CU45" i="18"/>
  <c r="CV45" i="18"/>
  <c r="CW45" i="18"/>
  <c r="CX45" i="18"/>
  <c r="CY45" i="18"/>
  <c r="CZ45" i="18"/>
  <c r="DA45" i="18"/>
  <c r="DB45" i="18"/>
  <c r="DC45" i="18"/>
  <c r="DD45" i="18"/>
  <c r="DE45" i="18"/>
  <c r="DF45" i="18"/>
  <c r="DG45" i="18"/>
  <c r="DH45" i="18"/>
  <c r="DI45" i="18"/>
  <c r="DJ45" i="18"/>
  <c r="DK45" i="18"/>
  <c r="DL45" i="18"/>
  <c r="DM45" i="18"/>
  <c r="DN45" i="18"/>
  <c r="DO45" i="18"/>
  <c r="DP45" i="18"/>
  <c r="DQ45" i="18"/>
  <c r="DR45" i="18"/>
  <c r="DS45" i="18"/>
  <c r="DT45" i="18"/>
  <c r="DU45" i="18"/>
  <c r="DV45" i="18"/>
  <c r="DW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Z46" i="18"/>
  <c r="AA46" i="18"/>
  <c r="AB46" i="18"/>
  <c r="AC46" i="18"/>
  <c r="AD46" i="18"/>
  <c r="AE46" i="18"/>
  <c r="AF46" i="18"/>
  <c r="AG46" i="18"/>
  <c r="AH46" i="18"/>
  <c r="AI46" i="18"/>
  <c r="AJ46" i="18"/>
  <c r="AK46" i="18"/>
  <c r="AL46" i="18"/>
  <c r="AM46" i="18"/>
  <c r="AN46" i="18"/>
  <c r="AO46" i="18"/>
  <c r="AP46" i="18"/>
  <c r="AQ46" i="18"/>
  <c r="AR46" i="18"/>
  <c r="AS46" i="18"/>
  <c r="AT46" i="18"/>
  <c r="AU46" i="18"/>
  <c r="AV46" i="18"/>
  <c r="AW46" i="18"/>
  <c r="AX46" i="18"/>
  <c r="AY46" i="18"/>
  <c r="AZ46" i="18"/>
  <c r="BA46" i="18"/>
  <c r="BB46" i="18"/>
  <c r="BC46" i="18"/>
  <c r="BD46" i="18"/>
  <c r="BE46" i="18"/>
  <c r="BF46" i="18"/>
  <c r="BG46" i="18"/>
  <c r="BH46" i="18"/>
  <c r="BI46" i="18"/>
  <c r="BJ46" i="18"/>
  <c r="BK46" i="18"/>
  <c r="BL46" i="18"/>
  <c r="BM46" i="18"/>
  <c r="BN46" i="18"/>
  <c r="BO46" i="18"/>
  <c r="BP46" i="18"/>
  <c r="BQ46" i="18"/>
  <c r="BR46" i="18"/>
  <c r="BS46" i="18"/>
  <c r="BT46" i="18"/>
  <c r="BU46" i="18"/>
  <c r="BV46" i="18"/>
  <c r="BW46" i="18"/>
  <c r="BX46" i="18"/>
  <c r="BY46" i="18"/>
  <c r="BZ46" i="18"/>
  <c r="CA46" i="18"/>
  <c r="CB46" i="18"/>
  <c r="CC46" i="18"/>
  <c r="CD46" i="18"/>
  <c r="CE46" i="18"/>
  <c r="CF46" i="18"/>
  <c r="CG46" i="18"/>
  <c r="CH46" i="18"/>
  <c r="CI46" i="18"/>
  <c r="CJ46" i="18"/>
  <c r="CK46" i="18"/>
  <c r="CL46" i="18"/>
  <c r="CM46" i="18"/>
  <c r="CN46" i="18"/>
  <c r="CO46" i="18"/>
  <c r="CP46" i="18"/>
  <c r="CQ46" i="18"/>
  <c r="CR46" i="18"/>
  <c r="CS46" i="18"/>
  <c r="CT46" i="18"/>
  <c r="CU46" i="18"/>
  <c r="CV46" i="18"/>
  <c r="CW46" i="18"/>
  <c r="CX46" i="18"/>
  <c r="CY46" i="18"/>
  <c r="CZ46" i="18"/>
  <c r="DA46" i="18"/>
  <c r="DB46" i="18"/>
  <c r="DC46" i="18"/>
  <c r="DD46" i="18"/>
  <c r="DE46" i="18"/>
  <c r="DF46" i="18"/>
  <c r="DG46" i="18"/>
  <c r="DH46" i="18"/>
  <c r="DI46" i="18"/>
  <c r="DJ46" i="18"/>
  <c r="DK46" i="18"/>
  <c r="DL46" i="18"/>
  <c r="DM46" i="18"/>
  <c r="DN46" i="18"/>
  <c r="DO46" i="18"/>
  <c r="DP46" i="18"/>
  <c r="DQ46" i="18"/>
  <c r="DR46" i="18"/>
  <c r="DS46" i="18"/>
  <c r="DT46" i="18"/>
  <c r="DU46" i="18"/>
  <c r="DV46" i="18"/>
  <c r="DW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Z47" i="18"/>
  <c r="AA47" i="18"/>
  <c r="AB47" i="18"/>
  <c r="AC47" i="18"/>
  <c r="AD47" i="18"/>
  <c r="AE47" i="18"/>
  <c r="AF47" i="18"/>
  <c r="AG47" i="18"/>
  <c r="AH47" i="18"/>
  <c r="AI47" i="18"/>
  <c r="AJ47" i="18"/>
  <c r="AK47" i="18"/>
  <c r="AL47" i="18"/>
  <c r="AM47" i="18"/>
  <c r="AN47" i="18"/>
  <c r="AO47" i="18"/>
  <c r="AP47" i="18"/>
  <c r="AQ47" i="18"/>
  <c r="AR47" i="18"/>
  <c r="AS47" i="18"/>
  <c r="AT47" i="18"/>
  <c r="AU47" i="18"/>
  <c r="AV47" i="18"/>
  <c r="AW47" i="18"/>
  <c r="AX47" i="18"/>
  <c r="AY47" i="18"/>
  <c r="AZ47" i="18"/>
  <c r="BA47" i="18"/>
  <c r="BB47" i="18"/>
  <c r="BC47" i="18"/>
  <c r="BD47" i="18"/>
  <c r="BE47" i="18"/>
  <c r="BF47" i="18"/>
  <c r="BG47" i="18"/>
  <c r="BH47" i="18"/>
  <c r="BI47" i="18"/>
  <c r="BJ47" i="18"/>
  <c r="BK47" i="18"/>
  <c r="BL47" i="18"/>
  <c r="BM47" i="18"/>
  <c r="BN47" i="18"/>
  <c r="BO47" i="18"/>
  <c r="BP47" i="18"/>
  <c r="BQ47" i="18"/>
  <c r="BR47" i="18"/>
  <c r="BS47" i="18"/>
  <c r="BT47" i="18"/>
  <c r="BU47" i="18"/>
  <c r="BV47" i="18"/>
  <c r="BW47" i="18"/>
  <c r="BX47" i="18"/>
  <c r="BY47" i="18"/>
  <c r="BZ47" i="18"/>
  <c r="CA47" i="18"/>
  <c r="CB47" i="18"/>
  <c r="CC47" i="18"/>
  <c r="CD47" i="18"/>
  <c r="CE47" i="18"/>
  <c r="CF47" i="18"/>
  <c r="CG47" i="18"/>
  <c r="CH47" i="18"/>
  <c r="CI47" i="18"/>
  <c r="CJ47" i="18"/>
  <c r="CK47" i="18"/>
  <c r="CL47" i="18"/>
  <c r="CM47" i="18"/>
  <c r="CN47" i="18"/>
  <c r="CO47" i="18"/>
  <c r="CP47" i="18"/>
  <c r="CQ47" i="18"/>
  <c r="CR47" i="18"/>
  <c r="CS47" i="18"/>
  <c r="CT47" i="18"/>
  <c r="CU47" i="18"/>
  <c r="CV47" i="18"/>
  <c r="CW47" i="18"/>
  <c r="CX47" i="18"/>
  <c r="CY47" i="18"/>
  <c r="CZ47" i="18"/>
  <c r="DA47" i="18"/>
  <c r="DB47" i="18"/>
  <c r="DC47" i="18"/>
  <c r="DD47" i="18"/>
  <c r="DE47" i="18"/>
  <c r="DF47" i="18"/>
  <c r="DG47" i="18"/>
  <c r="DH47" i="18"/>
  <c r="DI47" i="18"/>
  <c r="DJ47" i="18"/>
  <c r="DK47" i="18"/>
  <c r="DL47" i="18"/>
  <c r="DM47" i="18"/>
  <c r="DN47" i="18"/>
  <c r="DO47" i="18"/>
  <c r="DP47" i="18"/>
  <c r="DQ47" i="18"/>
  <c r="DR47" i="18"/>
  <c r="DS47" i="18"/>
  <c r="DT47" i="18"/>
  <c r="DU47" i="18"/>
  <c r="DV47" i="18"/>
  <c r="DW47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Z49" i="18"/>
  <c r="AA49" i="18"/>
  <c r="AB49" i="18"/>
  <c r="AC49" i="18"/>
  <c r="AD49" i="18"/>
  <c r="AE49" i="18"/>
  <c r="AF49" i="18"/>
  <c r="AG49" i="18"/>
  <c r="AH49" i="18"/>
  <c r="AI49" i="18"/>
  <c r="AJ49" i="18"/>
  <c r="AK49" i="18"/>
  <c r="AL49" i="18"/>
  <c r="AM49" i="18"/>
  <c r="AN49" i="18"/>
  <c r="AO49" i="18"/>
  <c r="AP49" i="18"/>
  <c r="AQ49" i="18"/>
  <c r="AR49" i="18"/>
  <c r="AS49" i="18"/>
  <c r="AT49" i="18"/>
  <c r="AU49" i="18"/>
  <c r="AV49" i="18"/>
  <c r="AW49" i="18"/>
  <c r="AX49" i="18"/>
  <c r="AY49" i="18"/>
  <c r="AZ49" i="18"/>
  <c r="BA49" i="18"/>
  <c r="BB49" i="18"/>
  <c r="BC49" i="18"/>
  <c r="BD49" i="18"/>
  <c r="BE49" i="18"/>
  <c r="BF49" i="18"/>
  <c r="BG49" i="18"/>
  <c r="BH49" i="18"/>
  <c r="BI49" i="18"/>
  <c r="BJ49" i="18"/>
  <c r="BK49" i="18"/>
  <c r="BL49" i="18"/>
  <c r="BM49" i="18"/>
  <c r="BN49" i="18"/>
  <c r="BO49" i="18"/>
  <c r="BP49" i="18"/>
  <c r="BQ49" i="18"/>
  <c r="BR49" i="18"/>
  <c r="BS49" i="18"/>
  <c r="BT49" i="18"/>
  <c r="BU49" i="18"/>
  <c r="BV49" i="18"/>
  <c r="BW49" i="18"/>
  <c r="BX49" i="18"/>
  <c r="BY49" i="18"/>
  <c r="BZ49" i="18"/>
  <c r="CA49" i="18"/>
  <c r="CB49" i="18"/>
  <c r="CC49" i="18"/>
  <c r="CD49" i="18"/>
  <c r="CE49" i="18"/>
  <c r="CF49" i="18"/>
  <c r="CG49" i="18"/>
  <c r="CH49" i="18"/>
  <c r="CI49" i="18"/>
  <c r="CJ49" i="18"/>
  <c r="CK49" i="18"/>
  <c r="CL49" i="18"/>
  <c r="CM49" i="18"/>
  <c r="CN49" i="18"/>
  <c r="CO49" i="18"/>
  <c r="CP49" i="18"/>
  <c r="CQ49" i="18"/>
  <c r="CR49" i="18"/>
  <c r="CS49" i="18"/>
  <c r="CT49" i="18"/>
  <c r="CU49" i="18"/>
  <c r="CV49" i="18"/>
  <c r="CW49" i="18"/>
  <c r="CX49" i="18"/>
  <c r="CY49" i="18"/>
  <c r="CZ49" i="18"/>
  <c r="DA49" i="18"/>
  <c r="DB49" i="18"/>
  <c r="DC49" i="18"/>
  <c r="DD49" i="18"/>
  <c r="DE49" i="18"/>
  <c r="DF49" i="18"/>
  <c r="DG49" i="18"/>
  <c r="DH49" i="18"/>
  <c r="DI49" i="18"/>
  <c r="DJ49" i="18"/>
  <c r="DK49" i="18"/>
  <c r="DL49" i="18"/>
  <c r="DM49" i="18"/>
  <c r="DN49" i="18"/>
  <c r="DO49" i="18"/>
  <c r="DP49" i="18"/>
  <c r="DQ49" i="18"/>
  <c r="DR49" i="18"/>
  <c r="DS49" i="18"/>
  <c r="DT49" i="18"/>
  <c r="DU49" i="18"/>
  <c r="DV49" i="18"/>
  <c r="DW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Z50" i="18"/>
  <c r="AA50" i="18"/>
  <c r="AB50" i="18"/>
  <c r="AC50" i="18"/>
  <c r="AD50" i="18"/>
  <c r="AE50" i="18"/>
  <c r="AF50" i="18"/>
  <c r="AG50" i="18"/>
  <c r="AH50" i="18"/>
  <c r="AI50" i="18"/>
  <c r="AJ50" i="18"/>
  <c r="AK50" i="18"/>
  <c r="AL50" i="18"/>
  <c r="AM50" i="18"/>
  <c r="AN50" i="18"/>
  <c r="AO50" i="18"/>
  <c r="AP50" i="18"/>
  <c r="AQ50" i="18"/>
  <c r="AR50" i="18"/>
  <c r="AS50" i="18"/>
  <c r="AT50" i="18"/>
  <c r="AU50" i="18"/>
  <c r="AV50" i="18"/>
  <c r="AW50" i="18"/>
  <c r="AX50" i="18"/>
  <c r="AY50" i="18"/>
  <c r="AZ50" i="18"/>
  <c r="BA50" i="18"/>
  <c r="BB50" i="18"/>
  <c r="BC50" i="18"/>
  <c r="BD50" i="18"/>
  <c r="BE50" i="18"/>
  <c r="BF50" i="18"/>
  <c r="BG50" i="18"/>
  <c r="BH50" i="18"/>
  <c r="BI50" i="18"/>
  <c r="BJ50" i="18"/>
  <c r="BK50" i="18"/>
  <c r="BL50" i="18"/>
  <c r="BM50" i="18"/>
  <c r="BN50" i="18"/>
  <c r="BO50" i="18"/>
  <c r="BP50" i="18"/>
  <c r="BQ50" i="18"/>
  <c r="BR50" i="18"/>
  <c r="BS50" i="18"/>
  <c r="BT50" i="18"/>
  <c r="BU50" i="18"/>
  <c r="BV50" i="18"/>
  <c r="BW50" i="18"/>
  <c r="BX50" i="18"/>
  <c r="BY50" i="18"/>
  <c r="BZ50" i="18"/>
  <c r="CA50" i="18"/>
  <c r="CB50" i="18"/>
  <c r="CC50" i="18"/>
  <c r="CD50" i="18"/>
  <c r="CE50" i="18"/>
  <c r="CF50" i="18"/>
  <c r="CG50" i="18"/>
  <c r="CH50" i="18"/>
  <c r="CI50" i="18"/>
  <c r="CJ50" i="18"/>
  <c r="CK50" i="18"/>
  <c r="CL50" i="18"/>
  <c r="CM50" i="18"/>
  <c r="CN50" i="18"/>
  <c r="CO50" i="18"/>
  <c r="CP50" i="18"/>
  <c r="CQ50" i="18"/>
  <c r="CR50" i="18"/>
  <c r="CS50" i="18"/>
  <c r="CT50" i="18"/>
  <c r="CU50" i="18"/>
  <c r="CV50" i="18"/>
  <c r="CW50" i="18"/>
  <c r="CX50" i="18"/>
  <c r="CY50" i="18"/>
  <c r="CZ50" i="18"/>
  <c r="DA50" i="18"/>
  <c r="DB50" i="18"/>
  <c r="DC50" i="18"/>
  <c r="DD50" i="18"/>
  <c r="DE50" i="18"/>
  <c r="DF50" i="18"/>
  <c r="DG50" i="18"/>
  <c r="DH50" i="18"/>
  <c r="DI50" i="18"/>
  <c r="DJ50" i="18"/>
  <c r="DK50" i="18"/>
  <c r="DL50" i="18"/>
  <c r="DM50" i="18"/>
  <c r="DN50" i="18"/>
  <c r="DO50" i="18"/>
  <c r="DP50" i="18"/>
  <c r="DQ50" i="18"/>
  <c r="DR50" i="18"/>
  <c r="DS50" i="18"/>
  <c r="DT50" i="18"/>
  <c r="DU50" i="18"/>
  <c r="DV50" i="18"/>
  <c r="DW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Z51" i="18"/>
  <c r="AA51" i="18"/>
  <c r="AB51" i="18"/>
  <c r="AC51" i="18"/>
  <c r="AD51" i="18"/>
  <c r="AE51" i="18"/>
  <c r="AF51" i="18"/>
  <c r="AG51" i="18"/>
  <c r="AH51" i="18"/>
  <c r="AI51" i="18"/>
  <c r="AJ51" i="18"/>
  <c r="AK51" i="18"/>
  <c r="AL51" i="18"/>
  <c r="AM51" i="18"/>
  <c r="AN51" i="18"/>
  <c r="AO51" i="18"/>
  <c r="AP51" i="18"/>
  <c r="AQ51" i="18"/>
  <c r="AR51" i="18"/>
  <c r="AS51" i="18"/>
  <c r="AT51" i="18"/>
  <c r="AU51" i="18"/>
  <c r="AV51" i="18"/>
  <c r="AW51" i="18"/>
  <c r="AX51" i="18"/>
  <c r="AY51" i="18"/>
  <c r="AZ51" i="18"/>
  <c r="BA51" i="18"/>
  <c r="BB51" i="18"/>
  <c r="BC51" i="18"/>
  <c r="BD51" i="18"/>
  <c r="BE51" i="18"/>
  <c r="BF51" i="18"/>
  <c r="BG51" i="18"/>
  <c r="BH51" i="18"/>
  <c r="BI51" i="18"/>
  <c r="BJ51" i="18"/>
  <c r="BK51" i="18"/>
  <c r="BL51" i="18"/>
  <c r="BM51" i="18"/>
  <c r="BN51" i="18"/>
  <c r="BO51" i="18"/>
  <c r="BP51" i="18"/>
  <c r="BQ51" i="18"/>
  <c r="BR51" i="18"/>
  <c r="BS51" i="18"/>
  <c r="BT51" i="18"/>
  <c r="BU51" i="18"/>
  <c r="BV51" i="18"/>
  <c r="BW51" i="18"/>
  <c r="BX51" i="18"/>
  <c r="BY51" i="18"/>
  <c r="BZ51" i="18"/>
  <c r="CA51" i="18"/>
  <c r="CB51" i="18"/>
  <c r="CC51" i="18"/>
  <c r="CD51" i="18"/>
  <c r="CE51" i="18"/>
  <c r="CF51" i="18"/>
  <c r="CG51" i="18"/>
  <c r="CH51" i="18"/>
  <c r="CI51" i="18"/>
  <c r="CJ51" i="18"/>
  <c r="CK51" i="18"/>
  <c r="CL51" i="18"/>
  <c r="CM51" i="18"/>
  <c r="CN51" i="18"/>
  <c r="CO51" i="18"/>
  <c r="CP51" i="18"/>
  <c r="CQ51" i="18"/>
  <c r="CR51" i="18"/>
  <c r="CS51" i="18"/>
  <c r="CT51" i="18"/>
  <c r="CU51" i="18"/>
  <c r="CV51" i="18"/>
  <c r="CW51" i="18"/>
  <c r="CX51" i="18"/>
  <c r="CY51" i="18"/>
  <c r="CZ51" i="18"/>
  <c r="DA51" i="18"/>
  <c r="DB51" i="18"/>
  <c r="DC51" i="18"/>
  <c r="DD51" i="18"/>
  <c r="DE51" i="18"/>
  <c r="DF51" i="18"/>
  <c r="DG51" i="18"/>
  <c r="DH51" i="18"/>
  <c r="DI51" i="18"/>
  <c r="DJ51" i="18"/>
  <c r="DK51" i="18"/>
  <c r="DL51" i="18"/>
  <c r="DM51" i="18"/>
  <c r="DN51" i="18"/>
  <c r="DO51" i="18"/>
  <c r="DP51" i="18"/>
  <c r="DQ51" i="18"/>
  <c r="DR51" i="18"/>
  <c r="DS51" i="18"/>
  <c r="DT51" i="18"/>
  <c r="DU51" i="18"/>
  <c r="DV51" i="18"/>
  <c r="DW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Z52" i="18"/>
  <c r="AA52" i="18"/>
  <c r="AB52" i="18"/>
  <c r="AC52" i="18"/>
  <c r="AD52" i="18"/>
  <c r="AE52" i="18"/>
  <c r="AF52" i="18"/>
  <c r="AG52" i="18"/>
  <c r="AH52" i="18"/>
  <c r="AI52" i="18"/>
  <c r="AJ52" i="18"/>
  <c r="AK52" i="18"/>
  <c r="AL52" i="18"/>
  <c r="AM52" i="18"/>
  <c r="AN52" i="18"/>
  <c r="AO52" i="18"/>
  <c r="AP52" i="18"/>
  <c r="AQ52" i="18"/>
  <c r="AR52" i="18"/>
  <c r="AS52" i="18"/>
  <c r="AT52" i="18"/>
  <c r="AU52" i="18"/>
  <c r="AV52" i="18"/>
  <c r="AW52" i="18"/>
  <c r="AX52" i="18"/>
  <c r="AY52" i="18"/>
  <c r="AZ52" i="18"/>
  <c r="BA52" i="18"/>
  <c r="BB52" i="18"/>
  <c r="BC52" i="18"/>
  <c r="BD52" i="18"/>
  <c r="BE52" i="18"/>
  <c r="BF52" i="18"/>
  <c r="BG52" i="18"/>
  <c r="BH52" i="18"/>
  <c r="BI52" i="18"/>
  <c r="BJ52" i="18"/>
  <c r="BK52" i="18"/>
  <c r="BL52" i="18"/>
  <c r="BM52" i="18"/>
  <c r="BN52" i="18"/>
  <c r="BO52" i="18"/>
  <c r="BP52" i="18"/>
  <c r="BQ52" i="18"/>
  <c r="BR52" i="18"/>
  <c r="BS52" i="18"/>
  <c r="BT52" i="18"/>
  <c r="BU52" i="18"/>
  <c r="BV52" i="18"/>
  <c r="BW52" i="18"/>
  <c r="BX52" i="18"/>
  <c r="BY52" i="18"/>
  <c r="BZ52" i="18"/>
  <c r="CA52" i="18"/>
  <c r="CB52" i="18"/>
  <c r="CC52" i="18"/>
  <c r="CD52" i="18"/>
  <c r="CE52" i="18"/>
  <c r="CF52" i="18"/>
  <c r="CG52" i="18"/>
  <c r="CH52" i="18"/>
  <c r="CI52" i="18"/>
  <c r="CJ52" i="18"/>
  <c r="CK52" i="18"/>
  <c r="CL52" i="18"/>
  <c r="CM52" i="18"/>
  <c r="CN52" i="18"/>
  <c r="CO52" i="18"/>
  <c r="CP52" i="18"/>
  <c r="CQ52" i="18"/>
  <c r="CR52" i="18"/>
  <c r="CS52" i="18"/>
  <c r="CT52" i="18"/>
  <c r="CU52" i="18"/>
  <c r="CV52" i="18"/>
  <c r="CW52" i="18"/>
  <c r="CX52" i="18"/>
  <c r="CY52" i="18"/>
  <c r="CZ52" i="18"/>
  <c r="DA52" i="18"/>
  <c r="DB52" i="18"/>
  <c r="DC52" i="18"/>
  <c r="DD52" i="18"/>
  <c r="DE52" i="18"/>
  <c r="DF52" i="18"/>
  <c r="DG52" i="18"/>
  <c r="DH52" i="18"/>
  <c r="DI52" i="18"/>
  <c r="DJ52" i="18"/>
  <c r="DK52" i="18"/>
  <c r="DL52" i="18"/>
  <c r="DM52" i="18"/>
  <c r="DN52" i="18"/>
  <c r="DO52" i="18"/>
  <c r="DP52" i="18"/>
  <c r="DQ52" i="18"/>
  <c r="DR52" i="18"/>
  <c r="DS52" i="18"/>
  <c r="DT52" i="18"/>
  <c r="DU52" i="18"/>
  <c r="DV52" i="18"/>
  <c r="DW52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H24" i="16"/>
  <c r="G24" i="16" s="1"/>
  <c r="H35" i="16"/>
  <c r="G35" i="16" s="1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K16" i="14" l="1"/>
  <c r="L16" i="14" s="1"/>
  <c r="I23" i="14"/>
  <c r="I32" i="14"/>
  <c r="I13" i="14"/>
  <c r="J13" i="14" s="1"/>
  <c r="I22" i="14"/>
  <c r="J22" i="14" s="1"/>
  <c r="I31" i="14"/>
  <c r="J31" i="14" s="1"/>
  <c r="K31" i="14" s="1"/>
  <c r="L31" i="14" s="1"/>
  <c r="C9" i="11"/>
  <c r="K22" i="14" l="1"/>
  <c r="L22" i="14" s="1"/>
  <c r="K13" i="14"/>
  <c r="L13" i="14" s="1"/>
  <c r="H54" i="11"/>
  <c r="H8" i="16" l="1"/>
  <c r="H7" i="16"/>
  <c r="I5" i="16"/>
  <c r="J5" i="16" s="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I13" i="16" l="1"/>
  <c r="I18" i="16"/>
  <c r="I23" i="16"/>
  <c r="I28" i="16"/>
  <c r="I32" i="16"/>
  <c r="I37" i="16"/>
  <c r="I41" i="16"/>
  <c r="I45" i="16"/>
  <c r="I50" i="16"/>
  <c r="I9" i="16"/>
  <c r="I10" i="16"/>
  <c r="I14" i="16"/>
  <c r="I20" i="16"/>
  <c r="I25" i="16"/>
  <c r="I29" i="16"/>
  <c r="I33" i="16"/>
  <c r="I38" i="16"/>
  <c r="I42" i="16"/>
  <c r="I46" i="16"/>
  <c r="I51" i="16"/>
  <c r="I11" i="16"/>
  <c r="I16" i="16"/>
  <c r="I21" i="16"/>
  <c r="I26" i="16"/>
  <c r="I30" i="16"/>
  <c r="I34" i="16"/>
  <c r="I39" i="16"/>
  <c r="I43" i="16"/>
  <c r="I47" i="16"/>
  <c r="I52" i="16"/>
  <c r="I12" i="16"/>
  <c r="I31" i="16"/>
  <c r="I49" i="16"/>
  <c r="I17" i="16"/>
  <c r="I36" i="16"/>
  <c r="I53" i="16"/>
  <c r="I44" i="16"/>
  <c r="I22" i="16"/>
  <c r="I40" i="16"/>
  <c r="I27" i="16"/>
  <c r="I4" i="16"/>
  <c r="I6" i="16"/>
  <c r="K5" i="16"/>
  <c r="J6" i="16"/>
  <c r="H8" i="20"/>
  <c r="H7" i="20"/>
  <c r="I5" i="20"/>
  <c r="I4" i="20" s="1"/>
  <c r="H8" i="19"/>
  <c r="H7" i="19"/>
  <c r="I5" i="19"/>
  <c r="B12" i="14"/>
  <c r="B21" i="14" s="1"/>
  <c r="B30" i="14" s="1"/>
  <c r="C12" i="14"/>
  <c r="C21" i="14" s="1"/>
  <c r="C30" i="14" s="1"/>
  <c r="D12" i="14"/>
  <c r="D21" i="14" s="1"/>
  <c r="D30" i="14" s="1"/>
  <c r="E12" i="14"/>
  <c r="E21" i="14" s="1"/>
  <c r="E30" i="14" s="1"/>
  <c r="A12" i="14"/>
  <c r="A21" i="14" s="1"/>
  <c r="A30" i="14" s="1"/>
  <c r="H8" i="18"/>
  <c r="H7" i="18"/>
  <c r="I5" i="18"/>
  <c r="J34" i="14" l="1"/>
  <c r="K34" i="14" s="1"/>
  <c r="L34" i="14" s="1"/>
  <c r="J25" i="14"/>
  <c r="I53" i="19"/>
  <c r="I13" i="18"/>
  <c r="I17" i="18"/>
  <c r="I21" i="18"/>
  <c r="I25" i="18"/>
  <c r="I29" i="18"/>
  <c r="I33" i="18"/>
  <c r="I37" i="18"/>
  <c r="I41" i="18"/>
  <c r="I45" i="18"/>
  <c r="I49" i="18"/>
  <c r="I20" i="18"/>
  <c r="I14" i="18"/>
  <c r="I18" i="18"/>
  <c r="I22" i="18"/>
  <c r="I26" i="18"/>
  <c r="I30" i="18"/>
  <c r="I34" i="18"/>
  <c r="I38" i="18"/>
  <c r="I42" i="18"/>
  <c r="I46" i="18"/>
  <c r="I50" i="18"/>
  <c r="I10" i="18"/>
  <c r="I23" i="18"/>
  <c r="I27" i="18"/>
  <c r="I31" i="18"/>
  <c r="I39" i="18"/>
  <c r="I43" i="18"/>
  <c r="I47" i="18"/>
  <c r="I51" i="18"/>
  <c r="I11" i="18"/>
  <c r="I16" i="18"/>
  <c r="I28" i="18"/>
  <c r="I32" i="18"/>
  <c r="I36" i="18"/>
  <c r="I40" i="18"/>
  <c r="I44" i="18"/>
  <c r="I52" i="18"/>
  <c r="J9" i="16"/>
  <c r="J10" i="16"/>
  <c r="J11" i="16"/>
  <c r="J12" i="16"/>
  <c r="J13" i="16"/>
  <c r="J14" i="16"/>
  <c r="J16" i="16"/>
  <c r="J18" i="16"/>
  <c r="J20" i="16"/>
  <c r="J21" i="16"/>
  <c r="J17" i="16"/>
  <c r="J22" i="16"/>
  <c r="J23" i="16"/>
  <c r="J25" i="16"/>
  <c r="J26" i="16"/>
  <c r="J27" i="16"/>
  <c r="J28" i="16"/>
  <c r="J29" i="16"/>
  <c r="J34" i="16"/>
  <c r="J36" i="16"/>
  <c r="J37" i="16"/>
  <c r="J30" i="16"/>
  <c r="J31" i="16"/>
  <c r="J32" i="16"/>
  <c r="J33" i="16"/>
  <c r="J38" i="16"/>
  <c r="J39" i="16"/>
  <c r="J40" i="16"/>
  <c r="J41" i="16"/>
  <c r="J46" i="16"/>
  <c r="J47" i="16"/>
  <c r="J49" i="16"/>
  <c r="J50" i="16"/>
  <c r="J51" i="16"/>
  <c r="J52" i="16"/>
  <c r="J53" i="16"/>
  <c r="J42" i="16"/>
  <c r="J43" i="16"/>
  <c r="J44" i="16"/>
  <c r="J45" i="16"/>
  <c r="I54" i="16"/>
  <c r="I55" i="16"/>
  <c r="I53" i="18"/>
  <c r="J5" i="18"/>
  <c r="J6" i="18" s="1"/>
  <c r="K6" i="16"/>
  <c r="L5" i="16"/>
  <c r="I9" i="19"/>
  <c r="I12" i="18"/>
  <c r="J5" i="20"/>
  <c r="I6" i="20"/>
  <c r="I4" i="19"/>
  <c r="J5" i="19"/>
  <c r="I6" i="19"/>
  <c r="I4" i="18"/>
  <c r="I6" i="18"/>
  <c r="K25" i="14" l="1"/>
  <c r="L25" i="14" s="1"/>
  <c r="I53" i="20"/>
  <c r="J53" i="19"/>
  <c r="J55" i="16"/>
  <c r="J54" i="16"/>
  <c r="K9" i="16"/>
  <c r="K10" i="16"/>
  <c r="K11" i="16"/>
  <c r="K12" i="16"/>
  <c r="K13" i="16"/>
  <c r="K18" i="16"/>
  <c r="K20" i="16"/>
  <c r="K21" i="16"/>
  <c r="K14" i="16"/>
  <c r="K16" i="16"/>
  <c r="K22" i="16"/>
  <c r="K23" i="16"/>
  <c r="K25" i="16"/>
  <c r="K26" i="16"/>
  <c r="K27" i="16"/>
  <c r="K28" i="16"/>
  <c r="K17" i="16"/>
  <c r="K29" i="16"/>
  <c r="K34" i="16"/>
  <c r="K36" i="16"/>
  <c r="K37" i="16"/>
  <c r="K30" i="16"/>
  <c r="K31" i="16"/>
  <c r="K32" i="16"/>
  <c r="K33" i="16"/>
  <c r="K38" i="16"/>
  <c r="K39" i="16"/>
  <c r="K40" i="16"/>
  <c r="K42" i="16"/>
  <c r="K43" i="16"/>
  <c r="K44" i="16"/>
  <c r="K45" i="16"/>
  <c r="K41" i="16"/>
  <c r="K46" i="16"/>
  <c r="K47" i="16"/>
  <c r="K49" i="16"/>
  <c r="K50" i="16"/>
  <c r="K51" i="16"/>
  <c r="K52" i="16"/>
  <c r="K53" i="16"/>
  <c r="M5" i="16"/>
  <c r="J6" i="20"/>
  <c r="K5" i="18"/>
  <c r="K6" i="18" s="1"/>
  <c r="J53" i="18"/>
  <c r="L6" i="16"/>
  <c r="M6" i="16"/>
  <c r="N5" i="16"/>
  <c r="K5" i="20"/>
  <c r="K6" i="20"/>
  <c r="J6" i="19"/>
  <c r="K5" i="19"/>
  <c r="J53" i="20" l="1"/>
  <c r="K53" i="19"/>
  <c r="L5" i="18"/>
  <c r="K54" i="16"/>
  <c r="M9" i="16"/>
  <c r="M10" i="16"/>
  <c r="M12" i="16"/>
  <c r="M13" i="16"/>
  <c r="M11" i="16"/>
  <c r="M14" i="16"/>
  <c r="M16" i="16"/>
  <c r="M17" i="16"/>
  <c r="M22" i="16"/>
  <c r="M23" i="16"/>
  <c r="M18" i="16"/>
  <c r="M20" i="16"/>
  <c r="M21" i="16"/>
  <c r="M30" i="16"/>
  <c r="M31" i="16"/>
  <c r="M32" i="16"/>
  <c r="M33" i="16"/>
  <c r="M38" i="16"/>
  <c r="M39" i="16"/>
  <c r="M40" i="16"/>
  <c r="M25" i="16"/>
  <c r="M26" i="16"/>
  <c r="M27" i="16"/>
  <c r="M28" i="16"/>
  <c r="M29" i="16"/>
  <c r="M41" i="16"/>
  <c r="M46" i="16"/>
  <c r="M47" i="16"/>
  <c r="M49" i="16"/>
  <c r="M50" i="16"/>
  <c r="M42" i="16"/>
  <c r="M43" i="16"/>
  <c r="M44" i="16"/>
  <c r="M45" i="16"/>
  <c r="M51" i="16"/>
  <c r="M52" i="16"/>
  <c r="M53" i="16"/>
  <c r="M37" i="16"/>
  <c r="M34" i="16"/>
  <c r="M36" i="16"/>
  <c r="K55" i="16"/>
  <c r="L9" i="16"/>
  <c r="L10" i="16"/>
  <c r="L11" i="16"/>
  <c r="L14" i="16"/>
  <c r="L16" i="16"/>
  <c r="L12" i="16"/>
  <c r="L13" i="16"/>
  <c r="L17" i="16"/>
  <c r="L22" i="16"/>
  <c r="L23" i="16"/>
  <c r="L18" i="16"/>
  <c r="L20" i="16"/>
  <c r="L21" i="16"/>
  <c r="L25" i="16"/>
  <c r="L26" i="16"/>
  <c r="L27" i="16"/>
  <c r="L28" i="16"/>
  <c r="L29" i="16"/>
  <c r="L34" i="16"/>
  <c r="L36" i="16"/>
  <c r="L37" i="16"/>
  <c r="L42" i="16"/>
  <c r="L43" i="16"/>
  <c r="L44" i="16"/>
  <c r="L45" i="16"/>
  <c r="L38" i="16"/>
  <c r="L39" i="16"/>
  <c r="L40" i="16"/>
  <c r="L33" i="16"/>
  <c r="L32" i="16"/>
  <c r="L30" i="16"/>
  <c r="L41" i="16"/>
  <c r="L46" i="16"/>
  <c r="L47" i="16"/>
  <c r="L49" i="16"/>
  <c r="L50" i="16"/>
  <c r="L51" i="16"/>
  <c r="L52" i="16"/>
  <c r="L53" i="16"/>
  <c r="L31" i="16"/>
  <c r="L5" i="20"/>
  <c r="L53" i="18"/>
  <c r="K53" i="18"/>
  <c r="N6" i="16"/>
  <c r="O5" i="16"/>
  <c r="L6" i="20"/>
  <c r="K6" i="19"/>
  <c r="L5" i="19"/>
  <c r="L6" i="18"/>
  <c r="M5" i="18"/>
  <c r="M5" i="20" l="1"/>
  <c r="L53" i="20"/>
  <c r="K53" i="20"/>
  <c r="L53" i="19"/>
  <c r="L54" i="16"/>
  <c r="M54" i="16" s="1"/>
  <c r="N9" i="16"/>
  <c r="N10" i="16"/>
  <c r="N11" i="16"/>
  <c r="N12" i="16"/>
  <c r="N13" i="16"/>
  <c r="N14" i="16"/>
  <c r="N16" i="16"/>
  <c r="N18" i="16"/>
  <c r="N20" i="16"/>
  <c r="N21" i="16"/>
  <c r="N17" i="16"/>
  <c r="N22" i="16"/>
  <c r="N23" i="16"/>
  <c r="N25" i="16"/>
  <c r="N26" i="16"/>
  <c r="N27" i="16"/>
  <c r="N28" i="16"/>
  <c r="N29" i="16"/>
  <c r="N34" i="16"/>
  <c r="N36" i="16"/>
  <c r="N37" i="16"/>
  <c r="N30" i="16"/>
  <c r="N31" i="16"/>
  <c r="N32" i="16"/>
  <c r="N33" i="16"/>
  <c r="N38" i="16"/>
  <c r="N39" i="16"/>
  <c r="N40" i="16"/>
  <c r="N41" i="16"/>
  <c r="N46" i="16"/>
  <c r="N47" i="16"/>
  <c r="N49" i="16"/>
  <c r="N50" i="16"/>
  <c r="N51" i="16"/>
  <c r="N52" i="16"/>
  <c r="N53" i="16"/>
  <c r="N42" i="16"/>
  <c r="N43" i="16"/>
  <c r="N44" i="16"/>
  <c r="N45" i="16"/>
  <c r="L55" i="16"/>
  <c r="M55" i="16" s="1"/>
  <c r="M53" i="18"/>
  <c r="P5" i="16"/>
  <c r="O6" i="16"/>
  <c r="N5" i="20"/>
  <c r="M6" i="20"/>
  <c r="L6" i="19"/>
  <c r="M5" i="19"/>
  <c r="N5" i="18"/>
  <c r="M6" i="18"/>
  <c r="M53" i="20" l="1"/>
  <c r="M53" i="19"/>
  <c r="N54" i="16"/>
  <c r="N55" i="16"/>
  <c r="O9" i="16"/>
  <c r="O10" i="16"/>
  <c r="O55" i="16" s="1"/>
  <c r="O11" i="16"/>
  <c r="O12" i="16"/>
  <c r="O13" i="16"/>
  <c r="O18" i="16"/>
  <c r="O20" i="16"/>
  <c r="O21" i="16"/>
  <c r="O16" i="16"/>
  <c r="O22" i="16"/>
  <c r="O23" i="16"/>
  <c r="O25" i="16"/>
  <c r="O26" i="16"/>
  <c r="O27" i="16"/>
  <c r="O28" i="16"/>
  <c r="O14" i="16"/>
  <c r="O17" i="16"/>
  <c r="O29" i="16"/>
  <c r="O34" i="16"/>
  <c r="O36" i="16"/>
  <c r="O37" i="16"/>
  <c r="O30" i="16"/>
  <c r="O31" i="16"/>
  <c r="O32" i="16"/>
  <c r="O33" i="16"/>
  <c r="O38" i="16"/>
  <c r="O39" i="16"/>
  <c r="O40" i="16"/>
  <c r="O42" i="16"/>
  <c r="O43" i="16"/>
  <c r="O44" i="16"/>
  <c r="O45" i="16"/>
  <c r="O41" i="16"/>
  <c r="O46" i="16"/>
  <c r="O47" i="16"/>
  <c r="O49" i="16"/>
  <c r="O50" i="16"/>
  <c r="O51" i="16"/>
  <c r="O52" i="16"/>
  <c r="O53" i="16"/>
  <c r="N53" i="18"/>
  <c r="P6" i="16"/>
  <c r="Q5" i="16"/>
  <c r="P4" i="16"/>
  <c r="O5" i="20"/>
  <c r="N6" i="20"/>
  <c r="M6" i="19"/>
  <c r="N5" i="19"/>
  <c r="O5" i="18"/>
  <c r="N6" i="18"/>
  <c r="N53" i="20" l="1"/>
  <c r="N53" i="19"/>
  <c r="O54" i="16"/>
  <c r="P9" i="16"/>
  <c r="P10" i="16"/>
  <c r="P11" i="16"/>
  <c r="P14" i="16"/>
  <c r="P16" i="16"/>
  <c r="P12" i="16"/>
  <c r="P17" i="16"/>
  <c r="P22" i="16"/>
  <c r="P23" i="16"/>
  <c r="P18" i="16"/>
  <c r="P20" i="16"/>
  <c r="P21" i="16"/>
  <c r="P13" i="16"/>
  <c r="P25" i="16"/>
  <c r="P26" i="16"/>
  <c r="P27" i="16"/>
  <c r="P28" i="16"/>
  <c r="P29" i="16"/>
  <c r="P34" i="16"/>
  <c r="P36" i="16"/>
  <c r="P37" i="16"/>
  <c r="P30" i="16"/>
  <c r="P31" i="16"/>
  <c r="P32" i="16"/>
  <c r="P33" i="16"/>
  <c r="P42" i="16"/>
  <c r="P43" i="16"/>
  <c r="P44" i="16"/>
  <c r="P45" i="16"/>
  <c r="P38" i="16"/>
  <c r="P41" i="16"/>
  <c r="P46" i="16"/>
  <c r="P47" i="16"/>
  <c r="P49" i="16"/>
  <c r="P50" i="16"/>
  <c r="P39" i="16"/>
  <c r="P51" i="16"/>
  <c r="P52" i="16"/>
  <c r="P53" i="16"/>
  <c r="P40" i="16"/>
  <c r="O53" i="18"/>
  <c r="Q6" i="16"/>
  <c r="R5" i="16"/>
  <c r="O6" i="20"/>
  <c r="P5" i="20"/>
  <c r="N6" i="19"/>
  <c r="O5" i="19"/>
  <c r="O6" i="18"/>
  <c r="P5" i="18"/>
  <c r="O53" i="20" l="1"/>
  <c r="O53" i="19"/>
  <c r="P54" i="16"/>
  <c r="Q9" i="16"/>
  <c r="Q10" i="16"/>
  <c r="Q12" i="16"/>
  <c r="Q13" i="16"/>
  <c r="Q11" i="16"/>
  <c r="Q14" i="16"/>
  <c r="Q16" i="16"/>
  <c r="Q17" i="16"/>
  <c r="Q22" i="16"/>
  <c r="Q23" i="16"/>
  <c r="Q18" i="16"/>
  <c r="Q20" i="16"/>
  <c r="Q21" i="16"/>
  <c r="Q30" i="16"/>
  <c r="Q31" i="16"/>
  <c r="Q32" i="16"/>
  <c r="Q33" i="16"/>
  <c r="Q38" i="16"/>
  <c r="Q39" i="16"/>
  <c r="Q40" i="16"/>
  <c r="Q25" i="16"/>
  <c r="Q26" i="16"/>
  <c r="Q27" i="16"/>
  <c r="Q28" i="16"/>
  <c r="Q34" i="16"/>
  <c r="Q36" i="16"/>
  <c r="Q37" i="16"/>
  <c r="Q41" i="16"/>
  <c r="Q46" i="16"/>
  <c r="Q47" i="16"/>
  <c r="Q49" i="16"/>
  <c r="Q50" i="16"/>
  <c r="Q29" i="16"/>
  <c r="Q42" i="16"/>
  <c r="Q43" i="16"/>
  <c r="Q44" i="16"/>
  <c r="Q45" i="16"/>
  <c r="Q51" i="16"/>
  <c r="Q52" i="16"/>
  <c r="Q53" i="16"/>
  <c r="P55" i="16"/>
  <c r="P53" i="18"/>
  <c r="S5" i="16"/>
  <c r="R6" i="16"/>
  <c r="P6" i="20"/>
  <c r="Q5" i="20"/>
  <c r="P4" i="20"/>
  <c r="O6" i="19"/>
  <c r="P5" i="19"/>
  <c r="P6" i="18"/>
  <c r="Q5" i="18"/>
  <c r="P4" i="18"/>
  <c r="P53" i="20" l="1"/>
  <c r="P53" i="19"/>
  <c r="Q55" i="16"/>
  <c r="Q54" i="16"/>
  <c r="R9" i="16"/>
  <c r="R10" i="16"/>
  <c r="R11" i="16"/>
  <c r="R12" i="16"/>
  <c r="R13" i="16"/>
  <c r="R14" i="16"/>
  <c r="R16" i="16"/>
  <c r="R18" i="16"/>
  <c r="R20" i="16"/>
  <c r="R21" i="16"/>
  <c r="R17" i="16"/>
  <c r="R22" i="16"/>
  <c r="R23" i="16"/>
  <c r="R25" i="16"/>
  <c r="R26" i="16"/>
  <c r="R27" i="16"/>
  <c r="R28" i="16"/>
  <c r="R29" i="16"/>
  <c r="R34" i="16"/>
  <c r="R36" i="16"/>
  <c r="R37" i="16"/>
  <c r="R30" i="16"/>
  <c r="R31" i="16"/>
  <c r="R32" i="16"/>
  <c r="R33" i="16"/>
  <c r="R38" i="16"/>
  <c r="R39" i="16"/>
  <c r="R40" i="16"/>
  <c r="R41" i="16"/>
  <c r="R46" i="16"/>
  <c r="R47" i="16"/>
  <c r="R49" i="16"/>
  <c r="R50" i="16"/>
  <c r="R42" i="16"/>
  <c r="R43" i="16"/>
  <c r="R44" i="16"/>
  <c r="R45" i="16"/>
  <c r="R51" i="16"/>
  <c r="R52" i="16"/>
  <c r="R53" i="16"/>
  <c r="Q53" i="18"/>
  <c r="S6" i="16"/>
  <c r="T5" i="16"/>
  <c r="R5" i="20"/>
  <c r="Q6" i="20"/>
  <c r="Q5" i="19"/>
  <c r="P4" i="19"/>
  <c r="P6" i="19"/>
  <c r="R5" i="18"/>
  <c r="Q6" i="18"/>
  <c r="Q53" i="20" l="1"/>
  <c r="Q53" i="19"/>
  <c r="R54" i="16"/>
  <c r="S11" i="16"/>
  <c r="S9" i="16"/>
  <c r="S10" i="16"/>
  <c r="S12" i="16"/>
  <c r="S13" i="16"/>
  <c r="S14" i="16"/>
  <c r="S16" i="16"/>
  <c r="S18" i="16"/>
  <c r="S20" i="16"/>
  <c r="S21" i="16"/>
  <c r="S17" i="16"/>
  <c r="S25" i="16"/>
  <c r="S26" i="16"/>
  <c r="S27" i="16"/>
  <c r="S28" i="16"/>
  <c r="S22" i="16"/>
  <c r="S23" i="16"/>
  <c r="S29" i="16"/>
  <c r="S34" i="16"/>
  <c r="S36" i="16"/>
  <c r="S37" i="16"/>
  <c r="S30" i="16"/>
  <c r="S31" i="16"/>
  <c r="S32" i="16"/>
  <c r="S33" i="16"/>
  <c r="S38" i="16"/>
  <c r="S39" i="16"/>
  <c r="S40" i="16"/>
  <c r="S42" i="16"/>
  <c r="S43" i="16"/>
  <c r="S44" i="16"/>
  <c r="S45" i="16"/>
  <c r="S41" i="16"/>
  <c r="S46" i="16"/>
  <c r="S47" i="16"/>
  <c r="S49" i="16"/>
  <c r="S50" i="16"/>
  <c r="S51" i="16"/>
  <c r="S52" i="16"/>
  <c r="S53" i="16"/>
  <c r="R55" i="16"/>
  <c r="R53" i="18"/>
  <c r="T6" i="16"/>
  <c r="U5" i="16"/>
  <c r="S5" i="20"/>
  <c r="R6" i="20"/>
  <c r="R5" i="19"/>
  <c r="Q6" i="19"/>
  <c r="S5" i="18"/>
  <c r="R6" i="18"/>
  <c r="R53" i="20" l="1"/>
  <c r="R53" i="19"/>
  <c r="S54" i="16"/>
  <c r="S55" i="16"/>
  <c r="T9" i="16"/>
  <c r="T10" i="16"/>
  <c r="T11" i="16"/>
  <c r="T12" i="16"/>
  <c r="T13" i="16"/>
  <c r="T14" i="16"/>
  <c r="T16" i="16"/>
  <c r="T17" i="16"/>
  <c r="T22" i="16"/>
  <c r="T23" i="16"/>
  <c r="T18" i="16"/>
  <c r="T20" i="16"/>
  <c r="T21" i="16"/>
  <c r="T25" i="16"/>
  <c r="T26" i="16"/>
  <c r="T27" i="16"/>
  <c r="T28" i="16"/>
  <c r="T29" i="16"/>
  <c r="T34" i="16"/>
  <c r="T36" i="16"/>
  <c r="T37" i="16"/>
  <c r="T38" i="16"/>
  <c r="T39" i="16"/>
  <c r="T40" i="16"/>
  <c r="T30" i="16"/>
  <c r="T31" i="16"/>
  <c r="T32" i="16"/>
  <c r="T33" i="16"/>
  <c r="T42" i="16"/>
  <c r="T43" i="16"/>
  <c r="T44" i="16"/>
  <c r="T45" i="16"/>
  <c r="T41" i="16"/>
  <c r="T46" i="16"/>
  <c r="T47" i="16"/>
  <c r="T49" i="16"/>
  <c r="T50" i="16"/>
  <c r="T51" i="16"/>
  <c r="T55" i="16" s="1"/>
  <c r="T52" i="16"/>
  <c r="T53" i="16"/>
  <c r="S53" i="18"/>
  <c r="U6" i="16"/>
  <c r="V5" i="16"/>
  <c r="S6" i="20"/>
  <c r="T5" i="20"/>
  <c r="R6" i="19"/>
  <c r="S5" i="19"/>
  <c r="S6" i="18"/>
  <c r="T5" i="18"/>
  <c r="S53" i="20" l="1"/>
  <c r="S53" i="19"/>
  <c r="T54" i="16"/>
  <c r="U9" i="16"/>
  <c r="U10" i="16"/>
  <c r="U12" i="16"/>
  <c r="U13" i="16"/>
  <c r="U11" i="16"/>
  <c r="U14" i="16"/>
  <c r="U16" i="16"/>
  <c r="U17" i="16"/>
  <c r="U22" i="16"/>
  <c r="U23" i="16"/>
  <c r="U30" i="16"/>
  <c r="U31" i="16"/>
  <c r="U32" i="16"/>
  <c r="U33" i="16"/>
  <c r="U38" i="16"/>
  <c r="U39" i="16"/>
  <c r="U40" i="16"/>
  <c r="U21" i="16"/>
  <c r="U20" i="16"/>
  <c r="U27" i="16"/>
  <c r="U41" i="16"/>
  <c r="U46" i="16"/>
  <c r="U47" i="16"/>
  <c r="U49" i="16"/>
  <c r="U50" i="16"/>
  <c r="U18" i="16"/>
  <c r="U26" i="16"/>
  <c r="U34" i="16"/>
  <c r="U36" i="16"/>
  <c r="U37" i="16"/>
  <c r="U25" i="16"/>
  <c r="U29" i="16"/>
  <c r="U42" i="16"/>
  <c r="U43" i="16"/>
  <c r="U44" i="16"/>
  <c r="U45" i="16"/>
  <c r="U51" i="16"/>
  <c r="U52" i="16"/>
  <c r="U53" i="16"/>
  <c r="U28" i="16"/>
  <c r="T53" i="18"/>
  <c r="V6" i="16"/>
  <c r="W5" i="16"/>
  <c r="T6" i="20"/>
  <c r="U5" i="20"/>
  <c r="S6" i="19"/>
  <c r="T5" i="19"/>
  <c r="T6" i="18"/>
  <c r="U5" i="18"/>
  <c r="T53" i="20" l="1"/>
  <c r="T53" i="19"/>
  <c r="U55" i="16"/>
  <c r="V9" i="16"/>
  <c r="V10" i="16"/>
  <c r="V11" i="16"/>
  <c r="V12" i="16"/>
  <c r="V13" i="16"/>
  <c r="V14" i="16"/>
  <c r="V16" i="16"/>
  <c r="V18" i="16"/>
  <c r="V20" i="16"/>
  <c r="V21" i="16"/>
  <c r="V17" i="16"/>
  <c r="V22" i="16"/>
  <c r="V23" i="16"/>
  <c r="V25" i="16"/>
  <c r="V26" i="16"/>
  <c r="V27" i="16"/>
  <c r="V28" i="16"/>
  <c r="V29" i="16"/>
  <c r="V34" i="16"/>
  <c r="V36" i="16"/>
  <c r="V37" i="16"/>
  <c r="V30" i="16"/>
  <c r="V31" i="16"/>
  <c r="V32" i="16"/>
  <c r="V33" i="16"/>
  <c r="V38" i="16"/>
  <c r="V39" i="16"/>
  <c r="V40" i="16"/>
  <c r="V41" i="16"/>
  <c r="V46" i="16"/>
  <c r="V47" i="16"/>
  <c r="V49" i="16"/>
  <c r="V50" i="16"/>
  <c r="V42" i="16"/>
  <c r="V43" i="16"/>
  <c r="V44" i="16"/>
  <c r="V45" i="16"/>
  <c r="V51" i="16"/>
  <c r="V52" i="16"/>
  <c r="V53" i="16"/>
  <c r="U54" i="16"/>
  <c r="U53" i="18"/>
  <c r="X5" i="16"/>
  <c r="W4" i="16"/>
  <c r="W6" i="16"/>
  <c r="V5" i="20"/>
  <c r="U6" i="20"/>
  <c r="T6" i="19"/>
  <c r="U5" i="19"/>
  <c r="V5" i="18"/>
  <c r="U6" i="18"/>
  <c r="U53" i="20" l="1"/>
  <c r="U53" i="19"/>
  <c r="V54" i="16"/>
  <c r="V55" i="16"/>
  <c r="W11" i="16"/>
  <c r="W12" i="16"/>
  <c r="W10" i="16"/>
  <c r="W9" i="16"/>
  <c r="W14" i="16"/>
  <c r="W16" i="16"/>
  <c r="W18" i="16"/>
  <c r="W20" i="16"/>
  <c r="W21" i="16"/>
  <c r="W17" i="16"/>
  <c r="W25" i="16"/>
  <c r="W26" i="16"/>
  <c r="W27" i="16"/>
  <c r="W28" i="16"/>
  <c r="W22" i="16"/>
  <c r="W34" i="16"/>
  <c r="W36" i="16"/>
  <c r="W37" i="16"/>
  <c r="W30" i="16"/>
  <c r="W31" i="16"/>
  <c r="W32" i="16"/>
  <c r="W33" i="16"/>
  <c r="W38" i="16"/>
  <c r="W39" i="16"/>
  <c r="W40" i="16"/>
  <c r="W23" i="16"/>
  <c r="W42" i="16"/>
  <c r="W43" i="16"/>
  <c r="W44" i="16"/>
  <c r="W45" i="16"/>
  <c r="W41" i="16"/>
  <c r="W46" i="16"/>
  <c r="W47" i="16"/>
  <c r="W49" i="16"/>
  <c r="W50" i="16"/>
  <c r="W51" i="16"/>
  <c r="W52" i="16"/>
  <c r="W53" i="16"/>
  <c r="W13" i="16"/>
  <c r="W29" i="16"/>
  <c r="V53" i="18"/>
  <c r="X6" i="16"/>
  <c r="Y5" i="16"/>
  <c r="W5" i="20"/>
  <c r="V6" i="20"/>
  <c r="V5" i="19"/>
  <c r="U6" i="19"/>
  <c r="W5" i="18"/>
  <c r="V6" i="18"/>
  <c r="V53" i="20" l="1"/>
  <c r="V53" i="19"/>
  <c r="W55" i="16"/>
  <c r="X9" i="16"/>
  <c r="X10" i="16"/>
  <c r="X11" i="16"/>
  <c r="X13" i="16"/>
  <c r="X14" i="16"/>
  <c r="X16" i="16"/>
  <c r="X12" i="16"/>
  <c r="X17" i="16"/>
  <c r="X22" i="16"/>
  <c r="X23" i="16"/>
  <c r="X18" i="16"/>
  <c r="X20" i="16"/>
  <c r="X21" i="16"/>
  <c r="X25" i="16"/>
  <c r="X26" i="16"/>
  <c r="X27" i="16"/>
  <c r="X28" i="16"/>
  <c r="X34" i="16"/>
  <c r="X36" i="16"/>
  <c r="X37" i="16"/>
  <c r="X38" i="16"/>
  <c r="X39" i="16"/>
  <c r="X40" i="16"/>
  <c r="X42" i="16"/>
  <c r="X43" i="16"/>
  <c r="X44" i="16"/>
  <c r="X45" i="16"/>
  <c r="X30" i="16"/>
  <c r="X31" i="16"/>
  <c r="X32" i="16"/>
  <c r="X33" i="16"/>
  <c r="X51" i="16"/>
  <c r="X52" i="16"/>
  <c r="X53" i="16"/>
  <c r="X41" i="16"/>
  <c r="X46" i="16"/>
  <c r="X47" i="16"/>
  <c r="X49" i="16"/>
  <c r="X50" i="16"/>
  <c r="X29" i="16"/>
  <c r="W54" i="16"/>
  <c r="W53" i="18"/>
  <c r="Y6" i="16"/>
  <c r="Z5" i="16"/>
  <c r="W6" i="20"/>
  <c r="W4" i="20"/>
  <c r="X5" i="20"/>
  <c r="V6" i="19"/>
  <c r="W5" i="19"/>
  <c r="W6" i="18"/>
  <c r="W4" i="18"/>
  <c r="X5" i="18"/>
  <c r="W53" i="20" l="1"/>
  <c r="W53" i="19"/>
  <c r="X54" i="16"/>
  <c r="X55" i="16"/>
  <c r="Y9" i="16"/>
  <c r="Y10" i="16"/>
  <c r="Y12" i="16"/>
  <c r="Y13" i="16"/>
  <c r="Y14" i="16"/>
  <c r="Y16" i="16"/>
  <c r="Y11" i="16"/>
  <c r="Y17" i="16"/>
  <c r="Y22" i="16"/>
  <c r="Y23" i="16"/>
  <c r="Y18" i="16"/>
  <c r="Y20" i="16"/>
  <c r="Y21" i="16"/>
  <c r="Y25" i="16"/>
  <c r="Y26" i="16"/>
  <c r="Y27" i="16"/>
  <c r="Y28" i="16"/>
  <c r="Y30" i="16"/>
  <c r="Y31" i="16"/>
  <c r="Y32" i="16"/>
  <c r="Y33" i="16"/>
  <c r="Y54" i="16" s="1"/>
  <c r="Y38" i="16"/>
  <c r="Y39" i="16"/>
  <c r="Y40" i="16"/>
  <c r="Y29" i="16"/>
  <c r="Y41" i="16"/>
  <c r="Y46" i="16"/>
  <c r="Y47" i="16"/>
  <c r="Y49" i="16"/>
  <c r="Y50" i="16"/>
  <c r="Y34" i="16"/>
  <c r="Y36" i="16"/>
  <c r="Y37" i="16"/>
  <c r="Y42" i="16"/>
  <c r="Y43" i="16"/>
  <c r="Y44" i="16"/>
  <c r="Y45" i="16"/>
  <c r="Y51" i="16"/>
  <c r="Y52" i="16"/>
  <c r="Y53" i="16"/>
  <c r="X53" i="18"/>
  <c r="Z6" i="16"/>
  <c r="AA5" i="16"/>
  <c r="X6" i="20"/>
  <c r="Y5" i="20"/>
  <c r="W4" i="19"/>
  <c r="W6" i="19"/>
  <c r="X5" i="19"/>
  <c r="X6" i="18"/>
  <c r="Y5" i="18"/>
  <c r="X53" i="20" l="1"/>
  <c r="X53" i="19"/>
  <c r="Y55" i="16"/>
  <c r="Z9" i="16"/>
  <c r="Z10" i="16"/>
  <c r="Z11" i="16"/>
  <c r="Z13" i="16"/>
  <c r="Z12" i="16"/>
  <c r="Z14" i="16"/>
  <c r="Z16" i="16"/>
  <c r="Z18" i="16"/>
  <c r="Z20" i="16"/>
  <c r="Z21" i="16"/>
  <c r="Z22" i="16"/>
  <c r="Z23" i="16"/>
  <c r="Z25" i="16"/>
  <c r="Z26" i="16"/>
  <c r="Z27" i="16"/>
  <c r="Z28" i="16"/>
  <c r="Z34" i="16"/>
  <c r="Z36" i="16"/>
  <c r="Z37" i="16"/>
  <c r="Z30" i="16"/>
  <c r="Z31" i="16"/>
  <c r="Z32" i="16"/>
  <c r="Z33" i="16"/>
  <c r="Z38" i="16"/>
  <c r="Z39" i="16"/>
  <c r="Z40" i="16"/>
  <c r="Z41" i="16"/>
  <c r="Z46" i="16"/>
  <c r="Z47" i="16"/>
  <c r="Z49" i="16"/>
  <c r="Z50" i="16"/>
  <c r="Z51" i="16"/>
  <c r="Z52" i="16"/>
  <c r="Z53" i="16"/>
  <c r="Z42" i="16"/>
  <c r="Z43" i="16"/>
  <c r="Z44" i="16"/>
  <c r="Z45" i="16"/>
  <c r="Z54" i="16" s="1"/>
  <c r="Z17" i="16"/>
  <c r="Z29" i="16"/>
  <c r="Y53" i="18"/>
  <c r="AA6" i="16"/>
  <c r="AB5" i="16"/>
  <c r="Z5" i="20"/>
  <c r="Y6" i="20"/>
  <c r="X6" i="19"/>
  <c r="Y5" i="19"/>
  <c r="Z5" i="18"/>
  <c r="Y6" i="18"/>
  <c r="Y53" i="20" l="1"/>
  <c r="Y53" i="19"/>
  <c r="Z55" i="16"/>
  <c r="AA9" i="16"/>
  <c r="AA10" i="16"/>
  <c r="AA11" i="16"/>
  <c r="AA13" i="16"/>
  <c r="AA12" i="16"/>
  <c r="AA18" i="16"/>
  <c r="AA20" i="16"/>
  <c r="AA21" i="16"/>
  <c r="AA14" i="16"/>
  <c r="AA16" i="16"/>
  <c r="AA22" i="16"/>
  <c r="AA23" i="16"/>
  <c r="AA25" i="16"/>
  <c r="AA26" i="16"/>
  <c r="AA27" i="16"/>
  <c r="AA28" i="16"/>
  <c r="AA34" i="16"/>
  <c r="AA36" i="16"/>
  <c r="AA37" i="16"/>
  <c r="AA30" i="16"/>
  <c r="AA31" i="16"/>
  <c r="AA32" i="16"/>
  <c r="AA33" i="16"/>
  <c r="AA38" i="16"/>
  <c r="AA39" i="16"/>
  <c r="AA40" i="16"/>
  <c r="AA42" i="16"/>
  <c r="AA43" i="16"/>
  <c r="AA44" i="16"/>
  <c r="AA45" i="16"/>
  <c r="AA41" i="16"/>
  <c r="AA46" i="16"/>
  <c r="AA47" i="16"/>
  <c r="AA49" i="16"/>
  <c r="AA50" i="16"/>
  <c r="AA51" i="16"/>
  <c r="AA52" i="16"/>
  <c r="AA53" i="16"/>
  <c r="AA29" i="16"/>
  <c r="AA17" i="16"/>
  <c r="Z53" i="18"/>
  <c r="AB6" i="16"/>
  <c r="AC5" i="16"/>
  <c r="AA5" i="20"/>
  <c r="Z6" i="20"/>
  <c r="Y6" i="19"/>
  <c r="Z5" i="19"/>
  <c r="AA5" i="18"/>
  <c r="Z6" i="18"/>
  <c r="Z53" i="20" l="1"/>
  <c r="Z53" i="19"/>
  <c r="AA54" i="16"/>
  <c r="AB9" i="16"/>
  <c r="AB10" i="16"/>
  <c r="AB11" i="16"/>
  <c r="AB13" i="16"/>
  <c r="AB14" i="16"/>
  <c r="AB16" i="16"/>
  <c r="AB12" i="16"/>
  <c r="AB22" i="16"/>
  <c r="AB23" i="16"/>
  <c r="AB18" i="16"/>
  <c r="AB20" i="16"/>
  <c r="AB21" i="16"/>
  <c r="AB25" i="16"/>
  <c r="AB26" i="16"/>
  <c r="AB27" i="16"/>
  <c r="AB28" i="16"/>
  <c r="AB34" i="16"/>
  <c r="AB36" i="16"/>
  <c r="AB37" i="16"/>
  <c r="AB42" i="16"/>
  <c r="AB43" i="16"/>
  <c r="AB44" i="16"/>
  <c r="AB45" i="16"/>
  <c r="AB38" i="16"/>
  <c r="AB39" i="16"/>
  <c r="AB40" i="16"/>
  <c r="AB30" i="16"/>
  <c r="AB33" i="16"/>
  <c r="AB31" i="16"/>
  <c r="AB41" i="16"/>
  <c r="AB46" i="16"/>
  <c r="AB47" i="16"/>
  <c r="AB49" i="16"/>
  <c r="AB50" i="16"/>
  <c r="AB51" i="16"/>
  <c r="AB52" i="16"/>
  <c r="AB53" i="16"/>
  <c r="AB32" i="16"/>
  <c r="AB17" i="16"/>
  <c r="AB29" i="16"/>
  <c r="AA55" i="16"/>
  <c r="AB55" i="16" s="1"/>
  <c r="AA53" i="18"/>
  <c r="AC6" i="16"/>
  <c r="AD5" i="16"/>
  <c r="AA6" i="20"/>
  <c r="AB5" i="20"/>
  <c r="Z6" i="19"/>
  <c r="AA5" i="19"/>
  <c r="AA6" i="18"/>
  <c r="AB5" i="18"/>
  <c r="AA53" i="20" l="1"/>
  <c r="AA53" i="19"/>
  <c r="AB54" i="16"/>
  <c r="AC9" i="16"/>
  <c r="AC10" i="16"/>
  <c r="AC55" i="16" s="1"/>
  <c r="AC12" i="16"/>
  <c r="AC11" i="16"/>
  <c r="AC14" i="16"/>
  <c r="AC16" i="16"/>
  <c r="AC13" i="16"/>
  <c r="AC22" i="16"/>
  <c r="AC23" i="16"/>
  <c r="AC17" i="16"/>
  <c r="AC18" i="16"/>
  <c r="AC20" i="16"/>
  <c r="AC21" i="16"/>
  <c r="AC30" i="16"/>
  <c r="AC31" i="16"/>
  <c r="AC32" i="16"/>
  <c r="AC33" i="16"/>
  <c r="AC38" i="16"/>
  <c r="AC39" i="16"/>
  <c r="AC40" i="16"/>
  <c r="AC25" i="16"/>
  <c r="AC26" i="16"/>
  <c r="AC27" i="16"/>
  <c r="AC28" i="16"/>
  <c r="AC29" i="16"/>
  <c r="AC41" i="16"/>
  <c r="AC46" i="16"/>
  <c r="AC47" i="16"/>
  <c r="AC49" i="16"/>
  <c r="AC50" i="16"/>
  <c r="AC42" i="16"/>
  <c r="AC43" i="16"/>
  <c r="AC44" i="16"/>
  <c r="AC45" i="16"/>
  <c r="AC34" i="16"/>
  <c r="AC51" i="16"/>
  <c r="AC52" i="16"/>
  <c r="AC53" i="16"/>
  <c r="AC36" i="16"/>
  <c r="AC37" i="16"/>
  <c r="AB53" i="18"/>
  <c r="AD4" i="16"/>
  <c r="AD6" i="16"/>
  <c r="AE5" i="16"/>
  <c r="AB6" i="20"/>
  <c r="AC5" i="20"/>
  <c r="AA6" i="19"/>
  <c r="AB5" i="19"/>
  <c r="AB6" i="18"/>
  <c r="AC5" i="18"/>
  <c r="AB53" i="20" l="1"/>
  <c r="AB53" i="19"/>
  <c r="AC54" i="16"/>
  <c r="AD9" i="16"/>
  <c r="AD10" i="16"/>
  <c r="AD11" i="16"/>
  <c r="AD55" i="16" s="1"/>
  <c r="AD13" i="16"/>
  <c r="AD12" i="16"/>
  <c r="AD14" i="16"/>
  <c r="AD16" i="16"/>
  <c r="AD18" i="16"/>
  <c r="AD20" i="16"/>
  <c r="AD21" i="16"/>
  <c r="AD22" i="16"/>
  <c r="AD23" i="16"/>
  <c r="AD25" i="16"/>
  <c r="AD26" i="16"/>
  <c r="AD27" i="16"/>
  <c r="AD28" i="16"/>
  <c r="AD34" i="16"/>
  <c r="AD36" i="16"/>
  <c r="AD37" i="16"/>
  <c r="AD30" i="16"/>
  <c r="AD31" i="16"/>
  <c r="AD32" i="16"/>
  <c r="AD33" i="16"/>
  <c r="AD38" i="16"/>
  <c r="AD39" i="16"/>
  <c r="AD40" i="16"/>
  <c r="AD41" i="16"/>
  <c r="AD46" i="16"/>
  <c r="AD47" i="16"/>
  <c r="AD49" i="16"/>
  <c r="AD50" i="16"/>
  <c r="AD51" i="16"/>
  <c r="AD52" i="16"/>
  <c r="AD53" i="16"/>
  <c r="AD42" i="16"/>
  <c r="AD43" i="16"/>
  <c r="AD44" i="16"/>
  <c r="AD45" i="16"/>
  <c r="AD17" i="16"/>
  <c r="AD29" i="16"/>
  <c r="AC53" i="18"/>
  <c r="AF5" i="16"/>
  <c r="AE6" i="16"/>
  <c r="AD5" i="20"/>
  <c r="AC6" i="20"/>
  <c r="AB6" i="19"/>
  <c r="AC5" i="19"/>
  <c r="AD5" i="18"/>
  <c r="AC6" i="18"/>
  <c r="H8" i="11"/>
  <c r="H7" i="11"/>
  <c r="AC53" i="20" l="1"/>
  <c r="AC53" i="19"/>
  <c r="AD54" i="16"/>
  <c r="AE9" i="16"/>
  <c r="AE10" i="16"/>
  <c r="AE13" i="16"/>
  <c r="AE11" i="16"/>
  <c r="AE12" i="16"/>
  <c r="AE18" i="16"/>
  <c r="AE20" i="16"/>
  <c r="AE21" i="16"/>
  <c r="AE22" i="16"/>
  <c r="AE23" i="16"/>
  <c r="AE25" i="16"/>
  <c r="AE26" i="16"/>
  <c r="AE27" i="16"/>
  <c r="AE28" i="16"/>
  <c r="AE16" i="16"/>
  <c r="AE14" i="16"/>
  <c r="AE34" i="16"/>
  <c r="AE36" i="16"/>
  <c r="AE37" i="16"/>
  <c r="AE30" i="16"/>
  <c r="AE31" i="16"/>
  <c r="AE32" i="16"/>
  <c r="AE33" i="16"/>
  <c r="AE38" i="16"/>
  <c r="AE39" i="16"/>
  <c r="AE40" i="16"/>
  <c r="AE42" i="16"/>
  <c r="AE43" i="16"/>
  <c r="AE44" i="16"/>
  <c r="AE45" i="16"/>
  <c r="AE41" i="16"/>
  <c r="AE46" i="16"/>
  <c r="AE47" i="16"/>
  <c r="AE49" i="16"/>
  <c r="AE50" i="16"/>
  <c r="AE51" i="16"/>
  <c r="AE52" i="16"/>
  <c r="AE53" i="16"/>
  <c r="AE29" i="16"/>
  <c r="AE17" i="16"/>
  <c r="AD53" i="18"/>
  <c r="AF6" i="16"/>
  <c r="AG5" i="16"/>
  <c r="AE5" i="20"/>
  <c r="AD4" i="20"/>
  <c r="AD6" i="20"/>
  <c r="AC6" i="19"/>
  <c r="AD5" i="19"/>
  <c r="AE5" i="18"/>
  <c r="AD4" i="18"/>
  <c r="AD6" i="18"/>
  <c r="I5" i="11"/>
  <c r="I6" i="11" s="1"/>
  <c r="AD53" i="20" l="1"/>
  <c r="AD53" i="19"/>
  <c r="AE54" i="16"/>
  <c r="AF9" i="16"/>
  <c r="AF10" i="16"/>
  <c r="AF11" i="16"/>
  <c r="AF13" i="16"/>
  <c r="AF14" i="16"/>
  <c r="AF16" i="16"/>
  <c r="AF22" i="16"/>
  <c r="AF23" i="16"/>
  <c r="AF12" i="16"/>
  <c r="AF18" i="16"/>
  <c r="AF20" i="16"/>
  <c r="AF21" i="16"/>
  <c r="AF25" i="16"/>
  <c r="AF26" i="16"/>
  <c r="AF27" i="16"/>
  <c r="AF28" i="16"/>
  <c r="AF34" i="16"/>
  <c r="AF36" i="16"/>
  <c r="AF37" i="16"/>
  <c r="AF30" i="16"/>
  <c r="AF31" i="16"/>
  <c r="AF32" i="16"/>
  <c r="AF33" i="16"/>
  <c r="AF42" i="16"/>
  <c r="AF43" i="16"/>
  <c r="AF44" i="16"/>
  <c r="AF45" i="16"/>
  <c r="AF39" i="16"/>
  <c r="AF41" i="16"/>
  <c r="AF46" i="16"/>
  <c r="AF47" i="16"/>
  <c r="AF49" i="16"/>
  <c r="AF50" i="16"/>
  <c r="AF38" i="16"/>
  <c r="AF40" i="16"/>
  <c r="AF51" i="16"/>
  <c r="AF52" i="16"/>
  <c r="AF53" i="16"/>
  <c r="AF29" i="16"/>
  <c r="AF17" i="16"/>
  <c r="AE55" i="16"/>
  <c r="AE53" i="18"/>
  <c r="AG6" i="16"/>
  <c r="AH5" i="16"/>
  <c r="AE6" i="20"/>
  <c r="AF5" i="20"/>
  <c r="AD6" i="19"/>
  <c r="AE5" i="19"/>
  <c r="AD4" i="19"/>
  <c r="AE6" i="18"/>
  <c r="AF5" i="18"/>
  <c r="J5" i="11"/>
  <c r="I4" i="11"/>
  <c r="AE53" i="20" l="1"/>
  <c r="AE53" i="19"/>
  <c r="AF55" i="16"/>
  <c r="AF54" i="16"/>
  <c r="AG9" i="16"/>
  <c r="AG10" i="16"/>
  <c r="AG12" i="16"/>
  <c r="AG14" i="16"/>
  <c r="AG16" i="16"/>
  <c r="AG13" i="16"/>
  <c r="AG22" i="16"/>
  <c r="AG23" i="16"/>
  <c r="AG17" i="16"/>
  <c r="AG18" i="16"/>
  <c r="AG20" i="16"/>
  <c r="AG21" i="16"/>
  <c r="AG30" i="16"/>
  <c r="AG31" i="16"/>
  <c r="AG32" i="16"/>
  <c r="AG33" i="16"/>
  <c r="AG38" i="16"/>
  <c r="AG39" i="16"/>
  <c r="AG40" i="16"/>
  <c r="AG11" i="16"/>
  <c r="AG25" i="16"/>
  <c r="AG26" i="16"/>
  <c r="AG27" i="16"/>
  <c r="AG28" i="16"/>
  <c r="AG34" i="16"/>
  <c r="AG36" i="16"/>
  <c r="AG37" i="16"/>
  <c r="AG41" i="16"/>
  <c r="AG46" i="16"/>
  <c r="AG47" i="16"/>
  <c r="AG49" i="16"/>
  <c r="AG50" i="16"/>
  <c r="AG42" i="16"/>
  <c r="AG43" i="16"/>
  <c r="AG44" i="16"/>
  <c r="AG45" i="16"/>
  <c r="AG51" i="16"/>
  <c r="AG52" i="16"/>
  <c r="AG53" i="16"/>
  <c r="AG29" i="16"/>
  <c r="I13" i="11"/>
  <c r="I17" i="11"/>
  <c r="I21" i="11"/>
  <c r="I25" i="11"/>
  <c r="I29" i="11"/>
  <c r="I33" i="11"/>
  <c r="I37" i="11"/>
  <c r="I41" i="11"/>
  <c r="I45" i="11"/>
  <c r="I49" i="11"/>
  <c r="I9" i="11"/>
  <c r="I14" i="11"/>
  <c r="I26" i="11"/>
  <c r="I34" i="11"/>
  <c r="I42" i="11"/>
  <c r="I50" i="11"/>
  <c r="I12" i="11"/>
  <c r="I32" i="11"/>
  <c r="I44" i="11"/>
  <c r="I10" i="11"/>
  <c r="I18" i="11"/>
  <c r="I22" i="11"/>
  <c r="I30" i="11"/>
  <c r="I38" i="11"/>
  <c r="I46" i="11"/>
  <c r="I16" i="11"/>
  <c r="I28" i="11"/>
  <c r="I40" i="11"/>
  <c r="I52" i="11"/>
  <c r="I11" i="11"/>
  <c r="I23" i="11"/>
  <c r="I27" i="11"/>
  <c r="I31" i="11"/>
  <c r="I39" i="11"/>
  <c r="I43" i="11"/>
  <c r="I47" i="11"/>
  <c r="I51" i="11"/>
  <c r="I20" i="11"/>
  <c r="I36" i="11"/>
  <c r="AF53" i="18"/>
  <c r="AI5" i="16"/>
  <c r="AH6" i="16"/>
  <c r="I55" i="11"/>
  <c r="I59" i="11"/>
  <c r="I56" i="11"/>
  <c r="I60" i="11"/>
  <c r="I57" i="11"/>
  <c r="I58" i="11"/>
  <c r="AF6" i="20"/>
  <c r="AG5" i="20"/>
  <c r="AE6" i="19"/>
  <c r="AF5" i="19"/>
  <c r="AF6" i="18"/>
  <c r="AG5" i="18"/>
  <c r="K5" i="11"/>
  <c r="J6" i="11"/>
  <c r="AF53" i="20" l="1"/>
  <c r="AF53" i="19"/>
  <c r="AG54" i="16"/>
  <c r="AG55" i="16"/>
  <c r="AH9" i="16"/>
  <c r="AH10" i="16"/>
  <c r="AH11" i="16"/>
  <c r="AH13" i="16"/>
  <c r="AH12" i="16"/>
  <c r="AH14" i="16"/>
  <c r="AH16" i="16"/>
  <c r="AH17" i="16"/>
  <c r="AH18" i="16"/>
  <c r="AH20" i="16"/>
  <c r="AH21" i="16"/>
  <c r="AH22" i="16"/>
  <c r="AH23" i="16"/>
  <c r="AH25" i="16"/>
  <c r="AH26" i="16"/>
  <c r="AH27" i="16"/>
  <c r="AH28" i="16"/>
  <c r="AH34" i="16"/>
  <c r="AH36" i="16"/>
  <c r="AH37" i="16"/>
  <c r="AH30" i="16"/>
  <c r="AH31" i="16"/>
  <c r="AH32" i="16"/>
  <c r="AH33" i="16"/>
  <c r="AH38" i="16"/>
  <c r="AH39" i="16"/>
  <c r="AH40" i="16"/>
  <c r="AH41" i="16"/>
  <c r="AH46" i="16"/>
  <c r="AH47" i="16"/>
  <c r="AH49" i="16"/>
  <c r="AH50" i="16"/>
  <c r="AH42" i="16"/>
  <c r="AH43" i="16"/>
  <c r="AH44" i="16"/>
  <c r="AH45" i="16"/>
  <c r="AH51" i="16"/>
  <c r="AH52" i="16"/>
  <c r="AH53" i="16"/>
  <c r="AH29" i="16"/>
  <c r="J9" i="11"/>
  <c r="J11" i="11"/>
  <c r="J10" i="11"/>
  <c r="J12" i="11"/>
  <c r="J13" i="11"/>
  <c r="J14" i="11"/>
  <c r="J16" i="11"/>
  <c r="J18" i="11"/>
  <c r="J20" i="11"/>
  <c r="J17" i="11"/>
  <c r="J21" i="11"/>
  <c r="J22" i="11"/>
  <c r="J23" i="11"/>
  <c r="J25" i="11"/>
  <c r="J26" i="11"/>
  <c r="J28" i="11"/>
  <c r="J30" i="11"/>
  <c r="J32" i="11"/>
  <c r="J34" i="11"/>
  <c r="J36" i="11"/>
  <c r="J38" i="11"/>
  <c r="J29" i="11"/>
  <c r="J27" i="11"/>
  <c r="J31" i="11"/>
  <c r="J33" i="11"/>
  <c r="J37" i="11"/>
  <c r="J39" i="11"/>
  <c r="J40" i="11"/>
  <c r="J42" i="11"/>
  <c r="J44" i="11"/>
  <c r="J46" i="11"/>
  <c r="J45" i="11"/>
  <c r="J47" i="11"/>
  <c r="J52" i="11"/>
  <c r="J43" i="11"/>
  <c r="J49" i="11"/>
  <c r="J51" i="11"/>
  <c r="J50" i="11"/>
  <c r="J41" i="11"/>
  <c r="AG53" i="18"/>
  <c r="I54" i="11"/>
  <c r="AI6" i="16"/>
  <c r="AJ5" i="16"/>
  <c r="J55" i="11"/>
  <c r="J59" i="11"/>
  <c r="J58" i="11"/>
  <c r="J57" i="11"/>
  <c r="J56" i="11"/>
  <c r="J60" i="11"/>
  <c r="AH5" i="20"/>
  <c r="AG6" i="20"/>
  <c r="AG5" i="19"/>
  <c r="AF6" i="19"/>
  <c r="AH5" i="18"/>
  <c r="AG6" i="18"/>
  <c r="L5" i="11"/>
  <c r="K6" i="11"/>
  <c r="AG53" i="20" l="1"/>
  <c r="AG53" i="19"/>
  <c r="AH55" i="16"/>
  <c r="AI11" i="16"/>
  <c r="AI13" i="16"/>
  <c r="AI9" i="16"/>
  <c r="AI10" i="16"/>
  <c r="AI12" i="16"/>
  <c r="AI14" i="16"/>
  <c r="AI16" i="16"/>
  <c r="AI17" i="16"/>
  <c r="AI18" i="16"/>
  <c r="AI20" i="16"/>
  <c r="AI21" i="16"/>
  <c r="AI25" i="16"/>
  <c r="AI26" i="16"/>
  <c r="AI27" i="16"/>
  <c r="AI28" i="16"/>
  <c r="AI22" i="16"/>
  <c r="AI23" i="16"/>
  <c r="AI34" i="16"/>
  <c r="AI36" i="16"/>
  <c r="AI37" i="16"/>
  <c r="AI30" i="16"/>
  <c r="AI31" i="16"/>
  <c r="AI32" i="16"/>
  <c r="AI33" i="16"/>
  <c r="AI38" i="16"/>
  <c r="AI39" i="16"/>
  <c r="AI40" i="16"/>
  <c r="AI42" i="16"/>
  <c r="AI43" i="16"/>
  <c r="AI44" i="16"/>
  <c r="AI45" i="16"/>
  <c r="AI41" i="16"/>
  <c r="AI46" i="16"/>
  <c r="AI47" i="16"/>
  <c r="AI49" i="16"/>
  <c r="AI50" i="16"/>
  <c r="AI51" i="16"/>
  <c r="AI52" i="16"/>
  <c r="AI53" i="16"/>
  <c r="AI29" i="16"/>
  <c r="AH54" i="16"/>
  <c r="K9" i="11"/>
  <c r="K11" i="11"/>
  <c r="K10" i="11"/>
  <c r="K12" i="11"/>
  <c r="K13" i="11"/>
  <c r="K16" i="11"/>
  <c r="K18" i="11"/>
  <c r="K20" i="11"/>
  <c r="K17" i="11"/>
  <c r="K21" i="11"/>
  <c r="K22" i="11"/>
  <c r="K14" i="11"/>
  <c r="K23" i="11"/>
  <c r="K27" i="11"/>
  <c r="K29" i="11"/>
  <c r="K26" i="11"/>
  <c r="K28" i="11"/>
  <c r="K30" i="11"/>
  <c r="K32" i="11"/>
  <c r="K34" i="11"/>
  <c r="K36" i="11"/>
  <c r="K38" i="11"/>
  <c r="K33" i="11"/>
  <c r="K41" i="11"/>
  <c r="K43" i="11"/>
  <c r="K45" i="11"/>
  <c r="K47" i="11"/>
  <c r="K25" i="11"/>
  <c r="K31" i="11"/>
  <c r="K39" i="11"/>
  <c r="K37" i="11"/>
  <c r="K40" i="11"/>
  <c r="K42" i="11"/>
  <c r="K44" i="11"/>
  <c r="K46" i="11"/>
  <c r="K50" i="11"/>
  <c r="K52" i="11"/>
  <c r="K49" i="11"/>
  <c r="K51" i="11"/>
  <c r="AH53" i="18"/>
  <c r="J54" i="11"/>
  <c r="AJ6" i="16"/>
  <c r="AK5" i="16"/>
  <c r="K56" i="11"/>
  <c r="K60" i="11"/>
  <c r="K55" i="11"/>
  <c r="K59" i="11"/>
  <c r="K58" i="11"/>
  <c r="K57" i="11"/>
  <c r="AI5" i="20"/>
  <c r="AH6" i="20"/>
  <c r="AH5" i="19"/>
  <c r="AG6" i="19"/>
  <c r="AI5" i="18"/>
  <c r="AH6" i="18"/>
  <c r="M5" i="11"/>
  <c r="L6" i="11"/>
  <c r="AH53" i="20" l="1"/>
  <c r="AH53" i="19"/>
  <c r="AI55" i="16"/>
  <c r="AJ9" i="16"/>
  <c r="AJ10" i="16"/>
  <c r="AJ11" i="16"/>
  <c r="AJ13" i="16"/>
  <c r="AJ12" i="16"/>
  <c r="AJ14" i="16"/>
  <c r="AJ16" i="16"/>
  <c r="AJ22" i="16"/>
  <c r="AJ23" i="16"/>
  <c r="AJ17" i="16"/>
  <c r="AJ18" i="16"/>
  <c r="AJ20" i="16"/>
  <c r="AJ21" i="16"/>
  <c r="AJ25" i="16"/>
  <c r="AJ26" i="16"/>
  <c r="AJ27" i="16"/>
  <c r="AJ28" i="16"/>
  <c r="AJ34" i="16"/>
  <c r="AJ36" i="16"/>
  <c r="AJ37" i="16"/>
  <c r="AJ38" i="16"/>
  <c r="AJ39" i="16"/>
  <c r="AJ40" i="16"/>
  <c r="AJ30" i="16"/>
  <c r="AJ31" i="16"/>
  <c r="AJ32" i="16"/>
  <c r="AJ33" i="16"/>
  <c r="AJ42" i="16"/>
  <c r="AJ43" i="16"/>
  <c r="AJ44" i="16"/>
  <c r="AJ45" i="16"/>
  <c r="AJ41" i="16"/>
  <c r="AJ46" i="16"/>
  <c r="AJ47" i="16"/>
  <c r="AJ49" i="16"/>
  <c r="AJ50" i="16"/>
  <c r="AJ51" i="16"/>
  <c r="AJ52" i="16"/>
  <c r="AJ53" i="16"/>
  <c r="AJ29" i="16"/>
  <c r="AI54" i="16"/>
  <c r="L10" i="11"/>
  <c r="L9" i="11"/>
  <c r="L11" i="11"/>
  <c r="L13" i="11"/>
  <c r="L12" i="11"/>
  <c r="L14" i="11"/>
  <c r="L16" i="11"/>
  <c r="L17" i="11"/>
  <c r="L21" i="11"/>
  <c r="L18" i="11"/>
  <c r="L20" i="11"/>
  <c r="L23" i="11"/>
  <c r="L25" i="11"/>
  <c r="L22" i="11"/>
  <c r="L27" i="11"/>
  <c r="L29" i="11"/>
  <c r="L28" i="11"/>
  <c r="L31" i="11"/>
  <c r="L33" i="11"/>
  <c r="L37" i="11"/>
  <c r="L39" i="11"/>
  <c r="L26" i="11"/>
  <c r="L30" i="11"/>
  <c r="L32" i="11"/>
  <c r="L34" i="11"/>
  <c r="L36" i="11"/>
  <c r="L38" i="11"/>
  <c r="L41" i="11"/>
  <c r="L43" i="11"/>
  <c r="L45" i="11"/>
  <c r="L47" i="11"/>
  <c r="L42" i="11"/>
  <c r="L40" i="11"/>
  <c r="L50" i="11"/>
  <c r="L52" i="11"/>
  <c r="L44" i="11"/>
  <c r="L49" i="11"/>
  <c r="L51" i="11"/>
  <c r="L46" i="11"/>
  <c r="AI53" i="18"/>
  <c r="K54" i="11"/>
  <c r="AK6" i="16"/>
  <c r="AL5" i="16"/>
  <c r="AK4" i="16"/>
  <c r="L57" i="11"/>
  <c r="L56" i="11"/>
  <c r="L60" i="11"/>
  <c r="L55" i="11"/>
  <c r="L59" i="11"/>
  <c r="L58" i="11"/>
  <c r="AI6" i="20"/>
  <c r="AJ5" i="20"/>
  <c r="AH6" i="19"/>
  <c r="AI5" i="19"/>
  <c r="AI6" i="18"/>
  <c r="AJ5" i="18"/>
  <c r="N5" i="11"/>
  <c r="M6" i="11"/>
  <c r="AI53" i="20" l="1"/>
  <c r="AI53" i="19"/>
  <c r="AJ54" i="16"/>
  <c r="AJ55" i="16"/>
  <c r="AK9" i="16"/>
  <c r="AK10" i="16"/>
  <c r="AK12" i="16"/>
  <c r="AK11" i="16"/>
  <c r="AK13" i="16"/>
  <c r="AK14" i="16"/>
  <c r="AK16" i="16"/>
  <c r="AK22" i="16"/>
  <c r="AK23" i="16"/>
  <c r="AK18" i="16"/>
  <c r="AK29" i="16"/>
  <c r="AK30" i="16"/>
  <c r="AK31" i="16"/>
  <c r="AK32" i="16"/>
  <c r="AK33" i="16"/>
  <c r="AK38" i="16"/>
  <c r="AK39" i="16"/>
  <c r="AK40" i="16"/>
  <c r="AK17" i="16"/>
  <c r="AK21" i="16"/>
  <c r="AK28" i="16"/>
  <c r="AK41" i="16"/>
  <c r="AK46" i="16"/>
  <c r="AK47" i="16"/>
  <c r="AK49" i="16"/>
  <c r="AK50" i="16"/>
  <c r="AK27" i="16"/>
  <c r="AK34" i="16"/>
  <c r="AK36" i="16"/>
  <c r="AK37" i="16"/>
  <c r="AK26" i="16"/>
  <c r="AK42" i="16"/>
  <c r="AK43" i="16"/>
  <c r="AK44" i="16"/>
  <c r="AK45" i="16"/>
  <c r="AK51" i="16"/>
  <c r="AK52" i="16"/>
  <c r="AK53" i="16"/>
  <c r="AK54" i="16" s="1"/>
  <c r="AK20" i="16"/>
  <c r="AK25" i="16"/>
  <c r="M10" i="11"/>
  <c r="M9" i="11"/>
  <c r="M13" i="11"/>
  <c r="M12" i="11"/>
  <c r="M14" i="11"/>
  <c r="M11" i="11"/>
  <c r="M16" i="11"/>
  <c r="M17" i="11"/>
  <c r="M23" i="11"/>
  <c r="M25" i="11"/>
  <c r="M20" i="11"/>
  <c r="M21" i="11"/>
  <c r="M26" i="11"/>
  <c r="M28" i="11"/>
  <c r="M27" i="11"/>
  <c r="M29" i="11"/>
  <c r="M18" i="11"/>
  <c r="M22" i="11"/>
  <c r="M31" i="11"/>
  <c r="M33" i="11"/>
  <c r="M37" i="11"/>
  <c r="M39" i="11"/>
  <c r="M30" i="11"/>
  <c r="M38" i="11"/>
  <c r="M40" i="11"/>
  <c r="M42" i="11"/>
  <c r="M44" i="11"/>
  <c r="M46" i="11"/>
  <c r="M36" i="11"/>
  <c r="M34" i="11"/>
  <c r="M41" i="11"/>
  <c r="M43" i="11"/>
  <c r="M45" i="11"/>
  <c r="M47" i="11"/>
  <c r="M49" i="11"/>
  <c r="M51" i="11"/>
  <c r="M50" i="11"/>
  <c r="M52" i="11"/>
  <c r="M32" i="11"/>
  <c r="AJ53" i="18"/>
  <c r="L54" i="11"/>
  <c r="AL6" i="16"/>
  <c r="AM5" i="16"/>
  <c r="M58" i="11"/>
  <c r="M57" i="11"/>
  <c r="M56" i="11"/>
  <c r="M60" i="11"/>
  <c r="M55" i="11"/>
  <c r="M59" i="11"/>
  <c r="AJ6" i="20"/>
  <c r="AK5" i="20"/>
  <c r="AI6" i="19"/>
  <c r="AJ5" i="19"/>
  <c r="AJ6" i="18"/>
  <c r="AK5" i="18"/>
  <c r="O5" i="11"/>
  <c r="N6" i="11"/>
  <c r="AJ53" i="20" l="1"/>
  <c r="AJ53" i="19"/>
  <c r="AK55" i="16"/>
  <c r="AL9" i="16"/>
  <c r="AL10" i="16"/>
  <c r="AL11" i="16"/>
  <c r="AL13" i="16"/>
  <c r="AL12" i="16"/>
  <c r="AL14" i="16"/>
  <c r="AL16" i="16"/>
  <c r="AL17" i="16"/>
  <c r="AL18" i="16"/>
  <c r="AL20" i="16"/>
  <c r="AL21" i="16"/>
  <c r="AL22" i="16"/>
  <c r="AL23" i="16"/>
  <c r="AL25" i="16"/>
  <c r="AL26" i="16"/>
  <c r="AL27" i="16"/>
  <c r="AL28" i="16"/>
  <c r="AL34" i="16"/>
  <c r="AL36" i="16"/>
  <c r="AL37" i="16"/>
  <c r="AL30" i="16"/>
  <c r="AL31" i="16"/>
  <c r="AL32" i="16"/>
  <c r="AL33" i="16"/>
  <c r="AL38" i="16"/>
  <c r="AL39" i="16"/>
  <c r="AL40" i="16"/>
  <c r="AL41" i="16"/>
  <c r="AL46" i="16"/>
  <c r="AL47" i="16"/>
  <c r="AL49" i="16"/>
  <c r="AL50" i="16"/>
  <c r="AL42" i="16"/>
  <c r="AL43" i="16"/>
  <c r="AL44" i="16"/>
  <c r="AL45" i="16"/>
  <c r="AL51" i="16"/>
  <c r="AL52" i="16"/>
  <c r="AL53" i="16"/>
  <c r="AL29" i="16"/>
  <c r="N9" i="11"/>
  <c r="N11" i="11"/>
  <c r="N10" i="11"/>
  <c r="N12" i="11"/>
  <c r="N13" i="11"/>
  <c r="N14" i="11"/>
  <c r="N16" i="11"/>
  <c r="N18" i="11"/>
  <c r="N20" i="11"/>
  <c r="N17" i="11"/>
  <c r="N22" i="11"/>
  <c r="N23" i="11"/>
  <c r="N25" i="11"/>
  <c r="N26" i="11"/>
  <c r="N28" i="11"/>
  <c r="N21" i="11"/>
  <c r="N30" i="11"/>
  <c r="N32" i="11"/>
  <c r="N34" i="11"/>
  <c r="N36" i="11"/>
  <c r="N38" i="11"/>
  <c r="N29" i="11"/>
  <c r="N31" i="11"/>
  <c r="N33" i="11"/>
  <c r="N37" i="11"/>
  <c r="N39" i="11"/>
  <c r="N40" i="11"/>
  <c r="N42" i="11"/>
  <c r="N44" i="11"/>
  <c r="N46" i="11"/>
  <c r="N27" i="11"/>
  <c r="N47" i="11"/>
  <c r="N45" i="11"/>
  <c r="N49" i="11"/>
  <c r="N51" i="11"/>
  <c r="N52" i="11"/>
  <c r="N43" i="11"/>
  <c r="N41" i="11"/>
  <c r="N50" i="11"/>
  <c r="AK53" i="18"/>
  <c r="M54" i="11"/>
  <c r="AN5" i="16"/>
  <c r="AM6" i="16"/>
  <c r="N55" i="11"/>
  <c r="N59" i="11"/>
  <c r="N58" i="11"/>
  <c r="N57" i="11"/>
  <c r="N56" i="11"/>
  <c r="N60" i="11"/>
  <c r="AL5" i="20"/>
  <c r="AK4" i="20"/>
  <c r="AK6" i="20"/>
  <c r="AJ6" i="19"/>
  <c r="AK5" i="19"/>
  <c r="AL5" i="18"/>
  <c r="AK6" i="18"/>
  <c r="AK4" i="18"/>
  <c r="P5" i="11"/>
  <c r="O6" i="11"/>
  <c r="AK53" i="20" l="1"/>
  <c r="AK53" i="19"/>
  <c r="AL54" i="16"/>
  <c r="AL55" i="16"/>
  <c r="AM13" i="16"/>
  <c r="AM11" i="16"/>
  <c r="AM12" i="16"/>
  <c r="AM10" i="16"/>
  <c r="AM14" i="16"/>
  <c r="AM16" i="16"/>
  <c r="AM17" i="16"/>
  <c r="AM18" i="16"/>
  <c r="AM20" i="16"/>
  <c r="AM21" i="16"/>
  <c r="AM25" i="16"/>
  <c r="AM26" i="16"/>
  <c r="AM27" i="16"/>
  <c r="AM28" i="16"/>
  <c r="AM9" i="16"/>
  <c r="AM23" i="16"/>
  <c r="AM22" i="16"/>
  <c r="AM34" i="16"/>
  <c r="AM36" i="16"/>
  <c r="AM37" i="16"/>
  <c r="AM30" i="16"/>
  <c r="AM31" i="16"/>
  <c r="AM32" i="16"/>
  <c r="AM33" i="16"/>
  <c r="AM38" i="16"/>
  <c r="AM39" i="16"/>
  <c r="AM40" i="16"/>
  <c r="AM42" i="16"/>
  <c r="AM43" i="16"/>
  <c r="AM44" i="16"/>
  <c r="AM45" i="16"/>
  <c r="AM41" i="16"/>
  <c r="AM46" i="16"/>
  <c r="AM47" i="16"/>
  <c r="AM49" i="16"/>
  <c r="AM50" i="16"/>
  <c r="AM51" i="16"/>
  <c r="AM52" i="16"/>
  <c r="AM53" i="16"/>
  <c r="AM29" i="16"/>
  <c r="O9" i="11"/>
  <c r="O11" i="11"/>
  <c r="O12" i="11"/>
  <c r="O10" i="11"/>
  <c r="O13" i="11"/>
  <c r="O14" i="11"/>
  <c r="O18" i="11"/>
  <c r="O20" i="11"/>
  <c r="O16" i="11"/>
  <c r="O21" i="11"/>
  <c r="O22" i="11"/>
  <c r="O17" i="11"/>
  <c r="O25" i="11"/>
  <c r="O27" i="11"/>
  <c r="O29" i="11"/>
  <c r="O23" i="11"/>
  <c r="O26" i="11"/>
  <c r="O28" i="11"/>
  <c r="O30" i="11"/>
  <c r="O32" i="11"/>
  <c r="O34" i="11"/>
  <c r="O36" i="11"/>
  <c r="O38" i="11"/>
  <c r="O41" i="11"/>
  <c r="O43" i="11"/>
  <c r="O45" i="11"/>
  <c r="O47" i="11"/>
  <c r="O33" i="11"/>
  <c r="O31" i="11"/>
  <c r="O39" i="11"/>
  <c r="O40" i="11"/>
  <c r="O42" i="11"/>
  <c r="O44" i="11"/>
  <c r="O46" i="11"/>
  <c r="O37" i="11"/>
  <c r="O50" i="11"/>
  <c r="O52" i="11"/>
  <c r="O49" i="11"/>
  <c r="O51" i="11"/>
  <c r="AL53" i="18"/>
  <c r="N54" i="11"/>
  <c r="AN6" i="16"/>
  <c r="AO5" i="16"/>
  <c r="O56" i="11"/>
  <c r="O60" i="11"/>
  <c r="O55" i="11"/>
  <c r="O59" i="11"/>
  <c r="O58" i="11"/>
  <c r="O57" i="11"/>
  <c r="AM5" i="20"/>
  <c r="AL6" i="20"/>
  <c r="AL5" i="19"/>
  <c r="AK6" i="19"/>
  <c r="AK4" i="19"/>
  <c r="AM5" i="18"/>
  <c r="AL6" i="18"/>
  <c r="Q5" i="11"/>
  <c r="P4" i="11"/>
  <c r="AL53" i="20" l="1"/>
  <c r="AL53" i="19"/>
  <c r="AM54" i="16"/>
  <c r="AN9" i="16"/>
  <c r="AN10" i="16"/>
  <c r="AN11" i="16"/>
  <c r="AN13" i="16"/>
  <c r="AN14" i="16"/>
  <c r="AN16" i="16"/>
  <c r="AN12" i="16"/>
  <c r="AN22" i="16"/>
  <c r="AN23" i="16"/>
  <c r="AN17" i="16"/>
  <c r="AN18" i="16"/>
  <c r="AN20" i="16"/>
  <c r="AN21" i="16"/>
  <c r="AN25" i="16"/>
  <c r="AN26" i="16"/>
  <c r="AN27" i="16"/>
  <c r="AN28" i="16"/>
  <c r="AN34" i="16"/>
  <c r="AN36" i="16"/>
  <c r="AN37" i="16"/>
  <c r="AN38" i="16"/>
  <c r="AN39" i="16"/>
  <c r="AN40" i="16"/>
  <c r="AN42" i="16"/>
  <c r="AN43" i="16"/>
  <c r="AN44" i="16"/>
  <c r="AN45" i="16"/>
  <c r="AN30" i="16"/>
  <c r="AN31" i="16"/>
  <c r="AN32" i="16"/>
  <c r="AN33" i="16"/>
  <c r="AN51" i="16"/>
  <c r="AN52" i="16"/>
  <c r="AN53" i="16"/>
  <c r="AN41" i="16"/>
  <c r="AN46" i="16"/>
  <c r="AN47" i="16"/>
  <c r="AN49" i="16"/>
  <c r="AN50" i="16"/>
  <c r="AN29" i="16"/>
  <c r="AM55" i="16"/>
  <c r="P10" i="11"/>
  <c r="P9" i="11"/>
  <c r="P11" i="11"/>
  <c r="P13" i="11"/>
  <c r="P12" i="11"/>
  <c r="P14" i="11"/>
  <c r="P17" i="11"/>
  <c r="P21" i="11"/>
  <c r="P18" i="11"/>
  <c r="P20" i="11"/>
  <c r="P23" i="11"/>
  <c r="P25" i="11"/>
  <c r="P16" i="11"/>
  <c r="P22" i="11"/>
  <c r="P27" i="11"/>
  <c r="P29" i="11"/>
  <c r="P31" i="11"/>
  <c r="P33" i="11"/>
  <c r="P37" i="11"/>
  <c r="P39" i="11"/>
  <c r="P28" i="11"/>
  <c r="P26" i="11"/>
  <c r="P30" i="11"/>
  <c r="P32" i="11"/>
  <c r="P34" i="11"/>
  <c r="P36" i="11"/>
  <c r="P38" i="11"/>
  <c r="P41" i="11"/>
  <c r="P43" i="11"/>
  <c r="P45" i="11"/>
  <c r="P47" i="11"/>
  <c r="P44" i="11"/>
  <c r="P46" i="11"/>
  <c r="P49" i="11"/>
  <c r="P51" i="11"/>
  <c r="P42" i="11"/>
  <c r="P50" i="11"/>
  <c r="P52" i="11"/>
  <c r="P40" i="11"/>
  <c r="AM53" i="18"/>
  <c r="O54" i="11"/>
  <c r="AO6" i="16"/>
  <c r="AP5" i="16"/>
  <c r="P57" i="11"/>
  <c r="P56" i="11"/>
  <c r="P60" i="11"/>
  <c r="P55" i="11"/>
  <c r="P59" i="11"/>
  <c r="P58" i="11"/>
  <c r="AM6" i="20"/>
  <c r="AN5" i="20"/>
  <c r="AL6" i="19"/>
  <c r="AM5" i="19"/>
  <c r="AM6" i="18"/>
  <c r="AN5" i="18"/>
  <c r="R5" i="11"/>
  <c r="P6" i="11"/>
  <c r="Q6" i="11"/>
  <c r="AM53" i="20" l="1"/>
  <c r="AM53" i="19"/>
  <c r="AN55" i="16"/>
  <c r="AN54" i="16"/>
  <c r="AO9" i="16"/>
  <c r="AO10" i="16"/>
  <c r="AO12" i="16"/>
  <c r="AO11" i="16"/>
  <c r="AO13" i="16"/>
  <c r="AO14" i="16"/>
  <c r="AO16" i="16"/>
  <c r="AO22" i="16"/>
  <c r="AO23" i="16"/>
  <c r="AO17" i="16"/>
  <c r="AO18" i="16"/>
  <c r="AO20" i="16"/>
  <c r="AO21" i="16"/>
  <c r="AO25" i="16"/>
  <c r="AO26" i="16"/>
  <c r="AO27" i="16"/>
  <c r="AO28" i="16"/>
  <c r="AO30" i="16"/>
  <c r="AO31" i="16"/>
  <c r="AO32" i="16"/>
  <c r="AO33" i="16"/>
  <c r="AO38" i="16"/>
  <c r="AO39" i="16"/>
  <c r="AO40" i="16"/>
  <c r="AO29" i="16"/>
  <c r="AO41" i="16"/>
  <c r="AO46" i="16"/>
  <c r="AO47" i="16"/>
  <c r="AO49" i="16"/>
  <c r="AO50" i="16"/>
  <c r="AO34" i="16"/>
  <c r="AO36" i="16"/>
  <c r="AO37" i="16"/>
  <c r="AO42" i="16"/>
  <c r="AO43" i="16"/>
  <c r="AO44" i="16"/>
  <c r="AO45" i="16"/>
  <c r="AO51" i="16"/>
  <c r="AO55" i="16" s="1"/>
  <c r="AO52" i="16"/>
  <c r="AO53" i="16"/>
  <c r="Q10" i="11"/>
  <c r="Q11" i="11"/>
  <c r="Q9" i="11"/>
  <c r="Q13" i="11"/>
  <c r="Q12" i="11"/>
  <c r="Q14" i="11"/>
  <c r="Q16" i="11"/>
  <c r="Q17" i="11"/>
  <c r="Q18" i="11"/>
  <c r="Q21" i="11"/>
  <c r="Q23" i="11"/>
  <c r="Q25" i="11"/>
  <c r="Q22" i="11"/>
  <c r="Q26" i="11"/>
  <c r="Q28" i="11"/>
  <c r="Q20" i="11"/>
  <c r="Q27" i="11"/>
  <c r="Q29" i="11"/>
  <c r="Q31" i="11"/>
  <c r="Q33" i="11"/>
  <c r="Q37" i="11"/>
  <c r="Q39" i="11"/>
  <c r="Q32" i="11"/>
  <c r="Q40" i="11"/>
  <c r="Q42" i="11"/>
  <c r="Q44" i="11"/>
  <c r="Q46" i="11"/>
  <c r="Q30" i="11"/>
  <c r="Q38" i="11"/>
  <c r="Q36" i="11"/>
  <c r="Q41" i="11"/>
  <c r="Q43" i="11"/>
  <c r="Q45" i="11"/>
  <c r="Q47" i="11"/>
  <c r="Q49" i="11"/>
  <c r="Q51" i="11"/>
  <c r="Q34" i="11"/>
  <c r="Q50" i="11"/>
  <c r="Q52" i="11"/>
  <c r="AN53" i="18"/>
  <c r="P54" i="11"/>
  <c r="AP6" i="16"/>
  <c r="AQ5" i="16"/>
  <c r="Q58" i="11"/>
  <c r="Q57" i="11"/>
  <c r="Q56" i="11"/>
  <c r="Q60" i="11"/>
  <c r="Q55" i="11"/>
  <c r="Q59" i="11"/>
  <c r="AN6" i="20"/>
  <c r="AO5" i="20"/>
  <c r="AM6" i="19"/>
  <c r="AN5" i="19"/>
  <c r="AN6" i="18"/>
  <c r="AO5" i="18"/>
  <c r="S5" i="11"/>
  <c r="R6" i="11"/>
  <c r="AN53" i="20" l="1"/>
  <c r="AN53" i="19"/>
  <c r="AO54" i="16"/>
  <c r="AP9" i="16"/>
  <c r="AP10" i="16"/>
  <c r="AP11" i="16"/>
  <c r="AP13" i="16"/>
  <c r="AP12" i="16"/>
  <c r="AP14" i="16"/>
  <c r="AP16" i="16"/>
  <c r="AP17" i="16"/>
  <c r="AP18" i="16"/>
  <c r="AP20" i="16"/>
  <c r="AP21" i="16"/>
  <c r="AP22" i="16"/>
  <c r="AP23" i="16"/>
  <c r="AP25" i="16"/>
  <c r="AP26" i="16"/>
  <c r="AP27" i="16"/>
  <c r="AP28" i="16"/>
  <c r="AP34" i="16"/>
  <c r="AP36" i="16"/>
  <c r="AP37" i="16"/>
  <c r="AP30" i="16"/>
  <c r="AP31" i="16"/>
  <c r="AP32" i="16"/>
  <c r="AP33" i="16"/>
  <c r="AP38" i="16"/>
  <c r="AP39" i="16"/>
  <c r="AP40" i="16"/>
  <c r="AP41" i="16"/>
  <c r="AP46" i="16"/>
  <c r="AP47" i="16"/>
  <c r="AP49" i="16"/>
  <c r="AP50" i="16"/>
  <c r="AP51" i="16"/>
  <c r="AP52" i="16"/>
  <c r="AP53" i="16"/>
  <c r="AP42" i="16"/>
  <c r="AP43" i="16"/>
  <c r="AP44" i="16"/>
  <c r="AP45" i="16"/>
  <c r="AP29" i="16"/>
  <c r="R9" i="11"/>
  <c r="R11" i="11"/>
  <c r="R10" i="11"/>
  <c r="R12" i="11"/>
  <c r="R13" i="11"/>
  <c r="R14" i="11"/>
  <c r="R16" i="11"/>
  <c r="R18" i="11"/>
  <c r="R20" i="11"/>
  <c r="R17" i="11"/>
  <c r="R22" i="11"/>
  <c r="R21" i="11"/>
  <c r="R23" i="11"/>
  <c r="R25" i="11"/>
  <c r="R26" i="11"/>
  <c r="R28" i="11"/>
  <c r="R27" i="11"/>
  <c r="R30" i="11"/>
  <c r="R32" i="11"/>
  <c r="R34" i="11"/>
  <c r="R36" i="11"/>
  <c r="R38" i="11"/>
  <c r="R31" i="11"/>
  <c r="R33" i="11"/>
  <c r="R37" i="11"/>
  <c r="R39" i="11"/>
  <c r="R29" i="11"/>
  <c r="R40" i="11"/>
  <c r="R42" i="11"/>
  <c r="R44" i="11"/>
  <c r="R46" i="11"/>
  <c r="R41" i="11"/>
  <c r="R50" i="11"/>
  <c r="R52" i="11"/>
  <c r="R47" i="11"/>
  <c r="R49" i="11"/>
  <c r="R51" i="11"/>
  <c r="R45" i="11"/>
  <c r="R43" i="11"/>
  <c r="AO53" i="18"/>
  <c r="Q54" i="11"/>
  <c r="AQ6" i="16"/>
  <c r="AR5" i="16"/>
  <c r="R55" i="11"/>
  <c r="R59" i="11"/>
  <c r="R58" i="11"/>
  <c r="R57" i="11"/>
  <c r="R56" i="11"/>
  <c r="R60" i="11"/>
  <c r="AP5" i="20"/>
  <c r="AO6" i="20"/>
  <c r="AN6" i="19"/>
  <c r="AO5" i="19"/>
  <c r="AP5" i="18"/>
  <c r="AO6" i="18"/>
  <c r="T5" i="11"/>
  <c r="S6" i="11"/>
  <c r="AO53" i="20" l="1"/>
  <c r="AO53" i="19"/>
  <c r="AP55" i="16"/>
  <c r="AQ9" i="16"/>
  <c r="AQ10" i="16"/>
  <c r="AQ11" i="16"/>
  <c r="AQ13" i="16"/>
  <c r="AQ12" i="16"/>
  <c r="AQ17" i="16"/>
  <c r="AQ18" i="16"/>
  <c r="AQ20" i="16"/>
  <c r="AQ21" i="16"/>
  <c r="AQ14" i="16"/>
  <c r="AQ16" i="16"/>
  <c r="AQ22" i="16"/>
  <c r="AQ23" i="16"/>
  <c r="AQ25" i="16"/>
  <c r="AQ26" i="16"/>
  <c r="AQ27" i="16"/>
  <c r="AQ28" i="16"/>
  <c r="AQ34" i="16"/>
  <c r="AQ36" i="16"/>
  <c r="AQ37" i="16"/>
  <c r="AQ30" i="16"/>
  <c r="AQ31" i="16"/>
  <c r="AQ32" i="16"/>
  <c r="AQ33" i="16"/>
  <c r="AQ38" i="16"/>
  <c r="AQ39" i="16"/>
  <c r="AQ40" i="16"/>
  <c r="AQ42" i="16"/>
  <c r="AQ43" i="16"/>
  <c r="AQ44" i="16"/>
  <c r="AQ45" i="16"/>
  <c r="AQ41" i="16"/>
  <c r="AQ46" i="16"/>
  <c r="AQ47" i="16"/>
  <c r="AQ49" i="16"/>
  <c r="AQ50" i="16"/>
  <c r="AQ51" i="16"/>
  <c r="AQ52" i="16"/>
  <c r="AQ53" i="16"/>
  <c r="AQ29" i="16"/>
  <c r="AP54" i="16"/>
  <c r="S9" i="11"/>
  <c r="S11" i="11"/>
  <c r="S12" i="11"/>
  <c r="S10" i="11"/>
  <c r="S14" i="11"/>
  <c r="S16" i="11"/>
  <c r="S18" i="11"/>
  <c r="S20" i="11"/>
  <c r="S13" i="11"/>
  <c r="S22" i="11"/>
  <c r="S17" i="11"/>
  <c r="S27" i="11"/>
  <c r="S29" i="11"/>
  <c r="S25" i="11"/>
  <c r="S23" i="11"/>
  <c r="S26" i="11"/>
  <c r="S28" i="11"/>
  <c r="S30" i="11"/>
  <c r="S32" i="11"/>
  <c r="S34" i="11"/>
  <c r="S36" i="11"/>
  <c r="S38" i="11"/>
  <c r="S21" i="11"/>
  <c r="S37" i="11"/>
  <c r="S41" i="11"/>
  <c r="S43" i="11"/>
  <c r="S45" i="11"/>
  <c r="S47" i="11"/>
  <c r="S33" i="11"/>
  <c r="S40" i="11"/>
  <c r="S42" i="11"/>
  <c r="S44" i="11"/>
  <c r="S46" i="11"/>
  <c r="S31" i="11"/>
  <c r="S50" i="11"/>
  <c r="S52" i="11"/>
  <c r="S39" i="11"/>
  <c r="S49" i="11"/>
  <c r="S51" i="11"/>
  <c r="AP53" i="18"/>
  <c r="R54" i="11"/>
  <c r="AR6" i="16"/>
  <c r="AS5" i="16"/>
  <c r="AR4" i="16"/>
  <c r="S56" i="11"/>
  <c r="S60" i="11"/>
  <c r="S55" i="11"/>
  <c r="S59" i="11"/>
  <c r="S58" i="11"/>
  <c r="S57" i="11"/>
  <c r="AQ5" i="20"/>
  <c r="AP6" i="20"/>
  <c r="AO6" i="19"/>
  <c r="AP5" i="19"/>
  <c r="AQ5" i="18"/>
  <c r="AP6" i="18"/>
  <c r="U5" i="11"/>
  <c r="T6" i="11"/>
  <c r="AP53" i="20" l="1"/>
  <c r="AP53" i="19"/>
  <c r="AQ55" i="16"/>
  <c r="AR9" i="16"/>
  <c r="AR10" i="16"/>
  <c r="AR11" i="16"/>
  <c r="AR13" i="16"/>
  <c r="AR14" i="16"/>
  <c r="AR16" i="16"/>
  <c r="AR12" i="16"/>
  <c r="AR22" i="16"/>
  <c r="AR17" i="16"/>
  <c r="AR18" i="16"/>
  <c r="AR20" i="16"/>
  <c r="AR21" i="16"/>
  <c r="AR23" i="16"/>
  <c r="AR25" i="16"/>
  <c r="AR26" i="16"/>
  <c r="AR27" i="16"/>
  <c r="AR28" i="16"/>
  <c r="AR34" i="16"/>
  <c r="AR36" i="16"/>
  <c r="AR37" i="16"/>
  <c r="AR42" i="16"/>
  <c r="AR43" i="16"/>
  <c r="AR44" i="16"/>
  <c r="AR45" i="16"/>
  <c r="AR38" i="16"/>
  <c r="AR39" i="16"/>
  <c r="AR40" i="16"/>
  <c r="AR31" i="16"/>
  <c r="AR30" i="16"/>
  <c r="AR32" i="16"/>
  <c r="AR41" i="16"/>
  <c r="AR46" i="16"/>
  <c r="AR47" i="16"/>
  <c r="AR49" i="16"/>
  <c r="AR50" i="16"/>
  <c r="AR51" i="16"/>
  <c r="AR52" i="16"/>
  <c r="AR53" i="16"/>
  <c r="AR33" i="16"/>
  <c r="AR29" i="16"/>
  <c r="AQ54" i="16"/>
  <c r="T10" i="11"/>
  <c r="T9" i="11"/>
  <c r="T11" i="11"/>
  <c r="T13" i="11"/>
  <c r="T12" i="11"/>
  <c r="T14" i="11"/>
  <c r="T17" i="11"/>
  <c r="T16" i="11"/>
  <c r="T18" i="11"/>
  <c r="T20" i="11"/>
  <c r="T21" i="11"/>
  <c r="T23" i="11"/>
  <c r="T25" i="11"/>
  <c r="T22" i="11"/>
  <c r="T27" i="11"/>
  <c r="T29" i="11"/>
  <c r="T31" i="11"/>
  <c r="T33" i="11"/>
  <c r="T37" i="11"/>
  <c r="T39" i="11"/>
  <c r="T28" i="11"/>
  <c r="T30" i="11"/>
  <c r="T32" i="11"/>
  <c r="T34" i="11"/>
  <c r="T36" i="11"/>
  <c r="T38" i="11"/>
  <c r="T41" i="11"/>
  <c r="T43" i="11"/>
  <c r="T45" i="11"/>
  <c r="T47" i="11"/>
  <c r="T46" i="11"/>
  <c r="T40" i="11"/>
  <c r="T44" i="11"/>
  <c r="T50" i="11"/>
  <c r="T52" i="11"/>
  <c r="T42" i="11"/>
  <c r="T26" i="11"/>
  <c r="T49" i="11"/>
  <c r="T51" i="11"/>
  <c r="AQ53" i="18"/>
  <c r="S54" i="11"/>
  <c r="AS6" i="16"/>
  <c r="AT5" i="16"/>
  <c r="T57" i="11"/>
  <c r="T56" i="11"/>
  <c r="T60" i="11"/>
  <c r="T55" i="11"/>
  <c r="T59" i="11"/>
  <c r="T58" i="11"/>
  <c r="AQ6" i="20"/>
  <c r="AR5" i="20"/>
  <c r="AP6" i="19"/>
  <c r="AQ5" i="19"/>
  <c r="AQ6" i="18"/>
  <c r="AR5" i="18"/>
  <c r="V5" i="11"/>
  <c r="U6" i="11"/>
  <c r="AQ53" i="20" l="1"/>
  <c r="AQ53" i="19"/>
  <c r="AR55" i="16"/>
  <c r="AS9" i="16"/>
  <c r="AS10" i="16"/>
  <c r="AS12" i="16"/>
  <c r="AS11" i="16"/>
  <c r="AS14" i="16"/>
  <c r="AS16" i="16"/>
  <c r="AS13" i="16"/>
  <c r="AS22" i="16"/>
  <c r="AS17" i="16"/>
  <c r="AS18" i="16"/>
  <c r="AS20" i="16"/>
  <c r="AS21" i="16"/>
  <c r="AS30" i="16"/>
  <c r="AS31" i="16"/>
  <c r="AS32" i="16"/>
  <c r="AS33" i="16"/>
  <c r="AS38" i="16"/>
  <c r="AS39" i="16"/>
  <c r="AS40" i="16"/>
  <c r="AS23" i="16"/>
  <c r="AS25" i="16"/>
  <c r="AS26" i="16"/>
  <c r="AS27" i="16"/>
  <c r="AS28" i="16"/>
  <c r="AS29" i="16"/>
  <c r="AS41" i="16"/>
  <c r="AS46" i="16"/>
  <c r="AS47" i="16"/>
  <c r="AS49" i="16"/>
  <c r="AS50" i="16"/>
  <c r="AS42" i="16"/>
  <c r="AS43" i="16"/>
  <c r="AS44" i="16"/>
  <c r="AS45" i="16"/>
  <c r="AS36" i="16"/>
  <c r="AS51" i="16"/>
  <c r="AS52" i="16"/>
  <c r="AS53" i="16"/>
  <c r="AS34" i="16"/>
  <c r="AS37" i="16"/>
  <c r="AR54" i="16"/>
  <c r="U10" i="11"/>
  <c r="U11" i="11"/>
  <c r="U13" i="11"/>
  <c r="U9" i="11"/>
  <c r="U14" i="11"/>
  <c r="U12" i="11"/>
  <c r="U17" i="11"/>
  <c r="U20" i="11"/>
  <c r="U18" i="11"/>
  <c r="U21" i="11"/>
  <c r="U23" i="11"/>
  <c r="U25" i="11"/>
  <c r="U26" i="11"/>
  <c r="U28" i="11"/>
  <c r="U16" i="11"/>
  <c r="U22" i="11"/>
  <c r="U27" i="11"/>
  <c r="U29" i="11"/>
  <c r="U31" i="11"/>
  <c r="U33" i="11"/>
  <c r="U37" i="11"/>
  <c r="U39" i="11"/>
  <c r="U34" i="11"/>
  <c r="U40" i="11"/>
  <c r="U42" i="11"/>
  <c r="U44" i="11"/>
  <c r="U46" i="11"/>
  <c r="U32" i="11"/>
  <c r="U30" i="11"/>
  <c r="U38" i="11"/>
  <c r="U41" i="11"/>
  <c r="U43" i="11"/>
  <c r="U45" i="11"/>
  <c r="U47" i="11"/>
  <c r="U49" i="11"/>
  <c r="U51" i="11"/>
  <c r="U36" i="11"/>
  <c r="U50" i="11"/>
  <c r="U52" i="11"/>
  <c r="AR53" i="18"/>
  <c r="T54" i="11"/>
  <c r="AT6" i="16"/>
  <c r="AU5" i="16"/>
  <c r="U58" i="11"/>
  <c r="U57" i="11"/>
  <c r="U56" i="11"/>
  <c r="U60" i="11"/>
  <c r="U55" i="11"/>
  <c r="U59" i="11"/>
  <c r="AR6" i="20"/>
  <c r="AS5" i="20"/>
  <c r="AR4" i="20"/>
  <c r="AQ6" i="19"/>
  <c r="AR5" i="19"/>
  <c r="AR6" i="18"/>
  <c r="AS5" i="18"/>
  <c r="AR4" i="18"/>
  <c r="W5" i="11"/>
  <c r="V6" i="11"/>
  <c r="AR53" i="20" l="1"/>
  <c r="AR53" i="19"/>
  <c r="AS55" i="16"/>
  <c r="AT9" i="16"/>
  <c r="AT10" i="16"/>
  <c r="AT11" i="16"/>
  <c r="AT13" i="16"/>
  <c r="AT12" i="16"/>
  <c r="AT14" i="16"/>
  <c r="AT16" i="16"/>
  <c r="AT17" i="16"/>
  <c r="AT18" i="16"/>
  <c r="AT20" i="16"/>
  <c r="AT22" i="16"/>
  <c r="AT23" i="16"/>
  <c r="AT25" i="16"/>
  <c r="AT26" i="16"/>
  <c r="AT27" i="16"/>
  <c r="AT28" i="16"/>
  <c r="AT34" i="16"/>
  <c r="AT36" i="16"/>
  <c r="AT30" i="16"/>
  <c r="AT31" i="16"/>
  <c r="AT32" i="16"/>
  <c r="AT33" i="16"/>
  <c r="AT38" i="16"/>
  <c r="AT39" i="16"/>
  <c r="AT40" i="16"/>
  <c r="AT41" i="16"/>
  <c r="AT46" i="16"/>
  <c r="AT47" i="16"/>
  <c r="AT49" i="16"/>
  <c r="AT50" i="16"/>
  <c r="AT51" i="16"/>
  <c r="AT52" i="16"/>
  <c r="AT53" i="16"/>
  <c r="AT42" i="16"/>
  <c r="AT43" i="16"/>
  <c r="AT44" i="16"/>
  <c r="AT45" i="16"/>
  <c r="AT37" i="16"/>
  <c r="AT21" i="16"/>
  <c r="AT29" i="16"/>
  <c r="AS54" i="16"/>
  <c r="V9" i="11"/>
  <c r="V11" i="11"/>
  <c r="V10" i="11"/>
  <c r="V12" i="11"/>
  <c r="V13" i="11"/>
  <c r="V14" i="11"/>
  <c r="V16" i="11"/>
  <c r="V18" i="11"/>
  <c r="V20" i="11"/>
  <c r="V17" i="11"/>
  <c r="V22" i="11"/>
  <c r="V21" i="11"/>
  <c r="V23" i="11"/>
  <c r="V25" i="11"/>
  <c r="V26" i="11"/>
  <c r="V28" i="11"/>
  <c r="V29" i="11"/>
  <c r="V30" i="11"/>
  <c r="V32" i="11"/>
  <c r="V34" i="11"/>
  <c r="V36" i="11"/>
  <c r="V38" i="11"/>
  <c r="V27" i="11"/>
  <c r="V31" i="11"/>
  <c r="V33" i="11"/>
  <c r="V37" i="11"/>
  <c r="V39" i="11"/>
  <c r="V40" i="11"/>
  <c r="V42" i="11"/>
  <c r="V44" i="11"/>
  <c r="V46" i="11"/>
  <c r="V43" i="11"/>
  <c r="V41" i="11"/>
  <c r="V49" i="11"/>
  <c r="V51" i="11"/>
  <c r="V45" i="11"/>
  <c r="V50" i="11"/>
  <c r="V47" i="11"/>
  <c r="V52" i="11"/>
  <c r="AS53" i="18"/>
  <c r="U54" i="11"/>
  <c r="AV5" i="16"/>
  <c r="AU6" i="16"/>
  <c r="V55" i="11"/>
  <c r="V59" i="11"/>
  <c r="V58" i="11"/>
  <c r="V57" i="11"/>
  <c r="V56" i="11"/>
  <c r="V60" i="11"/>
  <c r="AT5" i="20"/>
  <c r="AS6" i="20"/>
  <c r="AR6" i="19"/>
  <c r="AS5" i="19"/>
  <c r="AR4" i="19"/>
  <c r="AT5" i="18"/>
  <c r="AS6" i="18"/>
  <c r="X5" i="11"/>
  <c r="W4" i="11"/>
  <c r="W6" i="11"/>
  <c r="AS53" i="20" l="1"/>
  <c r="AS53" i="19"/>
  <c r="AT55" i="16"/>
  <c r="AU9" i="16"/>
  <c r="AU10" i="16"/>
  <c r="AU13" i="16"/>
  <c r="AU11" i="16"/>
  <c r="AU12" i="16"/>
  <c r="AU17" i="16"/>
  <c r="AU18" i="16"/>
  <c r="AU20" i="16"/>
  <c r="AU14" i="16"/>
  <c r="AU22" i="16"/>
  <c r="AU23" i="16"/>
  <c r="AU25" i="16"/>
  <c r="AU26" i="16"/>
  <c r="AU27" i="16"/>
  <c r="AU28" i="16"/>
  <c r="AU34" i="16"/>
  <c r="AU36" i="16"/>
  <c r="AU16" i="16"/>
  <c r="AU30" i="16"/>
  <c r="AU31" i="16"/>
  <c r="AU32" i="16"/>
  <c r="AU33" i="16"/>
  <c r="AU38" i="16"/>
  <c r="AU39" i="16"/>
  <c r="AU40" i="16"/>
  <c r="AU42" i="16"/>
  <c r="AU43" i="16"/>
  <c r="AU44" i="16"/>
  <c r="AU45" i="16"/>
  <c r="AU41" i="16"/>
  <c r="AU46" i="16"/>
  <c r="AU47" i="16"/>
  <c r="AU49" i="16"/>
  <c r="AU50" i="16"/>
  <c r="AU51" i="16"/>
  <c r="AU52" i="16"/>
  <c r="AU53" i="16"/>
  <c r="AU29" i="16"/>
  <c r="AU37" i="16"/>
  <c r="AU21" i="16"/>
  <c r="AT54" i="16"/>
  <c r="W9" i="11"/>
  <c r="W11" i="11"/>
  <c r="W10" i="11"/>
  <c r="W12" i="11"/>
  <c r="W13" i="11"/>
  <c r="W16" i="11"/>
  <c r="W18" i="11"/>
  <c r="W20" i="11"/>
  <c r="W14" i="11"/>
  <c r="W17" i="11"/>
  <c r="W22" i="11"/>
  <c r="W21" i="11"/>
  <c r="W27" i="11"/>
  <c r="W29" i="11"/>
  <c r="W25" i="11"/>
  <c r="W26" i="11"/>
  <c r="W28" i="11"/>
  <c r="W23" i="11"/>
  <c r="W30" i="11"/>
  <c r="W32" i="11"/>
  <c r="W34" i="11"/>
  <c r="W36" i="11"/>
  <c r="W38" i="11"/>
  <c r="W31" i="11"/>
  <c r="W39" i="11"/>
  <c r="W41" i="11"/>
  <c r="W43" i="11"/>
  <c r="W45" i="11"/>
  <c r="W47" i="11"/>
  <c r="W37" i="11"/>
  <c r="W40" i="11"/>
  <c r="W42" i="11"/>
  <c r="W44" i="11"/>
  <c r="W46" i="11"/>
  <c r="W50" i="11"/>
  <c r="W52" i="11"/>
  <c r="W49" i="11"/>
  <c r="W51" i="11"/>
  <c r="W33" i="11"/>
  <c r="AT53" i="18"/>
  <c r="V54" i="11"/>
  <c r="AV6" i="16"/>
  <c r="AW5" i="16"/>
  <c r="W56" i="11"/>
  <c r="W60" i="11"/>
  <c r="W55" i="11"/>
  <c r="W59" i="11"/>
  <c r="W58" i="11"/>
  <c r="W57" i="11"/>
  <c r="AU5" i="20"/>
  <c r="AT6" i="20"/>
  <c r="AS6" i="19"/>
  <c r="AT5" i="19"/>
  <c r="AU5" i="18"/>
  <c r="AT6" i="18"/>
  <c r="Y5" i="11"/>
  <c r="X6" i="11"/>
  <c r="AT53" i="20" l="1"/>
  <c r="AT53" i="19"/>
  <c r="AU55" i="16"/>
  <c r="AV9" i="16"/>
  <c r="AV10" i="16"/>
  <c r="AV11" i="16"/>
  <c r="AV13" i="16"/>
  <c r="AV14" i="16"/>
  <c r="AV16" i="16"/>
  <c r="AV21" i="16"/>
  <c r="AV22" i="16"/>
  <c r="AV12" i="16"/>
  <c r="AV17" i="16"/>
  <c r="AV18" i="16"/>
  <c r="AV20" i="16"/>
  <c r="AV23" i="16"/>
  <c r="AV25" i="16"/>
  <c r="AV26" i="16"/>
  <c r="AV27" i="16"/>
  <c r="AV28" i="16"/>
  <c r="AV34" i="16"/>
  <c r="AV36" i="16"/>
  <c r="AV29" i="16"/>
  <c r="AV30" i="16"/>
  <c r="AV31" i="16"/>
  <c r="AV32" i="16"/>
  <c r="AV33" i="16"/>
  <c r="AV42" i="16"/>
  <c r="AV43" i="16"/>
  <c r="AV44" i="16"/>
  <c r="AV45" i="16"/>
  <c r="AV40" i="16"/>
  <c r="AV41" i="16"/>
  <c r="AV46" i="16"/>
  <c r="AV47" i="16"/>
  <c r="AV49" i="16"/>
  <c r="AV50" i="16"/>
  <c r="AV39" i="16"/>
  <c r="AV51" i="16"/>
  <c r="AV52" i="16"/>
  <c r="AV53" i="16"/>
  <c r="AV38" i="16"/>
  <c r="AV37" i="16"/>
  <c r="AU54" i="16"/>
  <c r="X10" i="11"/>
  <c r="X9" i="11"/>
  <c r="X11" i="11"/>
  <c r="X13" i="11"/>
  <c r="X12" i="11"/>
  <c r="X14" i="11"/>
  <c r="X17" i="11"/>
  <c r="X16" i="11"/>
  <c r="X18" i="11"/>
  <c r="X20" i="11"/>
  <c r="X21" i="11"/>
  <c r="X23" i="11"/>
  <c r="X25" i="11"/>
  <c r="X22" i="11"/>
  <c r="X27" i="11"/>
  <c r="X29" i="11"/>
  <c r="X26" i="11"/>
  <c r="X31" i="11"/>
  <c r="X33" i="11"/>
  <c r="X37" i="11"/>
  <c r="X39" i="11"/>
  <c r="X30" i="11"/>
  <c r="X32" i="11"/>
  <c r="X34" i="11"/>
  <c r="X36" i="11"/>
  <c r="X38" i="11"/>
  <c r="X41" i="11"/>
  <c r="X43" i="11"/>
  <c r="X45" i="11"/>
  <c r="X47" i="11"/>
  <c r="X28" i="11"/>
  <c r="X40" i="11"/>
  <c r="X42" i="11"/>
  <c r="X46" i="11"/>
  <c r="X50" i="11"/>
  <c r="X52" i="11"/>
  <c r="X49" i="11"/>
  <c r="X51" i="11"/>
  <c r="X44" i="11"/>
  <c r="AU53" i="18"/>
  <c r="W54" i="11"/>
  <c r="AW6" i="16"/>
  <c r="AX5" i="16"/>
  <c r="X57" i="11"/>
  <c r="X56" i="11"/>
  <c r="X60" i="11"/>
  <c r="X55" i="11"/>
  <c r="X59" i="11"/>
  <c r="X58" i="11"/>
  <c r="AU6" i="20"/>
  <c r="AV5" i="20"/>
  <c r="AT6" i="19"/>
  <c r="AU5" i="19"/>
  <c r="AU6" i="18"/>
  <c r="AV5" i="18"/>
  <c r="Z5" i="11"/>
  <c r="Y6" i="11"/>
  <c r="AU53" i="20" l="1"/>
  <c r="AU53" i="19"/>
  <c r="AV55" i="16"/>
  <c r="AW9" i="16"/>
  <c r="AW10" i="16"/>
  <c r="AW12" i="16"/>
  <c r="AW11" i="16"/>
  <c r="AW14" i="16"/>
  <c r="AW16" i="16"/>
  <c r="AW13" i="16"/>
  <c r="AW21" i="16"/>
  <c r="AW22" i="16"/>
  <c r="AW17" i="16"/>
  <c r="AW18" i="16"/>
  <c r="AW20" i="16"/>
  <c r="AW29" i="16"/>
  <c r="AW30" i="16"/>
  <c r="AW31" i="16"/>
  <c r="AW32" i="16"/>
  <c r="AW33" i="16"/>
  <c r="AW37" i="16"/>
  <c r="AW38" i="16"/>
  <c r="AW39" i="16"/>
  <c r="AW40" i="16"/>
  <c r="AW23" i="16"/>
  <c r="AW25" i="16"/>
  <c r="AW26" i="16"/>
  <c r="AW27" i="16"/>
  <c r="AW28" i="16"/>
  <c r="AW34" i="16"/>
  <c r="AW36" i="16"/>
  <c r="AW41" i="16"/>
  <c r="AW46" i="16"/>
  <c r="AW47" i="16"/>
  <c r="AW49" i="16"/>
  <c r="AW50" i="16"/>
  <c r="AW42" i="16"/>
  <c r="AW43" i="16"/>
  <c r="AW44" i="16"/>
  <c r="AW45" i="16"/>
  <c r="AW51" i="16"/>
  <c r="AW52" i="16"/>
  <c r="AW53" i="16"/>
  <c r="AV54" i="16"/>
  <c r="Y10" i="11"/>
  <c r="Y13" i="11"/>
  <c r="Y11" i="11"/>
  <c r="Y9" i="11"/>
  <c r="Y14" i="11"/>
  <c r="Y17" i="11"/>
  <c r="Y16" i="11"/>
  <c r="Y12" i="11"/>
  <c r="Y20" i="11"/>
  <c r="Y21" i="11"/>
  <c r="Y23" i="11"/>
  <c r="Y25" i="11"/>
  <c r="Y18" i="11"/>
  <c r="Y26" i="11"/>
  <c r="Y28" i="11"/>
  <c r="Y22" i="11"/>
  <c r="Y27" i="11"/>
  <c r="Y29" i="11"/>
  <c r="Y31" i="11"/>
  <c r="Y33" i="11"/>
  <c r="Y37" i="11"/>
  <c r="Y39" i="11"/>
  <c r="Y36" i="11"/>
  <c r="Y40" i="11"/>
  <c r="Y42" i="11"/>
  <c r="Y44" i="11"/>
  <c r="Y46" i="11"/>
  <c r="Y34" i="11"/>
  <c r="Y32" i="11"/>
  <c r="Y41" i="11"/>
  <c r="Y43" i="11"/>
  <c r="Y45" i="11"/>
  <c r="Y47" i="11"/>
  <c r="Y38" i="11"/>
  <c r="Y49" i="11"/>
  <c r="Y51" i="11"/>
  <c r="Y30" i="11"/>
  <c r="Y50" i="11"/>
  <c r="Y52" i="11"/>
  <c r="AV53" i="18"/>
  <c r="X54" i="11"/>
  <c r="AY5" i="16"/>
  <c r="AX6" i="16"/>
  <c r="Y58" i="11"/>
  <c r="Y57" i="11"/>
  <c r="Y56" i="11"/>
  <c r="Y60" i="11"/>
  <c r="Y55" i="11"/>
  <c r="Y59" i="11"/>
  <c r="AV6" i="20"/>
  <c r="AW5" i="20"/>
  <c r="AU6" i="19"/>
  <c r="AV5" i="19"/>
  <c r="AV6" i="18"/>
  <c r="AW5" i="18"/>
  <c r="AA5" i="11"/>
  <c r="Z6" i="11"/>
  <c r="AV53" i="20" l="1"/>
  <c r="AV53" i="19"/>
  <c r="AW55" i="16"/>
  <c r="AW54" i="16"/>
  <c r="AX9" i="16"/>
  <c r="AX10" i="16"/>
  <c r="AX11" i="16"/>
  <c r="AX13" i="16"/>
  <c r="AX12" i="16"/>
  <c r="AX14" i="16"/>
  <c r="AX16" i="16"/>
  <c r="AX17" i="16"/>
  <c r="AX18" i="16"/>
  <c r="AX20" i="16"/>
  <c r="AX21" i="16"/>
  <c r="AX22" i="16"/>
  <c r="AX23" i="16"/>
  <c r="AX25" i="16"/>
  <c r="AX26" i="16"/>
  <c r="AX27" i="16"/>
  <c r="AX28" i="16"/>
  <c r="AX34" i="16"/>
  <c r="AX36" i="16"/>
  <c r="AX29" i="16"/>
  <c r="AX30" i="16"/>
  <c r="AX31" i="16"/>
  <c r="AX32" i="16"/>
  <c r="AX33" i="16"/>
  <c r="AX37" i="16"/>
  <c r="AX38" i="16"/>
  <c r="AX39" i="16"/>
  <c r="AX40" i="16"/>
  <c r="AX41" i="16"/>
  <c r="AX46" i="16"/>
  <c r="AX47" i="16"/>
  <c r="AX49" i="16"/>
  <c r="AX50" i="16"/>
  <c r="AX42" i="16"/>
  <c r="AX43" i="16"/>
  <c r="AX44" i="16"/>
  <c r="AX45" i="16"/>
  <c r="AX51" i="16"/>
  <c r="AX52" i="16"/>
  <c r="AX53" i="16"/>
  <c r="Z9" i="11"/>
  <c r="Z11" i="11"/>
  <c r="Z10" i="11"/>
  <c r="Z12" i="11"/>
  <c r="Z13" i="11"/>
  <c r="Z14" i="11"/>
  <c r="Z16" i="11"/>
  <c r="Z18" i="11"/>
  <c r="Z20" i="11"/>
  <c r="Z17" i="11"/>
  <c r="Z22" i="11"/>
  <c r="Z21" i="11"/>
  <c r="Z23" i="11"/>
  <c r="Z25" i="11"/>
  <c r="Z26" i="11"/>
  <c r="Z28" i="11"/>
  <c r="Z30" i="11"/>
  <c r="Z32" i="11"/>
  <c r="Z34" i="11"/>
  <c r="Z36" i="11"/>
  <c r="Z38" i="11"/>
  <c r="Z29" i="11"/>
  <c r="Z27" i="11"/>
  <c r="Z31" i="11"/>
  <c r="Z33" i="11"/>
  <c r="Z37" i="11"/>
  <c r="Z39" i="11"/>
  <c r="Z40" i="11"/>
  <c r="Z42" i="11"/>
  <c r="Z44" i="11"/>
  <c r="Z46" i="11"/>
  <c r="Z45" i="11"/>
  <c r="Z43" i="11"/>
  <c r="Z49" i="11"/>
  <c r="Z51" i="11"/>
  <c r="Z47" i="11"/>
  <c r="Z52" i="11"/>
  <c r="Z41" i="11"/>
  <c r="Z50" i="11"/>
  <c r="AW53" i="18"/>
  <c r="Y54" i="11"/>
  <c r="AY6" i="16"/>
  <c r="AZ5" i="16"/>
  <c r="AY4" i="16"/>
  <c r="Z55" i="11"/>
  <c r="Z59" i="11"/>
  <c r="Z58" i="11"/>
  <c r="Z57" i="11"/>
  <c r="Z56" i="11"/>
  <c r="Z60" i="11"/>
  <c r="AX5" i="20"/>
  <c r="AW6" i="20"/>
  <c r="AW5" i="19"/>
  <c r="AV6" i="19"/>
  <c r="AX5" i="18"/>
  <c r="AW6" i="18"/>
  <c r="AB5" i="11"/>
  <c r="AA6" i="11"/>
  <c r="AW53" i="20" l="1"/>
  <c r="AW53" i="19"/>
  <c r="AX55" i="16"/>
  <c r="AY11" i="16"/>
  <c r="AY9" i="16"/>
  <c r="AY10" i="16"/>
  <c r="AY12" i="16"/>
  <c r="AY13" i="16"/>
  <c r="AY14" i="16"/>
  <c r="AY16" i="16"/>
  <c r="AY17" i="16"/>
  <c r="AY18" i="16"/>
  <c r="AY20" i="16"/>
  <c r="AY23" i="16"/>
  <c r="AY25" i="16"/>
  <c r="AY26" i="16"/>
  <c r="AY27" i="16"/>
  <c r="AY28" i="16"/>
  <c r="AY21" i="16"/>
  <c r="AY22" i="16"/>
  <c r="AY34" i="16"/>
  <c r="AY36" i="16"/>
  <c r="AY29" i="16"/>
  <c r="AY30" i="16"/>
  <c r="AY31" i="16"/>
  <c r="AY32" i="16"/>
  <c r="AY33" i="16"/>
  <c r="AY37" i="16"/>
  <c r="AY38" i="16"/>
  <c r="AY39" i="16"/>
  <c r="AY40" i="16"/>
  <c r="AY42" i="16"/>
  <c r="AY43" i="16"/>
  <c r="AY44" i="16"/>
  <c r="AY45" i="16"/>
  <c r="AY41" i="16"/>
  <c r="AY46" i="16"/>
  <c r="AY47" i="16"/>
  <c r="AY49" i="16"/>
  <c r="AY50" i="16"/>
  <c r="AY51" i="16"/>
  <c r="AY52" i="16"/>
  <c r="AY53" i="16"/>
  <c r="AX54" i="16"/>
  <c r="AA9" i="11"/>
  <c r="AA11" i="11"/>
  <c r="AA10" i="11"/>
  <c r="AA12" i="11"/>
  <c r="AA13" i="11"/>
  <c r="AA18" i="11"/>
  <c r="AA20" i="11"/>
  <c r="AA16" i="11"/>
  <c r="AA17" i="11"/>
  <c r="AA22" i="11"/>
  <c r="AA23" i="11"/>
  <c r="AA27" i="11"/>
  <c r="AA29" i="11"/>
  <c r="AA14" i="11"/>
  <c r="AA21" i="11"/>
  <c r="AA26" i="11"/>
  <c r="AA28" i="11"/>
  <c r="AA25" i="11"/>
  <c r="AA30" i="11"/>
  <c r="AA32" i="11"/>
  <c r="AA34" i="11"/>
  <c r="AA36" i="11"/>
  <c r="AA38" i="11"/>
  <c r="AA33" i="11"/>
  <c r="AA41" i="11"/>
  <c r="AA43" i="11"/>
  <c r="AA45" i="11"/>
  <c r="AA47" i="11"/>
  <c r="AA31" i="11"/>
  <c r="AA39" i="11"/>
  <c r="AA37" i="11"/>
  <c r="AA40" i="11"/>
  <c r="AA42" i="11"/>
  <c r="AA44" i="11"/>
  <c r="AA46" i="11"/>
  <c r="AA50" i="11"/>
  <c r="AA52" i="11"/>
  <c r="AA49" i="11"/>
  <c r="AA51" i="11"/>
  <c r="AX53" i="18"/>
  <c r="Z54" i="11"/>
  <c r="AZ6" i="16"/>
  <c r="BA5" i="16"/>
  <c r="AA56" i="11"/>
  <c r="AA60" i="11"/>
  <c r="AA55" i="11"/>
  <c r="AA59" i="11"/>
  <c r="AA58" i="11"/>
  <c r="AA57" i="11"/>
  <c r="AY5" i="20"/>
  <c r="AX6" i="20"/>
  <c r="AX5" i="19"/>
  <c r="AW6" i="19"/>
  <c r="AY5" i="18"/>
  <c r="AX6" i="18"/>
  <c r="AC5" i="11"/>
  <c r="AB6" i="11"/>
  <c r="AX53" i="20" l="1"/>
  <c r="AX53" i="19"/>
  <c r="AY55" i="16"/>
  <c r="AZ9" i="16"/>
  <c r="AZ10" i="16"/>
  <c r="AZ11" i="16"/>
  <c r="AZ13" i="16"/>
  <c r="AZ12" i="16"/>
  <c r="AZ14" i="16"/>
  <c r="AZ16" i="16"/>
  <c r="AZ21" i="16"/>
  <c r="AZ22" i="16"/>
  <c r="AZ17" i="16"/>
  <c r="AZ18" i="16"/>
  <c r="AZ20" i="16"/>
  <c r="AZ23" i="16"/>
  <c r="AZ25" i="16"/>
  <c r="AZ26" i="16"/>
  <c r="AZ27" i="16"/>
  <c r="AZ28" i="16"/>
  <c r="AZ34" i="16"/>
  <c r="AZ36" i="16"/>
  <c r="AZ37" i="16"/>
  <c r="AZ38" i="16"/>
  <c r="AZ39" i="16"/>
  <c r="AZ40" i="16"/>
  <c r="AZ29" i="16"/>
  <c r="AZ30" i="16"/>
  <c r="AZ31" i="16"/>
  <c r="AZ32" i="16"/>
  <c r="AZ33" i="16"/>
  <c r="AZ42" i="16"/>
  <c r="AZ43" i="16"/>
  <c r="AZ44" i="16"/>
  <c r="AZ45" i="16"/>
  <c r="AZ41" i="16"/>
  <c r="AZ46" i="16"/>
  <c r="AZ47" i="16"/>
  <c r="AZ49" i="16"/>
  <c r="AZ50" i="16"/>
  <c r="AZ51" i="16"/>
  <c r="AZ52" i="16"/>
  <c r="AZ53" i="16"/>
  <c r="AY54" i="16"/>
  <c r="AB10" i="11"/>
  <c r="AB9" i="11"/>
  <c r="AB11" i="11"/>
  <c r="AB13" i="11"/>
  <c r="AB12" i="11"/>
  <c r="AB14" i="11"/>
  <c r="AB16" i="11"/>
  <c r="AB17" i="11"/>
  <c r="AB18" i="11"/>
  <c r="AB20" i="11"/>
  <c r="AB21" i="11"/>
  <c r="AB23" i="11"/>
  <c r="AB25" i="11"/>
  <c r="AB22" i="11"/>
  <c r="AB27" i="11"/>
  <c r="AB29" i="11"/>
  <c r="AB28" i="11"/>
  <c r="AB31" i="11"/>
  <c r="AB33" i="11"/>
  <c r="AB37" i="11"/>
  <c r="AB39" i="11"/>
  <c r="AB26" i="11"/>
  <c r="AB30" i="11"/>
  <c r="AB32" i="11"/>
  <c r="AB34" i="11"/>
  <c r="AB36" i="11"/>
  <c r="AB38" i="11"/>
  <c r="AB41" i="11"/>
  <c r="AB43" i="11"/>
  <c r="AB45" i="11"/>
  <c r="AB47" i="11"/>
  <c r="AB42" i="11"/>
  <c r="AB44" i="11"/>
  <c r="AB40" i="11"/>
  <c r="AB50" i="11"/>
  <c r="AB52" i="11"/>
  <c r="AB46" i="11"/>
  <c r="AB49" i="11"/>
  <c r="AB51" i="11"/>
  <c r="AY53" i="18"/>
  <c r="AA54" i="11"/>
  <c r="BA6" i="16"/>
  <c r="BB5" i="16"/>
  <c r="AB57" i="11"/>
  <c r="AB56" i="11"/>
  <c r="AB60" i="11"/>
  <c r="AB55" i="11"/>
  <c r="AB59" i="11"/>
  <c r="AB58" i="11"/>
  <c r="AY6" i="20"/>
  <c r="AY4" i="20"/>
  <c r="AZ5" i="20"/>
  <c r="AX6" i="19"/>
  <c r="AY5" i="19"/>
  <c r="AY6" i="18"/>
  <c r="AY4" i="18"/>
  <c r="AZ5" i="18"/>
  <c r="AD5" i="11"/>
  <c r="AC6" i="11"/>
  <c r="AY53" i="20" l="1"/>
  <c r="AY53" i="19"/>
  <c r="AZ54" i="16"/>
  <c r="AZ55" i="16"/>
  <c r="BA9" i="16"/>
  <c r="BA10" i="16"/>
  <c r="BA12" i="16"/>
  <c r="BA11" i="16"/>
  <c r="BA13" i="16"/>
  <c r="BA14" i="16"/>
  <c r="BA16" i="16"/>
  <c r="BA21" i="16"/>
  <c r="BA22" i="16"/>
  <c r="BA20" i="16"/>
  <c r="BA29" i="16"/>
  <c r="BA30" i="16"/>
  <c r="BA31" i="16"/>
  <c r="BA32" i="16"/>
  <c r="BA33" i="16"/>
  <c r="BA37" i="16"/>
  <c r="BA38" i="16"/>
  <c r="BA39" i="16"/>
  <c r="BA40" i="16"/>
  <c r="BA18" i="16"/>
  <c r="BA17" i="16"/>
  <c r="BA25" i="16"/>
  <c r="BA41" i="16"/>
  <c r="BA46" i="16"/>
  <c r="BA47" i="16"/>
  <c r="BA49" i="16"/>
  <c r="BA50" i="16"/>
  <c r="BA23" i="16"/>
  <c r="BA28" i="16"/>
  <c r="BA34" i="16"/>
  <c r="BA36" i="16"/>
  <c r="BA27" i="16"/>
  <c r="BA42" i="16"/>
  <c r="BA43" i="16"/>
  <c r="BA44" i="16"/>
  <c r="BA45" i="16"/>
  <c r="BA26" i="16"/>
  <c r="BA51" i="16"/>
  <c r="BA52" i="16"/>
  <c r="BA53" i="16"/>
  <c r="AC10" i="11"/>
  <c r="AC9" i="11"/>
  <c r="AC13" i="11"/>
  <c r="AC12" i="11"/>
  <c r="AC14" i="11"/>
  <c r="AC16" i="11"/>
  <c r="AC17" i="11"/>
  <c r="AC11" i="11"/>
  <c r="AC21" i="11"/>
  <c r="AC23" i="11"/>
  <c r="AC25" i="11"/>
  <c r="AC20" i="11"/>
  <c r="AC18" i="11"/>
  <c r="AC26" i="11"/>
  <c r="AC28" i="11"/>
  <c r="AC27" i="11"/>
  <c r="AC29" i="11"/>
  <c r="AC31" i="11"/>
  <c r="AC33" i="11"/>
  <c r="AC37" i="11"/>
  <c r="AC39" i="11"/>
  <c r="AC22" i="11"/>
  <c r="AC30" i="11"/>
  <c r="AC38" i="11"/>
  <c r="AC40" i="11"/>
  <c r="AC42" i="11"/>
  <c r="AC44" i="11"/>
  <c r="AC46" i="11"/>
  <c r="AC36" i="11"/>
  <c r="AC34" i="11"/>
  <c r="AC41" i="11"/>
  <c r="AC43" i="11"/>
  <c r="AC45" i="11"/>
  <c r="AC47" i="11"/>
  <c r="AC32" i="11"/>
  <c r="AC49" i="11"/>
  <c r="AC51" i="11"/>
  <c r="AC50" i="11"/>
  <c r="AC52" i="11"/>
  <c r="AZ53" i="18"/>
  <c r="AB54" i="11"/>
  <c r="BB6" i="16"/>
  <c r="BC5" i="16"/>
  <c r="AC58" i="11"/>
  <c r="AC57" i="11"/>
  <c r="AC56" i="11"/>
  <c r="AC60" i="11"/>
  <c r="AC55" i="11"/>
  <c r="AC59" i="11"/>
  <c r="AZ6" i="20"/>
  <c r="BA5" i="20"/>
  <c r="AY6" i="19"/>
  <c r="AY4" i="19"/>
  <c r="AZ5" i="19"/>
  <c r="AZ6" i="18"/>
  <c r="BA5" i="18"/>
  <c r="AE5" i="11"/>
  <c r="AD4" i="11"/>
  <c r="AD6" i="11"/>
  <c r="AZ53" i="20" l="1"/>
  <c r="AZ53" i="19"/>
  <c r="BA54" i="16"/>
  <c r="BA55" i="16"/>
  <c r="BB9" i="16"/>
  <c r="BB10" i="16"/>
  <c r="BB11" i="16"/>
  <c r="BB13" i="16"/>
  <c r="BB12" i="16"/>
  <c r="BB14" i="16"/>
  <c r="BB16" i="16"/>
  <c r="BB17" i="16"/>
  <c r="BB18" i="16"/>
  <c r="BB20" i="16"/>
  <c r="BB21" i="16"/>
  <c r="BB22" i="16"/>
  <c r="BB23" i="16"/>
  <c r="BB25" i="16"/>
  <c r="BB26" i="16"/>
  <c r="BB27" i="16"/>
  <c r="BB28" i="16"/>
  <c r="BB34" i="16"/>
  <c r="BB36" i="16"/>
  <c r="BB29" i="16"/>
  <c r="BB30" i="16"/>
  <c r="BB31" i="16"/>
  <c r="BB32" i="16"/>
  <c r="BB33" i="16"/>
  <c r="BB37" i="16"/>
  <c r="BB38" i="16"/>
  <c r="BB39" i="16"/>
  <c r="BB40" i="16"/>
  <c r="BB41" i="16"/>
  <c r="BB46" i="16"/>
  <c r="BB47" i="16"/>
  <c r="BB49" i="16"/>
  <c r="BB50" i="16"/>
  <c r="BB42" i="16"/>
  <c r="BB43" i="16"/>
  <c r="BB44" i="16"/>
  <c r="BB45" i="16"/>
  <c r="BB51" i="16"/>
  <c r="BB52" i="16"/>
  <c r="BB53" i="16"/>
  <c r="AD9" i="11"/>
  <c r="AD11" i="11"/>
  <c r="AD10" i="11"/>
  <c r="AD12" i="11"/>
  <c r="AD13" i="11"/>
  <c r="AD14" i="11"/>
  <c r="AD16" i="11"/>
  <c r="AD18" i="11"/>
  <c r="AD20" i="11"/>
  <c r="AD17" i="11"/>
  <c r="AD22" i="11"/>
  <c r="AD21" i="11"/>
  <c r="AD23" i="11"/>
  <c r="AD25" i="11"/>
  <c r="AD26" i="11"/>
  <c r="AD28" i="11"/>
  <c r="AD30" i="11"/>
  <c r="AD32" i="11"/>
  <c r="AD34" i="11"/>
  <c r="AD36" i="11"/>
  <c r="AD38" i="11"/>
  <c r="AD29" i="11"/>
  <c r="AD31" i="11"/>
  <c r="AD33" i="11"/>
  <c r="AD37" i="11"/>
  <c r="AD39" i="11"/>
  <c r="AD40" i="11"/>
  <c r="AD42" i="11"/>
  <c r="AD44" i="11"/>
  <c r="AD46" i="11"/>
  <c r="AD47" i="11"/>
  <c r="AD41" i="11"/>
  <c r="AD50" i="11"/>
  <c r="AD27" i="11"/>
  <c r="AD45" i="11"/>
  <c r="AD49" i="11"/>
  <c r="AD51" i="11"/>
  <c r="AD43" i="11"/>
  <c r="AD52" i="11"/>
  <c r="BA53" i="18"/>
  <c r="AC54" i="11"/>
  <c r="BD5" i="16"/>
  <c r="BC6" i="16"/>
  <c r="AD55" i="11"/>
  <c r="AD59" i="11"/>
  <c r="AD58" i="11"/>
  <c r="AD57" i="11"/>
  <c r="AD56" i="11"/>
  <c r="AD60" i="11"/>
  <c r="BB5" i="20"/>
  <c r="BA6" i="20"/>
  <c r="AZ6" i="19"/>
  <c r="BA5" i="19"/>
  <c r="BB5" i="18"/>
  <c r="BA6" i="18"/>
  <c r="AF5" i="11"/>
  <c r="AE6" i="11"/>
  <c r="BA53" i="20" l="1"/>
  <c r="BA53" i="19"/>
  <c r="BB54" i="16"/>
  <c r="BB55" i="16"/>
  <c r="BC11" i="16"/>
  <c r="BC12" i="16"/>
  <c r="BC9" i="16"/>
  <c r="BC13" i="16"/>
  <c r="BC10" i="16"/>
  <c r="BC14" i="16"/>
  <c r="BC16" i="16"/>
  <c r="BC17" i="16"/>
  <c r="BC18" i="16"/>
  <c r="BC20" i="16"/>
  <c r="BC23" i="16"/>
  <c r="BC25" i="16"/>
  <c r="BC26" i="16"/>
  <c r="BC27" i="16"/>
  <c r="BC28" i="16"/>
  <c r="BC34" i="16"/>
  <c r="BC36" i="16"/>
  <c r="BC22" i="16"/>
  <c r="BC29" i="16"/>
  <c r="BC30" i="16"/>
  <c r="BC31" i="16"/>
  <c r="BC32" i="16"/>
  <c r="BC33" i="16"/>
  <c r="BC37" i="16"/>
  <c r="BC38" i="16"/>
  <c r="BC39" i="16"/>
  <c r="BC40" i="16"/>
  <c r="BC42" i="16"/>
  <c r="BC43" i="16"/>
  <c r="BC44" i="16"/>
  <c r="BC45" i="16"/>
  <c r="BC21" i="16"/>
  <c r="BC41" i="16"/>
  <c r="BC46" i="16"/>
  <c r="BC47" i="16"/>
  <c r="BC49" i="16"/>
  <c r="BC50" i="16"/>
  <c r="BC51" i="16"/>
  <c r="BC52" i="16"/>
  <c r="BC53" i="16"/>
  <c r="AE9" i="11"/>
  <c r="AE11" i="11"/>
  <c r="AE12" i="11"/>
  <c r="AE10" i="11"/>
  <c r="AE13" i="11"/>
  <c r="AE14" i="11"/>
  <c r="AE18" i="11"/>
  <c r="AE20" i="11"/>
  <c r="AE16" i="11"/>
  <c r="AE22" i="11"/>
  <c r="AE17" i="11"/>
  <c r="AE25" i="11"/>
  <c r="AE27" i="11"/>
  <c r="AE29" i="11"/>
  <c r="AE23" i="11"/>
  <c r="AE21" i="11"/>
  <c r="AE26" i="11"/>
  <c r="AE28" i="11"/>
  <c r="AE30" i="11"/>
  <c r="AE32" i="11"/>
  <c r="AE34" i="11"/>
  <c r="AE36" i="11"/>
  <c r="AE38" i="11"/>
  <c r="AE41" i="11"/>
  <c r="AE43" i="11"/>
  <c r="AE45" i="11"/>
  <c r="AE47" i="11"/>
  <c r="AE33" i="11"/>
  <c r="AE31" i="11"/>
  <c r="AE39" i="11"/>
  <c r="AE40" i="11"/>
  <c r="AE42" i="11"/>
  <c r="AE44" i="11"/>
  <c r="AE46" i="11"/>
  <c r="AE50" i="11"/>
  <c r="AE52" i="11"/>
  <c r="AE37" i="11"/>
  <c r="AE49" i="11"/>
  <c r="AE51" i="11"/>
  <c r="BB53" i="18"/>
  <c r="AD54" i="11"/>
  <c r="BD6" i="16"/>
  <c r="BE5" i="16"/>
  <c r="AE56" i="11"/>
  <c r="AE60" i="11"/>
  <c r="AE55" i="11"/>
  <c r="AE59" i="11"/>
  <c r="AE58" i="11"/>
  <c r="AE57" i="11"/>
  <c r="BC5" i="20"/>
  <c r="BB6" i="20"/>
  <c r="BB5" i="19"/>
  <c r="BA6" i="19"/>
  <c r="BC5" i="18"/>
  <c r="BB6" i="18"/>
  <c r="AG5" i="11"/>
  <c r="AF6" i="11"/>
  <c r="BB53" i="20" l="1"/>
  <c r="BB53" i="19"/>
  <c r="BC54" i="16"/>
  <c r="BD9" i="16"/>
  <c r="BD10" i="16"/>
  <c r="BD11" i="16"/>
  <c r="BD13" i="16"/>
  <c r="BD14" i="16"/>
  <c r="BD16" i="16"/>
  <c r="BD12" i="16"/>
  <c r="BD21" i="16"/>
  <c r="BD22" i="16"/>
  <c r="BD17" i="16"/>
  <c r="BD18" i="16"/>
  <c r="BD20" i="16"/>
  <c r="BD23" i="16"/>
  <c r="BD25" i="16"/>
  <c r="BD26" i="16"/>
  <c r="BD27" i="16"/>
  <c r="BD28" i="16"/>
  <c r="BD34" i="16"/>
  <c r="BD36" i="16"/>
  <c r="BD37" i="16"/>
  <c r="BD38" i="16"/>
  <c r="BD39" i="16"/>
  <c r="BD40" i="16"/>
  <c r="BD42" i="16"/>
  <c r="BD43" i="16"/>
  <c r="BD44" i="16"/>
  <c r="BD45" i="16"/>
  <c r="BD29" i="16"/>
  <c r="BD30" i="16"/>
  <c r="BD31" i="16"/>
  <c r="BD32" i="16"/>
  <c r="BD33" i="16"/>
  <c r="BD51" i="16"/>
  <c r="BD52" i="16"/>
  <c r="BD53" i="16"/>
  <c r="BD41" i="16"/>
  <c r="BD46" i="16"/>
  <c r="BD47" i="16"/>
  <c r="BD49" i="16"/>
  <c r="BD50" i="16"/>
  <c r="BC55" i="16"/>
  <c r="AF10" i="11"/>
  <c r="AF9" i="11"/>
  <c r="AF11" i="11"/>
  <c r="AF13" i="11"/>
  <c r="AF12" i="11"/>
  <c r="AF14" i="11"/>
  <c r="AF17" i="11"/>
  <c r="AF18" i="11"/>
  <c r="AF20" i="11"/>
  <c r="AF21" i="11"/>
  <c r="AF23" i="11"/>
  <c r="AF25" i="11"/>
  <c r="AF16" i="11"/>
  <c r="AF22" i="11"/>
  <c r="AF27" i="11"/>
  <c r="AF29" i="11"/>
  <c r="AF31" i="11"/>
  <c r="AF33" i="11"/>
  <c r="AF37" i="11"/>
  <c r="AF39" i="11"/>
  <c r="AF28" i="11"/>
  <c r="AF26" i="11"/>
  <c r="AF30" i="11"/>
  <c r="AF32" i="11"/>
  <c r="AF34" i="11"/>
  <c r="AF36" i="11"/>
  <c r="AF38" i="11"/>
  <c r="AF41" i="11"/>
  <c r="AF43" i="11"/>
  <c r="AF45" i="11"/>
  <c r="AF47" i="11"/>
  <c r="AF44" i="11"/>
  <c r="AF49" i="11"/>
  <c r="AF51" i="11"/>
  <c r="AF42" i="11"/>
  <c r="AF50" i="11"/>
  <c r="AF52" i="11"/>
  <c r="AF40" i="11"/>
  <c r="AF46" i="11"/>
  <c r="BC53" i="18"/>
  <c r="AE54" i="11"/>
  <c r="BE6" i="16"/>
  <c r="BF5" i="16"/>
  <c r="AF57" i="11"/>
  <c r="AF56" i="11"/>
  <c r="AF60" i="11"/>
  <c r="AF55" i="11"/>
  <c r="AF59" i="11"/>
  <c r="AF58" i="11"/>
  <c r="BC6" i="20"/>
  <c r="BD5" i="20"/>
  <c r="BB6" i="19"/>
  <c r="BC5" i="19"/>
  <c r="BC6" i="18"/>
  <c r="BD5" i="18"/>
  <c r="AH5" i="11"/>
  <c r="AG6" i="11"/>
  <c r="BC53" i="20" l="1"/>
  <c r="BC53" i="19"/>
  <c r="BD54" i="16"/>
  <c r="BE9" i="16"/>
  <c r="BE10" i="16"/>
  <c r="BE12" i="16"/>
  <c r="BE14" i="16"/>
  <c r="BE16" i="16"/>
  <c r="BE11" i="16"/>
  <c r="BE21" i="16"/>
  <c r="BE22" i="16"/>
  <c r="BE13" i="16"/>
  <c r="BE17" i="16"/>
  <c r="BE18" i="16"/>
  <c r="BE20" i="16"/>
  <c r="BE23" i="16"/>
  <c r="BE25" i="16"/>
  <c r="BE26" i="16"/>
  <c r="BE27" i="16"/>
  <c r="BE28" i="16"/>
  <c r="BE29" i="16"/>
  <c r="BE30" i="16"/>
  <c r="BE31" i="16"/>
  <c r="BE32" i="16"/>
  <c r="BE33" i="16"/>
  <c r="BE37" i="16"/>
  <c r="BE38" i="16"/>
  <c r="BE39" i="16"/>
  <c r="BE40" i="16"/>
  <c r="BE41" i="16"/>
  <c r="BE46" i="16"/>
  <c r="BE47" i="16"/>
  <c r="BE49" i="16"/>
  <c r="BE50" i="16"/>
  <c r="BE34" i="16"/>
  <c r="BE36" i="16"/>
  <c r="BE42" i="16"/>
  <c r="BE43" i="16"/>
  <c r="BE44" i="16"/>
  <c r="BE45" i="16"/>
  <c r="BE51" i="16"/>
  <c r="BE52" i="16"/>
  <c r="BE53" i="16"/>
  <c r="BD55" i="16"/>
  <c r="AG10" i="11"/>
  <c r="AG11" i="11"/>
  <c r="AG9" i="11"/>
  <c r="AG13" i="11"/>
  <c r="AG12" i="11"/>
  <c r="AG14" i="11"/>
  <c r="AG16" i="11"/>
  <c r="AG17" i="11"/>
  <c r="AG18" i="11"/>
  <c r="AG21" i="11"/>
  <c r="AG23" i="11"/>
  <c r="AG25" i="11"/>
  <c r="AG22" i="11"/>
  <c r="AG26" i="11"/>
  <c r="AG28" i="11"/>
  <c r="AG27" i="11"/>
  <c r="AG29" i="11"/>
  <c r="AG20" i="11"/>
  <c r="AG31" i="11"/>
  <c r="AG33" i="11"/>
  <c r="AG37" i="11"/>
  <c r="AG39" i="11"/>
  <c r="AG32" i="11"/>
  <c r="AG40" i="11"/>
  <c r="AG42" i="11"/>
  <c r="AG44" i="11"/>
  <c r="AG46" i="11"/>
  <c r="AG30" i="11"/>
  <c r="AG38" i="11"/>
  <c r="AG36" i="11"/>
  <c r="AG41" i="11"/>
  <c r="AG43" i="11"/>
  <c r="AG45" i="11"/>
  <c r="AG47" i="11"/>
  <c r="AG49" i="11"/>
  <c r="AG51" i="11"/>
  <c r="AG50" i="11"/>
  <c r="AG52" i="11"/>
  <c r="AG34" i="11"/>
  <c r="BD53" i="18"/>
  <c r="AF54" i="11"/>
  <c r="BF4" i="16"/>
  <c r="BG5" i="16"/>
  <c r="BF6" i="16"/>
  <c r="AG58" i="11"/>
  <c r="AG57" i="11"/>
  <c r="AG56" i="11"/>
  <c r="AG60" i="11"/>
  <c r="AG55" i="11"/>
  <c r="AG59" i="11"/>
  <c r="BD6" i="20"/>
  <c r="BE5" i="20"/>
  <c r="BC6" i="19"/>
  <c r="BD5" i="19"/>
  <c r="BD6" i="18"/>
  <c r="BE5" i="18"/>
  <c r="AI5" i="11"/>
  <c r="AH6" i="11"/>
  <c r="BD53" i="20" l="1"/>
  <c r="BD53" i="19"/>
  <c r="BE54" i="16"/>
  <c r="BF9" i="16"/>
  <c r="BF10" i="16"/>
  <c r="BF11" i="16"/>
  <c r="BF13" i="16"/>
  <c r="BF12" i="16"/>
  <c r="BF14" i="16"/>
  <c r="BF16" i="16"/>
  <c r="BF17" i="16"/>
  <c r="BF18" i="16"/>
  <c r="BF20" i="16"/>
  <c r="BF21" i="16"/>
  <c r="BF22" i="16"/>
  <c r="BF23" i="16"/>
  <c r="BF25" i="16"/>
  <c r="BF26" i="16"/>
  <c r="BF27" i="16"/>
  <c r="BF28" i="16"/>
  <c r="BF34" i="16"/>
  <c r="BF36" i="16"/>
  <c r="BF29" i="16"/>
  <c r="BF30" i="16"/>
  <c r="BF31" i="16"/>
  <c r="BF32" i="16"/>
  <c r="BF33" i="16"/>
  <c r="BF37" i="16"/>
  <c r="BF38" i="16"/>
  <c r="BF39" i="16"/>
  <c r="BF40" i="16"/>
  <c r="BF41" i="16"/>
  <c r="BF46" i="16"/>
  <c r="BF47" i="16"/>
  <c r="BF49" i="16"/>
  <c r="BF50" i="16"/>
  <c r="BF51" i="16"/>
  <c r="BF52" i="16"/>
  <c r="BF53" i="16"/>
  <c r="BF42" i="16"/>
  <c r="BF43" i="16"/>
  <c r="BF44" i="16"/>
  <c r="BF45" i="16"/>
  <c r="BE55" i="16"/>
  <c r="AH9" i="11"/>
  <c r="AH11" i="11"/>
  <c r="AH10" i="11"/>
  <c r="AH12" i="11"/>
  <c r="AH13" i="11"/>
  <c r="AH14" i="11"/>
  <c r="AH16" i="11"/>
  <c r="AH18" i="11"/>
  <c r="AH20" i="11"/>
  <c r="AH17" i="11"/>
  <c r="AH22" i="11"/>
  <c r="AH21" i="11"/>
  <c r="AH23" i="11"/>
  <c r="AH25" i="11"/>
  <c r="AH26" i="11"/>
  <c r="AH28" i="11"/>
  <c r="AH27" i="11"/>
  <c r="AH30" i="11"/>
  <c r="AH32" i="11"/>
  <c r="AH34" i="11"/>
  <c r="AH36" i="11"/>
  <c r="AH38" i="11"/>
  <c r="AH31" i="11"/>
  <c r="AH33" i="11"/>
  <c r="AH37" i="11"/>
  <c r="AH39" i="11"/>
  <c r="AH40" i="11"/>
  <c r="AH42" i="11"/>
  <c r="AH44" i="11"/>
  <c r="AH46" i="11"/>
  <c r="AH29" i="11"/>
  <c r="AH41" i="11"/>
  <c r="AH52" i="11"/>
  <c r="AH47" i="11"/>
  <c r="AH49" i="11"/>
  <c r="AH51" i="11"/>
  <c r="AH43" i="11"/>
  <c r="AH50" i="11"/>
  <c r="AH45" i="11"/>
  <c r="BE53" i="18"/>
  <c r="AG54" i="11"/>
  <c r="BG6" i="16"/>
  <c r="BH5" i="16"/>
  <c r="AH55" i="11"/>
  <c r="AH59" i="11"/>
  <c r="AH58" i="11"/>
  <c r="AH57" i="11"/>
  <c r="AH56" i="11"/>
  <c r="AH60" i="11"/>
  <c r="BF5" i="20"/>
  <c r="BE6" i="20"/>
  <c r="BD6" i="19"/>
  <c r="BE5" i="19"/>
  <c r="BF5" i="18"/>
  <c r="BE6" i="18"/>
  <c r="AJ5" i="11"/>
  <c r="AI6" i="11"/>
  <c r="BE53" i="20" l="1"/>
  <c r="BE53" i="19"/>
  <c r="BF54" i="16"/>
  <c r="BG9" i="16"/>
  <c r="BG10" i="16"/>
  <c r="BG11" i="16"/>
  <c r="BG12" i="16"/>
  <c r="BG13" i="16"/>
  <c r="BG17" i="16"/>
  <c r="BG18" i="16"/>
  <c r="BG20" i="16"/>
  <c r="BG14" i="16"/>
  <c r="BG16" i="16"/>
  <c r="BG21" i="16"/>
  <c r="BG22" i="16"/>
  <c r="BG23" i="16"/>
  <c r="BG25" i="16"/>
  <c r="BG26" i="16"/>
  <c r="BG27" i="16"/>
  <c r="BG28" i="16"/>
  <c r="BG34" i="16"/>
  <c r="BG36" i="16"/>
  <c r="BG29" i="16"/>
  <c r="BG30" i="16"/>
  <c r="BG31" i="16"/>
  <c r="BG32" i="16"/>
  <c r="BG37" i="16"/>
  <c r="BG38" i="16"/>
  <c r="BG39" i="16"/>
  <c r="BG40" i="16"/>
  <c r="BG42" i="16"/>
  <c r="BG43" i="16"/>
  <c r="BG44" i="16"/>
  <c r="BG45" i="16"/>
  <c r="BG41" i="16"/>
  <c r="BG46" i="16"/>
  <c r="BG47" i="16"/>
  <c r="BG49" i="16"/>
  <c r="BG50" i="16"/>
  <c r="BG51" i="16"/>
  <c r="BG52" i="16"/>
  <c r="BG53" i="16"/>
  <c r="BG33" i="16"/>
  <c r="BF55" i="16"/>
  <c r="AI9" i="11"/>
  <c r="AI11" i="11"/>
  <c r="AI12" i="11"/>
  <c r="AI10" i="11"/>
  <c r="AI14" i="11"/>
  <c r="AI16" i="11"/>
  <c r="AI18" i="11"/>
  <c r="AI20" i="11"/>
  <c r="AI22" i="11"/>
  <c r="AI13" i="11"/>
  <c r="AI27" i="11"/>
  <c r="AI29" i="11"/>
  <c r="AI17" i="11"/>
  <c r="AI25" i="11"/>
  <c r="AI23" i="11"/>
  <c r="AI26" i="11"/>
  <c r="AI28" i="11"/>
  <c r="AI30" i="11"/>
  <c r="AI32" i="11"/>
  <c r="AI34" i="11"/>
  <c r="AI36" i="11"/>
  <c r="AI38" i="11"/>
  <c r="AI37" i="11"/>
  <c r="AI41" i="11"/>
  <c r="AI43" i="11"/>
  <c r="AI45" i="11"/>
  <c r="AI47" i="11"/>
  <c r="AI21" i="11"/>
  <c r="AI33" i="11"/>
  <c r="AI40" i="11"/>
  <c r="AI42" i="11"/>
  <c r="AI44" i="11"/>
  <c r="AI46" i="11"/>
  <c r="AI39" i="11"/>
  <c r="AI50" i="11"/>
  <c r="AI52" i="11"/>
  <c r="AI31" i="11"/>
  <c r="AI49" i="11"/>
  <c r="AI51" i="11"/>
  <c r="BF53" i="18"/>
  <c r="AH54" i="11"/>
  <c r="BH6" i="16"/>
  <c r="BI5" i="16"/>
  <c r="AI56" i="11"/>
  <c r="AI60" i="11"/>
  <c r="AI55" i="11"/>
  <c r="AI59" i="11"/>
  <c r="AI58" i="11"/>
  <c r="AI57" i="11"/>
  <c r="BG5" i="20"/>
  <c r="BF4" i="20"/>
  <c r="BF6" i="20"/>
  <c r="BE6" i="19"/>
  <c r="BF5" i="19"/>
  <c r="BG5" i="18"/>
  <c r="BF4" i="18"/>
  <c r="BF6" i="18"/>
  <c r="AK5" i="11"/>
  <c r="AJ6" i="11"/>
  <c r="BF53" i="20" l="1"/>
  <c r="BF53" i="19"/>
  <c r="BG55" i="16"/>
  <c r="BG54" i="16"/>
  <c r="BH9" i="16"/>
  <c r="BH10" i="16"/>
  <c r="BH11" i="16"/>
  <c r="BH13" i="16"/>
  <c r="BH14" i="16"/>
  <c r="BH16" i="16"/>
  <c r="BH12" i="16"/>
  <c r="BH21" i="16"/>
  <c r="BH22" i="16"/>
  <c r="BH17" i="16"/>
  <c r="BH18" i="16"/>
  <c r="BH20" i="16"/>
  <c r="BH23" i="16"/>
  <c r="BH25" i="16"/>
  <c r="BH26" i="16"/>
  <c r="BH27" i="16"/>
  <c r="BH28" i="16"/>
  <c r="BH33" i="16"/>
  <c r="BH34" i="16"/>
  <c r="BH36" i="16"/>
  <c r="BH42" i="16"/>
  <c r="BH43" i="16"/>
  <c r="BH44" i="16"/>
  <c r="BH45" i="16"/>
  <c r="BH37" i="16"/>
  <c r="BH38" i="16"/>
  <c r="BH39" i="16"/>
  <c r="BH40" i="16"/>
  <c r="BH32" i="16"/>
  <c r="BH31" i="16"/>
  <c r="BH29" i="16"/>
  <c r="BH41" i="16"/>
  <c r="BH46" i="16"/>
  <c r="BH47" i="16"/>
  <c r="BH49" i="16"/>
  <c r="BH50" i="16"/>
  <c r="BH51" i="16"/>
  <c r="BH52" i="16"/>
  <c r="BH53" i="16"/>
  <c r="BH30" i="16"/>
  <c r="BH55" i="16" s="1"/>
  <c r="AJ10" i="11"/>
  <c r="AJ9" i="11"/>
  <c r="AJ11" i="11"/>
  <c r="AJ13" i="11"/>
  <c r="AJ12" i="11"/>
  <c r="AJ14" i="11"/>
  <c r="AJ17" i="11"/>
  <c r="AJ16" i="11"/>
  <c r="AJ18" i="11"/>
  <c r="AJ20" i="11"/>
  <c r="AJ21" i="11"/>
  <c r="AJ23" i="11"/>
  <c r="AJ25" i="11"/>
  <c r="AJ22" i="11"/>
  <c r="AJ27" i="11"/>
  <c r="AJ29" i="11"/>
  <c r="AJ31" i="11"/>
  <c r="AJ33" i="11"/>
  <c r="AJ37" i="11"/>
  <c r="AJ39" i="11"/>
  <c r="AJ28" i="11"/>
  <c r="AJ30" i="11"/>
  <c r="AJ32" i="11"/>
  <c r="AJ34" i="11"/>
  <c r="AJ36" i="11"/>
  <c r="AJ38" i="11"/>
  <c r="AJ26" i="11"/>
  <c r="AJ41" i="11"/>
  <c r="AJ43" i="11"/>
  <c r="AJ45" i="11"/>
  <c r="AJ47" i="11"/>
  <c r="AJ46" i="11"/>
  <c r="AJ44" i="11"/>
  <c r="AJ50" i="11"/>
  <c r="AJ52" i="11"/>
  <c r="AJ49" i="11"/>
  <c r="AJ51" i="11"/>
  <c r="AJ42" i="11"/>
  <c r="AJ40" i="11"/>
  <c r="BG53" i="18"/>
  <c r="AI54" i="11"/>
  <c r="BI6" i="16"/>
  <c r="BJ5" i="16"/>
  <c r="AJ57" i="11"/>
  <c r="AJ56" i="11"/>
  <c r="AJ60" i="11"/>
  <c r="AJ55" i="11"/>
  <c r="AJ59" i="11"/>
  <c r="AJ58" i="11"/>
  <c r="BG6" i="20"/>
  <c r="BH5" i="20"/>
  <c r="BF6" i="19"/>
  <c r="BG5" i="19"/>
  <c r="BF4" i="19"/>
  <c r="BG6" i="18"/>
  <c r="BH5" i="18"/>
  <c r="AK4" i="11"/>
  <c r="AL5" i="11"/>
  <c r="AK6" i="11"/>
  <c r="BG53" i="20" l="1"/>
  <c r="BG53" i="19"/>
  <c r="BH54" i="16"/>
  <c r="BI9" i="16"/>
  <c r="BI10" i="16"/>
  <c r="BI12" i="16"/>
  <c r="BI11" i="16"/>
  <c r="BI13" i="16"/>
  <c r="BI14" i="16"/>
  <c r="BI16" i="16"/>
  <c r="BI21" i="16"/>
  <c r="BI22" i="16"/>
  <c r="BI17" i="16"/>
  <c r="BI18" i="16"/>
  <c r="BI20" i="16"/>
  <c r="BI29" i="16"/>
  <c r="BI30" i="16"/>
  <c r="BI31" i="16"/>
  <c r="BI32" i="16"/>
  <c r="BI37" i="16"/>
  <c r="BI38" i="16"/>
  <c r="BI39" i="16"/>
  <c r="BI40" i="16"/>
  <c r="BI23" i="16"/>
  <c r="BI25" i="16"/>
  <c r="BI26" i="16"/>
  <c r="BI27" i="16"/>
  <c r="BI28" i="16"/>
  <c r="BI41" i="16"/>
  <c r="BI46" i="16"/>
  <c r="BI47" i="16"/>
  <c r="BI49" i="16"/>
  <c r="BI50" i="16"/>
  <c r="BI42" i="16"/>
  <c r="BI43" i="16"/>
  <c r="BI44" i="16"/>
  <c r="BI45" i="16"/>
  <c r="BI51" i="16"/>
  <c r="BI52" i="16"/>
  <c r="BI53" i="16"/>
  <c r="BI36" i="16"/>
  <c r="BI33" i="16"/>
  <c r="BI34" i="16"/>
  <c r="BI55" i="16" s="1"/>
  <c r="AK10" i="11"/>
  <c r="AK11" i="11"/>
  <c r="AK13" i="11"/>
  <c r="AK9" i="11"/>
  <c r="AK14" i="11"/>
  <c r="AK12" i="11"/>
  <c r="AK17" i="11"/>
  <c r="AK20" i="11"/>
  <c r="AK18" i="11"/>
  <c r="AK21" i="11"/>
  <c r="AK23" i="11"/>
  <c r="AK25" i="11"/>
  <c r="AK16" i="11"/>
  <c r="AK26" i="11"/>
  <c r="AK28" i="11"/>
  <c r="AK22" i="11"/>
  <c r="AK27" i="11"/>
  <c r="AK29" i="11"/>
  <c r="AK31" i="11"/>
  <c r="AK33" i="11"/>
  <c r="AK37" i="11"/>
  <c r="AK39" i="11"/>
  <c r="AK34" i="11"/>
  <c r="AK40" i="11"/>
  <c r="AK42" i="11"/>
  <c r="AK44" i="11"/>
  <c r="AK46" i="11"/>
  <c r="AK32" i="11"/>
  <c r="AK30" i="11"/>
  <c r="AK38" i="11"/>
  <c r="AK41" i="11"/>
  <c r="AK43" i="11"/>
  <c r="AK45" i="11"/>
  <c r="AK47" i="11"/>
  <c r="AK49" i="11"/>
  <c r="AK51" i="11"/>
  <c r="AK36" i="11"/>
  <c r="AK50" i="11"/>
  <c r="AK52" i="11"/>
  <c r="BH53" i="18"/>
  <c r="AJ54" i="11"/>
  <c r="BJ6" i="16"/>
  <c r="BK5" i="16"/>
  <c r="AK58" i="11"/>
  <c r="AK57" i="11"/>
  <c r="AK56" i="11"/>
  <c r="AK60" i="11"/>
  <c r="AK55" i="11"/>
  <c r="AK59" i="11"/>
  <c r="BH6" i="20"/>
  <c r="BI5" i="20"/>
  <c r="BG6" i="19"/>
  <c r="BH5" i="19"/>
  <c r="BH6" i="18"/>
  <c r="BI5" i="18"/>
  <c r="AM5" i="11"/>
  <c r="AL6" i="11"/>
  <c r="BH53" i="20" l="1"/>
  <c r="BH53" i="19"/>
  <c r="BI54" i="16"/>
  <c r="BJ9" i="16"/>
  <c r="BJ10" i="16"/>
  <c r="BJ11" i="16"/>
  <c r="BJ13" i="16"/>
  <c r="BJ12" i="16"/>
  <c r="BJ14" i="16"/>
  <c r="BJ16" i="16"/>
  <c r="BJ17" i="16"/>
  <c r="BJ18" i="16"/>
  <c r="BJ20" i="16"/>
  <c r="BJ21" i="16"/>
  <c r="BJ22" i="16"/>
  <c r="BJ23" i="16"/>
  <c r="BJ25" i="16"/>
  <c r="BJ26" i="16"/>
  <c r="BJ27" i="16"/>
  <c r="BJ28" i="16"/>
  <c r="BJ33" i="16"/>
  <c r="BJ34" i="16"/>
  <c r="BJ36" i="16"/>
  <c r="BJ29" i="16"/>
  <c r="BJ30" i="16"/>
  <c r="BJ31" i="16"/>
  <c r="BJ32" i="16"/>
  <c r="BJ37" i="16"/>
  <c r="BJ38" i="16"/>
  <c r="BJ39" i="16"/>
  <c r="BJ40" i="16"/>
  <c r="BJ41" i="16"/>
  <c r="BJ46" i="16"/>
  <c r="BJ47" i="16"/>
  <c r="BJ49" i="16"/>
  <c r="BJ50" i="16"/>
  <c r="BJ51" i="16"/>
  <c r="BJ52" i="16"/>
  <c r="BJ53" i="16"/>
  <c r="BJ42" i="16"/>
  <c r="BJ43" i="16"/>
  <c r="BJ44" i="16"/>
  <c r="BJ45" i="16"/>
  <c r="AL9" i="11"/>
  <c r="AL11" i="11"/>
  <c r="AL10" i="11"/>
  <c r="AL12" i="11"/>
  <c r="AL13" i="11"/>
  <c r="AL14" i="11"/>
  <c r="AL16" i="11"/>
  <c r="AL18" i="11"/>
  <c r="AL20" i="11"/>
  <c r="AL17" i="11"/>
  <c r="AL22" i="11"/>
  <c r="AL21" i="11"/>
  <c r="AL23" i="11"/>
  <c r="AL25" i="11"/>
  <c r="AL26" i="11"/>
  <c r="AL28" i="11"/>
  <c r="AL29" i="11"/>
  <c r="AL30" i="11"/>
  <c r="AL32" i="11"/>
  <c r="AL34" i="11"/>
  <c r="AL36" i="11"/>
  <c r="AL38" i="11"/>
  <c r="AL27" i="11"/>
  <c r="AL31" i="11"/>
  <c r="AL33" i="11"/>
  <c r="AL37" i="11"/>
  <c r="AL39" i="11"/>
  <c r="AL40" i="11"/>
  <c r="AL42" i="11"/>
  <c r="AL44" i="11"/>
  <c r="AL46" i="11"/>
  <c r="AL43" i="11"/>
  <c r="AL45" i="11"/>
  <c r="AL50" i="11"/>
  <c r="AL41" i="11"/>
  <c r="AL49" i="11"/>
  <c r="AL51" i="11"/>
  <c r="AL52" i="11"/>
  <c r="AL47" i="11"/>
  <c r="BI53" i="18"/>
  <c r="AK54" i="11"/>
  <c r="BL5" i="16"/>
  <c r="BK6" i="16"/>
  <c r="AL55" i="11"/>
  <c r="AL59" i="11"/>
  <c r="AL58" i="11"/>
  <c r="AL57" i="11"/>
  <c r="AL56" i="11"/>
  <c r="AL60" i="11"/>
  <c r="BJ5" i="20"/>
  <c r="BI6" i="20"/>
  <c r="BH6" i="19"/>
  <c r="BI5" i="19"/>
  <c r="BJ5" i="18"/>
  <c r="BI6" i="18"/>
  <c r="AN5" i="11"/>
  <c r="AM6" i="11"/>
  <c r="BI53" i="20" l="1"/>
  <c r="BI53" i="19"/>
  <c r="BJ55" i="16"/>
  <c r="BJ54" i="16"/>
  <c r="BK9" i="16"/>
  <c r="BK10" i="16"/>
  <c r="BK11" i="16"/>
  <c r="BK12" i="16"/>
  <c r="BK13" i="16"/>
  <c r="BK17" i="16"/>
  <c r="BK18" i="16"/>
  <c r="BK20" i="16"/>
  <c r="BK16" i="16"/>
  <c r="BK14" i="16"/>
  <c r="BK21" i="16"/>
  <c r="BK22" i="16"/>
  <c r="BK23" i="16"/>
  <c r="BK25" i="16"/>
  <c r="BK26" i="16"/>
  <c r="BK27" i="16"/>
  <c r="BK28" i="16"/>
  <c r="BK33" i="16"/>
  <c r="BK34" i="16"/>
  <c r="BK36" i="16"/>
  <c r="BK29" i="16"/>
  <c r="BK30" i="16"/>
  <c r="BK31" i="16"/>
  <c r="BK32" i="16"/>
  <c r="BK37" i="16"/>
  <c r="BK38" i="16"/>
  <c r="BK39" i="16"/>
  <c r="BK40" i="16"/>
  <c r="BK42" i="16"/>
  <c r="BK43" i="16"/>
  <c r="BK44" i="16"/>
  <c r="BK45" i="16"/>
  <c r="BK41" i="16"/>
  <c r="BK46" i="16"/>
  <c r="BK47" i="16"/>
  <c r="BK49" i="16"/>
  <c r="BK50" i="16"/>
  <c r="BK51" i="16"/>
  <c r="BK52" i="16"/>
  <c r="BK53" i="16"/>
  <c r="AM9" i="11"/>
  <c r="AM11" i="11"/>
  <c r="AM10" i="11"/>
  <c r="AM12" i="11"/>
  <c r="AM13" i="11"/>
  <c r="AM16" i="11"/>
  <c r="AM18" i="11"/>
  <c r="AM20" i="11"/>
  <c r="AM14" i="11"/>
  <c r="AM17" i="11"/>
  <c r="AM22" i="11"/>
  <c r="AM21" i="11"/>
  <c r="AM27" i="11"/>
  <c r="AM29" i="11"/>
  <c r="AM25" i="11"/>
  <c r="AM26" i="11"/>
  <c r="AM28" i="11"/>
  <c r="AM30" i="11"/>
  <c r="AM32" i="11"/>
  <c r="AM34" i="11"/>
  <c r="AM36" i="11"/>
  <c r="AM38" i="11"/>
  <c r="AM23" i="11"/>
  <c r="AM31" i="11"/>
  <c r="AM39" i="11"/>
  <c r="AM41" i="11"/>
  <c r="AM43" i="11"/>
  <c r="AM45" i="11"/>
  <c r="AM47" i="11"/>
  <c r="AM37" i="11"/>
  <c r="AM40" i="11"/>
  <c r="AM42" i="11"/>
  <c r="AM44" i="11"/>
  <c r="AM46" i="11"/>
  <c r="AM33" i="11"/>
  <c r="AM50" i="11"/>
  <c r="AM52" i="11"/>
  <c r="AM49" i="11"/>
  <c r="AM51" i="11"/>
  <c r="BJ53" i="18"/>
  <c r="AL54" i="11"/>
  <c r="BL6" i="16"/>
  <c r="BM5" i="16"/>
  <c r="AM56" i="11"/>
  <c r="AM60" i="11"/>
  <c r="AM55" i="11"/>
  <c r="AM59" i="11"/>
  <c r="AM58" i="11"/>
  <c r="AM57" i="11"/>
  <c r="BK5" i="20"/>
  <c r="BJ6" i="20"/>
  <c r="BI6" i="19"/>
  <c r="BJ5" i="19"/>
  <c r="BK5" i="18"/>
  <c r="BJ6" i="18"/>
  <c r="AO5" i="11"/>
  <c r="AN6" i="11"/>
  <c r="BJ53" i="20" l="1"/>
  <c r="BJ53" i="19"/>
  <c r="BK55" i="16"/>
  <c r="BL9" i="16"/>
  <c r="BL10" i="16"/>
  <c r="BL13" i="16"/>
  <c r="BL14" i="16"/>
  <c r="BL16" i="16"/>
  <c r="BL11" i="16"/>
  <c r="BL21" i="16"/>
  <c r="BL22" i="16"/>
  <c r="BL17" i="16"/>
  <c r="BL18" i="16"/>
  <c r="BL20" i="16"/>
  <c r="BL12" i="16"/>
  <c r="BL23" i="16"/>
  <c r="BL25" i="16"/>
  <c r="BL26" i="16"/>
  <c r="BL27" i="16"/>
  <c r="BL28" i="16"/>
  <c r="BL33" i="16"/>
  <c r="BL34" i="16"/>
  <c r="BL36" i="16"/>
  <c r="BL29" i="16"/>
  <c r="BL30" i="16"/>
  <c r="BL31" i="16"/>
  <c r="BL32" i="16"/>
  <c r="BL42" i="16"/>
  <c r="BL43" i="16"/>
  <c r="BL44" i="16"/>
  <c r="BL45" i="16"/>
  <c r="BL37" i="16"/>
  <c r="BL41" i="16"/>
  <c r="BL46" i="16"/>
  <c r="BL47" i="16"/>
  <c r="BL49" i="16"/>
  <c r="BL50" i="16"/>
  <c r="BL40" i="16"/>
  <c r="BL38" i="16"/>
  <c r="BL51" i="16"/>
  <c r="BL52" i="16"/>
  <c r="BL53" i="16"/>
  <c r="BL39" i="16"/>
  <c r="BK54" i="16"/>
  <c r="AN10" i="11"/>
  <c r="AN9" i="11"/>
  <c r="AN11" i="11"/>
  <c r="AN13" i="11"/>
  <c r="AN12" i="11"/>
  <c r="AN14" i="11"/>
  <c r="AN17" i="11"/>
  <c r="AN16" i="11"/>
  <c r="AN18" i="11"/>
  <c r="AN20" i="11"/>
  <c r="AN21" i="11"/>
  <c r="AN23" i="11"/>
  <c r="AN25" i="11"/>
  <c r="AN22" i="11"/>
  <c r="AN27" i="11"/>
  <c r="AN29" i="11"/>
  <c r="AN26" i="11"/>
  <c r="AN31" i="11"/>
  <c r="AN33" i="11"/>
  <c r="AN37" i="11"/>
  <c r="AN39" i="11"/>
  <c r="AN30" i="11"/>
  <c r="AN32" i="11"/>
  <c r="AN34" i="11"/>
  <c r="AN36" i="11"/>
  <c r="AN38" i="11"/>
  <c r="AN41" i="11"/>
  <c r="AN43" i="11"/>
  <c r="AN45" i="11"/>
  <c r="AN47" i="11"/>
  <c r="AN40" i="11"/>
  <c r="AN28" i="11"/>
  <c r="AN46" i="11"/>
  <c r="AN50" i="11"/>
  <c r="AN52" i="11"/>
  <c r="AN44" i="11"/>
  <c r="AN42" i="11"/>
  <c r="AN49" i="11"/>
  <c r="AN51" i="11"/>
  <c r="BK53" i="18"/>
  <c r="AM54" i="11"/>
  <c r="BM6" i="16"/>
  <c r="BN5" i="16"/>
  <c r="BM4" i="16"/>
  <c r="AN57" i="11"/>
  <c r="AN56" i="11"/>
  <c r="AN60" i="11"/>
  <c r="AN55" i="11"/>
  <c r="AN59" i="11"/>
  <c r="AN58" i="11"/>
  <c r="BK6" i="20"/>
  <c r="BL5" i="20"/>
  <c r="BJ6" i="19"/>
  <c r="BK5" i="19"/>
  <c r="BK6" i="18"/>
  <c r="BL5" i="18"/>
  <c r="AP5" i="11"/>
  <c r="AO6" i="11"/>
  <c r="BK53" i="20" l="1"/>
  <c r="BK53" i="19"/>
  <c r="BL54" i="16"/>
  <c r="BL55" i="16"/>
  <c r="BM9" i="16"/>
  <c r="BM10" i="16"/>
  <c r="BM11" i="16"/>
  <c r="BM12" i="16"/>
  <c r="BM14" i="16"/>
  <c r="BM16" i="16"/>
  <c r="BM21" i="16"/>
  <c r="BM22" i="16"/>
  <c r="BM17" i="16"/>
  <c r="BM18" i="16"/>
  <c r="BM20" i="16"/>
  <c r="BM29" i="16"/>
  <c r="BM30" i="16"/>
  <c r="BM31" i="16"/>
  <c r="BM32" i="16"/>
  <c r="BM37" i="16"/>
  <c r="BM38" i="16"/>
  <c r="BM39" i="16"/>
  <c r="BM40" i="16"/>
  <c r="BM23" i="16"/>
  <c r="BM25" i="16"/>
  <c r="BM26" i="16"/>
  <c r="BM27" i="16"/>
  <c r="BM28" i="16"/>
  <c r="BM33" i="16"/>
  <c r="BM34" i="16"/>
  <c r="BM36" i="16"/>
  <c r="BM41" i="16"/>
  <c r="BM46" i="16"/>
  <c r="BM47" i="16"/>
  <c r="BM49" i="16"/>
  <c r="BM50" i="16"/>
  <c r="BM13" i="16"/>
  <c r="BM42" i="16"/>
  <c r="BM43" i="16"/>
  <c r="BM44" i="16"/>
  <c r="BM45" i="16"/>
  <c r="BM51" i="16"/>
  <c r="BM52" i="16"/>
  <c r="BM53" i="16"/>
  <c r="AO10" i="11"/>
  <c r="AO13" i="11"/>
  <c r="AO11" i="11"/>
  <c r="AO9" i="11"/>
  <c r="AO14" i="11"/>
  <c r="AO12" i="11"/>
  <c r="AO17" i="11"/>
  <c r="AO20" i="11"/>
  <c r="AO21" i="11"/>
  <c r="AO23" i="11"/>
  <c r="AO25" i="11"/>
  <c r="AO18" i="11"/>
  <c r="AO26" i="11"/>
  <c r="AO28" i="11"/>
  <c r="AO16" i="11"/>
  <c r="AO22" i="11"/>
  <c r="AO27" i="11"/>
  <c r="AO29" i="11"/>
  <c r="AO31" i="11"/>
  <c r="AO33" i="11"/>
  <c r="AO37" i="11"/>
  <c r="AO39" i="11"/>
  <c r="AO36" i="11"/>
  <c r="AO40" i="11"/>
  <c r="AO42" i="11"/>
  <c r="AO44" i="11"/>
  <c r="AO46" i="11"/>
  <c r="AO34" i="11"/>
  <c r="AO32" i="11"/>
  <c r="AO41" i="11"/>
  <c r="AO43" i="11"/>
  <c r="AO45" i="11"/>
  <c r="AO47" i="11"/>
  <c r="AO49" i="11"/>
  <c r="AO51" i="11"/>
  <c r="AO38" i="11"/>
  <c r="AO30" i="11"/>
  <c r="AO50" i="11"/>
  <c r="AO52" i="11"/>
  <c r="BL53" i="18"/>
  <c r="AN54" i="11"/>
  <c r="BO5" i="16"/>
  <c r="BN6" i="16"/>
  <c r="AO58" i="11"/>
  <c r="AO57" i="11"/>
  <c r="AO56" i="11"/>
  <c r="AO60" i="11"/>
  <c r="AO55" i="11"/>
  <c r="AO59" i="11"/>
  <c r="BL6" i="20"/>
  <c r="BM5" i="20"/>
  <c r="BK6" i="19"/>
  <c r="BL5" i="19"/>
  <c r="BL6" i="18"/>
  <c r="BM5" i="18"/>
  <c r="AQ5" i="11"/>
  <c r="AP6" i="11"/>
  <c r="BL53" i="20" l="1"/>
  <c r="BL53" i="19"/>
  <c r="BM55" i="16"/>
  <c r="BM54" i="16"/>
  <c r="BN9" i="16"/>
  <c r="BN10" i="16"/>
  <c r="BN13" i="16"/>
  <c r="BN11" i="16"/>
  <c r="BN12" i="16"/>
  <c r="BN14" i="16"/>
  <c r="BN16" i="16"/>
  <c r="BN17" i="16"/>
  <c r="BN18" i="16"/>
  <c r="BN20" i="16"/>
  <c r="BN21" i="16"/>
  <c r="BN22" i="16"/>
  <c r="BN23" i="16"/>
  <c r="BN25" i="16"/>
  <c r="BN26" i="16"/>
  <c r="BN27" i="16"/>
  <c r="BN28" i="16"/>
  <c r="BN33" i="16"/>
  <c r="BN34" i="16"/>
  <c r="BN36" i="16"/>
  <c r="BN29" i="16"/>
  <c r="BN30" i="16"/>
  <c r="BN31" i="16"/>
  <c r="BN32" i="16"/>
  <c r="BN37" i="16"/>
  <c r="BN38" i="16"/>
  <c r="BN39" i="16"/>
  <c r="BN40" i="16"/>
  <c r="BN41" i="16"/>
  <c r="BN46" i="16"/>
  <c r="BN47" i="16"/>
  <c r="BN49" i="16"/>
  <c r="BN50" i="16"/>
  <c r="BN42" i="16"/>
  <c r="BN43" i="16"/>
  <c r="BN44" i="16"/>
  <c r="BN45" i="16"/>
  <c r="BN51" i="16"/>
  <c r="BN52" i="16"/>
  <c r="BN53" i="16"/>
  <c r="AP9" i="11"/>
  <c r="AP11" i="11"/>
  <c r="AP10" i="11"/>
  <c r="AP12" i="11"/>
  <c r="AP13" i="11"/>
  <c r="AP14" i="11"/>
  <c r="AP16" i="11"/>
  <c r="AP18" i="11"/>
  <c r="AP20" i="11"/>
  <c r="AP17" i="11"/>
  <c r="AP22" i="11"/>
  <c r="AP21" i="11"/>
  <c r="AP23" i="11"/>
  <c r="AP25" i="11"/>
  <c r="AP26" i="11"/>
  <c r="AP28" i="11"/>
  <c r="AP30" i="11"/>
  <c r="AP32" i="11"/>
  <c r="AP34" i="11"/>
  <c r="AP36" i="11"/>
  <c r="AP38" i="11"/>
  <c r="AP29" i="11"/>
  <c r="AP27" i="11"/>
  <c r="AP31" i="11"/>
  <c r="AP33" i="11"/>
  <c r="AP37" i="11"/>
  <c r="AP39" i="11"/>
  <c r="AP40" i="11"/>
  <c r="AP42" i="11"/>
  <c r="AP44" i="11"/>
  <c r="AP46" i="11"/>
  <c r="AP45" i="11"/>
  <c r="AP47" i="11"/>
  <c r="AP43" i="11"/>
  <c r="AP49" i="11"/>
  <c r="AP51" i="11"/>
  <c r="AP41" i="11"/>
  <c r="AP50" i="11"/>
  <c r="AP52" i="11"/>
  <c r="BM53" i="18"/>
  <c r="AO54" i="11"/>
  <c r="BO6" i="16"/>
  <c r="BP5" i="16"/>
  <c r="AP55" i="11"/>
  <c r="AP59" i="11"/>
  <c r="AP58" i="11"/>
  <c r="AP57" i="11"/>
  <c r="AP56" i="11"/>
  <c r="AP60" i="11"/>
  <c r="BN5" i="20"/>
  <c r="BM6" i="20"/>
  <c r="BM4" i="20"/>
  <c r="BM5" i="19"/>
  <c r="BL6" i="19"/>
  <c r="BN5" i="18"/>
  <c r="BM6" i="18"/>
  <c r="BM4" i="18"/>
  <c r="AR5" i="11"/>
  <c r="AQ6" i="11"/>
  <c r="BM53" i="20" l="1"/>
  <c r="BM53" i="19"/>
  <c r="BN54" i="16"/>
  <c r="BO9" i="16"/>
  <c r="BO10" i="16"/>
  <c r="BO11" i="16"/>
  <c r="BO12" i="16"/>
  <c r="BO13" i="16"/>
  <c r="BO14" i="16"/>
  <c r="BO16" i="16"/>
  <c r="BO17" i="16"/>
  <c r="BO18" i="16"/>
  <c r="BO20" i="16"/>
  <c r="BO23" i="16"/>
  <c r="BO25" i="16"/>
  <c r="BO26" i="16"/>
  <c r="BO27" i="16"/>
  <c r="BO28" i="16"/>
  <c r="BO21" i="16"/>
  <c r="BO22" i="16"/>
  <c r="BO33" i="16"/>
  <c r="BO34" i="16"/>
  <c r="BO36" i="16"/>
  <c r="BO29" i="16"/>
  <c r="BO30" i="16"/>
  <c r="BO31" i="16"/>
  <c r="BO32" i="16"/>
  <c r="BO37" i="16"/>
  <c r="BO38" i="16"/>
  <c r="BO39" i="16"/>
  <c r="BO40" i="16"/>
  <c r="BO42" i="16"/>
  <c r="BO43" i="16"/>
  <c r="BO44" i="16"/>
  <c r="BO45" i="16"/>
  <c r="BO41" i="16"/>
  <c r="BO46" i="16"/>
  <c r="BO47" i="16"/>
  <c r="BO49" i="16"/>
  <c r="BO50" i="16"/>
  <c r="BO51" i="16"/>
  <c r="BO52" i="16"/>
  <c r="BO53" i="16"/>
  <c r="BN55" i="16"/>
  <c r="AQ9" i="11"/>
  <c r="AQ11" i="11"/>
  <c r="AQ10" i="11"/>
  <c r="AQ12" i="11"/>
  <c r="AQ13" i="11"/>
  <c r="AQ16" i="11"/>
  <c r="AQ18" i="11"/>
  <c r="AQ20" i="11"/>
  <c r="AQ14" i="11"/>
  <c r="AQ17" i="11"/>
  <c r="AQ22" i="11"/>
  <c r="AQ23" i="11"/>
  <c r="AQ27" i="11"/>
  <c r="AQ29" i="11"/>
  <c r="AQ21" i="11"/>
  <c r="AQ26" i="11"/>
  <c r="AQ28" i="11"/>
  <c r="AQ25" i="11"/>
  <c r="AQ30" i="11"/>
  <c r="AQ32" i="11"/>
  <c r="AQ34" i="11"/>
  <c r="AQ36" i="11"/>
  <c r="AQ38" i="11"/>
  <c r="AQ33" i="11"/>
  <c r="AQ41" i="11"/>
  <c r="AQ43" i="11"/>
  <c r="AQ45" i="11"/>
  <c r="AQ47" i="11"/>
  <c r="AQ31" i="11"/>
  <c r="AQ39" i="11"/>
  <c r="AQ37" i="11"/>
  <c r="AQ40" i="11"/>
  <c r="AQ42" i="11"/>
  <c r="AQ44" i="11"/>
  <c r="AQ46" i="11"/>
  <c r="AQ50" i="11"/>
  <c r="AQ52" i="11"/>
  <c r="AQ49" i="11"/>
  <c r="AQ51" i="11"/>
  <c r="BN53" i="18"/>
  <c r="AP54" i="11"/>
  <c r="BP6" i="16"/>
  <c r="BQ5" i="16"/>
  <c r="AQ56" i="11"/>
  <c r="AQ60" i="11"/>
  <c r="AQ55" i="11"/>
  <c r="AQ59" i="11"/>
  <c r="AQ58" i="11"/>
  <c r="AQ57" i="11"/>
  <c r="BO5" i="20"/>
  <c r="BN6" i="20"/>
  <c r="BN5" i="19"/>
  <c r="BM6" i="19"/>
  <c r="BM4" i="19"/>
  <c r="BO5" i="18"/>
  <c r="BN6" i="18"/>
  <c r="AS5" i="11"/>
  <c r="AR4" i="11"/>
  <c r="AR6" i="11"/>
  <c r="BN53" i="20" l="1"/>
  <c r="BN53" i="19"/>
  <c r="BO54" i="16"/>
  <c r="BP9" i="16"/>
  <c r="BP10" i="16"/>
  <c r="BP13" i="16"/>
  <c r="BP11" i="16"/>
  <c r="BP12" i="16"/>
  <c r="BP14" i="16"/>
  <c r="BP16" i="16"/>
  <c r="BP21" i="16"/>
  <c r="BP22" i="16"/>
  <c r="BP17" i="16"/>
  <c r="BP18" i="16"/>
  <c r="BP20" i="16"/>
  <c r="BP23" i="16"/>
  <c r="BP25" i="16"/>
  <c r="BP26" i="16"/>
  <c r="BP27" i="16"/>
  <c r="BP28" i="16"/>
  <c r="BP33" i="16"/>
  <c r="BP34" i="16"/>
  <c r="BP36" i="16"/>
  <c r="BP37" i="16"/>
  <c r="BP38" i="16"/>
  <c r="BP39" i="16"/>
  <c r="BP40" i="16"/>
  <c r="BP29" i="16"/>
  <c r="BP30" i="16"/>
  <c r="BP31" i="16"/>
  <c r="BP32" i="16"/>
  <c r="BP42" i="16"/>
  <c r="BP43" i="16"/>
  <c r="BP44" i="16"/>
  <c r="BP45" i="16"/>
  <c r="BP41" i="16"/>
  <c r="BP46" i="16"/>
  <c r="BP47" i="16"/>
  <c r="BP49" i="16"/>
  <c r="BP50" i="16"/>
  <c r="BP51" i="16"/>
  <c r="BP52" i="16"/>
  <c r="BP53" i="16"/>
  <c r="BO55" i="16"/>
  <c r="BP55" i="16" s="1"/>
  <c r="AR10" i="11"/>
  <c r="AR9" i="11"/>
  <c r="AR11" i="11"/>
  <c r="AR13" i="11"/>
  <c r="AR12" i="11"/>
  <c r="AR14" i="11"/>
  <c r="AR17" i="11"/>
  <c r="AR16" i="11"/>
  <c r="AR18" i="11"/>
  <c r="AR20" i="11"/>
  <c r="AR21" i="11"/>
  <c r="AR23" i="11"/>
  <c r="AR25" i="11"/>
  <c r="AR22" i="11"/>
  <c r="AR27" i="11"/>
  <c r="AR29" i="11"/>
  <c r="AR28" i="11"/>
  <c r="AR31" i="11"/>
  <c r="AR33" i="11"/>
  <c r="AR37" i="11"/>
  <c r="AR39" i="11"/>
  <c r="AR26" i="11"/>
  <c r="AR30" i="11"/>
  <c r="AR32" i="11"/>
  <c r="AR34" i="11"/>
  <c r="AR36" i="11"/>
  <c r="AR38" i="11"/>
  <c r="AR41" i="11"/>
  <c r="AR43" i="11"/>
  <c r="AR45" i="11"/>
  <c r="AR47" i="11"/>
  <c r="AR42" i="11"/>
  <c r="AR49" i="11"/>
  <c r="AR51" i="11"/>
  <c r="AR40" i="11"/>
  <c r="AR50" i="11"/>
  <c r="AR52" i="11"/>
  <c r="AR46" i="11"/>
  <c r="AR44" i="11"/>
  <c r="BO53" i="18"/>
  <c r="AQ54" i="11"/>
  <c r="BQ6" i="16"/>
  <c r="BR5" i="16"/>
  <c r="AR57" i="11"/>
  <c r="AR56" i="11"/>
  <c r="AR60" i="11"/>
  <c r="AR55" i="11"/>
  <c r="AR59" i="11"/>
  <c r="AR58" i="11"/>
  <c r="BO6" i="20"/>
  <c r="BP5" i="20"/>
  <c r="BN6" i="19"/>
  <c r="BO5" i="19"/>
  <c r="BO6" i="18"/>
  <c r="BP5" i="18"/>
  <c r="AT5" i="11"/>
  <c r="AS6" i="11"/>
  <c r="BO53" i="20" l="1"/>
  <c r="BO53" i="19"/>
  <c r="BP54" i="16"/>
  <c r="BQ9" i="16"/>
  <c r="BQ10" i="16"/>
  <c r="BQ11" i="16"/>
  <c r="BQ12" i="16"/>
  <c r="BQ13" i="16"/>
  <c r="BQ14" i="16"/>
  <c r="BQ16" i="16"/>
  <c r="BQ21" i="16"/>
  <c r="BQ22" i="16"/>
  <c r="BQ29" i="16"/>
  <c r="BQ30" i="16"/>
  <c r="BQ31" i="16"/>
  <c r="BQ32" i="16"/>
  <c r="BQ37" i="16"/>
  <c r="BQ38" i="16"/>
  <c r="BQ39" i="16"/>
  <c r="BQ40" i="16"/>
  <c r="BQ20" i="16"/>
  <c r="BQ18" i="16"/>
  <c r="BQ17" i="16"/>
  <c r="BQ55" i="16" s="1"/>
  <c r="BQ26" i="16"/>
  <c r="BQ41" i="16"/>
  <c r="BQ46" i="16"/>
  <c r="BQ47" i="16"/>
  <c r="BQ49" i="16"/>
  <c r="BQ50" i="16"/>
  <c r="BQ25" i="16"/>
  <c r="BQ33" i="16"/>
  <c r="BQ34" i="16"/>
  <c r="BQ36" i="16"/>
  <c r="BQ23" i="16"/>
  <c r="BQ28" i="16"/>
  <c r="BQ42" i="16"/>
  <c r="BQ43" i="16"/>
  <c r="BQ44" i="16"/>
  <c r="BQ45" i="16"/>
  <c r="BQ51" i="16"/>
  <c r="BQ52" i="16"/>
  <c r="BQ53" i="16"/>
  <c r="BQ27" i="16"/>
  <c r="AS10" i="11"/>
  <c r="AS9" i="11"/>
  <c r="AS11" i="11"/>
  <c r="AS12" i="11"/>
  <c r="AS14" i="11"/>
  <c r="AS13" i="11"/>
  <c r="AS17" i="11"/>
  <c r="AS16" i="11"/>
  <c r="AS21" i="11"/>
  <c r="AS23" i="11"/>
  <c r="AS25" i="11"/>
  <c r="AS20" i="11"/>
  <c r="AS26" i="11"/>
  <c r="AS28" i="11"/>
  <c r="AS18" i="11"/>
  <c r="AS27" i="11"/>
  <c r="AS29" i="11"/>
  <c r="AS31" i="11"/>
  <c r="AS33" i="11"/>
  <c r="AS37" i="11"/>
  <c r="AS39" i="11"/>
  <c r="AS22" i="11"/>
  <c r="AS30" i="11"/>
  <c r="AS38" i="11"/>
  <c r="AS40" i="11"/>
  <c r="AS42" i="11"/>
  <c r="AS44" i="11"/>
  <c r="AS46" i="11"/>
  <c r="AS36" i="11"/>
  <c r="AS34" i="11"/>
  <c r="AS41" i="11"/>
  <c r="AS43" i="11"/>
  <c r="AS45" i="11"/>
  <c r="AS47" i="11"/>
  <c r="AS49" i="11"/>
  <c r="AS51" i="11"/>
  <c r="AS32" i="11"/>
  <c r="AS50" i="11"/>
  <c r="AS52" i="11"/>
  <c r="BP53" i="18"/>
  <c r="AR54" i="11"/>
  <c r="BR6" i="16"/>
  <c r="BS5" i="16"/>
  <c r="AS58" i="11"/>
  <c r="AS57" i="11"/>
  <c r="AS56" i="11"/>
  <c r="AS60" i="11"/>
  <c r="AS55" i="11"/>
  <c r="AS59" i="11"/>
  <c r="BP6" i="20"/>
  <c r="BQ5" i="20"/>
  <c r="BO6" i="19"/>
  <c r="BP5" i="19"/>
  <c r="BP6" i="18"/>
  <c r="BQ5" i="18"/>
  <c r="AT6" i="11"/>
  <c r="AU5" i="11"/>
  <c r="BP53" i="20" l="1"/>
  <c r="BP53" i="19"/>
  <c r="BQ54" i="16"/>
  <c r="BR9" i="16"/>
  <c r="BR10" i="16"/>
  <c r="BR13" i="16"/>
  <c r="BR11" i="16"/>
  <c r="BR12" i="16"/>
  <c r="BR14" i="16"/>
  <c r="BR16" i="16"/>
  <c r="BR17" i="16"/>
  <c r="BR18" i="16"/>
  <c r="BR20" i="16"/>
  <c r="BR21" i="16"/>
  <c r="BR22" i="16"/>
  <c r="BR23" i="16"/>
  <c r="BR25" i="16"/>
  <c r="BR26" i="16"/>
  <c r="BR27" i="16"/>
  <c r="BR28" i="16"/>
  <c r="BR33" i="16"/>
  <c r="BR34" i="16"/>
  <c r="BR36" i="16"/>
  <c r="BR29" i="16"/>
  <c r="BR30" i="16"/>
  <c r="BR31" i="16"/>
  <c r="BR32" i="16"/>
  <c r="BR37" i="16"/>
  <c r="BR38" i="16"/>
  <c r="BR39" i="16"/>
  <c r="BR40" i="16"/>
  <c r="BR41" i="16"/>
  <c r="BR46" i="16"/>
  <c r="BR47" i="16"/>
  <c r="BR49" i="16"/>
  <c r="BR50" i="16"/>
  <c r="BR42" i="16"/>
  <c r="BR43" i="16"/>
  <c r="BR44" i="16"/>
  <c r="BR45" i="16"/>
  <c r="BR51" i="16"/>
  <c r="BR52" i="16"/>
  <c r="BR53" i="16"/>
  <c r="BR55" i="16"/>
  <c r="AT9" i="11"/>
  <c r="AT11" i="11"/>
  <c r="AT10" i="11"/>
  <c r="AT12" i="11"/>
  <c r="AT13" i="11"/>
  <c r="AT14" i="11"/>
  <c r="AT16" i="11"/>
  <c r="AT18" i="11"/>
  <c r="AT20" i="11"/>
  <c r="AT17" i="11"/>
  <c r="AT22" i="11"/>
  <c r="AT21" i="11"/>
  <c r="AT23" i="11"/>
  <c r="AT25" i="11"/>
  <c r="AT26" i="11"/>
  <c r="AT28" i="11"/>
  <c r="AT30" i="11"/>
  <c r="AT32" i="11"/>
  <c r="AT34" i="11"/>
  <c r="AT36" i="11"/>
  <c r="AT38" i="11"/>
  <c r="AT29" i="11"/>
  <c r="AT31" i="11"/>
  <c r="AT33" i="11"/>
  <c r="AT37" i="11"/>
  <c r="AT39" i="11"/>
  <c r="AT27" i="11"/>
  <c r="AT40" i="11"/>
  <c r="AT42" i="11"/>
  <c r="AT44" i="11"/>
  <c r="AT46" i="11"/>
  <c r="AT47" i="11"/>
  <c r="AT52" i="11"/>
  <c r="AT45" i="11"/>
  <c r="AT49" i="11"/>
  <c r="AT51" i="11"/>
  <c r="AT50" i="11"/>
  <c r="AT43" i="11"/>
  <c r="AT41" i="11"/>
  <c r="BQ53" i="18"/>
  <c r="AS54" i="11"/>
  <c r="BT5" i="16"/>
  <c r="BS6" i="16"/>
  <c r="AT55" i="11"/>
  <c r="AT59" i="11"/>
  <c r="AT58" i="11"/>
  <c r="AT57" i="11"/>
  <c r="AT56" i="11"/>
  <c r="AT60" i="11"/>
  <c r="BR5" i="20"/>
  <c r="BQ6" i="20"/>
  <c r="BP6" i="19"/>
  <c r="BQ5" i="19"/>
  <c r="BR5" i="18"/>
  <c r="BQ6" i="18"/>
  <c r="AV5" i="11"/>
  <c r="AU6" i="11"/>
  <c r="BQ53" i="20" l="1"/>
  <c r="BQ53" i="19"/>
  <c r="BR54" i="16"/>
  <c r="BS11" i="16"/>
  <c r="BS12" i="16"/>
  <c r="BS10" i="16"/>
  <c r="BS9" i="16"/>
  <c r="BS13" i="16"/>
  <c r="BS14" i="16"/>
  <c r="BS16" i="16"/>
  <c r="BS17" i="16"/>
  <c r="BS18" i="16"/>
  <c r="BS20" i="16"/>
  <c r="BS23" i="16"/>
  <c r="BS25" i="16"/>
  <c r="BS26" i="16"/>
  <c r="BS27" i="16"/>
  <c r="BS28" i="16"/>
  <c r="BS21" i="16"/>
  <c r="BS33" i="16"/>
  <c r="BS34" i="16"/>
  <c r="BS36" i="16"/>
  <c r="BS29" i="16"/>
  <c r="BS30" i="16"/>
  <c r="BS31" i="16"/>
  <c r="BS32" i="16"/>
  <c r="BS37" i="16"/>
  <c r="BS38" i="16"/>
  <c r="BS39" i="16"/>
  <c r="BS40" i="16"/>
  <c r="BS42" i="16"/>
  <c r="BS43" i="16"/>
  <c r="BS44" i="16"/>
  <c r="BS45" i="16"/>
  <c r="BS41" i="16"/>
  <c r="BS46" i="16"/>
  <c r="BS47" i="16"/>
  <c r="BS49" i="16"/>
  <c r="BS50" i="16"/>
  <c r="BS22" i="16"/>
  <c r="BS51" i="16"/>
  <c r="BS52" i="16"/>
  <c r="BS53" i="16"/>
  <c r="AU9" i="11"/>
  <c r="AU11" i="11"/>
  <c r="AU12" i="11"/>
  <c r="AU10" i="11"/>
  <c r="AU13" i="11"/>
  <c r="AU14" i="11"/>
  <c r="AU16" i="11"/>
  <c r="AU18" i="11"/>
  <c r="AU20" i="11"/>
  <c r="AU22" i="11"/>
  <c r="AU17" i="11"/>
  <c r="AU25" i="11"/>
  <c r="AU27" i="11"/>
  <c r="AU29" i="11"/>
  <c r="AU23" i="11"/>
  <c r="AU21" i="11"/>
  <c r="AU26" i="11"/>
  <c r="AU28" i="11"/>
  <c r="AU30" i="11"/>
  <c r="AU32" i="11"/>
  <c r="AU34" i="11"/>
  <c r="AU36" i="11"/>
  <c r="AU38" i="11"/>
  <c r="AU41" i="11"/>
  <c r="AU43" i="11"/>
  <c r="AU45" i="11"/>
  <c r="AU47" i="11"/>
  <c r="AU33" i="11"/>
  <c r="AU31" i="11"/>
  <c r="AU39" i="11"/>
  <c r="AU40" i="11"/>
  <c r="AU42" i="11"/>
  <c r="AU44" i="11"/>
  <c r="AU46" i="11"/>
  <c r="AU50" i="11"/>
  <c r="AU52" i="11"/>
  <c r="AU37" i="11"/>
  <c r="AU49" i="11"/>
  <c r="AU51" i="11"/>
  <c r="BR53" i="18"/>
  <c r="AT54" i="11"/>
  <c r="BT6" i="16"/>
  <c r="BU5" i="16"/>
  <c r="BT4" i="16"/>
  <c r="AU56" i="11"/>
  <c r="AU60" i="11"/>
  <c r="AU55" i="11"/>
  <c r="AU59" i="11"/>
  <c r="AU58" i="11"/>
  <c r="AU57" i="11"/>
  <c r="BS5" i="20"/>
  <c r="BR6" i="20"/>
  <c r="BR5" i="19"/>
  <c r="BQ6" i="19"/>
  <c r="BS5" i="18"/>
  <c r="BR6" i="18"/>
  <c r="AV6" i="11"/>
  <c r="AW5" i="11"/>
  <c r="BR53" i="20" l="1"/>
  <c r="BR53" i="19"/>
  <c r="BS54" i="16"/>
  <c r="BT9" i="16"/>
  <c r="BT10" i="16"/>
  <c r="BT13" i="16"/>
  <c r="BT14" i="16"/>
  <c r="BT16" i="16"/>
  <c r="BT11" i="16"/>
  <c r="BT12" i="16"/>
  <c r="BT21" i="16"/>
  <c r="BT22" i="16"/>
  <c r="BT17" i="16"/>
  <c r="BT18" i="16"/>
  <c r="BT20" i="16"/>
  <c r="BT23" i="16"/>
  <c r="BT25" i="16"/>
  <c r="BT26" i="16"/>
  <c r="BT27" i="16"/>
  <c r="BT28" i="16"/>
  <c r="BT33" i="16"/>
  <c r="BT34" i="16"/>
  <c r="BT36" i="16"/>
  <c r="BT37" i="16"/>
  <c r="BT38" i="16"/>
  <c r="BT39" i="16"/>
  <c r="BT40" i="16"/>
  <c r="BT42" i="16"/>
  <c r="BT43" i="16"/>
  <c r="BT44" i="16"/>
  <c r="BT45" i="16"/>
  <c r="BT29" i="16"/>
  <c r="BT30" i="16"/>
  <c r="BT31" i="16"/>
  <c r="BT32" i="16"/>
  <c r="BT51" i="16"/>
  <c r="BT52" i="16"/>
  <c r="BT41" i="16"/>
  <c r="BT46" i="16"/>
  <c r="BT47" i="16"/>
  <c r="BT49" i="16"/>
  <c r="BT50" i="16"/>
  <c r="BT53" i="16"/>
  <c r="BS55" i="16"/>
  <c r="BT55" i="16" s="1"/>
  <c r="AV10" i="11"/>
  <c r="AV9" i="11"/>
  <c r="AV11" i="11"/>
  <c r="AV13" i="11"/>
  <c r="AV12" i="11"/>
  <c r="AV14" i="11"/>
  <c r="AV17" i="11"/>
  <c r="AV16" i="11"/>
  <c r="AV18" i="11"/>
  <c r="AV20" i="11"/>
  <c r="AV21" i="11"/>
  <c r="AV23" i="11"/>
  <c r="AV25" i="11"/>
  <c r="AV22" i="11"/>
  <c r="AV27" i="11"/>
  <c r="AV29" i="11"/>
  <c r="AV31" i="11"/>
  <c r="AV33" i="11"/>
  <c r="AV37" i="11"/>
  <c r="AV39" i="11"/>
  <c r="AV28" i="11"/>
  <c r="AV26" i="11"/>
  <c r="AV30" i="11"/>
  <c r="AV32" i="11"/>
  <c r="AV34" i="11"/>
  <c r="AV36" i="11"/>
  <c r="AV38" i="11"/>
  <c r="AV41" i="11"/>
  <c r="AV43" i="11"/>
  <c r="AV45" i="11"/>
  <c r="AV47" i="11"/>
  <c r="AV44" i="11"/>
  <c r="AV42" i="11"/>
  <c r="AV50" i="11"/>
  <c r="AV52" i="11"/>
  <c r="AV46" i="11"/>
  <c r="AV49" i="11"/>
  <c r="AV51" i="11"/>
  <c r="AV40" i="11"/>
  <c r="BS53" i="18"/>
  <c r="AU54" i="11"/>
  <c r="BU6" i="16"/>
  <c r="BV5" i="16"/>
  <c r="AV57" i="11"/>
  <c r="AV56" i="11"/>
  <c r="AV60" i="11"/>
  <c r="AV55" i="11"/>
  <c r="AV59" i="11"/>
  <c r="AV58" i="11"/>
  <c r="BS6" i="20"/>
  <c r="BT5" i="20"/>
  <c r="BR6" i="19"/>
  <c r="BS5" i="19"/>
  <c r="BS6" i="18"/>
  <c r="BT5" i="18"/>
  <c r="AW6" i="11"/>
  <c r="AX5" i="11"/>
  <c r="BS53" i="20" l="1"/>
  <c r="BS53" i="19"/>
  <c r="BT54" i="16"/>
  <c r="BU9" i="16"/>
  <c r="BU10" i="16"/>
  <c r="BU11" i="16"/>
  <c r="BU12" i="16"/>
  <c r="BU14" i="16"/>
  <c r="BU16" i="16"/>
  <c r="BU13" i="16"/>
  <c r="BU21" i="16"/>
  <c r="BU22" i="16"/>
  <c r="BU17" i="16"/>
  <c r="BU18" i="16"/>
  <c r="BU20" i="16"/>
  <c r="BU23" i="16"/>
  <c r="BU25" i="16"/>
  <c r="BU26" i="16"/>
  <c r="BU27" i="16"/>
  <c r="BU28" i="16"/>
  <c r="BU29" i="16"/>
  <c r="BU30" i="16"/>
  <c r="BU31" i="16"/>
  <c r="BU32" i="16"/>
  <c r="BU37" i="16"/>
  <c r="BU38" i="16"/>
  <c r="BU39" i="16"/>
  <c r="BU40" i="16"/>
  <c r="BU41" i="16"/>
  <c r="BU46" i="16"/>
  <c r="BU47" i="16"/>
  <c r="BU49" i="16"/>
  <c r="BU50" i="16"/>
  <c r="BU33" i="16"/>
  <c r="BU34" i="16"/>
  <c r="BU36" i="16"/>
  <c r="BU42" i="16"/>
  <c r="BU43" i="16"/>
  <c r="BU44" i="16"/>
  <c r="BU45" i="16"/>
  <c r="BU51" i="16"/>
  <c r="BU52" i="16"/>
  <c r="BU53" i="16"/>
  <c r="BU55" i="16"/>
  <c r="AW10" i="11"/>
  <c r="AW11" i="11"/>
  <c r="AW9" i="11"/>
  <c r="AW13" i="11"/>
  <c r="AW12" i="11"/>
  <c r="AW14" i="11"/>
  <c r="AW17" i="11"/>
  <c r="AW18" i="11"/>
  <c r="AW16" i="11"/>
  <c r="AW21" i="11"/>
  <c r="AW23" i="11"/>
  <c r="AW20" i="11"/>
  <c r="AW22" i="11"/>
  <c r="AW26" i="11"/>
  <c r="AW28" i="11"/>
  <c r="AW25" i="11"/>
  <c r="AW27" i="11"/>
  <c r="AW29" i="11"/>
  <c r="AW31" i="11"/>
  <c r="AW33" i="11"/>
  <c r="AW37" i="11"/>
  <c r="AW39" i="11"/>
  <c r="AW32" i="11"/>
  <c r="AW40" i="11"/>
  <c r="AW42" i="11"/>
  <c r="AW44" i="11"/>
  <c r="AW46" i="11"/>
  <c r="AW30" i="11"/>
  <c r="AW38" i="11"/>
  <c r="AW36" i="11"/>
  <c r="AW41" i="11"/>
  <c r="AW43" i="11"/>
  <c r="AW45" i="11"/>
  <c r="AW47" i="11"/>
  <c r="AW34" i="11"/>
  <c r="AW49" i="11"/>
  <c r="AW51" i="11"/>
  <c r="AW50" i="11"/>
  <c r="AW52" i="11"/>
  <c r="BT53" i="18"/>
  <c r="AV54" i="11"/>
  <c r="BV6" i="16"/>
  <c r="BW5" i="16"/>
  <c r="AW58" i="11"/>
  <c r="AW57" i="11"/>
  <c r="AW56" i="11"/>
  <c r="AW60" i="11"/>
  <c r="AW55" i="11"/>
  <c r="AW59" i="11"/>
  <c r="BT6" i="20"/>
  <c r="BU5" i="20"/>
  <c r="BT4" i="20"/>
  <c r="BS6" i="19"/>
  <c r="BT5" i="19"/>
  <c r="BT6" i="18"/>
  <c r="BU5" i="18"/>
  <c r="BT4" i="18"/>
  <c r="AX6" i="11"/>
  <c r="AY5" i="11"/>
  <c r="BT53" i="20" l="1"/>
  <c r="BT53" i="19"/>
  <c r="BU54" i="16"/>
  <c r="BV9" i="16"/>
  <c r="BV10" i="16"/>
  <c r="BV13" i="16"/>
  <c r="BV11" i="16"/>
  <c r="BV12" i="16"/>
  <c r="BV14" i="16"/>
  <c r="BV16" i="16"/>
  <c r="BV17" i="16"/>
  <c r="BV18" i="16"/>
  <c r="BV20" i="16"/>
  <c r="BV21" i="16"/>
  <c r="BV22" i="16"/>
  <c r="BV23" i="16"/>
  <c r="BV25" i="16"/>
  <c r="BV26" i="16"/>
  <c r="BV27" i="16"/>
  <c r="BV28" i="16"/>
  <c r="BV33" i="16"/>
  <c r="BV34" i="16"/>
  <c r="BV36" i="16"/>
  <c r="BV29" i="16"/>
  <c r="BV30" i="16"/>
  <c r="BV31" i="16"/>
  <c r="BV32" i="16"/>
  <c r="BV55" i="16" s="1"/>
  <c r="BV37" i="16"/>
  <c r="BV38" i="16"/>
  <c r="BV39" i="16"/>
  <c r="BV40" i="16"/>
  <c r="BV41" i="16"/>
  <c r="BV46" i="16"/>
  <c r="BV47" i="16"/>
  <c r="BV49" i="16"/>
  <c r="BV50" i="16"/>
  <c r="BV51" i="16"/>
  <c r="BV52" i="16"/>
  <c r="BV53" i="16"/>
  <c r="BV42" i="16"/>
  <c r="BV43" i="16"/>
  <c r="BV44" i="16"/>
  <c r="BV45" i="16"/>
  <c r="AX9" i="11"/>
  <c r="AX11" i="11"/>
  <c r="AX10" i="11"/>
  <c r="AX12" i="11"/>
  <c r="AX13" i="11"/>
  <c r="AX14" i="11"/>
  <c r="AX16" i="11"/>
  <c r="AX18" i="11"/>
  <c r="AX20" i="11"/>
  <c r="AX17" i="11"/>
  <c r="AX22" i="11"/>
  <c r="AX21" i="11"/>
  <c r="AX23" i="11"/>
  <c r="AX25" i="11"/>
  <c r="AX26" i="11"/>
  <c r="AX28" i="11"/>
  <c r="AX27" i="11"/>
  <c r="AX30" i="11"/>
  <c r="AX32" i="11"/>
  <c r="AX34" i="11"/>
  <c r="AX36" i="11"/>
  <c r="AX38" i="11"/>
  <c r="AX31" i="11"/>
  <c r="AX33" i="11"/>
  <c r="AX37" i="11"/>
  <c r="AX39" i="11"/>
  <c r="AX40" i="11"/>
  <c r="AX42" i="11"/>
  <c r="AX44" i="11"/>
  <c r="AX46" i="11"/>
  <c r="AX41" i="11"/>
  <c r="AX43" i="11"/>
  <c r="AX50" i="11"/>
  <c r="AX29" i="11"/>
  <c r="AX47" i="11"/>
  <c r="AX49" i="11"/>
  <c r="AX51" i="11"/>
  <c r="AX52" i="11"/>
  <c r="AX45" i="11"/>
  <c r="BU53" i="18"/>
  <c r="AW54" i="11"/>
  <c r="BW6" i="16"/>
  <c r="BX5" i="16"/>
  <c r="AX55" i="11"/>
  <c r="AX59" i="11"/>
  <c r="AX58" i="11"/>
  <c r="AX57" i="11"/>
  <c r="AX56" i="11"/>
  <c r="AX60" i="11"/>
  <c r="BV5" i="20"/>
  <c r="BU6" i="20"/>
  <c r="BT6" i="19"/>
  <c r="BU5" i="19"/>
  <c r="BT4" i="19"/>
  <c r="BV5" i="18"/>
  <c r="BU6" i="18"/>
  <c r="AZ5" i="11"/>
  <c r="AY4" i="11"/>
  <c r="AY6" i="11"/>
  <c r="BU53" i="20" l="1"/>
  <c r="BU53" i="19"/>
  <c r="BV54" i="16"/>
  <c r="BW9" i="16"/>
  <c r="BW10" i="16"/>
  <c r="BW11" i="16"/>
  <c r="BW12" i="16"/>
  <c r="BW13" i="16"/>
  <c r="BW17" i="16"/>
  <c r="BW18" i="16"/>
  <c r="BW20" i="16"/>
  <c r="BW14" i="16"/>
  <c r="BW16" i="16"/>
  <c r="BW21" i="16"/>
  <c r="BW22" i="16"/>
  <c r="BW55" i="16" s="1"/>
  <c r="BW23" i="16"/>
  <c r="BW25" i="16"/>
  <c r="BW26" i="16"/>
  <c r="BW27" i="16"/>
  <c r="BW28" i="16"/>
  <c r="BW33" i="16"/>
  <c r="BW34" i="16"/>
  <c r="BW36" i="16"/>
  <c r="BW29" i="16"/>
  <c r="BW30" i="16"/>
  <c r="BW31" i="16"/>
  <c r="BW32" i="16"/>
  <c r="BW37" i="16"/>
  <c r="BW38" i="16"/>
  <c r="BW39" i="16"/>
  <c r="BW40" i="16"/>
  <c r="BW42" i="16"/>
  <c r="BW43" i="16"/>
  <c r="BW44" i="16"/>
  <c r="BW45" i="16"/>
  <c r="BW41" i="16"/>
  <c r="BW46" i="16"/>
  <c r="BW47" i="16"/>
  <c r="BW49" i="16"/>
  <c r="BW50" i="16"/>
  <c r="BW51" i="16"/>
  <c r="BW52" i="16"/>
  <c r="BW53" i="16"/>
  <c r="AY9" i="11"/>
  <c r="AY11" i="11"/>
  <c r="AY12" i="11"/>
  <c r="AY10" i="11"/>
  <c r="AY13" i="11"/>
  <c r="AY14" i="11"/>
  <c r="AY16" i="11"/>
  <c r="AY18" i="11"/>
  <c r="AY20" i="11"/>
  <c r="AY22" i="11"/>
  <c r="AY27" i="11"/>
  <c r="AY29" i="11"/>
  <c r="AY17" i="11"/>
  <c r="AY23" i="11"/>
  <c r="AY25" i="11"/>
  <c r="AY26" i="11"/>
  <c r="AY28" i="11"/>
  <c r="AY21" i="11"/>
  <c r="AY30" i="11"/>
  <c r="AY32" i="11"/>
  <c r="AY34" i="11"/>
  <c r="AY36" i="11"/>
  <c r="AY38" i="11"/>
  <c r="AY37" i="11"/>
  <c r="AY41" i="11"/>
  <c r="AY43" i="11"/>
  <c r="AY45" i="11"/>
  <c r="AY47" i="11"/>
  <c r="AY33" i="11"/>
  <c r="AY40" i="11"/>
  <c r="AY42" i="11"/>
  <c r="AY44" i="11"/>
  <c r="AY46" i="11"/>
  <c r="AY50" i="11"/>
  <c r="AY52" i="11"/>
  <c r="AY39" i="11"/>
  <c r="AY31" i="11"/>
  <c r="AY49" i="11"/>
  <c r="AY51" i="11"/>
  <c r="BV53" i="18"/>
  <c r="AX54" i="11"/>
  <c r="BX6" i="16"/>
  <c r="BY5" i="16"/>
  <c r="AY56" i="11"/>
  <c r="AY60" i="11"/>
  <c r="AY55" i="11"/>
  <c r="AY59" i="11"/>
  <c r="AY58" i="11"/>
  <c r="AY57" i="11"/>
  <c r="BW5" i="20"/>
  <c r="BV6" i="20"/>
  <c r="BU6" i="19"/>
  <c r="BV5" i="19"/>
  <c r="BW5" i="18"/>
  <c r="BV6" i="18"/>
  <c r="BA5" i="11"/>
  <c r="AZ6" i="11"/>
  <c r="BV53" i="20" l="1"/>
  <c r="BV53" i="19"/>
  <c r="BW54" i="16"/>
  <c r="BX9" i="16"/>
  <c r="BX10" i="16"/>
  <c r="BX13" i="16"/>
  <c r="BX14" i="16"/>
  <c r="BX16" i="16"/>
  <c r="BX11" i="16"/>
  <c r="BX12" i="16"/>
  <c r="BX21" i="16"/>
  <c r="BX22" i="16"/>
  <c r="BX17" i="16"/>
  <c r="BX18" i="16"/>
  <c r="BX20" i="16"/>
  <c r="BX23" i="16"/>
  <c r="BX25" i="16"/>
  <c r="BX26" i="16"/>
  <c r="BX27" i="16"/>
  <c r="BX28" i="16"/>
  <c r="BX33" i="16"/>
  <c r="BX34" i="16"/>
  <c r="BX36" i="16"/>
  <c r="BX42" i="16"/>
  <c r="BX43" i="16"/>
  <c r="BX44" i="16"/>
  <c r="BX45" i="16"/>
  <c r="BX37" i="16"/>
  <c r="BX38" i="16"/>
  <c r="BX39" i="16"/>
  <c r="BX40" i="16"/>
  <c r="BX29" i="16"/>
  <c r="BX32" i="16"/>
  <c r="BX30" i="16"/>
  <c r="BX41" i="16"/>
  <c r="BX46" i="16"/>
  <c r="BX47" i="16"/>
  <c r="BX49" i="16"/>
  <c r="BX50" i="16"/>
  <c r="BX51" i="16"/>
  <c r="BX52" i="16"/>
  <c r="BX31" i="16"/>
  <c r="BX53" i="16"/>
  <c r="BX55" i="16"/>
  <c r="AZ10" i="11"/>
  <c r="AZ9" i="11"/>
  <c r="AZ11" i="11"/>
  <c r="AZ13" i="11"/>
  <c r="AZ12" i="11"/>
  <c r="AZ14" i="11"/>
  <c r="AZ17" i="11"/>
  <c r="AZ16" i="11"/>
  <c r="AZ18" i="11"/>
  <c r="AZ20" i="11"/>
  <c r="AZ21" i="11"/>
  <c r="AZ23" i="11"/>
  <c r="AZ25" i="11"/>
  <c r="AZ22" i="11"/>
  <c r="AZ27" i="11"/>
  <c r="AZ29" i="11"/>
  <c r="AZ31" i="11"/>
  <c r="AZ33" i="11"/>
  <c r="AZ37" i="11"/>
  <c r="AZ39" i="11"/>
  <c r="AZ28" i="11"/>
  <c r="AZ30" i="11"/>
  <c r="AZ32" i="11"/>
  <c r="AZ34" i="11"/>
  <c r="AZ36" i="11"/>
  <c r="AZ38" i="11"/>
  <c r="AZ26" i="11"/>
  <c r="AZ41" i="11"/>
  <c r="AZ43" i="11"/>
  <c r="AZ45" i="11"/>
  <c r="AZ47" i="11"/>
  <c r="AZ46" i="11"/>
  <c r="AZ40" i="11"/>
  <c r="AZ44" i="11"/>
  <c r="AZ50" i="11"/>
  <c r="AZ52" i="11"/>
  <c r="AZ42" i="11"/>
  <c r="AZ49" i="11"/>
  <c r="AZ51" i="11"/>
  <c r="BW53" i="18"/>
  <c r="AY54" i="11"/>
  <c r="BY6" i="16"/>
  <c r="BZ5" i="16"/>
  <c r="AZ57" i="11"/>
  <c r="AZ56" i="11"/>
  <c r="AZ60" i="11"/>
  <c r="AZ55" i="11"/>
  <c r="AZ59" i="11"/>
  <c r="AZ58" i="11"/>
  <c r="BW6" i="20"/>
  <c r="BX5" i="20"/>
  <c r="BV6" i="19"/>
  <c r="BW5" i="19"/>
  <c r="BW6" i="18"/>
  <c r="BX5" i="18"/>
  <c r="BB5" i="11"/>
  <c r="BA6" i="11"/>
  <c r="BW53" i="20" l="1"/>
  <c r="BW53" i="19"/>
  <c r="BX54" i="16"/>
  <c r="BY9" i="16"/>
  <c r="BY10" i="16"/>
  <c r="BY11" i="16"/>
  <c r="BY12" i="16"/>
  <c r="BY13" i="16"/>
  <c r="BY14" i="16"/>
  <c r="BY16" i="16"/>
  <c r="BY21" i="16"/>
  <c r="BY22" i="16"/>
  <c r="BY17" i="16"/>
  <c r="BY18" i="16"/>
  <c r="BY20" i="16"/>
  <c r="BY29" i="16"/>
  <c r="BY30" i="16"/>
  <c r="BY31" i="16"/>
  <c r="BY32" i="16"/>
  <c r="BY37" i="16"/>
  <c r="BY38" i="16"/>
  <c r="BY39" i="16"/>
  <c r="BY40" i="16"/>
  <c r="BY23" i="16"/>
  <c r="BY25" i="16"/>
  <c r="BY26" i="16"/>
  <c r="BY27" i="16"/>
  <c r="BY28" i="16"/>
  <c r="BY41" i="16"/>
  <c r="BY46" i="16"/>
  <c r="BY47" i="16"/>
  <c r="BY49" i="16"/>
  <c r="BY50" i="16"/>
  <c r="BY42" i="16"/>
  <c r="BY43" i="16"/>
  <c r="BY44" i="16"/>
  <c r="BY45" i="16"/>
  <c r="BY33" i="16"/>
  <c r="BY51" i="16"/>
  <c r="BY52" i="16"/>
  <c r="BY53" i="16"/>
  <c r="BY34" i="16"/>
  <c r="BY36" i="16"/>
  <c r="BY55" i="16"/>
  <c r="BA10" i="11"/>
  <c r="BA11" i="11"/>
  <c r="BA9" i="11"/>
  <c r="BA14" i="11"/>
  <c r="BA12" i="11"/>
  <c r="BA13" i="11"/>
  <c r="BA17" i="11"/>
  <c r="BA20" i="11"/>
  <c r="BA18" i="11"/>
  <c r="BA21" i="11"/>
  <c r="BA23" i="11"/>
  <c r="BA16" i="11"/>
  <c r="BA26" i="11"/>
  <c r="BA28" i="11"/>
  <c r="BA22" i="11"/>
  <c r="BA27" i="11"/>
  <c r="BA29" i="11"/>
  <c r="BA31" i="11"/>
  <c r="BA33" i="11"/>
  <c r="BA37" i="11"/>
  <c r="BA39" i="11"/>
  <c r="BA25" i="11"/>
  <c r="BA34" i="11"/>
  <c r="BA40" i="11"/>
  <c r="BA42" i="11"/>
  <c r="BA44" i="11"/>
  <c r="BA46" i="11"/>
  <c r="BA32" i="11"/>
  <c r="BA30" i="11"/>
  <c r="BA38" i="11"/>
  <c r="BA41" i="11"/>
  <c r="BA43" i="11"/>
  <c r="BA45" i="11"/>
  <c r="BA47" i="11"/>
  <c r="BA49" i="11"/>
  <c r="BA51" i="11"/>
  <c r="BA50" i="11"/>
  <c r="BA52" i="11"/>
  <c r="BA36" i="11"/>
  <c r="BX53" i="18"/>
  <c r="AZ54" i="11"/>
  <c r="BZ6" i="16"/>
  <c r="CA5" i="16"/>
  <c r="BA58" i="11"/>
  <c r="BA57" i="11"/>
  <c r="BA56" i="11"/>
  <c r="BA60" i="11"/>
  <c r="BA55" i="11"/>
  <c r="BA59" i="11"/>
  <c r="BX6" i="20"/>
  <c r="BY5" i="20"/>
  <c r="BW6" i="19"/>
  <c r="BX5" i="19"/>
  <c r="BX6" i="18"/>
  <c r="BY5" i="18"/>
  <c r="BC5" i="11"/>
  <c r="BB6" i="11"/>
  <c r="BX53" i="20" l="1"/>
  <c r="BX53" i="19"/>
  <c r="BY54" i="16"/>
  <c r="BZ9" i="16"/>
  <c r="BZ10" i="16"/>
  <c r="BZ13" i="16"/>
  <c r="BZ11" i="16"/>
  <c r="BZ12" i="16"/>
  <c r="BZ14" i="16"/>
  <c r="BZ16" i="16"/>
  <c r="BZ17" i="16"/>
  <c r="BZ18" i="16"/>
  <c r="BZ20" i="16"/>
  <c r="BZ21" i="16"/>
  <c r="BZ22" i="16"/>
  <c r="BZ23" i="16"/>
  <c r="BZ25" i="16"/>
  <c r="BZ26" i="16"/>
  <c r="BZ27" i="16"/>
  <c r="BZ28" i="16"/>
  <c r="BZ33" i="16"/>
  <c r="BZ34" i="16"/>
  <c r="BZ36" i="16"/>
  <c r="BZ29" i="16"/>
  <c r="BZ30" i="16"/>
  <c r="BZ31" i="16"/>
  <c r="BZ32" i="16"/>
  <c r="BZ37" i="16"/>
  <c r="BZ38" i="16"/>
  <c r="BZ39" i="16"/>
  <c r="BZ40" i="16"/>
  <c r="BZ41" i="16"/>
  <c r="BZ46" i="16"/>
  <c r="BZ47" i="16"/>
  <c r="BZ49" i="16"/>
  <c r="BZ50" i="16"/>
  <c r="BZ51" i="16"/>
  <c r="BZ52" i="16"/>
  <c r="BZ53" i="16"/>
  <c r="BZ42" i="16"/>
  <c r="BZ43" i="16"/>
  <c r="BZ55" i="16" s="1"/>
  <c r="BZ44" i="16"/>
  <c r="BZ45" i="16"/>
  <c r="BB9" i="11"/>
  <c r="BB11" i="11"/>
  <c r="BB10" i="11"/>
  <c r="BB12" i="11"/>
  <c r="BB13" i="11"/>
  <c r="BB14" i="11"/>
  <c r="BB16" i="11"/>
  <c r="BB18" i="11"/>
  <c r="BB20" i="11"/>
  <c r="BB17" i="11"/>
  <c r="BB22" i="11"/>
  <c r="BB21" i="11"/>
  <c r="BB23" i="11"/>
  <c r="BB25" i="11"/>
  <c r="BB26" i="11"/>
  <c r="BB28" i="11"/>
  <c r="BB29" i="11"/>
  <c r="BB30" i="11"/>
  <c r="BB32" i="11"/>
  <c r="BB34" i="11"/>
  <c r="BB36" i="11"/>
  <c r="BB38" i="11"/>
  <c r="BB27" i="11"/>
  <c r="BB31" i="11"/>
  <c r="BB33" i="11"/>
  <c r="BB37" i="11"/>
  <c r="BB39" i="11"/>
  <c r="BB40" i="11"/>
  <c r="BB42" i="11"/>
  <c r="BB44" i="11"/>
  <c r="BB46" i="11"/>
  <c r="BB43" i="11"/>
  <c r="BB52" i="11"/>
  <c r="BB41" i="11"/>
  <c r="BB49" i="11"/>
  <c r="BB51" i="11"/>
  <c r="BB47" i="11"/>
  <c r="BB45" i="11"/>
  <c r="BB50" i="11"/>
  <c r="BY53" i="18"/>
  <c r="BA54" i="11"/>
  <c r="CB5" i="16"/>
  <c r="CA4" i="16"/>
  <c r="CA6" i="16"/>
  <c r="BB55" i="11"/>
  <c r="BB59" i="11"/>
  <c r="BB58" i="11"/>
  <c r="BB57" i="11"/>
  <c r="BB56" i="11"/>
  <c r="BB60" i="11"/>
  <c r="BZ5" i="20"/>
  <c r="BY6" i="20"/>
  <c r="BX6" i="19"/>
  <c r="BY5" i="19"/>
  <c r="BZ5" i="18"/>
  <c r="BY6" i="18"/>
  <c r="BD5" i="11"/>
  <c r="BC6" i="11"/>
  <c r="BY53" i="20" l="1"/>
  <c r="BY53" i="19"/>
  <c r="BZ54" i="16"/>
  <c r="CA9" i="16"/>
  <c r="CA10" i="16"/>
  <c r="CA11" i="16"/>
  <c r="CA12" i="16"/>
  <c r="CA13" i="16"/>
  <c r="CA17" i="16"/>
  <c r="CA18" i="16"/>
  <c r="CA20" i="16"/>
  <c r="CA16" i="16"/>
  <c r="CA21" i="16"/>
  <c r="CA22" i="16"/>
  <c r="CA23" i="16"/>
  <c r="CA25" i="16"/>
  <c r="CA26" i="16"/>
  <c r="CA27" i="16"/>
  <c r="CA28" i="16"/>
  <c r="CA14" i="16"/>
  <c r="CA33" i="16"/>
  <c r="CA34" i="16"/>
  <c r="CA36" i="16"/>
  <c r="CA29" i="16"/>
  <c r="CA30" i="16"/>
  <c r="CA31" i="16"/>
  <c r="CA32" i="16"/>
  <c r="CA37" i="16"/>
  <c r="CA38" i="16"/>
  <c r="CA39" i="16"/>
  <c r="CA40" i="16"/>
  <c r="CA42" i="16"/>
  <c r="CA43" i="16"/>
  <c r="CA44" i="16"/>
  <c r="CA45" i="16"/>
  <c r="CA41" i="16"/>
  <c r="CA46" i="16"/>
  <c r="CA47" i="16"/>
  <c r="CA49" i="16"/>
  <c r="CA50" i="16"/>
  <c r="CA51" i="16"/>
  <c r="CA52" i="16"/>
  <c r="CA53" i="16"/>
  <c r="BC9" i="11"/>
  <c r="BC11" i="11"/>
  <c r="BC10" i="11"/>
  <c r="BC12" i="11"/>
  <c r="BC13" i="11"/>
  <c r="BC16" i="11"/>
  <c r="BC18" i="11"/>
  <c r="BC20" i="11"/>
  <c r="BC14" i="11"/>
  <c r="BC17" i="11"/>
  <c r="BC22" i="11"/>
  <c r="BC21" i="11"/>
  <c r="BC27" i="11"/>
  <c r="BC29" i="11"/>
  <c r="BC25" i="11"/>
  <c r="BC26" i="11"/>
  <c r="BC28" i="11"/>
  <c r="BC30" i="11"/>
  <c r="BC32" i="11"/>
  <c r="BC34" i="11"/>
  <c r="BC36" i="11"/>
  <c r="BC38" i="11"/>
  <c r="BC31" i="11"/>
  <c r="BC39" i="11"/>
  <c r="BC41" i="11"/>
  <c r="BC43" i="11"/>
  <c r="BC45" i="11"/>
  <c r="BC47" i="11"/>
  <c r="BC37" i="11"/>
  <c r="BC23" i="11"/>
  <c r="BC40" i="11"/>
  <c r="BC42" i="11"/>
  <c r="BC44" i="11"/>
  <c r="BC46" i="11"/>
  <c r="BC50" i="11"/>
  <c r="BC52" i="11"/>
  <c r="BC33" i="11"/>
  <c r="BC49" i="11"/>
  <c r="BC51" i="11"/>
  <c r="BZ53" i="18"/>
  <c r="BB54" i="11"/>
  <c r="CB6" i="16"/>
  <c r="CC5" i="16"/>
  <c r="BC56" i="11"/>
  <c r="BC60" i="11"/>
  <c r="BC55" i="11"/>
  <c r="BC59" i="11"/>
  <c r="BC58" i="11"/>
  <c r="BC57" i="11"/>
  <c r="CA5" i="20"/>
  <c r="BZ6" i="20"/>
  <c r="BY6" i="19"/>
  <c r="BZ5" i="19"/>
  <c r="CA5" i="18"/>
  <c r="BZ6" i="18"/>
  <c r="BD6" i="11"/>
  <c r="BE5" i="11"/>
  <c r="BZ53" i="20" l="1"/>
  <c r="BZ53" i="19"/>
  <c r="CA55" i="16"/>
  <c r="CB9" i="16"/>
  <c r="CB10" i="16"/>
  <c r="CB13" i="16"/>
  <c r="CB14" i="16"/>
  <c r="CB16" i="16"/>
  <c r="CB12" i="16"/>
  <c r="CB21" i="16"/>
  <c r="CB22" i="16"/>
  <c r="CB11" i="16"/>
  <c r="CB17" i="16"/>
  <c r="CB18" i="16"/>
  <c r="CB20" i="16"/>
  <c r="CB23" i="16"/>
  <c r="CB25" i="16"/>
  <c r="CB26" i="16"/>
  <c r="CB27" i="16"/>
  <c r="CB28" i="16"/>
  <c r="CB33" i="16"/>
  <c r="CB34" i="16"/>
  <c r="CB36" i="16"/>
  <c r="CB29" i="16"/>
  <c r="CB30" i="16"/>
  <c r="CB31" i="16"/>
  <c r="CB32" i="16"/>
  <c r="CB42" i="16"/>
  <c r="CB43" i="16"/>
  <c r="CB44" i="16"/>
  <c r="CB45" i="16"/>
  <c r="CB38" i="16"/>
  <c r="CB41" i="16"/>
  <c r="CB46" i="16"/>
  <c r="CB47" i="16"/>
  <c r="CB49" i="16"/>
  <c r="CB50" i="16"/>
  <c r="CB37" i="16"/>
  <c r="CB39" i="16"/>
  <c r="CB51" i="16"/>
  <c r="CB52" i="16"/>
  <c r="CB40" i="16"/>
  <c r="CB53" i="16"/>
  <c r="CA54" i="16"/>
  <c r="CB54" i="16" s="1"/>
  <c r="BD10" i="11"/>
  <c r="BD9" i="11"/>
  <c r="BD11" i="11"/>
  <c r="BD13" i="11"/>
  <c r="BD12" i="11"/>
  <c r="BD14" i="11"/>
  <c r="BD17" i="11"/>
  <c r="BD16" i="11"/>
  <c r="BD18" i="11"/>
  <c r="BD20" i="11"/>
  <c r="BD21" i="11"/>
  <c r="BD23" i="11"/>
  <c r="BD25" i="11"/>
  <c r="BD22" i="11"/>
  <c r="BD27" i="11"/>
  <c r="BD29" i="11"/>
  <c r="BD26" i="11"/>
  <c r="BD31" i="11"/>
  <c r="BD33" i="11"/>
  <c r="BD37" i="11"/>
  <c r="BD39" i="11"/>
  <c r="BD30" i="11"/>
  <c r="BD32" i="11"/>
  <c r="BD34" i="11"/>
  <c r="BD36" i="11"/>
  <c r="BD38" i="11"/>
  <c r="BD28" i="11"/>
  <c r="BD41" i="11"/>
  <c r="BD43" i="11"/>
  <c r="BD45" i="11"/>
  <c r="BD47" i="11"/>
  <c r="BD40" i="11"/>
  <c r="BD42" i="11"/>
  <c r="BD49" i="11"/>
  <c r="BD51" i="11"/>
  <c r="BD46" i="11"/>
  <c r="BD50" i="11"/>
  <c r="BD52" i="11"/>
  <c r="BD44" i="11"/>
  <c r="CA53" i="18"/>
  <c r="BC54" i="11"/>
  <c r="CC6" i="16"/>
  <c r="CD5" i="16"/>
  <c r="BD57" i="11"/>
  <c r="BD56" i="11"/>
  <c r="BD60" i="11"/>
  <c r="BD55" i="11"/>
  <c r="BD59" i="11"/>
  <c r="BD58" i="11"/>
  <c r="CA6" i="20"/>
  <c r="CA4" i="20"/>
  <c r="CB5" i="20"/>
  <c r="BZ6" i="19"/>
  <c r="CA5" i="19"/>
  <c r="CA6" i="18"/>
  <c r="CA4" i="18"/>
  <c r="CB5" i="18"/>
  <c r="BF5" i="11"/>
  <c r="BE6" i="11"/>
  <c r="CA53" i="20" l="1"/>
  <c r="CA53" i="19"/>
  <c r="CB55" i="16"/>
  <c r="CC9" i="16"/>
  <c r="CC10" i="16"/>
  <c r="CC11" i="16"/>
  <c r="CC12" i="16"/>
  <c r="CC14" i="16"/>
  <c r="CC16" i="16"/>
  <c r="CC13" i="16"/>
  <c r="CC21" i="16"/>
  <c r="CC22" i="16"/>
  <c r="CC17" i="16"/>
  <c r="CC18" i="16"/>
  <c r="CC20" i="16"/>
  <c r="CC29" i="16"/>
  <c r="CC30" i="16"/>
  <c r="CC31" i="16"/>
  <c r="CC32" i="16"/>
  <c r="CC37" i="16"/>
  <c r="CC38" i="16"/>
  <c r="CC39" i="16"/>
  <c r="CC40" i="16"/>
  <c r="CC23" i="16"/>
  <c r="CC25" i="16"/>
  <c r="CC26" i="16"/>
  <c r="CC27" i="16"/>
  <c r="CC28" i="16"/>
  <c r="CC33" i="16"/>
  <c r="CC34" i="16"/>
  <c r="CC36" i="16"/>
  <c r="CC41" i="16"/>
  <c r="CC46" i="16"/>
  <c r="CC47" i="16"/>
  <c r="CC49" i="16"/>
  <c r="CC50" i="16"/>
  <c r="CC42" i="16"/>
  <c r="CC43" i="16"/>
  <c r="CC44" i="16"/>
  <c r="CC45" i="16"/>
  <c r="CC51" i="16"/>
  <c r="CC52" i="16"/>
  <c r="CC53" i="16"/>
  <c r="CC54" i="16"/>
  <c r="BE10" i="11"/>
  <c r="BE11" i="11"/>
  <c r="BE13" i="11"/>
  <c r="BE14" i="11"/>
  <c r="BE9" i="11"/>
  <c r="BE12" i="11"/>
  <c r="BE17" i="11"/>
  <c r="BE20" i="11"/>
  <c r="BE21" i="11"/>
  <c r="BE23" i="11"/>
  <c r="BE18" i="11"/>
  <c r="BE26" i="11"/>
  <c r="BE28" i="11"/>
  <c r="BE22" i="11"/>
  <c r="BE25" i="11"/>
  <c r="BE27" i="11"/>
  <c r="BE29" i="11"/>
  <c r="BE16" i="11"/>
  <c r="BE31" i="11"/>
  <c r="BE33" i="11"/>
  <c r="BE37" i="11"/>
  <c r="BE39" i="11"/>
  <c r="BE36" i="11"/>
  <c r="BE40" i="11"/>
  <c r="BE42" i="11"/>
  <c r="BE44" i="11"/>
  <c r="BE46" i="11"/>
  <c r="BE34" i="11"/>
  <c r="BE32" i="11"/>
  <c r="BE41" i="11"/>
  <c r="BE43" i="11"/>
  <c r="BE45" i="11"/>
  <c r="BE47" i="11"/>
  <c r="BE49" i="11"/>
  <c r="BE51" i="11"/>
  <c r="BE30" i="11"/>
  <c r="BE38" i="11"/>
  <c r="BE50" i="11"/>
  <c r="BE52" i="11"/>
  <c r="CB53" i="18"/>
  <c r="BD54" i="11"/>
  <c r="CE5" i="16"/>
  <c r="CD6" i="16"/>
  <c r="BE58" i="11"/>
  <c r="BE57" i="11"/>
  <c r="BE56" i="11"/>
  <c r="BE60" i="11"/>
  <c r="BE55" i="11"/>
  <c r="BE59" i="11"/>
  <c r="CB6" i="20"/>
  <c r="CC5" i="20"/>
  <c r="CA6" i="19"/>
  <c r="CA4" i="19"/>
  <c r="CB5" i="19"/>
  <c r="CB6" i="18"/>
  <c r="CC5" i="18"/>
  <c r="BG5" i="11"/>
  <c r="BF4" i="11"/>
  <c r="BF6" i="11"/>
  <c r="CB53" i="20" l="1"/>
  <c r="CB53" i="19"/>
  <c r="CC55" i="16"/>
  <c r="CD9" i="16"/>
  <c r="CD10" i="16"/>
  <c r="CD13" i="16"/>
  <c r="CD11" i="16"/>
  <c r="CD12" i="16"/>
  <c r="CD14" i="16"/>
  <c r="CD16" i="16"/>
  <c r="CD17" i="16"/>
  <c r="CD18" i="16"/>
  <c r="CD20" i="16"/>
  <c r="CD21" i="16"/>
  <c r="CD22" i="16"/>
  <c r="CD23" i="16"/>
  <c r="CD25" i="16"/>
  <c r="CD26" i="16"/>
  <c r="CD27" i="16"/>
  <c r="CD28" i="16"/>
  <c r="CD33" i="16"/>
  <c r="CD34" i="16"/>
  <c r="CD36" i="16"/>
  <c r="CD29" i="16"/>
  <c r="CD30" i="16"/>
  <c r="CD31" i="16"/>
  <c r="CD32" i="16"/>
  <c r="CD37" i="16"/>
  <c r="CD38" i="16"/>
  <c r="CD39" i="16"/>
  <c r="CD40" i="16"/>
  <c r="CD41" i="16"/>
  <c r="CD46" i="16"/>
  <c r="CD47" i="16"/>
  <c r="CD49" i="16"/>
  <c r="CD50" i="16"/>
  <c r="CD42" i="16"/>
  <c r="CD43" i="16"/>
  <c r="CD44" i="16"/>
  <c r="CD45" i="16"/>
  <c r="CD51" i="16"/>
  <c r="CD52" i="16"/>
  <c r="CD53" i="16"/>
  <c r="CD54" i="16"/>
  <c r="BF9" i="11"/>
  <c r="BF11" i="11"/>
  <c r="BF10" i="11"/>
  <c r="BF12" i="11"/>
  <c r="BF13" i="11"/>
  <c r="BF14" i="11"/>
  <c r="BF16" i="11"/>
  <c r="BF18" i="11"/>
  <c r="BF20" i="11"/>
  <c r="BF17" i="11"/>
  <c r="BF22" i="11"/>
  <c r="BF21" i="11"/>
  <c r="BF23" i="11"/>
  <c r="BF26" i="11"/>
  <c r="BF28" i="11"/>
  <c r="BF30" i="11"/>
  <c r="BF32" i="11"/>
  <c r="BF34" i="11"/>
  <c r="BF36" i="11"/>
  <c r="BF38" i="11"/>
  <c r="BF29" i="11"/>
  <c r="BF27" i="11"/>
  <c r="BF31" i="11"/>
  <c r="BF33" i="11"/>
  <c r="BF37" i="11"/>
  <c r="BF39" i="11"/>
  <c r="BF40" i="11"/>
  <c r="BF42" i="11"/>
  <c r="BF44" i="11"/>
  <c r="BF46" i="11"/>
  <c r="BF25" i="11"/>
  <c r="BF45" i="11"/>
  <c r="BF43" i="11"/>
  <c r="BF49" i="11"/>
  <c r="BF51" i="11"/>
  <c r="BF50" i="11"/>
  <c r="BF41" i="11"/>
  <c r="BF47" i="11"/>
  <c r="BF52" i="11"/>
  <c r="CC53" i="18"/>
  <c r="BE54" i="11"/>
  <c r="CE6" i="16"/>
  <c r="CF5" i="16"/>
  <c r="BF55" i="11"/>
  <c r="BF59" i="11"/>
  <c r="BF58" i="11"/>
  <c r="BF57" i="11"/>
  <c r="BF56" i="11"/>
  <c r="BF60" i="11"/>
  <c r="CD5" i="20"/>
  <c r="CC6" i="20"/>
  <c r="CC5" i="19"/>
  <c r="CB6" i="19"/>
  <c r="CD5" i="18"/>
  <c r="CC6" i="18"/>
  <c r="BG6" i="11"/>
  <c r="BH5" i="11"/>
  <c r="CC53" i="20" l="1"/>
  <c r="CC53" i="19"/>
  <c r="CD55" i="16"/>
  <c r="CE9" i="16"/>
  <c r="CE10" i="16"/>
  <c r="CE11" i="16"/>
  <c r="CE12" i="16"/>
  <c r="CE13" i="16"/>
  <c r="CE14" i="16"/>
  <c r="CE16" i="16"/>
  <c r="CE17" i="16"/>
  <c r="CE18" i="16"/>
  <c r="CE20" i="16"/>
  <c r="CE23" i="16"/>
  <c r="CE25" i="16"/>
  <c r="CE26" i="16"/>
  <c r="CE27" i="16"/>
  <c r="CE28" i="16"/>
  <c r="CE21" i="16"/>
  <c r="CE22" i="16"/>
  <c r="CE33" i="16"/>
  <c r="CE34" i="16"/>
  <c r="CE36" i="16"/>
  <c r="CE29" i="16"/>
  <c r="CE30" i="16"/>
  <c r="CE31" i="16"/>
  <c r="CE32" i="16"/>
  <c r="CE37" i="16"/>
  <c r="CE38" i="16"/>
  <c r="CE39" i="16"/>
  <c r="CE40" i="16"/>
  <c r="CE42" i="16"/>
  <c r="CE43" i="16"/>
  <c r="CE44" i="16"/>
  <c r="CE45" i="16"/>
  <c r="CE41" i="16"/>
  <c r="CE46" i="16"/>
  <c r="CE47" i="16"/>
  <c r="CE49" i="16"/>
  <c r="CE50" i="16"/>
  <c r="CE51" i="16"/>
  <c r="CE52" i="16"/>
  <c r="CE53" i="16"/>
  <c r="CE54" i="16"/>
  <c r="BG9" i="11"/>
  <c r="BG11" i="11"/>
  <c r="BG10" i="11"/>
  <c r="BG12" i="11"/>
  <c r="BG13" i="11"/>
  <c r="BG16" i="11"/>
  <c r="BG18" i="11"/>
  <c r="BG20" i="11"/>
  <c r="BG14" i="11"/>
  <c r="BG17" i="11"/>
  <c r="BG22" i="11"/>
  <c r="BG23" i="11"/>
  <c r="BG25" i="11"/>
  <c r="BG27" i="11"/>
  <c r="BG29" i="11"/>
  <c r="BG21" i="11"/>
  <c r="BG26" i="11"/>
  <c r="BG28" i="11"/>
  <c r="BG30" i="11"/>
  <c r="BG32" i="11"/>
  <c r="BG34" i="11"/>
  <c r="BG36" i="11"/>
  <c r="BG38" i="11"/>
  <c r="BG33" i="11"/>
  <c r="BG41" i="11"/>
  <c r="BG43" i="11"/>
  <c r="BG45" i="11"/>
  <c r="BG47" i="11"/>
  <c r="BG31" i="11"/>
  <c r="BG39" i="11"/>
  <c r="BG37" i="11"/>
  <c r="BG40" i="11"/>
  <c r="BG42" i="11"/>
  <c r="BG44" i="11"/>
  <c r="BG46" i="11"/>
  <c r="BG50" i="11"/>
  <c r="BG52" i="11"/>
  <c r="BG49" i="11"/>
  <c r="BG51" i="11"/>
  <c r="CD53" i="18"/>
  <c r="BF54" i="11"/>
  <c r="CF6" i="16"/>
  <c r="CG5" i="16"/>
  <c r="BG56" i="11"/>
  <c r="BG60" i="11"/>
  <c r="BG55" i="11"/>
  <c r="BG59" i="11"/>
  <c r="BG58" i="11"/>
  <c r="BG57" i="11"/>
  <c r="CE5" i="20"/>
  <c r="CD6" i="20"/>
  <c r="CD5" i="19"/>
  <c r="CC6" i="19"/>
  <c r="CE5" i="18"/>
  <c r="CD6" i="18"/>
  <c r="BI5" i="11"/>
  <c r="BH6" i="11"/>
  <c r="CD53" i="20" l="1"/>
  <c r="CD53" i="19"/>
  <c r="CE55" i="16"/>
  <c r="CF9" i="16"/>
  <c r="CF10" i="16"/>
  <c r="CF11" i="16"/>
  <c r="CF12" i="16"/>
  <c r="CF14" i="16"/>
  <c r="CF16" i="16"/>
  <c r="CF13" i="16"/>
  <c r="CF21" i="16"/>
  <c r="CF22" i="16"/>
  <c r="CF17" i="16"/>
  <c r="CF18" i="16"/>
  <c r="CF20" i="16"/>
  <c r="CF23" i="16"/>
  <c r="CF25" i="16"/>
  <c r="CF26" i="16"/>
  <c r="CF27" i="16"/>
  <c r="CF28" i="16"/>
  <c r="CF33" i="16"/>
  <c r="CF34" i="16"/>
  <c r="CF36" i="16"/>
  <c r="CF37" i="16"/>
  <c r="CF38" i="16"/>
  <c r="CF39" i="16"/>
  <c r="CF40" i="16"/>
  <c r="CF29" i="16"/>
  <c r="CF30" i="16"/>
  <c r="CF31" i="16"/>
  <c r="CF32" i="16"/>
  <c r="CF42" i="16"/>
  <c r="CF43" i="16"/>
  <c r="CF44" i="16"/>
  <c r="CF45" i="16"/>
  <c r="CF41" i="16"/>
  <c r="CF46" i="16"/>
  <c r="CF47" i="16"/>
  <c r="CF49" i="16"/>
  <c r="CF50" i="16"/>
  <c r="CF51" i="16"/>
  <c r="CF52" i="16"/>
  <c r="CF53" i="16"/>
  <c r="CF54" i="16"/>
  <c r="BH10" i="11"/>
  <c r="BH9" i="11"/>
  <c r="BH11" i="11"/>
  <c r="BH13" i="11"/>
  <c r="BH12" i="11"/>
  <c r="BH14" i="11"/>
  <c r="BH17" i="11"/>
  <c r="BH16" i="11"/>
  <c r="BH18" i="11"/>
  <c r="BH20" i="11"/>
  <c r="BH21" i="11"/>
  <c r="BH23" i="11"/>
  <c r="BH22" i="11"/>
  <c r="BH25" i="11"/>
  <c r="BH27" i="11"/>
  <c r="BH29" i="11"/>
  <c r="BH28" i="11"/>
  <c r="BH31" i="11"/>
  <c r="BH33" i="11"/>
  <c r="BH37" i="11"/>
  <c r="BH39" i="11"/>
  <c r="BH26" i="11"/>
  <c r="BH30" i="11"/>
  <c r="BH32" i="11"/>
  <c r="BH34" i="11"/>
  <c r="BH36" i="11"/>
  <c r="BH38" i="11"/>
  <c r="BH41" i="11"/>
  <c r="BH43" i="11"/>
  <c r="BH45" i="11"/>
  <c r="BH47" i="11"/>
  <c r="BH42" i="11"/>
  <c r="BH44" i="11"/>
  <c r="BH40" i="11"/>
  <c r="BH50" i="11"/>
  <c r="BH52" i="11"/>
  <c r="BH49" i="11"/>
  <c r="BH51" i="11"/>
  <c r="BH46" i="11"/>
  <c r="CE53" i="18"/>
  <c r="BG54" i="11"/>
  <c r="CG6" i="16"/>
  <c r="CH5" i="16"/>
  <c r="BH57" i="11"/>
  <c r="BH56" i="11"/>
  <c r="BH60" i="11"/>
  <c r="BH55" i="11"/>
  <c r="BH59" i="11"/>
  <c r="BH58" i="11"/>
  <c r="CE6" i="20"/>
  <c r="CF5" i="20"/>
  <c r="CD6" i="19"/>
  <c r="CE5" i="19"/>
  <c r="CE6" i="18"/>
  <c r="CF5" i="18"/>
  <c r="BJ5" i="11"/>
  <c r="BI6" i="11"/>
  <c r="CE53" i="20" l="1"/>
  <c r="CE53" i="19"/>
  <c r="CF55" i="16"/>
  <c r="CG9" i="16"/>
  <c r="CG10" i="16"/>
  <c r="CG11" i="16"/>
  <c r="CG12" i="16"/>
  <c r="CG14" i="16"/>
  <c r="CG16" i="16"/>
  <c r="CG13" i="16"/>
  <c r="CG21" i="16"/>
  <c r="CG22" i="16"/>
  <c r="CG17" i="16"/>
  <c r="CG29" i="16"/>
  <c r="CG30" i="16"/>
  <c r="CG31" i="16"/>
  <c r="CG32" i="16"/>
  <c r="CG37" i="16"/>
  <c r="CG38" i="16"/>
  <c r="CG39" i="16"/>
  <c r="CG40" i="16"/>
  <c r="CG20" i="16"/>
  <c r="CG27" i="16"/>
  <c r="CG41" i="16"/>
  <c r="CG46" i="16"/>
  <c r="CG47" i="16"/>
  <c r="CG49" i="16"/>
  <c r="CG50" i="16"/>
  <c r="CG26" i="16"/>
  <c r="CG33" i="16"/>
  <c r="CG34" i="16"/>
  <c r="CG36" i="16"/>
  <c r="CG18" i="16"/>
  <c r="CG25" i="16"/>
  <c r="CG42" i="16"/>
  <c r="CG43" i="16"/>
  <c r="CG44" i="16"/>
  <c r="CG45" i="16"/>
  <c r="CG28" i="16"/>
  <c r="CG51" i="16"/>
  <c r="CG52" i="16"/>
  <c r="CG54" i="16" s="1"/>
  <c r="CG53" i="16"/>
  <c r="CG23" i="16"/>
  <c r="BI10" i="11"/>
  <c r="BI9" i="11"/>
  <c r="BI12" i="11"/>
  <c r="BI11" i="11"/>
  <c r="BI14" i="11"/>
  <c r="BI13" i="11"/>
  <c r="BI17" i="11"/>
  <c r="BI16" i="11"/>
  <c r="BI21" i="11"/>
  <c r="BI23" i="11"/>
  <c r="BI20" i="11"/>
  <c r="BI26" i="11"/>
  <c r="BI28" i="11"/>
  <c r="BI18" i="11"/>
  <c r="BI25" i="11"/>
  <c r="BI27" i="11"/>
  <c r="BI29" i="11"/>
  <c r="BI22" i="11"/>
  <c r="BI31" i="11"/>
  <c r="BI33" i="11"/>
  <c r="BI37" i="11"/>
  <c r="BI39" i="11"/>
  <c r="BI30" i="11"/>
  <c r="BI38" i="11"/>
  <c r="BI40" i="11"/>
  <c r="BI42" i="11"/>
  <c r="BI44" i="11"/>
  <c r="BI46" i="11"/>
  <c r="BI36" i="11"/>
  <c r="BI34" i="11"/>
  <c r="BI41" i="11"/>
  <c r="BI43" i="11"/>
  <c r="BI45" i="11"/>
  <c r="BI47" i="11"/>
  <c r="BI49" i="11"/>
  <c r="BI51" i="11"/>
  <c r="BI32" i="11"/>
  <c r="BI50" i="11"/>
  <c r="BI52" i="11"/>
  <c r="CF53" i="18"/>
  <c r="BH54" i="11"/>
  <c r="CH4" i="16"/>
  <c r="CH6" i="16"/>
  <c r="CI5" i="16"/>
  <c r="BI58" i="11"/>
  <c r="BI57" i="11"/>
  <c r="BI56" i="11"/>
  <c r="BI60" i="11"/>
  <c r="BI55" i="11"/>
  <c r="BI59" i="11"/>
  <c r="CF6" i="20"/>
  <c r="CG5" i="20"/>
  <c r="CE6" i="19"/>
  <c r="CF5" i="19"/>
  <c r="CF6" i="18"/>
  <c r="CG5" i="18"/>
  <c r="BJ6" i="11"/>
  <c r="BK5" i="11"/>
  <c r="CF53" i="20" l="1"/>
  <c r="CF53" i="19"/>
  <c r="CG55" i="16"/>
  <c r="CH9" i="16"/>
  <c r="CH10" i="16"/>
  <c r="CH13" i="16"/>
  <c r="CH11" i="16"/>
  <c r="CH12" i="16"/>
  <c r="CH14" i="16"/>
  <c r="CH16" i="16"/>
  <c r="CH17" i="16"/>
  <c r="CH18" i="16"/>
  <c r="CH20" i="16"/>
  <c r="CH21" i="16"/>
  <c r="CH22" i="16"/>
  <c r="CH23" i="16"/>
  <c r="CH25" i="16"/>
  <c r="CH26" i="16"/>
  <c r="CH27" i="16"/>
  <c r="CH28" i="16"/>
  <c r="CH33" i="16"/>
  <c r="CH34" i="16"/>
  <c r="CH36" i="16"/>
  <c r="CH29" i="16"/>
  <c r="CH30" i="16"/>
  <c r="CH31" i="16"/>
  <c r="CH32" i="16"/>
  <c r="CH37" i="16"/>
  <c r="CH38" i="16"/>
  <c r="CH39" i="16"/>
  <c r="CH40" i="16"/>
  <c r="CH46" i="16"/>
  <c r="CH47" i="16"/>
  <c r="CH49" i="16"/>
  <c r="CH50" i="16"/>
  <c r="CH42" i="16"/>
  <c r="CH43" i="16"/>
  <c r="CH44" i="16"/>
  <c r="CH45" i="16"/>
  <c r="CH51" i="16"/>
  <c r="CH52" i="16"/>
  <c r="CH53" i="16"/>
  <c r="CH41" i="16"/>
  <c r="BJ9" i="11"/>
  <c r="BJ11" i="11"/>
  <c r="BJ10" i="11"/>
  <c r="BJ12" i="11"/>
  <c r="BJ13" i="11"/>
  <c r="BJ14" i="11"/>
  <c r="BJ16" i="11"/>
  <c r="BJ18" i="11"/>
  <c r="BJ20" i="11"/>
  <c r="BJ17" i="11"/>
  <c r="BJ22" i="11"/>
  <c r="BJ21" i="11"/>
  <c r="BJ23" i="11"/>
  <c r="BJ26" i="11"/>
  <c r="BJ28" i="11"/>
  <c r="BJ25" i="11"/>
  <c r="BJ30" i="11"/>
  <c r="BJ32" i="11"/>
  <c r="BJ34" i="11"/>
  <c r="BJ36" i="11"/>
  <c r="BJ38" i="11"/>
  <c r="BJ29" i="11"/>
  <c r="BJ31" i="11"/>
  <c r="BJ33" i="11"/>
  <c r="BJ37" i="11"/>
  <c r="BJ39" i="11"/>
  <c r="BJ27" i="11"/>
  <c r="BJ40" i="11"/>
  <c r="BJ42" i="11"/>
  <c r="BJ44" i="11"/>
  <c r="BJ46" i="11"/>
  <c r="BJ47" i="11"/>
  <c r="BJ41" i="11"/>
  <c r="BJ45" i="11"/>
  <c r="BJ49" i="11"/>
  <c r="BJ51" i="11"/>
  <c r="BJ52" i="11"/>
  <c r="BJ43" i="11"/>
  <c r="BJ50" i="11"/>
  <c r="CG53" i="18"/>
  <c r="BI54" i="11"/>
  <c r="CJ5" i="16"/>
  <c r="CI6" i="16"/>
  <c r="BJ55" i="11"/>
  <c r="BJ59" i="11"/>
  <c r="BJ58" i="11"/>
  <c r="BJ57" i="11"/>
  <c r="BJ56" i="11"/>
  <c r="BJ60" i="11"/>
  <c r="CH5" i="20"/>
  <c r="CG6" i="20"/>
  <c r="CF6" i="19"/>
  <c r="CG5" i="19"/>
  <c r="CH5" i="18"/>
  <c r="CG6" i="18"/>
  <c r="BK6" i="11"/>
  <c r="BL5" i="11"/>
  <c r="CG53" i="20" l="1"/>
  <c r="CG53" i="19"/>
  <c r="CH54" i="16"/>
  <c r="CI11" i="16"/>
  <c r="CI12" i="16"/>
  <c r="CI10" i="16"/>
  <c r="CI9" i="16"/>
  <c r="CI14" i="16"/>
  <c r="CI16" i="16"/>
  <c r="CI17" i="16"/>
  <c r="CI18" i="16"/>
  <c r="CI20" i="16"/>
  <c r="CI13" i="16"/>
  <c r="CI23" i="16"/>
  <c r="CI25" i="16"/>
  <c r="CI26" i="16"/>
  <c r="CI27" i="16"/>
  <c r="CI28" i="16"/>
  <c r="CI22" i="16"/>
  <c r="CI21" i="16"/>
  <c r="CI33" i="16"/>
  <c r="CI34" i="16"/>
  <c r="CI36" i="16"/>
  <c r="CI29" i="16"/>
  <c r="CI30" i="16"/>
  <c r="CI31" i="16"/>
  <c r="CI32" i="16"/>
  <c r="CI37" i="16"/>
  <c r="CI38" i="16"/>
  <c r="CI39" i="16"/>
  <c r="CI40" i="16"/>
  <c r="CI42" i="16"/>
  <c r="CI43" i="16"/>
  <c r="CI44" i="16"/>
  <c r="CI45" i="16"/>
  <c r="CI46" i="16"/>
  <c r="CI47" i="16"/>
  <c r="CI49" i="16"/>
  <c r="CI50" i="16"/>
  <c r="CI51" i="16"/>
  <c r="CI52" i="16"/>
  <c r="CI53" i="16"/>
  <c r="CI41" i="16"/>
  <c r="CH55" i="16"/>
  <c r="CI55" i="16" s="1"/>
  <c r="BK9" i="11"/>
  <c r="BK11" i="11"/>
  <c r="BK12" i="11"/>
  <c r="BK10" i="11"/>
  <c r="BK14" i="11"/>
  <c r="BK16" i="11"/>
  <c r="BK18" i="11"/>
  <c r="BK20" i="11"/>
  <c r="BK13" i="11"/>
  <c r="BK22" i="11"/>
  <c r="BK17" i="11"/>
  <c r="BK25" i="11"/>
  <c r="BK27" i="11"/>
  <c r="BK29" i="11"/>
  <c r="BK23" i="11"/>
  <c r="BK21" i="11"/>
  <c r="BK26" i="11"/>
  <c r="BK28" i="11"/>
  <c r="BK30" i="11"/>
  <c r="BK32" i="11"/>
  <c r="BK34" i="11"/>
  <c r="BK36" i="11"/>
  <c r="BK38" i="11"/>
  <c r="BK41" i="11"/>
  <c r="BK43" i="11"/>
  <c r="BK45" i="11"/>
  <c r="BK47" i="11"/>
  <c r="BK33" i="11"/>
  <c r="BK31" i="11"/>
  <c r="BK39" i="11"/>
  <c r="BK40" i="11"/>
  <c r="BK42" i="11"/>
  <c r="BK44" i="11"/>
  <c r="BK46" i="11"/>
  <c r="BK50" i="11"/>
  <c r="BK52" i="11"/>
  <c r="BK49" i="11"/>
  <c r="BK51" i="11"/>
  <c r="BK37" i="11"/>
  <c r="CH53" i="18"/>
  <c r="BJ54" i="11"/>
  <c r="CJ6" i="16"/>
  <c r="CK5" i="16"/>
  <c r="BK56" i="11"/>
  <c r="BK60" i="11"/>
  <c r="BK55" i="11"/>
  <c r="BK59" i="11"/>
  <c r="BK58" i="11"/>
  <c r="BK57" i="11"/>
  <c r="CI5" i="20"/>
  <c r="CH4" i="20"/>
  <c r="CH6" i="20"/>
  <c r="CH5" i="19"/>
  <c r="CG6" i="19"/>
  <c r="CI5" i="18"/>
  <c r="CH4" i="18"/>
  <c r="CH6" i="18"/>
  <c r="BM5" i="11"/>
  <c r="BL6" i="11"/>
  <c r="CH53" i="20" l="1"/>
  <c r="CH53" i="19"/>
  <c r="CI54" i="16"/>
  <c r="CJ9" i="16"/>
  <c r="CJ10" i="16"/>
  <c r="CJ13" i="16"/>
  <c r="CJ14" i="16"/>
  <c r="CJ16" i="16"/>
  <c r="CJ11" i="16"/>
  <c r="CJ12" i="16"/>
  <c r="CJ21" i="16"/>
  <c r="CJ22" i="16"/>
  <c r="CJ17" i="16"/>
  <c r="CJ18" i="16"/>
  <c r="CJ20" i="16"/>
  <c r="CJ23" i="16"/>
  <c r="CJ25" i="16"/>
  <c r="CJ26" i="16"/>
  <c r="CJ27" i="16"/>
  <c r="CJ28" i="16"/>
  <c r="CJ33" i="16"/>
  <c r="CJ34" i="16"/>
  <c r="CJ36" i="16"/>
  <c r="CJ37" i="16"/>
  <c r="CJ38" i="16"/>
  <c r="CJ39" i="16"/>
  <c r="CJ41" i="16"/>
  <c r="CJ42" i="16"/>
  <c r="CJ43" i="16"/>
  <c r="CJ44" i="16"/>
  <c r="CJ45" i="16"/>
  <c r="CJ29" i="16"/>
  <c r="CJ30" i="16"/>
  <c r="CJ31" i="16"/>
  <c r="CJ32" i="16"/>
  <c r="CJ40" i="16"/>
  <c r="CJ51" i="16"/>
  <c r="CJ52" i="16"/>
  <c r="CJ46" i="16"/>
  <c r="CJ47" i="16"/>
  <c r="CJ49" i="16"/>
  <c r="CJ50" i="16"/>
  <c r="CJ53" i="16"/>
  <c r="CJ55" i="16"/>
  <c r="BL10" i="11"/>
  <c r="BL9" i="11"/>
  <c r="BL11" i="11"/>
  <c r="BL13" i="11"/>
  <c r="BL12" i="11"/>
  <c r="BL14" i="11"/>
  <c r="BL17" i="11"/>
  <c r="BL16" i="11"/>
  <c r="BL18" i="11"/>
  <c r="BL20" i="11"/>
  <c r="BL21" i="11"/>
  <c r="BL23" i="11"/>
  <c r="BL22" i="11"/>
  <c r="BL25" i="11"/>
  <c r="BL27" i="11"/>
  <c r="BL29" i="11"/>
  <c r="BL31" i="11"/>
  <c r="BL33" i="11"/>
  <c r="BL37" i="11"/>
  <c r="BL39" i="11"/>
  <c r="BL28" i="11"/>
  <c r="BL26" i="11"/>
  <c r="BL30" i="11"/>
  <c r="BL32" i="11"/>
  <c r="BL34" i="11"/>
  <c r="BL36" i="11"/>
  <c r="BL38" i="11"/>
  <c r="BL41" i="11"/>
  <c r="BL43" i="11"/>
  <c r="BL45" i="11"/>
  <c r="BL47" i="11"/>
  <c r="BL44" i="11"/>
  <c r="BL49" i="11"/>
  <c r="BL51" i="11"/>
  <c r="BL42" i="11"/>
  <c r="BL50" i="11"/>
  <c r="BL52" i="11"/>
  <c r="BL40" i="11"/>
  <c r="BL46" i="11"/>
  <c r="CI53" i="18"/>
  <c r="BK54" i="11"/>
  <c r="CK6" i="16"/>
  <c r="CL5" i="16"/>
  <c r="BL57" i="11"/>
  <c r="BL56" i="11"/>
  <c r="BL60" i="11"/>
  <c r="BL55" i="11"/>
  <c r="BL59" i="11"/>
  <c r="BL58" i="11"/>
  <c r="CI6" i="20"/>
  <c r="CJ5" i="20"/>
  <c r="CH6" i="19"/>
  <c r="CI5" i="19"/>
  <c r="CH4" i="19"/>
  <c r="CI6" i="18"/>
  <c r="CJ5" i="18"/>
  <c r="BM4" i="11"/>
  <c r="BM6" i="11"/>
  <c r="BN5" i="11"/>
  <c r="CI53" i="20" l="1"/>
  <c r="CI53" i="19"/>
  <c r="CJ54" i="16"/>
  <c r="CK9" i="16"/>
  <c r="CK10" i="16"/>
  <c r="CK11" i="16"/>
  <c r="CK12" i="16"/>
  <c r="CK13" i="16"/>
  <c r="CK14" i="16"/>
  <c r="CK16" i="16"/>
  <c r="CK21" i="16"/>
  <c r="CK22" i="16"/>
  <c r="CK17" i="16"/>
  <c r="CK18" i="16"/>
  <c r="CK20" i="16"/>
  <c r="CK23" i="16"/>
  <c r="CK25" i="16"/>
  <c r="CK26" i="16"/>
  <c r="CK27" i="16"/>
  <c r="CK28" i="16"/>
  <c r="CK29" i="16"/>
  <c r="CK30" i="16"/>
  <c r="CK31" i="16"/>
  <c r="CK32" i="16"/>
  <c r="CK37" i="16"/>
  <c r="CK38" i="16"/>
  <c r="CK39" i="16"/>
  <c r="CK40" i="16"/>
  <c r="CK46" i="16"/>
  <c r="CK47" i="16"/>
  <c r="CK49" i="16"/>
  <c r="CK50" i="16"/>
  <c r="CK33" i="16"/>
  <c r="CK34" i="16"/>
  <c r="CK36" i="16"/>
  <c r="CK41" i="16"/>
  <c r="CK42" i="16"/>
  <c r="CK43" i="16"/>
  <c r="CK44" i="16"/>
  <c r="CK45" i="16"/>
  <c r="CK51" i="16"/>
  <c r="CK52" i="16"/>
  <c r="CK53" i="16"/>
  <c r="CK55" i="16"/>
  <c r="BM10" i="11"/>
  <c r="BM11" i="11"/>
  <c r="BM9" i="11"/>
  <c r="BM13" i="11"/>
  <c r="BM12" i="11"/>
  <c r="BM14" i="11"/>
  <c r="BM17" i="11"/>
  <c r="BM18" i="11"/>
  <c r="BM16" i="11"/>
  <c r="BM21" i="11"/>
  <c r="BM23" i="11"/>
  <c r="BM22" i="11"/>
  <c r="BM26" i="11"/>
  <c r="BM28" i="11"/>
  <c r="BM20" i="11"/>
  <c r="BM25" i="11"/>
  <c r="BM27" i="11"/>
  <c r="BM29" i="11"/>
  <c r="BM31" i="11"/>
  <c r="BM33" i="11"/>
  <c r="BM37" i="11"/>
  <c r="BM39" i="11"/>
  <c r="BM32" i="11"/>
  <c r="BM40" i="11"/>
  <c r="BM42" i="11"/>
  <c r="BM44" i="11"/>
  <c r="BM46" i="11"/>
  <c r="BM30" i="11"/>
  <c r="BM38" i="11"/>
  <c r="BM36" i="11"/>
  <c r="BM41" i="11"/>
  <c r="BM43" i="11"/>
  <c r="BM45" i="11"/>
  <c r="BM47" i="11"/>
  <c r="BM49" i="11"/>
  <c r="BM51" i="11"/>
  <c r="BM34" i="11"/>
  <c r="BM50" i="11"/>
  <c r="BM52" i="11"/>
  <c r="CJ53" i="18"/>
  <c r="BL54" i="11"/>
  <c r="CL6" i="16"/>
  <c r="CM5" i="16"/>
  <c r="BM58" i="11"/>
  <c r="BM57" i="11"/>
  <c r="BM56" i="11"/>
  <c r="BM60" i="11"/>
  <c r="BM55" i="11"/>
  <c r="BM59" i="11"/>
  <c r="CJ6" i="20"/>
  <c r="CK5" i="20"/>
  <c r="CI6" i="19"/>
  <c r="CJ5" i="19"/>
  <c r="CJ6" i="18"/>
  <c r="CK5" i="18"/>
  <c r="BN6" i="11"/>
  <c r="BO5" i="11"/>
  <c r="CJ53" i="20" l="1"/>
  <c r="CJ53" i="19"/>
  <c r="CK54" i="16"/>
  <c r="CL9" i="16"/>
  <c r="CL10" i="16"/>
  <c r="CL13" i="16"/>
  <c r="CL11" i="16"/>
  <c r="CL12" i="16"/>
  <c r="CL14" i="16"/>
  <c r="CL16" i="16"/>
  <c r="CL17" i="16"/>
  <c r="CL18" i="16"/>
  <c r="CL20" i="16"/>
  <c r="CL21" i="16"/>
  <c r="CL22" i="16"/>
  <c r="CL23" i="16"/>
  <c r="CL25" i="16"/>
  <c r="CL26" i="16"/>
  <c r="CL27" i="16"/>
  <c r="CL28" i="16"/>
  <c r="CL33" i="16"/>
  <c r="CL34" i="16"/>
  <c r="CL36" i="16"/>
  <c r="CL29" i="16"/>
  <c r="CL30" i="16"/>
  <c r="CL31" i="16"/>
  <c r="CL32" i="16"/>
  <c r="CL37" i="16"/>
  <c r="CL38" i="16"/>
  <c r="CL39" i="16"/>
  <c r="CL46" i="16"/>
  <c r="CL47" i="16"/>
  <c r="CL49" i="16"/>
  <c r="CL50" i="16"/>
  <c r="CL51" i="16"/>
  <c r="CL52" i="16"/>
  <c r="CL53" i="16"/>
  <c r="CL40" i="16"/>
  <c r="CL41" i="16"/>
  <c r="CL42" i="16"/>
  <c r="CL43" i="16"/>
  <c r="CL44" i="16"/>
  <c r="CL45" i="16"/>
  <c r="CL55" i="16"/>
  <c r="BN9" i="11"/>
  <c r="BN11" i="11"/>
  <c r="BN10" i="11"/>
  <c r="BN12" i="11"/>
  <c r="BN13" i="11"/>
  <c r="BN14" i="11"/>
  <c r="BN16" i="11"/>
  <c r="BN18" i="11"/>
  <c r="BN20" i="11"/>
  <c r="BN17" i="11"/>
  <c r="BN22" i="11"/>
  <c r="BN21" i="11"/>
  <c r="BN23" i="11"/>
  <c r="BN26" i="11"/>
  <c r="BN28" i="11"/>
  <c r="BN27" i="11"/>
  <c r="BN30" i="11"/>
  <c r="BN32" i="11"/>
  <c r="BN34" i="11"/>
  <c r="BN36" i="11"/>
  <c r="BN38" i="11"/>
  <c r="BN25" i="11"/>
  <c r="BN31" i="11"/>
  <c r="BN33" i="11"/>
  <c r="BN37" i="11"/>
  <c r="BN39" i="11"/>
  <c r="BN29" i="11"/>
  <c r="BN40" i="11"/>
  <c r="BN42" i="11"/>
  <c r="BN44" i="11"/>
  <c r="BN46" i="11"/>
  <c r="BN41" i="11"/>
  <c r="BN50" i="11"/>
  <c r="BN52" i="11"/>
  <c r="BN47" i="11"/>
  <c r="BN49" i="11"/>
  <c r="BN51" i="11"/>
  <c r="BN45" i="11"/>
  <c r="BN43" i="11"/>
  <c r="CK53" i="18"/>
  <c r="BM54" i="11"/>
  <c r="CM6" i="16"/>
  <c r="CN5" i="16"/>
  <c r="BN55" i="11"/>
  <c r="BN59" i="11"/>
  <c r="BN58" i="11"/>
  <c r="BN57" i="11"/>
  <c r="BN56" i="11"/>
  <c r="BN60" i="11"/>
  <c r="CL5" i="20"/>
  <c r="CK6" i="20"/>
  <c r="CJ6" i="19"/>
  <c r="CK5" i="19"/>
  <c r="CL5" i="18"/>
  <c r="CK6" i="18"/>
  <c r="BO6" i="11"/>
  <c r="BP5" i="11"/>
  <c r="CK53" i="20" l="1"/>
  <c r="CK53" i="19"/>
  <c r="CL54" i="16"/>
  <c r="CM9" i="16"/>
  <c r="CM10" i="16"/>
  <c r="CM11" i="16"/>
  <c r="CM12" i="16"/>
  <c r="CM13" i="16"/>
  <c r="CM17" i="16"/>
  <c r="CM18" i="16"/>
  <c r="CM20" i="16"/>
  <c r="CM14" i="16"/>
  <c r="CM16" i="16"/>
  <c r="CM21" i="16"/>
  <c r="CM22" i="16"/>
  <c r="CM23" i="16"/>
  <c r="CM25" i="16"/>
  <c r="CM26" i="16"/>
  <c r="CM27" i="16"/>
  <c r="CM28" i="16"/>
  <c r="CM33" i="16"/>
  <c r="CM34" i="16"/>
  <c r="CM36" i="16"/>
  <c r="CM29" i="16"/>
  <c r="CM30" i="16"/>
  <c r="CM31" i="16"/>
  <c r="CM32" i="16"/>
  <c r="CM37" i="16"/>
  <c r="CM38" i="16"/>
  <c r="CM39" i="16"/>
  <c r="CM40" i="16"/>
  <c r="CM41" i="16"/>
  <c r="CM42" i="16"/>
  <c r="CM43" i="16"/>
  <c r="CM44" i="16"/>
  <c r="CM46" i="16"/>
  <c r="CM47" i="16"/>
  <c r="CM49" i="16"/>
  <c r="CM50" i="16"/>
  <c r="CM51" i="16"/>
  <c r="CM52" i="16"/>
  <c r="CM53" i="16"/>
  <c r="CM45" i="16"/>
  <c r="CM55" i="16"/>
  <c r="BO9" i="11"/>
  <c r="BO11" i="11"/>
  <c r="BO12" i="11"/>
  <c r="BO13" i="11"/>
  <c r="BO10" i="11"/>
  <c r="BO14" i="11"/>
  <c r="BO16" i="11"/>
  <c r="BO18" i="11"/>
  <c r="BO20" i="11"/>
  <c r="BO22" i="11"/>
  <c r="BO25" i="11"/>
  <c r="BO27" i="11"/>
  <c r="BO29" i="11"/>
  <c r="BO23" i="11"/>
  <c r="BO26" i="11"/>
  <c r="BO28" i="11"/>
  <c r="BO21" i="11"/>
  <c r="BO30" i="11"/>
  <c r="BO32" i="11"/>
  <c r="BO34" i="11"/>
  <c r="BO36" i="11"/>
  <c r="BO38" i="11"/>
  <c r="BO17" i="11"/>
  <c r="BO37" i="11"/>
  <c r="BO41" i="11"/>
  <c r="BO43" i="11"/>
  <c r="BO45" i="11"/>
  <c r="BO47" i="11"/>
  <c r="BO33" i="11"/>
  <c r="BO40" i="11"/>
  <c r="BO42" i="11"/>
  <c r="BO44" i="11"/>
  <c r="BO46" i="11"/>
  <c r="BO50" i="11"/>
  <c r="BO52" i="11"/>
  <c r="BO31" i="11"/>
  <c r="BO39" i="11"/>
  <c r="BO49" i="11"/>
  <c r="BO51" i="11"/>
  <c r="CL53" i="18"/>
  <c r="BN54" i="11"/>
  <c r="CN6" i="16"/>
  <c r="CO5" i="16"/>
  <c r="BO56" i="11"/>
  <c r="BO60" i="11"/>
  <c r="BO55" i="11"/>
  <c r="BO59" i="11"/>
  <c r="BO58" i="11"/>
  <c r="BO57" i="11"/>
  <c r="CM5" i="20"/>
  <c r="CL6" i="20"/>
  <c r="CK6" i="19"/>
  <c r="CL5" i="19"/>
  <c r="CM5" i="18"/>
  <c r="CL6" i="18"/>
  <c r="BP6" i="11"/>
  <c r="BQ5" i="11"/>
  <c r="CL53" i="20" l="1"/>
  <c r="CL53" i="19"/>
  <c r="CM54" i="16"/>
  <c r="CN9" i="16"/>
  <c r="CN10" i="16"/>
  <c r="CN14" i="16"/>
  <c r="CN16" i="16"/>
  <c r="CN11" i="16"/>
  <c r="CN12" i="16"/>
  <c r="CN21" i="16"/>
  <c r="CN22" i="16"/>
  <c r="CN17" i="16"/>
  <c r="CN18" i="16"/>
  <c r="CN20" i="16"/>
  <c r="CN13" i="16"/>
  <c r="CN23" i="16"/>
  <c r="CN25" i="16"/>
  <c r="CN26" i="16"/>
  <c r="CN27" i="16"/>
  <c r="CN28" i="16"/>
  <c r="CN33" i="16"/>
  <c r="CN34" i="16"/>
  <c r="CN36" i="16"/>
  <c r="CN40" i="16"/>
  <c r="CN41" i="16"/>
  <c r="CN42" i="16"/>
  <c r="CN43" i="16"/>
  <c r="CN44" i="16"/>
  <c r="CN37" i="16"/>
  <c r="CN38" i="16"/>
  <c r="CN39" i="16"/>
  <c r="CN30" i="16"/>
  <c r="CN29" i="16"/>
  <c r="CN31" i="16"/>
  <c r="CN46" i="16"/>
  <c r="CN47" i="16"/>
  <c r="CN49" i="16"/>
  <c r="CN50" i="16"/>
  <c r="CN51" i="16"/>
  <c r="CN52" i="16"/>
  <c r="CN32" i="16"/>
  <c r="CN53" i="16"/>
  <c r="CN45" i="16"/>
  <c r="CN55" i="16"/>
  <c r="BP10" i="11"/>
  <c r="BP9" i="11"/>
  <c r="BP11" i="11"/>
  <c r="BP13" i="11"/>
  <c r="BP12" i="11"/>
  <c r="BP14" i="11"/>
  <c r="BP17" i="11"/>
  <c r="BP16" i="11"/>
  <c r="BP18" i="11"/>
  <c r="BP20" i="11"/>
  <c r="BP21" i="11"/>
  <c r="BP23" i="11"/>
  <c r="BP22" i="11"/>
  <c r="BP25" i="11"/>
  <c r="BP27" i="11"/>
  <c r="BP29" i="11"/>
  <c r="BP31" i="11"/>
  <c r="BP33" i="11"/>
  <c r="BP37" i="11"/>
  <c r="BP39" i="11"/>
  <c r="BP28" i="11"/>
  <c r="BP30" i="11"/>
  <c r="BP32" i="11"/>
  <c r="BP34" i="11"/>
  <c r="BP36" i="11"/>
  <c r="BP38" i="11"/>
  <c r="BP41" i="11"/>
  <c r="BP43" i="11"/>
  <c r="BP45" i="11"/>
  <c r="BP47" i="11"/>
  <c r="BP26" i="11"/>
  <c r="BP46" i="11"/>
  <c r="BP44" i="11"/>
  <c r="BP50" i="11"/>
  <c r="BP52" i="11"/>
  <c r="BP42" i="11"/>
  <c r="BP40" i="11"/>
  <c r="BP49" i="11"/>
  <c r="BP51" i="11"/>
  <c r="CM53" i="18"/>
  <c r="BO54" i="11"/>
  <c r="CO6" i="16"/>
  <c r="CP5" i="16"/>
  <c r="CO4" i="16"/>
  <c r="BP57" i="11"/>
  <c r="BP56" i="11"/>
  <c r="BP60" i="11"/>
  <c r="BP55" i="11"/>
  <c r="BP59" i="11"/>
  <c r="BP58" i="11"/>
  <c r="CM6" i="20"/>
  <c r="CN5" i="20"/>
  <c r="CL6" i="19"/>
  <c r="CM5" i="19"/>
  <c r="CM6" i="18"/>
  <c r="CN5" i="18"/>
  <c r="BR5" i="11"/>
  <c r="BQ6" i="11"/>
  <c r="CM53" i="20" l="1"/>
  <c r="CM53" i="19"/>
  <c r="CN54" i="16"/>
  <c r="CO9" i="16"/>
  <c r="CO10" i="16"/>
  <c r="CO11" i="16"/>
  <c r="CO12" i="16"/>
  <c r="CO13" i="16"/>
  <c r="CO14" i="16"/>
  <c r="CO16" i="16"/>
  <c r="CO21" i="16"/>
  <c r="CO22" i="16"/>
  <c r="CO17" i="16"/>
  <c r="CO18" i="16"/>
  <c r="CO20" i="16"/>
  <c r="CO29" i="16"/>
  <c r="CO30" i="16"/>
  <c r="CO31" i="16"/>
  <c r="CO32" i="16"/>
  <c r="CO37" i="16"/>
  <c r="CO38" i="16"/>
  <c r="CO39" i="16"/>
  <c r="CO40" i="16"/>
  <c r="CO23" i="16"/>
  <c r="CO25" i="16"/>
  <c r="CO26" i="16"/>
  <c r="CO27" i="16"/>
  <c r="CO55" i="16" s="1"/>
  <c r="CO28" i="16"/>
  <c r="CO46" i="16"/>
  <c r="CO47" i="16"/>
  <c r="CO49" i="16"/>
  <c r="CO41" i="16"/>
  <c r="CO42" i="16"/>
  <c r="CO43" i="16"/>
  <c r="CO44" i="16"/>
  <c r="CO34" i="16"/>
  <c r="CO50" i="16"/>
  <c r="CO51" i="16"/>
  <c r="CO52" i="16"/>
  <c r="CO53" i="16"/>
  <c r="CO33" i="16"/>
  <c r="CO36" i="16"/>
  <c r="CO45" i="16"/>
  <c r="BQ10" i="11"/>
  <c r="BQ11" i="11"/>
  <c r="BQ9" i="11"/>
  <c r="BQ14" i="11"/>
  <c r="BQ12" i="11"/>
  <c r="BQ13" i="11"/>
  <c r="BQ17" i="11"/>
  <c r="BQ20" i="11"/>
  <c r="BQ18" i="11"/>
  <c r="BQ21" i="11"/>
  <c r="BQ23" i="11"/>
  <c r="BQ16" i="11"/>
  <c r="BQ26" i="11"/>
  <c r="BQ28" i="11"/>
  <c r="BQ22" i="11"/>
  <c r="BQ25" i="11"/>
  <c r="BQ27" i="11"/>
  <c r="BQ29" i="11"/>
  <c r="BQ31" i="11"/>
  <c r="BQ33" i="11"/>
  <c r="BQ37" i="11"/>
  <c r="BQ39" i="11"/>
  <c r="BQ34" i="11"/>
  <c r="BQ40" i="11"/>
  <c r="BQ42" i="11"/>
  <c r="BQ44" i="11"/>
  <c r="BQ46" i="11"/>
  <c r="BQ32" i="11"/>
  <c r="BQ30" i="11"/>
  <c r="BQ38" i="11"/>
  <c r="BQ41" i="11"/>
  <c r="BQ43" i="11"/>
  <c r="BQ45" i="11"/>
  <c r="BQ47" i="11"/>
  <c r="BQ36" i="11"/>
  <c r="BQ49" i="11"/>
  <c r="BQ51" i="11"/>
  <c r="BQ50" i="11"/>
  <c r="BQ52" i="11"/>
  <c r="CN53" i="18"/>
  <c r="BP54" i="11"/>
  <c r="CP6" i="16"/>
  <c r="CQ5" i="16"/>
  <c r="BQ58" i="11"/>
  <c r="BQ57" i="11"/>
  <c r="BQ56" i="11"/>
  <c r="BQ60" i="11"/>
  <c r="BQ55" i="11"/>
  <c r="BQ59" i="11"/>
  <c r="CN6" i="20"/>
  <c r="CO5" i="20"/>
  <c r="CM6" i="19"/>
  <c r="CN5" i="19"/>
  <c r="CN6" i="18"/>
  <c r="CO5" i="18"/>
  <c r="BR6" i="11"/>
  <c r="BS5" i="11"/>
  <c r="CN53" i="20" l="1"/>
  <c r="CN53" i="19"/>
  <c r="CO54" i="16"/>
  <c r="CP9" i="16"/>
  <c r="CP10" i="16"/>
  <c r="CP13" i="16"/>
  <c r="CP11" i="16"/>
  <c r="CP12" i="16"/>
  <c r="CP14" i="16"/>
  <c r="CP16" i="16"/>
  <c r="CP17" i="16"/>
  <c r="CP18" i="16"/>
  <c r="CP20" i="16"/>
  <c r="CP21" i="16"/>
  <c r="CP22" i="16"/>
  <c r="CP55" i="16" s="1"/>
  <c r="CP23" i="16"/>
  <c r="CP25" i="16"/>
  <c r="CP26" i="16"/>
  <c r="CP27" i="16"/>
  <c r="CP28" i="16"/>
  <c r="CP33" i="16"/>
  <c r="CP34" i="16"/>
  <c r="CP36" i="16"/>
  <c r="CP29" i="16"/>
  <c r="CP30" i="16"/>
  <c r="CP31" i="16"/>
  <c r="CP32" i="16"/>
  <c r="CP37" i="16"/>
  <c r="CP38" i="16"/>
  <c r="CP39" i="16"/>
  <c r="CP40" i="16"/>
  <c r="CP46" i="16"/>
  <c r="CP47" i="16"/>
  <c r="CP49" i="16"/>
  <c r="CP50" i="16"/>
  <c r="CP51" i="16"/>
  <c r="CP52" i="16"/>
  <c r="CP53" i="16"/>
  <c r="CP41" i="16"/>
  <c r="CP42" i="16"/>
  <c r="CP43" i="16"/>
  <c r="CP44" i="16"/>
  <c r="CP45" i="16"/>
  <c r="BR9" i="11"/>
  <c r="BR11" i="11"/>
  <c r="BR10" i="11"/>
  <c r="BR12" i="11"/>
  <c r="BR13" i="11"/>
  <c r="BR14" i="11"/>
  <c r="BR16" i="11"/>
  <c r="BR18" i="11"/>
  <c r="BR20" i="11"/>
  <c r="BR17" i="11"/>
  <c r="BR22" i="11"/>
  <c r="BR21" i="11"/>
  <c r="BR23" i="11"/>
  <c r="BR26" i="11"/>
  <c r="BR28" i="11"/>
  <c r="BR29" i="11"/>
  <c r="BR30" i="11"/>
  <c r="BR32" i="11"/>
  <c r="BR34" i="11"/>
  <c r="BR36" i="11"/>
  <c r="BR38" i="11"/>
  <c r="BR27" i="11"/>
  <c r="BR25" i="11"/>
  <c r="BR31" i="11"/>
  <c r="BR33" i="11"/>
  <c r="BR37" i="11"/>
  <c r="BR39" i="11"/>
  <c r="BR40" i="11"/>
  <c r="BR42" i="11"/>
  <c r="BR44" i="11"/>
  <c r="BR46" i="11"/>
  <c r="BR43" i="11"/>
  <c r="BR41" i="11"/>
  <c r="BR49" i="11"/>
  <c r="BR51" i="11"/>
  <c r="BR45" i="11"/>
  <c r="BR50" i="11"/>
  <c r="BR47" i="11"/>
  <c r="BR52" i="11"/>
  <c r="CO53" i="18"/>
  <c r="BQ54" i="11"/>
  <c r="CR5" i="16"/>
  <c r="CQ6" i="16"/>
  <c r="BR55" i="11"/>
  <c r="BR59" i="11"/>
  <c r="BR58" i="11"/>
  <c r="BR57" i="11"/>
  <c r="BR56" i="11"/>
  <c r="BR60" i="11"/>
  <c r="CP5" i="20"/>
  <c r="CO6" i="20"/>
  <c r="CO4" i="20"/>
  <c r="CN6" i="19"/>
  <c r="CO5" i="19"/>
  <c r="CP5" i="18"/>
  <c r="CO6" i="18"/>
  <c r="CO4" i="18"/>
  <c r="BT5" i="11"/>
  <c r="BS6" i="11"/>
  <c r="CO53" i="20" l="1"/>
  <c r="CO53" i="19"/>
  <c r="CP54" i="16"/>
  <c r="CQ9" i="16"/>
  <c r="CQ10" i="16"/>
  <c r="CQ11" i="16"/>
  <c r="CQ12" i="16"/>
  <c r="CQ13" i="16"/>
  <c r="CQ17" i="16"/>
  <c r="CQ18" i="16"/>
  <c r="CQ20" i="16"/>
  <c r="CQ21" i="16"/>
  <c r="CQ22" i="16"/>
  <c r="CQ23" i="16"/>
  <c r="CQ25" i="16"/>
  <c r="CQ26" i="16"/>
  <c r="CQ27" i="16"/>
  <c r="CQ28" i="16"/>
  <c r="CQ16" i="16"/>
  <c r="CQ14" i="16"/>
  <c r="CQ33" i="16"/>
  <c r="CQ34" i="16"/>
  <c r="CQ36" i="16"/>
  <c r="CQ29" i="16"/>
  <c r="CQ30" i="16"/>
  <c r="CQ31" i="16"/>
  <c r="CQ32" i="16"/>
  <c r="CQ37" i="16"/>
  <c r="CQ38" i="16"/>
  <c r="CQ39" i="16"/>
  <c r="CQ41" i="16"/>
  <c r="CQ42" i="16"/>
  <c r="CQ43" i="16"/>
  <c r="CQ44" i="16"/>
  <c r="CQ40" i="16"/>
  <c r="CQ46" i="16"/>
  <c r="CQ47" i="16"/>
  <c r="CQ49" i="16"/>
  <c r="CQ50" i="16"/>
  <c r="CQ51" i="16"/>
  <c r="CQ52" i="16"/>
  <c r="CQ53" i="16"/>
  <c r="CQ45" i="16"/>
  <c r="BS9" i="11"/>
  <c r="BS11" i="11"/>
  <c r="BS10" i="11"/>
  <c r="BS12" i="11"/>
  <c r="BS16" i="11"/>
  <c r="BS18" i="11"/>
  <c r="BS20" i="11"/>
  <c r="BS14" i="11"/>
  <c r="BS13" i="11"/>
  <c r="BS17" i="11"/>
  <c r="BS22" i="11"/>
  <c r="BS21" i="11"/>
  <c r="BS25" i="11"/>
  <c r="BS27" i="11"/>
  <c r="BS29" i="11"/>
  <c r="BS26" i="11"/>
  <c r="BS28" i="11"/>
  <c r="BS23" i="11"/>
  <c r="BS30" i="11"/>
  <c r="BS32" i="11"/>
  <c r="BS34" i="11"/>
  <c r="BS36" i="11"/>
  <c r="BS38" i="11"/>
  <c r="BS31" i="11"/>
  <c r="BS39" i="11"/>
  <c r="BS41" i="11"/>
  <c r="BS43" i="11"/>
  <c r="BS45" i="11"/>
  <c r="BS47" i="11"/>
  <c r="BS37" i="11"/>
  <c r="BS40" i="11"/>
  <c r="BS42" i="11"/>
  <c r="BS44" i="11"/>
  <c r="BS46" i="11"/>
  <c r="BS50" i="11"/>
  <c r="BS52" i="11"/>
  <c r="BS33" i="11"/>
  <c r="BS49" i="11"/>
  <c r="BS51" i="11"/>
  <c r="CP53" i="18"/>
  <c r="BR54" i="11"/>
  <c r="CR6" i="16"/>
  <c r="CS5" i="16"/>
  <c r="BS56" i="11"/>
  <c r="BS60" i="11"/>
  <c r="BS55" i="11"/>
  <c r="BS59" i="11"/>
  <c r="BS58" i="11"/>
  <c r="BS57" i="11"/>
  <c r="CQ5" i="20"/>
  <c r="CP6" i="20"/>
  <c r="CO6" i="19"/>
  <c r="CP5" i="19"/>
  <c r="CO4" i="19"/>
  <c r="CQ5" i="18"/>
  <c r="CP6" i="18"/>
  <c r="BT6" i="11"/>
  <c r="BU5" i="11"/>
  <c r="BT4" i="11"/>
  <c r="CP53" i="20" l="1"/>
  <c r="CP53" i="19"/>
  <c r="CQ54" i="16"/>
  <c r="CR9" i="16"/>
  <c r="CR10" i="16"/>
  <c r="CR14" i="16"/>
  <c r="CR16" i="16"/>
  <c r="CR13" i="16"/>
  <c r="CR21" i="16"/>
  <c r="CR22" i="16"/>
  <c r="CR12" i="16"/>
  <c r="CR11" i="16"/>
  <c r="CR17" i="16"/>
  <c r="CR18" i="16"/>
  <c r="CR20" i="16"/>
  <c r="CR23" i="16"/>
  <c r="CR25" i="16"/>
  <c r="CR26" i="16"/>
  <c r="CR27" i="16"/>
  <c r="CR28" i="16"/>
  <c r="CR33" i="16"/>
  <c r="CR34" i="16"/>
  <c r="CR36" i="16"/>
  <c r="CR29" i="16"/>
  <c r="CR30" i="16"/>
  <c r="CR31" i="16"/>
  <c r="CR32" i="16"/>
  <c r="CR41" i="16"/>
  <c r="CR42" i="16"/>
  <c r="CR43" i="16"/>
  <c r="CR44" i="16"/>
  <c r="CR39" i="16"/>
  <c r="CR40" i="16"/>
  <c r="CR46" i="16"/>
  <c r="CR47" i="16"/>
  <c r="CR49" i="16"/>
  <c r="CR38" i="16"/>
  <c r="CR50" i="16"/>
  <c r="CR51" i="16"/>
  <c r="CR52" i="16"/>
  <c r="CR37" i="16"/>
  <c r="CR53" i="16"/>
  <c r="CR45" i="16"/>
  <c r="CQ55" i="16"/>
  <c r="CR55" i="16" s="1"/>
  <c r="BT10" i="11"/>
  <c r="BT9" i="11"/>
  <c r="BT11" i="11"/>
  <c r="BT13" i="11"/>
  <c r="BT12" i="11"/>
  <c r="BT14" i="11"/>
  <c r="BT17" i="11"/>
  <c r="BT16" i="11"/>
  <c r="BT18" i="11"/>
  <c r="BT20" i="11"/>
  <c r="BT21" i="11"/>
  <c r="BT23" i="11"/>
  <c r="BT22" i="11"/>
  <c r="BT25" i="11"/>
  <c r="BT27" i="11"/>
  <c r="BT29" i="11"/>
  <c r="BT26" i="11"/>
  <c r="BT31" i="11"/>
  <c r="BT33" i="11"/>
  <c r="BT37" i="11"/>
  <c r="BT39" i="11"/>
  <c r="BT30" i="11"/>
  <c r="BT32" i="11"/>
  <c r="BT34" i="11"/>
  <c r="BT36" i="11"/>
  <c r="BT38" i="11"/>
  <c r="BT28" i="11"/>
  <c r="BT41" i="11"/>
  <c r="BT43" i="11"/>
  <c r="BT45" i="11"/>
  <c r="BT47" i="11"/>
  <c r="BT40" i="11"/>
  <c r="BT46" i="11"/>
  <c r="BT50" i="11"/>
  <c r="BT52" i="11"/>
  <c r="BT42" i="11"/>
  <c r="BT49" i="11"/>
  <c r="BT51" i="11"/>
  <c r="BT44" i="11"/>
  <c r="CQ53" i="18"/>
  <c r="BS54" i="11"/>
  <c r="CS6" i="16"/>
  <c r="CT5" i="16"/>
  <c r="BT57" i="11"/>
  <c r="BT56" i="11"/>
  <c r="BT60" i="11"/>
  <c r="BT55" i="11"/>
  <c r="BT59" i="11"/>
  <c r="BT58" i="11"/>
  <c r="CQ6" i="20"/>
  <c r="CR5" i="20"/>
  <c r="CP6" i="19"/>
  <c r="CQ5" i="19"/>
  <c r="CQ6" i="18"/>
  <c r="CR5" i="18"/>
  <c r="BU6" i="11"/>
  <c r="BV5" i="11"/>
  <c r="CQ53" i="20" l="1"/>
  <c r="CQ53" i="19"/>
  <c r="CR54" i="16"/>
  <c r="CS9" i="16"/>
  <c r="CS10" i="16"/>
  <c r="CS11" i="16"/>
  <c r="CS12" i="16"/>
  <c r="CS14" i="16"/>
  <c r="CS16" i="16"/>
  <c r="CS13" i="16"/>
  <c r="CS21" i="16"/>
  <c r="CS22" i="16"/>
  <c r="CS17" i="16"/>
  <c r="CS18" i="16"/>
  <c r="CS20" i="16"/>
  <c r="CS29" i="16"/>
  <c r="CS30" i="16"/>
  <c r="CS31" i="16"/>
  <c r="CS32" i="16"/>
  <c r="CS37" i="16"/>
  <c r="CS38" i="16"/>
  <c r="CS39" i="16"/>
  <c r="CS23" i="16"/>
  <c r="CS55" i="16" s="1"/>
  <c r="CS25" i="16"/>
  <c r="CS26" i="16"/>
  <c r="CS27" i="16"/>
  <c r="CS28" i="16"/>
  <c r="CS33" i="16"/>
  <c r="CS34" i="16"/>
  <c r="CS36" i="16"/>
  <c r="CS40" i="16"/>
  <c r="CS45" i="16"/>
  <c r="CS46" i="16"/>
  <c r="CS47" i="16"/>
  <c r="CS49" i="16"/>
  <c r="CS41" i="16"/>
  <c r="CS42" i="16"/>
  <c r="CS43" i="16"/>
  <c r="CS44" i="16"/>
  <c r="CS51" i="16"/>
  <c r="CS52" i="16"/>
  <c r="CS53" i="16"/>
  <c r="CS50" i="16"/>
  <c r="BU10" i="11"/>
  <c r="BU11" i="11"/>
  <c r="BU13" i="11"/>
  <c r="BU14" i="11"/>
  <c r="BU9" i="11"/>
  <c r="BU17" i="11"/>
  <c r="BU12" i="11"/>
  <c r="BU20" i="11"/>
  <c r="BU21" i="11"/>
  <c r="BU23" i="11"/>
  <c r="BU18" i="11"/>
  <c r="BU16" i="11"/>
  <c r="BU26" i="11"/>
  <c r="BU28" i="11"/>
  <c r="BU22" i="11"/>
  <c r="BU25" i="11"/>
  <c r="BU27" i="11"/>
  <c r="BU29" i="11"/>
  <c r="BU31" i="11"/>
  <c r="BU33" i="11"/>
  <c r="BU37" i="11"/>
  <c r="BU39" i="11"/>
  <c r="BU36" i="11"/>
  <c r="BU40" i="11"/>
  <c r="BU42" i="11"/>
  <c r="BU44" i="11"/>
  <c r="BU46" i="11"/>
  <c r="BU34" i="11"/>
  <c r="BU32" i="11"/>
  <c r="BU41" i="11"/>
  <c r="BU43" i="11"/>
  <c r="BU45" i="11"/>
  <c r="BU47" i="11"/>
  <c r="BU30" i="11"/>
  <c r="BU49" i="11"/>
  <c r="BU51" i="11"/>
  <c r="BU50" i="11"/>
  <c r="BU52" i="11"/>
  <c r="BU38" i="11"/>
  <c r="CR53" i="18"/>
  <c r="BT54" i="11"/>
  <c r="CU5" i="16"/>
  <c r="CT6" i="16"/>
  <c r="BU58" i="11"/>
  <c r="BU57" i="11"/>
  <c r="BU56" i="11"/>
  <c r="BU60" i="11"/>
  <c r="BU55" i="11"/>
  <c r="BU59" i="11"/>
  <c r="CR6" i="20"/>
  <c r="CS5" i="20"/>
  <c r="CQ6" i="19"/>
  <c r="CR5" i="19"/>
  <c r="CR6" i="18"/>
  <c r="CS5" i="18"/>
  <c r="BV6" i="11"/>
  <c r="BW5" i="11"/>
  <c r="CR53" i="20" l="1"/>
  <c r="CR53" i="19"/>
  <c r="CS54" i="16"/>
  <c r="CT9" i="16"/>
  <c r="CT10" i="16"/>
  <c r="CT13" i="16"/>
  <c r="CT11" i="16"/>
  <c r="CT12" i="16"/>
  <c r="CT14" i="16"/>
  <c r="CT16" i="16"/>
  <c r="CT17" i="16"/>
  <c r="CT18" i="16"/>
  <c r="CT20" i="16"/>
  <c r="CT21" i="16"/>
  <c r="CT22" i="16"/>
  <c r="CT23" i="16"/>
  <c r="CT25" i="16"/>
  <c r="CT26" i="16"/>
  <c r="CT27" i="16"/>
  <c r="CT28" i="16"/>
  <c r="CT33" i="16"/>
  <c r="CT34" i="16"/>
  <c r="CT36" i="16"/>
  <c r="CT29" i="16"/>
  <c r="CT30" i="16"/>
  <c r="CT31" i="16"/>
  <c r="CT32" i="16"/>
  <c r="CT37" i="16"/>
  <c r="CT38" i="16"/>
  <c r="CT39" i="16"/>
  <c r="CT40" i="16"/>
  <c r="CT46" i="16"/>
  <c r="CT47" i="16"/>
  <c r="CT49" i="16"/>
  <c r="CT41" i="16"/>
  <c r="CT42" i="16"/>
  <c r="CT43" i="16"/>
  <c r="CT44" i="16"/>
  <c r="CT51" i="16"/>
  <c r="CT52" i="16"/>
  <c r="CT53" i="16"/>
  <c r="CT50" i="16"/>
  <c r="CT45" i="16"/>
  <c r="BV9" i="11"/>
  <c r="BV11" i="11"/>
  <c r="BV10" i="11"/>
  <c r="BV12" i="11"/>
  <c r="BV13" i="11"/>
  <c r="BV14" i="11"/>
  <c r="BV16" i="11"/>
  <c r="BV18" i="11"/>
  <c r="BV20" i="11"/>
  <c r="BV17" i="11"/>
  <c r="BV22" i="11"/>
  <c r="BV21" i="11"/>
  <c r="BV23" i="11"/>
  <c r="BV26" i="11"/>
  <c r="BV28" i="11"/>
  <c r="BV30" i="11"/>
  <c r="BV32" i="11"/>
  <c r="BV34" i="11"/>
  <c r="BV36" i="11"/>
  <c r="BV38" i="11"/>
  <c r="BV29" i="11"/>
  <c r="BV27" i="11"/>
  <c r="BV31" i="11"/>
  <c r="BV33" i="11"/>
  <c r="BV37" i="11"/>
  <c r="BV39" i="11"/>
  <c r="BV40" i="11"/>
  <c r="BV42" i="11"/>
  <c r="BV44" i="11"/>
  <c r="BV46" i="11"/>
  <c r="BV45" i="11"/>
  <c r="BV50" i="11"/>
  <c r="BV43" i="11"/>
  <c r="BV49" i="11"/>
  <c r="BV51" i="11"/>
  <c r="BV52" i="11"/>
  <c r="BV25" i="11"/>
  <c r="BV41" i="11"/>
  <c r="BV47" i="11"/>
  <c r="CS53" i="18"/>
  <c r="BU54" i="11"/>
  <c r="CU6" i="16"/>
  <c r="CV5" i="16"/>
  <c r="BV55" i="11"/>
  <c r="BV59" i="11"/>
  <c r="BV58" i="11"/>
  <c r="BV57" i="11"/>
  <c r="BV56" i="11"/>
  <c r="BV60" i="11"/>
  <c r="CT5" i="20"/>
  <c r="CS6" i="20"/>
  <c r="CS5" i="19"/>
  <c r="CR6" i="19"/>
  <c r="CT5" i="18"/>
  <c r="CS6" i="18"/>
  <c r="BX5" i="11"/>
  <c r="BW6" i="11"/>
  <c r="CS53" i="20" l="1"/>
  <c r="CS53" i="19"/>
  <c r="CT54" i="16"/>
  <c r="CU9" i="16"/>
  <c r="CU10" i="16"/>
  <c r="CU11" i="16"/>
  <c r="CU12" i="16"/>
  <c r="CU13" i="16"/>
  <c r="CU14" i="16"/>
  <c r="CU16" i="16"/>
  <c r="CU17" i="16"/>
  <c r="CU18" i="16"/>
  <c r="CU20" i="16"/>
  <c r="CU23" i="16"/>
  <c r="CU25" i="16"/>
  <c r="CU26" i="16"/>
  <c r="CU27" i="16"/>
  <c r="CU28" i="16"/>
  <c r="CU21" i="16"/>
  <c r="CU22" i="16"/>
  <c r="CU33" i="16"/>
  <c r="CU34" i="16"/>
  <c r="CU36" i="16"/>
  <c r="CU29" i="16"/>
  <c r="CU30" i="16"/>
  <c r="CU31" i="16"/>
  <c r="CU32" i="16"/>
  <c r="CU37" i="16"/>
  <c r="CU38" i="16"/>
  <c r="CU39" i="16"/>
  <c r="CU41" i="16"/>
  <c r="CU42" i="16"/>
  <c r="CU43" i="16"/>
  <c r="CU44" i="16"/>
  <c r="CU40" i="16"/>
  <c r="CU46" i="16"/>
  <c r="CU47" i="16"/>
  <c r="CU49" i="16"/>
  <c r="CU50" i="16"/>
  <c r="CU51" i="16"/>
  <c r="CU52" i="16"/>
  <c r="CU53" i="16"/>
  <c r="CU45" i="16"/>
  <c r="CT55" i="16"/>
  <c r="CU55" i="16" s="1"/>
  <c r="BW9" i="11"/>
  <c r="BW11" i="11"/>
  <c r="BW10" i="11"/>
  <c r="BW12" i="11"/>
  <c r="BW13" i="11"/>
  <c r="BW16" i="11"/>
  <c r="BW18" i="11"/>
  <c r="BW20" i="11"/>
  <c r="BW17" i="11"/>
  <c r="BW22" i="11"/>
  <c r="BW14" i="11"/>
  <c r="BW23" i="11"/>
  <c r="BW25" i="11"/>
  <c r="BW27" i="11"/>
  <c r="BW29" i="11"/>
  <c r="BW21" i="11"/>
  <c r="BW26" i="11"/>
  <c r="BW28" i="11"/>
  <c r="BW30" i="11"/>
  <c r="BW32" i="11"/>
  <c r="BW34" i="11"/>
  <c r="BW36" i="11"/>
  <c r="BW38" i="11"/>
  <c r="BW33" i="11"/>
  <c r="BW41" i="11"/>
  <c r="BW43" i="11"/>
  <c r="BW45" i="11"/>
  <c r="BW47" i="11"/>
  <c r="BW31" i="11"/>
  <c r="BW39" i="11"/>
  <c r="BW37" i="11"/>
  <c r="BW40" i="11"/>
  <c r="BW42" i="11"/>
  <c r="BW44" i="11"/>
  <c r="BW46" i="11"/>
  <c r="BW50" i="11"/>
  <c r="BW52" i="11"/>
  <c r="BW49" i="11"/>
  <c r="BW51" i="11"/>
  <c r="CT53" i="18"/>
  <c r="BV54" i="11"/>
  <c r="CV6" i="16"/>
  <c r="CW5" i="16"/>
  <c r="CV4" i="16"/>
  <c r="BW56" i="11"/>
  <c r="BW60" i="11"/>
  <c r="BW55" i="11"/>
  <c r="BW59" i="11"/>
  <c r="BW58" i="11"/>
  <c r="BW57" i="11"/>
  <c r="CU5" i="20"/>
  <c r="CT6" i="20"/>
  <c r="CT5" i="19"/>
  <c r="CS6" i="19"/>
  <c r="CU5" i="18"/>
  <c r="CT6" i="18"/>
  <c r="BY5" i="11"/>
  <c r="BX6" i="11"/>
  <c r="CT53" i="20" l="1"/>
  <c r="CT53" i="19"/>
  <c r="CU54" i="16"/>
  <c r="CV9" i="16"/>
  <c r="CV10" i="16"/>
  <c r="CV11" i="16"/>
  <c r="CV12" i="16"/>
  <c r="CV14" i="16"/>
  <c r="CV16" i="16"/>
  <c r="CV13" i="16"/>
  <c r="CV21" i="16"/>
  <c r="CV22" i="16"/>
  <c r="CV17" i="16"/>
  <c r="CV18" i="16"/>
  <c r="CV20" i="16"/>
  <c r="CV23" i="16"/>
  <c r="CV25" i="16"/>
  <c r="CV26" i="16"/>
  <c r="CV27" i="16"/>
  <c r="CV28" i="16"/>
  <c r="CV33" i="16"/>
  <c r="CV34" i="16"/>
  <c r="CV36" i="16"/>
  <c r="CV37" i="16"/>
  <c r="CV38" i="16"/>
  <c r="CV39" i="16"/>
  <c r="CV29" i="16"/>
  <c r="CV55" i="16" s="1"/>
  <c r="CV30" i="16"/>
  <c r="CV31" i="16"/>
  <c r="CV32" i="16"/>
  <c r="CV41" i="16"/>
  <c r="CV42" i="16"/>
  <c r="CV43" i="16"/>
  <c r="CV44" i="16"/>
  <c r="CV50" i="16"/>
  <c r="CV40" i="16"/>
  <c r="CV46" i="16"/>
  <c r="CV47" i="16"/>
  <c r="CV49" i="16"/>
  <c r="CV51" i="16"/>
  <c r="CV52" i="16"/>
  <c r="CV53" i="16"/>
  <c r="CV45" i="16"/>
  <c r="BX10" i="11"/>
  <c r="BX9" i="11"/>
  <c r="BX11" i="11"/>
  <c r="BX13" i="11"/>
  <c r="BX12" i="11"/>
  <c r="BX14" i="11"/>
  <c r="BX17" i="11"/>
  <c r="BX16" i="11"/>
  <c r="BX18" i="11"/>
  <c r="BX20" i="11"/>
  <c r="BX21" i="11"/>
  <c r="BX23" i="11"/>
  <c r="BX22" i="11"/>
  <c r="BX25" i="11"/>
  <c r="BX27" i="11"/>
  <c r="BX29" i="11"/>
  <c r="BX28" i="11"/>
  <c r="BX31" i="11"/>
  <c r="BX33" i="11"/>
  <c r="BX37" i="11"/>
  <c r="BX39" i="11"/>
  <c r="BX26" i="11"/>
  <c r="BX30" i="11"/>
  <c r="BX32" i="11"/>
  <c r="BX34" i="11"/>
  <c r="BX36" i="11"/>
  <c r="BX38" i="11"/>
  <c r="BX41" i="11"/>
  <c r="BX43" i="11"/>
  <c r="BX45" i="11"/>
  <c r="BX47" i="11"/>
  <c r="BX42" i="11"/>
  <c r="BX49" i="11"/>
  <c r="BX40" i="11"/>
  <c r="BX50" i="11"/>
  <c r="BX52" i="11"/>
  <c r="BX44" i="11"/>
  <c r="BX46" i="11"/>
  <c r="BX51" i="11"/>
  <c r="CU53" i="18"/>
  <c r="BW54" i="11"/>
  <c r="CW6" i="16"/>
  <c r="CX5" i="16"/>
  <c r="BX57" i="11"/>
  <c r="BX56" i="11"/>
  <c r="BX60" i="11"/>
  <c r="BX55" i="11"/>
  <c r="BX59" i="11"/>
  <c r="BX58" i="11"/>
  <c r="CU6" i="20"/>
  <c r="CV5" i="20"/>
  <c r="CT6" i="19"/>
  <c r="CU5" i="19"/>
  <c r="CU6" i="18"/>
  <c r="CV5" i="18"/>
  <c r="BY6" i="11"/>
  <c r="BZ5" i="11"/>
  <c r="CU53" i="20" l="1"/>
  <c r="CU53" i="19"/>
  <c r="CV54" i="16"/>
  <c r="CW9" i="16"/>
  <c r="CW10" i="16"/>
  <c r="CW11" i="16"/>
  <c r="CW12" i="16"/>
  <c r="CW14" i="16"/>
  <c r="CW16" i="16"/>
  <c r="CW13" i="16"/>
  <c r="CW21" i="16"/>
  <c r="CW22" i="16"/>
  <c r="CW18" i="16"/>
  <c r="CW29" i="16"/>
  <c r="CW30" i="16"/>
  <c r="CW31" i="16"/>
  <c r="CW32" i="16"/>
  <c r="CW37" i="16"/>
  <c r="CW38" i="16"/>
  <c r="CW39" i="16"/>
  <c r="CW17" i="16"/>
  <c r="CW55" i="16" s="1"/>
  <c r="CW20" i="16"/>
  <c r="CW23" i="16"/>
  <c r="CW28" i="16"/>
  <c r="CW40" i="16"/>
  <c r="CW46" i="16"/>
  <c r="CW47" i="16"/>
  <c r="CW49" i="16"/>
  <c r="CW27" i="16"/>
  <c r="CW33" i="16"/>
  <c r="CW34" i="16"/>
  <c r="CW36" i="16"/>
  <c r="CW45" i="16"/>
  <c r="CW26" i="16"/>
  <c r="CW41" i="16"/>
  <c r="CW42" i="16"/>
  <c r="CW43" i="16"/>
  <c r="CW44" i="16"/>
  <c r="CW51" i="16"/>
  <c r="CW52" i="16"/>
  <c r="CW53" i="16"/>
  <c r="CW50" i="16"/>
  <c r="CW25" i="16"/>
  <c r="BY10" i="11"/>
  <c r="BY9" i="11"/>
  <c r="BY12" i="11"/>
  <c r="BY14" i="11"/>
  <c r="BY11" i="11"/>
  <c r="BY13" i="11"/>
  <c r="BY17" i="11"/>
  <c r="BY16" i="11"/>
  <c r="BY21" i="11"/>
  <c r="BY23" i="11"/>
  <c r="BY20" i="11"/>
  <c r="BY26" i="11"/>
  <c r="BY28" i="11"/>
  <c r="BY25" i="11"/>
  <c r="BY27" i="11"/>
  <c r="BY29" i="11"/>
  <c r="BY18" i="11"/>
  <c r="BY22" i="11"/>
  <c r="BY31" i="11"/>
  <c r="BY33" i="11"/>
  <c r="BY37" i="11"/>
  <c r="BY39" i="11"/>
  <c r="BY30" i="11"/>
  <c r="BY38" i="11"/>
  <c r="BY40" i="11"/>
  <c r="BY42" i="11"/>
  <c r="BY44" i="11"/>
  <c r="BY46" i="11"/>
  <c r="BY36" i="11"/>
  <c r="BY34" i="11"/>
  <c r="BY41" i="11"/>
  <c r="BY43" i="11"/>
  <c r="BY45" i="11"/>
  <c r="BY47" i="11"/>
  <c r="BY49" i="11"/>
  <c r="BY51" i="11"/>
  <c r="BY32" i="11"/>
  <c r="BY50" i="11"/>
  <c r="BY52" i="11"/>
  <c r="CV53" i="18"/>
  <c r="BX54" i="11"/>
  <c r="CX6" i="16"/>
  <c r="CY5" i="16"/>
  <c r="BY58" i="11"/>
  <c r="BY57" i="11"/>
  <c r="BY56" i="11"/>
  <c r="BY60" i="11"/>
  <c r="BY55" i="11"/>
  <c r="BY59" i="11"/>
  <c r="CV6" i="20"/>
  <c r="CW5" i="20"/>
  <c r="CV4" i="20"/>
  <c r="CU6" i="19"/>
  <c r="CV5" i="19"/>
  <c r="CV6" i="18"/>
  <c r="CW5" i="18"/>
  <c r="CV4" i="18"/>
  <c r="CA5" i="11"/>
  <c r="BZ6" i="11"/>
  <c r="CV53" i="20" l="1"/>
  <c r="CV53" i="19"/>
  <c r="CW54" i="16"/>
  <c r="CX9" i="16"/>
  <c r="CX10" i="16"/>
  <c r="CX13" i="16"/>
  <c r="CX11" i="16"/>
  <c r="CX12" i="16"/>
  <c r="CX14" i="16"/>
  <c r="CX16" i="16"/>
  <c r="CX17" i="16"/>
  <c r="CX18" i="16"/>
  <c r="CX20" i="16"/>
  <c r="CX21" i="16"/>
  <c r="CX22" i="16"/>
  <c r="CX55" i="16" s="1"/>
  <c r="CX23" i="16"/>
  <c r="CX25" i="16"/>
  <c r="CX26" i="16"/>
  <c r="CX27" i="16"/>
  <c r="CX28" i="16"/>
  <c r="CX33" i="16"/>
  <c r="CX34" i="16"/>
  <c r="CX36" i="16"/>
  <c r="CX29" i="16"/>
  <c r="CX30" i="16"/>
  <c r="CX31" i="16"/>
  <c r="CX32" i="16"/>
  <c r="CX37" i="16"/>
  <c r="CX38" i="16"/>
  <c r="CX39" i="16"/>
  <c r="CX40" i="16"/>
  <c r="CX46" i="16"/>
  <c r="CX47" i="16"/>
  <c r="CX49" i="16"/>
  <c r="CX41" i="16"/>
  <c r="CX42" i="16"/>
  <c r="CX43" i="16"/>
  <c r="CX44" i="16"/>
  <c r="CX51" i="16"/>
  <c r="CX52" i="16"/>
  <c r="CX53" i="16"/>
  <c r="CX50" i="16"/>
  <c r="CX45" i="16"/>
  <c r="BZ9" i="11"/>
  <c r="BZ11" i="11"/>
  <c r="BZ10" i="11"/>
  <c r="BZ12" i="11"/>
  <c r="BZ13" i="11"/>
  <c r="BZ14" i="11"/>
  <c r="BZ16" i="11"/>
  <c r="BZ18" i="11"/>
  <c r="BZ20" i="11"/>
  <c r="BZ17" i="11"/>
  <c r="BZ22" i="11"/>
  <c r="BZ21" i="11"/>
  <c r="BZ23" i="11"/>
  <c r="BZ26" i="11"/>
  <c r="BZ28" i="11"/>
  <c r="BZ25" i="11"/>
  <c r="BZ30" i="11"/>
  <c r="BZ32" i="11"/>
  <c r="BZ34" i="11"/>
  <c r="BZ36" i="11"/>
  <c r="BZ38" i="11"/>
  <c r="BZ29" i="11"/>
  <c r="BZ31" i="11"/>
  <c r="BZ33" i="11"/>
  <c r="BZ37" i="11"/>
  <c r="BZ39" i="11"/>
  <c r="BZ40" i="11"/>
  <c r="BZ42" i="11"/>
  <c r="BZ44" i="11"/>
  <c r="BZ46" i="11"/>
  <c r="BZ27" i="11"/>
  <c r="BZ47" i="11"/>
  <c r="BZ52" i="11"/>
  <c r="BZ45" i="11"/>
  <c r="BZ49" i="11"/>
  <c r="BZ51" i="11"/>
  <c r="BZ43" i="11"/>
  <c r="BZ41" i="11"/>
  <c r="BZ50" i="11"/>
  <c r="CW53" i="18"/>
  <c r="BY54" i="11"/>
  <c r="CZ5" i="16"/>
  <c r="CY6" i="16"/>
  <c r="BZ55" i="11"/>
  <c r="BZ59" i="11"/>
  <c r="BZ58" i="11"/>
  <c r="BZ57" i="11"/>
  <c r="BZ56" i="11"/>
  <c r="BZ60" i="11"/>
  <c r="CX5" i="20"/>
  <c r="CW6" i="20"/>
  <c r="CV6" i="19"/>
  <c r="CW5" i="19"/>
  <c r="CV4" i="19"/>
  <c r="CX5" i="18"/>
  <c r="CW6" i="18"/>
  <c r="CB5" i="11"/>
  <c r="CA4" i="11"/>
  <c r="CA6" i="11"/>
  <c r="CW53" i="20" l="1"/>
  <c r="CW53" i="19"/>
  <c r="CX54" i="16"/>
  <c r="CY11" i="16"/>
  <c r="CY12" i="16"/>
  <c r="CY10" i="16"/>
  <c r="CY9" i="16"/>
  <c r="CY13" i="16"/>
  <c r="CY14" i="16"/>
  <c r="CY16" i="16"/>
  <c r="CY17" i="16"/>
  <c r="CY18" i="16"/>
  <c r="CY20" i="16"/>
  <c r="CY23" i="16"/>
  <c r="CY25" i="16"/>
  <c r="CY26" i="16"/>
  <c r="CY27" i="16"/>
  <c r="CY28" i="16"/>
  <c r="CY22" i="16"/>
  <c r="CY33" i="16"/>
  <c r="CY34" i="16"/>
  <c r="CY36" i="16"/>
  <c r="CY21" i="16"/>
  <c r="CY29" i="16"/>
  <c r="CY30" i="16"/>
  <c r="CY31" i="16"/>
  <c r="CY32" i="16"/>
  <c r="CY37" i="16"/>
  <c r="CY38" i="16"/>
  <c r="CY39" i="16"/>
  <c r="CY41" i="16"/>
  <c r="CY42" i="16"/>
  <c r="CY43" i="16"/>
  <c r="CY44" i="16"/>
  <c r="CY40" i="16"/>
  <c r="CY46" i="16"/>
  <c r="CY47" i="16"/>
  <c r="CY49" i="16"/>
  <c r="CY50" i="16"/>
  <c r="CY51" i="16"/>
  <c r="CY52" i="16"/>
  <c r="CY53" i="16"/>
  <c r="CY45" i="16"/>
  <c r="CA9" i="11"/>
  <c r="CA11" i="11"/>
  <c r="CA12" i="11"/>
  <c r="CA10" i="11"/>
  <c r="CA13" i="11"/>
  <c r="CA14" i="11"/>
  <c r="CA16" i="11"/>
  <c r="CA18" i="11"/>
  <c r="CA20" i="11"/>
  <c r="CA22" i="11"/>
  <c r="CA17" i="11"/>
  <c r="CA25" i="11"/>
  <c r="CA27" i="11"/>
  <c r="CA29" i="11"/>
  <c r="CA23" i="11"/>
  <c r="CA21" i="11"/>
  <c r="CA26" i="11"/>
  <c r="CA28" i="11"/>
  <c r="CA30" i="11"/>
  <c r="CA32" i="11"/>
  <c r="CA34" i="11"/>
  <c r="CA36" i="11"/>
  <c r="CA38" i="11"/>
  <c r="CA41" i="11"/>
  <c r="CA43" i="11"/>
  <c r="CA45" i="11"/>
  <c r="CA47" i="11"/>
  <c r="CA33" i="11"/>
  <c r="CA31" i="11"/>
  <c r="CA39" i="11"/>
  <c r="CA40" i="11"/>
  <c r="CA42" i="11"/>
  <c r="CA44" i="11"/>
  <c r="CA46" i="11"/>
  <c r="CA37" i="11"/>
  <c r="CA50" i="11"/>
  <c r="CA52" i="11"/>
  <c r="CA49" i="11"/>
  <c r="CA51" i="11"/>
  <c r="CX53" i="18"/>
  <c r="BZ54" i="11"/>
  <c r="CZ6" i="16"/>
  <c r="DA5" i="16"/>
  <c r="CA56" i="11"/>
  <c r="CA60" i="11"/>
  <c r="CA55" i="11"/>
  <c r="CA59" i="11"/>
  <c r="CA58" i="11"/>
  <c r="CA57" i="11"/>
  <c r="CY5" i="20"/>
  <c r="CX6" i="20"/>
  <c r="CX5" i="19"/>
  <c r="CW6" i="19"/>
  <c r="CY5" i="18"/>
  <c r="CX6" i="18"/>
  <c r="CB6" i="11"/>
  <c r="CC5" i="11"/>
  <c r="CX53" i="20" l="1"/>
  <c r="CX53" i="19"/>
  <c r="CY54" i="16"/>
  <c r="CZ9" i="16"/>
  <c r="CZ10" i="16"/>
  <c r="CZ13" i="16"/>
  <c r="CZ14" i="16"/>
  <c r="CZ16" i="16"/>
  <c r="CZ11" i="16"/>
  <c r="CZ12" i="16"/>
  <c r="CZ21" i="16"/>
  <c r="CZ22" i="16"/>
  <c r="CZ17" i="16"/>
  <c r="CZ18" i="16"/>
  <c r="CZ20" i="16"/>
  <c r="CZ23" i="16"/>
  <c r="CZ25" i="16"/>
  <c r="CZ26" i="16"/>
  <c r="CZ27" i="16"/>
  <c r="CZ28" i="16"/>
  <c r="CZ33" i="16"/>
  <c r="CZ34" i="16"/>
  <c r="CZ36" i="16"/>
  <c r="CZ37" i="16"/>
  <c r="CZ38" i="16"/>
  <c r="CZ39" i="16"/>
  <c r="CZ41" i="16"/>
  <c r="CZ42" i="16"/>
  <c r="CZ43" i="16"/>
  <c r="CZ44" i="16"/>
  <c r="CZ29" i="16"/>
  <c r="CZ30" i="16"/>
  <c r="CZ31" i="16"/>
  <c r="CZ32" i="16"/>
  <c r="CZ50" i="16"/>
  <c r="CZ51" i="16"/>
  <c r="CZ52" i="16"/>
  <c r="CZ40" i="16"/>
  <c r="CZ46" i="16"/>
  <c r="CZ47" i="16"/>
  <c r="CZ49" i="16"/>
  <c r="CZ53" i="16"/>
  <c r="CZ45" i="16"/>
  <c r="CY55" i="16"/>
  <c r="CZ55" i="16" s="1"/>
  <c r="CB10" i="11"/>
  <c r="CB9" i="11"/>
  <c r="CB11" i="11"/>
  <c r="CB13" i="11"/>
  <c r="CB12" i="11"/>
  <c r="CB14" i="11"/>
  <c r="CB17" i="11"/>
  <c r="CB16" i="11"/>
  <c r="CB18" i="11"/>
  <c r="CB20" i="11"/>
  <c r="CB21" i="11"/>
  <c r="CB23" i="11"/>
  <c r="CB22" i="11"/>
  <c r="CB25" i="11"/>
  <c r="CB27" i="11"/>
  <c r="CB29" i="11"/>
  <c r="CB31" i="11"/>
  <c r="CB33" i="11"/>
  <c r="CB37" i="11"/>
  <c r="CB39" i="11"/>
  <c r="CB28" i="11"/>
  <c r="CB26" i="11"/>
  <c r="CB30" i="11"/>
  <c r="CB32" i="11"/>
  <c r="CB34" i="11"/>
  <c r="CB36" i="11"/>
  <c r="CB38" i="11"/>
  <c r="CB41" i="11"/>
  <c r="CB43" i="11"/>
  <c r="CB45" i="11"/>
  <c r="CB47" i="11"/>
  <c r="CB44" i="11"/>
  <c r="CB46" i="11"/>
  <c r="CB51" i="11"/>
  <c r="CB42" i="11"/>
  <c r="CB50" i="11"/>
  <c r="CB52" i="11"/>
  <c r="CB40" i="11"/>
  <c r="CB49" i="11"/>
  <c r="CY53" i="18"/>
  <c r="CA54" i="11"/>
  <c r="DA6" i="16"/>
  <c r="DB5" i="16"/>
  <c r="CB57" i="11"/>
  <c r="CB56" i="11"/>
  <c r="CB60" i="11"/>
  <c r="CB55" i="11"/>
  <c r="CB59" i="11"/>
  <c r="CB58" i="11"/>
  <c r="CY6" i="20"/>
  <c r="CZ5" i="20"/>
  <c r="CX6" i="19"/>
  <c r="CY5" i="19"/>
  <c r="CY6" i="18"/>
  <c r="CZ5" i="18"/>
  <c r="CD5" i="11"/>
  <c r="CC6" i="11"/>
  <c r="CY53" i="20" l="1"/>
  <c r="CY53" i="19"/>
  <c r="CZ54" i="16"/>
  <c r="DA9" i="16"/>
  <c r="DA10" i="16"/>
  <c r="DA11" i="16"/>
  <c r="DA12" i="16"/>
  <c r="DA13" i="16"/>
  <c r="DA14" i="16"/>
  <c r="DA16" i="16"/>
  <c r="DA21" i="16"/>
  <c r="DA22" i="16"/>
  <c r="DA17" i="16"/>
  <c r="DA18" i="16"/>
  <c r="DA20" i="16"/>
  <c r="DA23" i="16"/>
  <c r="DA25" i="16"/>
  <c r="DA26" i="16"/>
  <c r="DA27" i="16"/>
  <c r="DA28" i="16"/>
  <c r="DA29" i="16"/>
  <c r="DA30" i="16"/>
  <c r="DA31" i="16"/>
  <c r="DA32" i="16"/>
  <c r="DA37" i="16"/>
  <c r="DA38" i="16"/>
  <c r="DA39" i="16"/>
  <c r="DA40" i="16"/>
  <c r="DA46" i="16"/>
  <c r="DA47" i="16"/>
  <c r="DA49" i="16"/>
  <c r="DA33" i="16"/>
  <c r="DA34" i="16"/>
  <c r="DA36" i="16"/>
  <c r="DA41" i="16"/>
  <c r="DA42" i="16"/>
  <c r="DA43" i="16"/>
  <c r="DA44" i="16"/>
  <c r="DA45" i="16"/>
  <c r="DA50" i="16"/>
  <c r="DA51" i="16"/>
  <c r="DA55" i="16" s="1"/>
  <c r="DA52" i="16"/>
  <c r="DA53" i="16"/>
  <c r="CC10" i="11"/>
  <c r="CC11" i="11"/>
  <c r="CC9" i="11"/>
  <c r="CC13" i="11"/>
  <c r="CC12" i="11"/>
  <c r="CC14" i="11"/>
  <c r="CC17" i="11"/>
  <c r="CC18" i="11"/>
  <c r="CC16" i="11"/>
  <c r="CC21" i="11"/>
  <c r="CC23" i="11"/>
  <c r="CC22" i="11"/>
  <c r="CC26" i="11"/>
  <c r="CC28" i="11"/>
  <c r="CC20" i="11"/>
  <c r="CC25" i="11"/>
  <c r="CC27" i="11"/>
  <c r="CC29" i="11"/>
  <c r="CC31" i="11"/>
  <c r="CC33" i="11"/>
  <c r="CC37" i="11"/>
  <c r="CC39" i="11"/>
  <c r="CC32" i="11"/>
  <c r="CC40" i="11"/>
  <c r="CC42" i="11"/>
  <c r="CC44" i="11"/>
  <c r="CC46" i="11"/>
  <c r="CC30" i="11"/>
  <c r="CC38" i="11"/>
  <c r="CC36" i="11"/>
  <c r="CC41" i="11"/>
  <c r="CC43" i="11"/>
  <c r="CC45" i="11"/>
  <c r="CC47" i="11"/>
  <c r="CC49" i="11"/>
  <c r="CC51" i="11"/>
  <c r="CC34" i="11"/>
  <c r="CC50" i="11"/>
  <c r="CC52" i="11"/>
  <c r="CZ53" i="18"/>
  <c r="CB54" i="11"/>
  <c r="DB6" i="16"/>
  <c r="DC5" i="16"/>
  <c r="CC58" i="11"/>
  <c r="CC57" i="11"/>
  <c r="CC56" i="11"/>
  <c r="CC60" i="11"/>
  <c r="CC55" i="11"/>
  <c r="CC59" i="11"/>
  <c r="CZ6" i="20"/>
  <c r="DA5" i="20"/>
  <c r="CY6" i="19"/>
  <c r="CZ5" i="19"/>
  <c r="CZ6" i="18"/>
  <c r="DA5" i="18"/>
  <c r="CE5" i="11"/>
  <c r="CD6" i="11"/>
  <c r="CZ53" i="20" l="1"/>
  <c r="CZ53" i="19"/>
  <c r="DA54" i="16"/>
  <c r="DB9" i="16"/>
  <c r="DB10" i="16"/>
  <c r="DB11" i="16"/>
  <c r="DB12" i="16"/>
  <c r="DB13" i="16"/>
  <c r="DB14" i="16"/>
  <c r="DB16" i="16"/>
  <c r="DB17" i="16"/>
  <c r="DB18" i="16"/>
  <c r="DB20" i="16"/>
  <c r="DB21" i="16"/>
  <c r="DB22" i="16"/>
  <c r="DB23" i="16"/>
  <c r="DB25" i="16"/>
  <c r="DB26" i="16"/>
  <c r="DB27" i="16"/>
  <c r="DB28" i="16"/>
  <c r="DB33" i="16"/>
  <c r="DB34" i="16"/>
  <c r="DB36" i="16"/>
  <c r="DB29" i="16"/>
  <c r="DB30" i="16"/>
  <c r="DB31" i="16"/>
  <c r="DB32" i="16"/>
  <c r="DB37" i="16"/>
  <c r="DB38" i="16"/>
  <c r="DB39" i="16"/>
  <c r="DB40" i="16"/>
  <c r="DB46" i="16"/>
  <c r="DB47" i="16"/>
  <c r="DB49" i="16"/>
  <c r="DB50" i="16"/>
  <c r="DB51" i="16"/>
  <c r="DB52" i="16"/>
  <c r="DB53" i="16"/>
  <c r="DB41" i="16"/>
  <c r="DB42" i="16"/>
  <c r="DB43" i="16"/>
  <c r="DB44" i="16"/>
  <c r="DB45" i="16"/>
  <c r="CD9" i="11"/>
  <c r="CD11" i="11"/>
  <c r="CD10" i="11"/>
  <c r="CD12" i="11"/>
  <c r="CD13" i="11"/>
  <c r="CD14" i="11"/>
  <c r="CD16" i="11"/>
  <c r="CD18" i="11"/>
  <c r="CD20" i="11"/>
  <c r="CD17" i="11"/>
  <c r="CD22" i="11"/>
  <c r="CD21" i="11"/>
  <c r="CD23" i="11"/>
  <c r="CD26" i="11"/>
  <c r="CD28" i="11"/>
  <c r="CD27" i="11"/>
  <c r="CD30" i="11"/>
  <c r="CD32" i="11"/>
  <c r="CD34" i="11"/>
  <c r="CD36" i="11"/>
  <c r="CD38" i="11"/>
  <c r="CD25" i="11"/>
  <c r="CD31" i="11"/>
  <c r="CD33" i="11"/>
  <c r="CD37" i="11"/>
  <c r="CD39" i="11"/>
  <c r="CD29" i="11"/>
  <c r="CD40" i="11"/>
  <c r="CD42" i="11"/>
  <c r="CD44" i="11"/>
  <c r="CD46" i="11"/>
  <c r="CD41" i="11"/>
  <c r="CD47" i="11"/>
  <c r="CD49" i="11"/>
  <c r="CD51" i="11"/>
  <c r="CD43" i="11"/>
  <c r="CD50" i="11"/>
  <c r="CD45" i="11"/>
  <c r="CD52" i="11"/>
  <c r="DA53" i="18"/>
  <c r="CC54" i="11"/>
  <c r="DC6" i="16"/>
  <c r="DD5" i="16"/>
  <c r="DC4" i="16"/>
  <c r="CD55" i="11"/>
  <c r="CD59" i="11"/>
  <c r="CD58" i="11"/>
  <c r="CD57" i="11"/>
  <c r="CD56" i="11"/>
  <c r="CD60" i="11"/>
  <c r="DB5" i="20"/>
  <c r="DA6" i="20"/>
  <c r="CZ6" i="19"/>
  <c r="DA5" i="19"/>
  <c r="DB5" i="18"/>
  <c r="DA6" i="18"/>
  <c r="CE6" i="11"/>
  <c r="CF5" i="11"/>
  <c r="DA53" i="20" l="1"/>
  <c r="DA53" i="19"/>
  <c r="DB55" i="16"/>
  <c r="DC9" i="16"/>
  <c r="DC10" i="16"/>
  <c r="DC11" i="16"/>
  <c r="DC12" i="16"/>
  <c r="DC17" i="16"/>
  <c r="DC18" i="16"/>
  <c r="DC20" i="16"/>
  <c r="DC13" i="16"/>
  <c r="DC14" i="16"/>
  <c r="DC16" i="16"/>
  <c r="DC21" i="16"/>
  <c r="DC22" i="16"/>
  <c r="DC23" i="16"/>
  <c r="DC25" i="16"/>
  <c r="DC26" i="16"/>
  <c r="DC27" i="16"/>
  <c r="DC28" i="16"/>
  <c r="DC33" i="16"/>
  <c r="DC34" i="16"/>
  <c r="DC36" i="16"/>
  <c r="DC29" i="16"/>
  <c r="DC30" i="16"/>
  <c r="DC31" i="16"/>
  <c r="DC32" i="16"/>
  <c r="DC37" i="16"/>
  <c r="DC38" i="16"/>
  <c r="DC39" i="16"/>
  <c r="DC41" i="16"/>
  <c r="DC42" i="16"/>
  <c r="DC43" i="16"/>
  <c r="DC44" i="16"/>
  <c r="DC40" i="16"/>
  <c r="DC46" i="16"/>
  <c r="DC47" i="16"/>
  <c r="DC49" i="16"/>
  <c r="DC50" i="16"/>
  <c r="DC51" i="16"/>
  <c r="DC52" i="16"/>
  <c r="DC53" i="16"/>
  <c r="DC45" i="16"/>
  <c r="DB54" i="16"/>
  <c r="DC54" i="16" s="1"/>
  <c r="CE9" i="11"/>
  <c r="CE11" i="11"/>
  <c r="CE12" i="11"/>
  <c r="CE13" i="11"/>
  <c r="CE14" i="11"/>
  <c r="CE16" i="11"/>
  <c r="CE18" i="11"/>
  <c r="CE20" i="11"/>
  <c r="CE10" i="11"/>
  <c r="CE22" i="11"/>
  <c r="CE17" i="11"/>
  <c r="CE25" i="11"/>
  <c r="CE27" i="11"/>
  <c r="CE29" i="11"/>
  <c r="CE23" i="11"/>
  <c r="CE26" i="11"/>
  <c r="CE28" i="11"/>
  <c r="CE30" i="11"/>
  <c r="CE32" i="11"/>
  <c r="CE34" i="11"/>
  <c r="CE36" i="11"/>
  <c r="CE38" i="11"/>
  <c r="CE21" i="11"/>
  <c r="CE37" i="11"/>
  <c r="CE41" i="11"/>
  <c r="CE43" i="11"/>
  <c r="CE45" i="11"/>
  <c r="CE47" i="11"/>
  <c r="CE33" i="11"/>
  <c r="CE40" i="11"/>
  <c r="CE42" i="11"/>
  <c r="CE44" i="11"/>
  <c r="CE46" i="11"/>
  <c r="CE31" i="11"/>
  <c r="CE50" i="11"/>
  <c r="CE52" i="11"/>
  <c r="CE49" i="11"/>
  <c r="CE51" i="11"/>
  <c r="CE39" i="11"/>
  <c r="DB53" i="18"/>
  <c r="CD54" i="11"/>
  <c r="DD6" i="16"/>
  <c r="DE5" i="16"/>
  <c r="CE56" i="11"/>
  <c r="CE60" i="11"/>
  <c r="CE55" i="11"/>
  <c r="CE59" i="11"/>
  <c r="CE58" i="11"/>
  <c r="CE57" i="11"/>
  <c r="DC5" i="20"/>
  <c r="DB6" i="20"/>
  <c r="DA6" i="19"/>
  <c r="DB5" i="19"/>
  <c r="DC5" i="18"/>
  <c r="DB6" i="18"/>
  <c r="CG5" i="11"/>
  <c r="CF6" i="11"/>
  <c r="DB53" i="20" l="1"/>
  <c r="DB53" i="19"/>
  <c r="DC55" i="16"/>
  <c r="DD9" i="16"/>
  <c r="DD10" i="16"/>
  <c r="DD13" i="16"/>
  <c r="DD14" i="16"/>
  <c r="DD16" i="16"/>
  <c r="DD11" i="16"/>
  <c r="DD12" i="16"/>
  <c r="DD21" i="16"/>
  <c r="DD22" i="16"/>
  <c r="DD17" i="16"/>
  <c r="DD18" i="16"/>
  <c r="DD20" i="16"/>
  <c r="DD23" i="16"/>
  <c r="DD25" i="16"/>
  <c r="DD26" i="16"/>
  <c r="DD27" i="16"/>
  <c r="DD28" i="16"/>
  <c r="DD33" i="16"/>
  <c r="DD34" i="16"/>
  <c r="DD36" i="16"/>
  <c r="DD41" i="16"/>
  <c r="DD42" i="16"/>
  <c r="DD43" i="16"/>
  <c r="DD44" i="16"/>
  <c r="DD37" i="16"/>
  <c r="DD38" i="16"/>
  <c r="DD39" i="16"/>
  <c r="DD31" i="16"/>
  <c r="DD30" i="16"/>
  <c r="DD32" i="16"/>
  <c r="DD40" i="16"/>
  <c r="DD45" i="16"/>
  <c r="DD46" i="16"/>
  <c r="DD47" i="16"/>
  <c r="DD49" i="16"/>
  <c r="DD51" i="16"/>
  <c r="DD52" i="16"/>
  <c r="DD29" i="16"/>
  <c r="DD50" i="16"/>
  <c r="DD53" i="16"/>
  <c r="CF10" i="11"/>
  <c r="CF9" i="11"/>
  <c r="CF11" i="11"/>
  <c r="CF13" i="11"/>
  <c r="CF12" i="11"/>
  <c r="CF14" i="11"/>
  <c r="CF17" i="11"/>
  <c r="CF16" i="11"/>
  <c r="CF18" i="11"/>
  <c r="CF20" i="11"/>
  <c r="CF21" i="11"/>
  <c r="CF23" i="11"/>
  <c r="CF22" i="11"/>
  <c r="CF25" i="11"/>
  <c r="CF27" i="11"/>
  <c r="CF29" i="11"/>
  <c r="CF31" i="11"/>
  <c r="CF33" i="11"/>
  <c r="CF37" i="11"/>
  <c r="CF39" i="11"/>
  <c r="CF28" i="11"/>
  <c r="CF30" i="11"/>
  <c r="CF32" i="11"/>
  <c r="CF34" i="11"/>
  <c r="CF36" i="11"/>
  <c r="CF38" i="11"/>
  <c r="CF41" i="11"/>
  <c r="CF43" i="11"/>
  <c r="CF45" i="11"/>
  <c r="CF47" i="11"/>
  <c r="CF26" i="11"/>
  <c r="CF46" i="11"/>
  <c r="CF49" i="11"/>
  <c r="CF44" i="11"/>
  <c r="CF50" i="11"/>
  <c r="CF52" i="11"/>
  <c r="CF40" i="11"/>
  <c r="CF51" i="11"/>
  <c r="CF42" i="11"/>
  <c r="DC53" i="18"/>
  <c r="CE54" i="11"/>
  <c r="DE6" i="16"/>
  <c r="DF5" i="16"/>
  <c r="CF57" i="11"/>
  <c r="CF56" i="11"/>
  <c r="CF60" i="11"/>
  <c r="CF55" i="11"/>
  <c r="CF59" i="11"/>
  <c r="CF58" i="11"/>
  <c r="DC6" i="20"/>
  <c r="DC4" i="20"/>
  <c r="DD5" i="20"/>
  <c r="DB6" i="19"/>
  <c r="DC5" i="19"/>
  <c r="DC6" i="18"/>
  <c r="DC4" i="18"/>
  <c r="DD5" i="18"/>
  <c r="CG6" i="11"/>
  <c r="CH5" i="11"/>
  <c r="DC53" i="20" l="1"/>
  <c r="DC53" i="19"/>
  <c r="DD54" i="16"/>
  <c r="DD55" i="16"/>
  <c r="DE9" i="16"/>
  <c r="DE11" i="16"/>
  <c r="DE12" i="16"/>
  <c r="DE10" i="16"/>
  <c r="DE13" i="16"/>
  <c r="DE14" i="16"/>
  <c r="DE21" i="16"/>
  <c r="DE22" i="16"/>
  <c r="DE17" i="16"/>
  <c r="DE18" i="16"/>
  <c r="DE20" i="16"/>
  <c r="DE29" i="16"/>
  <c r="DE30" i="16"/>
  <c r="DE31" i="16"/>
  <c r="DE32" i="16"/>
  <c r="DE37" i="16"/>
  <c r="DE38" i="16"/>
  <c r="DE39" i="16"/>
  <c r="DE23" i="16"/>
  <c r="DE25" i="16"/>
  <c r="DE26" i="16"/>
  <c r="DE27" i="16"/>
  <c r="DE28" i="16"/>
  <c r="DE40" i="16"/>
  <c r="DE45" i="16"/>
  <c r="DE46" i="16"/>
  <c r="DE47" i="16"/>
  <c r="DE49" i="16"/>
  <c r="DE41" i="16"/>
  <c r="DE42" i="16"/>
  <c r="DE43" i="16"/>
  <c r="DE44" i="16"/>
  <c r="DE36" i="16"/>
  <c r="DE51" i="16"/>
  <c r="DE52" i="16"/>
  <c r="DE53" i="16"/>
  <c r="DE34" i="16"/>
  <c r="DE50" i="16"/>
  <c r="DE16" i="16"/>
  <c r="DE33" i="16"/>
  <c r="CG10" i="11"/>
  <c r="CG11" i="11"/>
  <c r="CG9" i="11"/>
  <c r="CG14" i="11"/>
  <c r="CG12" i="11"/>
  <c r="CG13" i="11"/>
  <c r="CG17" i="11"/>
  <c r="CG20" i="11"/>
  <c r="CG18" i="11"/>
  <c r="CG21" i="11"/>
  <c r="CG23" i="11"/>
  <c r="CG16" i="11"/>
  <c r="CG26" i="11"/>
  <c r="CG28" i="11"/>
  <c r="CG22" i="11"/>
  <c r="CG25" i="11"/>
  <c r="CG27" i="11"/>
  <c r="CG29" i="11"/>
  <c r="CG31" i="11"/>
  <c r="CG33" i="11"/>
  <c r="CG37" i="11"/>
  <c r="CG39" i="11"/>
  <c r="CG34" i="11"/>
  <c r="CG40" i="11"/>
  <c r="CG42" i="11"/>
  <c r="CG44" i="11"/>
  <c r="CG46" i="11"/>
  <c r="CG32" i="11"/>
  <c r="CG30" i="11"/>
  <c r="CG38" i="11"/>
  <c r="CG41" i="11"/>
  <c r="CG43" i="11"/>
  <c r="CG45" i="11"/>
  <c r="CG47" i="11"/>
  <c r="CG49" i="11"/>
  <c r="CG51" i="11"/>
  <c r="CG36" i="11"/>
  <c r="CG50" i="11"/>
  <c r="CG52" i="11"/>
  <c r="DD53" i="18"/>
  <c r="CF54" i="11"/>
  <c r="DF6" i="16"/>
  <c r="DG5" i="16"/>
  <c r="CG58" i="11"/>
  <c r="CG57" i="11"/>
  <c r="CG56" i="11"/>
  <c r="CG60" i="11"/>
  <c r="CG55" i="11"/>
  <c r="CG59" i="11"/>
  <c r="DD6" i="20"/>
  <c r="DE5" i="20"/>
  <c r="DC4" i="19"/>
  <c r="DC6" i="19"/>
  <c r="DD5" i="19"/>
  <c r="DD6" i="18"/>
  <c r="DE5" i="18"/>
  <c r="CH6" i="11"/>
  <c r="CH4" i="11"/>
  <c r="CI5" i="11"/>
  <c r="DD53" i="20" l="1"/>
  <c r="DD53" i="19"/>
  <c r="DE54" i="16"/>
  <c r="DF9" i="16"/>
  <c r="DF10" i="16"/>
  <c r="DF11" i="16"/>
  <c r="DF12" i="16"/>
  <c r="DF13" i="16"/>
  <c r="DF14" i="16"/>
  <c r="DF16" i="16"/>
  <c r="DF17" i="16"/>
  <c r="DF18" i="16"/>
  <c r="DF20" i="16"/>
  <c r="DF21" i="16"/>
  <c r="DF22" i="16"/>
  <c r="DF23" i="16"/>
  <c r="DF25" i="16"/>
  <c r="DF26" i="16"/>
  <c r="DF27" i="16"/>
  <c r="DF28" i="16"/>
  <c r="DF33" i="16"/>
  <c r="DF34" i="16"/>
  <c r="DF36" i="16"/>
  <c r="DF29" i="16"/>
  <c r="DF30" i="16"/>
  <c r="DF31" i="16"/>
  <c r="DF32" i="16"/>
  <c r="DF37" i="16"/>
  <c r="DF38" i="16"/>
  <c r="DF39" i="16"/>
  <c r="DF40" i="16"/>
  <c r="DF45" i="16"/>
  <c r="DF46" i="16"/>
  <c r="DF47" i="16"/>
  <c r="DF49" i="16"/>
  <c r="DF50" i="16"/>
  <c r="DF51" i="16"/>
  <c r="DF52" i="16"/>
  <c r="DF53" i="16"/>
  <c r="DF41" i="16"/>
  <c r="DF42" i="16"/>
  <c r="DF43" i="16"/>
  <c r="DF44" i="16"/>
  <c r="DE55" i="16"/>
  <c r="CH9" i="11"/>
  <c r="CH11" i="11"/>
  <c r="CH10" i="11"/>
  <c r="CH12" i="11"/>
  <c r="CH13" i="11"/>
  <c r="CH14" i="11"/>
  <c r="CH16" i="11"/>
  <c r="CH18" i="11"/>
  <c r="CH20" i="11"/>
  <c r="CH17" i="11"/>
  <c r="CH22" i="11"/>
  <c r="CH21" i="11"/>
  <c r="CH23" i="11"/>
  <c r="CH26" i="11"/>
  <c r="CH28" i="11"/>
  <c r="CH29" i="11"/>
  <c r="CH30" i="11"/>
  <c r="CH32" i="11"/>
  <c r="CH34" i="11"/>
  <c r="CH36" i="11"/>
  <c r="CH38" i="11"/>
  <c r="CH27" i="11"/>
  <c r="CH25" i="11"/>
  <c r="CH31" i="11"/>
  <c r="CH33" i="11"/>
  <c r="CH37" i="11"/>
  <c r="CH39" i="11"/>
  <c r="CH40" i="11"/>
  <c r="CH42" i="11"/>
  <c r="CH44" i="11"/>
  <c r="CH46" i="11"/>
  <c r="CH43" i="11"/>
  <c r="CH45" i="11"/>
  <c r="CH41" i="11"/>
  <c r="CH49" i="11"/>
  <c r="CH51" i="11"/>
  <c r="CH52" i="11"/>
  <c r="CH47" i="11"/>
  <c r="CH50" i="11"/>
  <c r="DE53" i="18"/>
  <c r="CG54" i="11"/>
  <c r="DH5" i="16"/>
  <c r="DG6" i="16"/>
  <c r="CH55" i="11"/>
  <c r="CH59" i="11"/>
  <c r="CH58" i="11"/>
  <c r="CH57" i="11"/>
  <c r="CH56" i="11"/>
  <c r="CH60" i="11"/>
  <c r="DF5" i="20"/>
  <c r="DE6" i="20"/>
  <c r="DD6" i="19"/>
  <c r="DE5" i="19"/>
  <c r="DF5" i="18"/>
  <c r="DE6" i="18"/>
  <c r="CI6" i="11"/>
  <c r="CJ5" i="11"/>
  <c r="DE53" i="20" l="1"/>
  <c r="DE53" i="19"/>
  <c r="DF55" i="16"/>
  <c r="DF54" i="16"/>
  <c r="DG9" i="16"/>
  <c r="DG10" i="16"/>
  <c r="DG11" i="16"/>
  <c r="DG12" i="16"/>
  <c r="DG16" i="16"/>
  <c r="DG17" i="16"/>
  <c r="DG18" i="16"/>
  <c r="DG20" i="16"/>
  <c r="DG14" i="16"/>
  <c r="DG13" i="16"/>
  <c r="DG21" i="16"/>
  <c r="DG22" i="16"/>
  <c r="DG23" i="16"/>
  <c r="DG25" i="16"/>
  <c r="DG26" i="16"/>
  <c r="DG27" i="16"/>
  <c r="DG33" i="16"/>
  <c r="DG34" i="16"/>
  <c r="DG36" i="16"/>
  <c r="DG29" i="16"/>
  <c r="DG30" i="16"/>
  <c r="DG31" i="16"/>
  <c r="DG32" i="16"/>
  <c r="DG37" i="16"/>
  <c r="DG38" i="16"/>
  <c r="DG39" i="16"/>
  <c r="DG41" i="16"/>
  <c r="DG42" i="16"/>
  <c r="DG43" i="16"/>
  <c r="DG44" i="16"/>
  <c r="DG28" i="16"/>
  <c r="DG40" i="16"/>
  <c r="DG45" i="16"/>
  <c r="DG46" i="16"/>
  <c r="DG47" i="16"/>
  <c r="DG49" i="16"/>
  <c r="DG50" i="16"/>
  <c r="DG51" i="16"/>
  <c r="DG52" i="16"/>
  <c r="DG53" i="16"/>
  <c r="CI9" i="11"/>
  <c r="CI10" i="11"/>
  <c r="CI12" i="11"/>
  <c r="CI11" i="11"/>
  <c r="CI13" i="11"/>
  <c r="CI16" i="11"/>
  <c r="CI18" i="11"/>
  <c r="CI20" i="11"/>
  <c r="CI14" i="11"/>
  <c r="CI17" i="11"/>
  <c r="CI22" i="11"/>
  <c r="CI21" i="11"/>
  <c r="CI25" i="11"/>
  <c r="CI27" i="11"/>
  <c r="CI29" i="11"/>
  <c r="CI26" i="11"/>
  <c r="CI28" i="11"/>
  <c r="CI23" i="11"/>
  <c r="CI30" i="11"/>
  <c r="CI32" i="11"/>
  <c r="CI34" i="11"/>
  <c r="CI36" i="11"/>
  <c r="CI38" i="11"/>
  <c r="CI31" i="11"/>
  <c r="CI39" i="11"/>
  <c r="CI41" i="11"/>
  <c r="CI43" i="11"/>
  <c r="CI45" i="11"/>
  <c r="CI47" i="11"/>
  <c r="CI37" i="11"/>
  <c r="CI40" i="11"/>
  <c r="CI42" i="11"/>
  <c r="CI44" i="11"/>
  <c r="CI46" i="11"/>
  <c r="CI50" i="11"/>
  <c r="CI52" i="11"/>
  <c r="CI33" i="11"/>
  <c r="CI49" i="11"/>
  <c r="CI51" i="11"/>
  <c r="DF53" i="18"/>
  <c r="CH54" i="11"/>
  <c r="DH6" i="16"/>
  <c r="DI5" i="16"/>
  <c r="CI56" i="11"/>
  <c r="CI60" i="11"/>
  <c r="CI55" i="11"/>
  <c r="CI59" i="11"/>
  <c r="CI58" i="11"/>
  <c r="CI57" i="11"/>
  <c r="DG5" i="20"/>
  <c r="DF6" i="20"/>
  <c r="DE6" i="19"/>
  <c r="DF5" i="19"/>
  <c r="DG5" i="18"/>
  <c r="DF6" i="18"/>
  <c r="CK5" i="11"/>
  <c r="CJ6" i="11"/>
  <c r="DF53" i="20" l="1"/>
  <c r="DF53" i="19"/>
  <c r="DG54" i="16"/>
  <c r="DH9" i="16"/>
  <c r="DH10" i="16"/>
  <c r="DH13" i="16"/>
  <c r="DH14" i="16"/>
  <c r="DH16" i="16"/>
  <c r="DH21" i="16"/>
  <c r="DH22" i="16"/>
  <c r="DH12" i="16"/>
  <c r="DH17" i="16"/>
  <c r="DH18" i="16"/>
  <c r="DH20" i="16"/>
  <c r="DH11" i="16"/>
  <c r="DH23" i="16"/>
  <c r="DH25" i="16"/>
  <c r="DH26" i="16"/>
  <c r="DH27" i="16"/>
  <c r="DH28" i="16"/>
  <c r="DH33" i="16"/>
  <c r="DH34" i="16"/>
  <c r="DH36" i="16"/>
  <c r="DH29" i="16"/>
  <c r="DH30" i="16"/>
  <c r="DH31" i="16"/>
  <c r="DH32" i="16"/>
  <c r="DH41" i="16"/>
  <c r="DH42" i="16"/>
  <c r="DH43" i="16"/>
  <c r="DH44" i="16"/>
  <c r="DH40" i="16"/>
  <c r="DH45" i="16"/>
  <c r="DH46" i="16"/>
  <c r="DH47" i="16"/>
  <c r="DH49" i="16"/>
  <c r="DH39" i="16"/>
  <c r="DH50" i="16"/>
  <c r="DH37" i="16"/>
  <c r="DH51" i="16"/>
  <c r="DH52" i="16"/>
  <c r="DH38" i="16"/>
  <c r="DH53" i="16"/>
  <c r="DG55" i="16"/>
  <c r="CJ10" i="11"/>
  <c r="CJ9" i="11"/>
  <c r="CJ11" i="11"/>
  <c r="CJ13" i="11"/>
  <c r="CJ12" i="11"/>
  <c r="CJ14" i="11"/>
  <c r="CJ17" i="11"/>
  <c r="CJ16" i="11"/>
  <c r="CJ18" i="11"/>
  <c r="CJ20" i="11"/>
  <c r="CJ21" i="11"/>
  <c r="CJ23" i="11"/>
  <c r="CJ22" i="11"/>
  <c r="CJ25" i="11"/>
  <c r="CJ27" i="11"/>
  <c r="CJ29" i="11"/>
  <c r="CJ26" i="11"/>
  <c r="CJ31" i="11"/>
  <c r="CJ33" i="11"/>
  <c r="CJ37" i="11"/>
  <c r="CJ39" i="11"/>
  <c r="CJ30" i="11"/>
  <c r="CJ32" i="11"/>
  <c r="CJ34" i="11"/>
  <c r="CJ36" i="11"/>
  <c r="CJ38" i="11"/>
  <c r="CJ41" i="11"/>
  <c r="CJ43" i="11"/>
  <c r="CJ45" i="11"/>
  <c r="CJ47" i="11"/>
  <c r="CJ28" i="11"/>
  <c r="CJ40" i="11"/>
  <c r="CJ42" i="11"/>
  <c r="CJ46" i="11"/>
  <c r="CJ50" i="11"/>
  <c r="CJ52" i="11"/>
  <c r="CJ44" i="11"/>
  <c r="CJ49" i="11"/>
  <c r="CJ51" i="11"/>
  <c r="DG53" i="18"/>
  <c r="CI54" i="11"/>
  <c r="DI6" i="16"/>
  <c r="DJ5" i="16"/>
  <c r="CJ57" i="11"/>
  <c r="CJ56" i="11"/>
  <c r="CJ60" i="11"/>
  <c r="CJ55" i="11"/>
  <c r="CJ59" i="11"/>
  <c r="CJ58" i="11"/>
  <c r="DG6" i="20"/>
  <c r="DH5" i="20"/>
  <c r="DF6" i="19"/>
  <c r="DG5" i="19"/>
  <c r="DG6" i="18"/>
  <c r="DH5" i="18"/>
  <c r="CL5" i="11"/>
  <c r="CK6" i="11"/>
  <c r="DG53" i="20" l="1"/>
  <c r="DG53" i="19"/>
  <c r="DH55" i="16"/>
  <c r="DH54" i="16"/>
  <c r="DI9" i="16"/>
  <c r="DI11" i="16"/>
  <c r="DI12" i="16"/>
  <c r="DI13" i="16"/>
  <c r="DI14" i="16"/>
  <c r="DI16" i="16"/>
  <c r="DI21" i="16"/>
  <c r="DI22" i="16"/>
  <c r="DI10" i="16"/>
  <c r="DI17" i="16"/>
  <c r="DI18" i="16"/>
  <c r="DI20" i="16"/>
  <c r="DI29" i="16"/>
  <c r="DI30" i="16"/>
  <c r="DI31" i="16"/>
  <c r="DI32" i="16"/>
  <c r="DI37" i="16"/>
  <c r="DI38" i="16"/>
  <c r="DI39" i="16"/>
  <c r="DI28" i="16"/>
  <c r="DI23" i="16"/>
  <c r="DI25" i="16"/>
  <c r="DI26" i="16"/>
  <c r="DI27" i="16"/>
  <c r="DI33" i="16"/>
  <c r="DI34" i="16"/>
  <c r="DI36" i="16"/>
  <c r="DI40" i="16"/>
  <c r="DI45" i="16"/>
  <c r="DI46" i="16"/>
  <c r="DI47" i="16"/>
  <c r="DI49" i="16"/>
  <c r="DI41" i="16"/>
  <c r="DI42" i="16"/>
  <c r="DI43" i="16"/>
  <c r="DI44" i="16"/>
  <c r="DI51" i="16"/>
  <c r="DI52" i="16"/>
  <c r="DI53" i="16"/>
  <c r="DI50" i="16"/>
  <c r="DI55" i="16"/>
  <c r="CK10" i="11"/>
  <c r="CK9" i="11"/>
  <c r="CK13" i="11"/>
  <c r="CK14" i="11"/>
  <c r="CK11" i="11"/>
  <c r="CK17" i="11"/>
  <c r="CK20" i="11"/>
  <c r="CK21" i="11"/>
  <c r="CK23" i="11"/>
  <c r="CK12" i="11"/>
  <c r="CK18" i="11"/>
  <c r="CK26" i="11"/>
  <c r="CK28" i="11"/>
  <c r="CK16" i="11"/>
  <c r="CK22" i="11"/>
  <c r="CK25" i="11"/>
  <c r="CK27" i="11"/>
  <c r="CK29" i="11"/>
  <c r="CK31" i="11"/>
  <c r="CK33" i="11"/>
  <c r="CK37" i="11"/>
  <c r="CK36" i="11"/>
  <c r="CK40" i="11"/>
  <c r="CK42" i="11"/>
  <c r="CK44" i="11"/>
  <c r="CK46" i="11"/>
  <c r="CK34" i="11"/>
  <c r="CK39" i="11"/>
  <c r="CK32" i="11"/>
  <c r="CK41" i="11"/>
  <c r="CK43" i="11"/>
  <c r="CK45" i="11"/>
  <c r="CK47" i="11"/>
  <c r="CK38" i="11"/>
  <c r="CK49" i="11"/>
  <c r="CK51" i="11"/>
  <c r="CK30" i="11"/>
  <c r="CK50" i="11"/>
  <c r="CK52" i="11"/>
  <c r="DH53" i="18"/>
  <c r="CJ54" i="11"/>
  <c r="DJ4" i="16"/>
  <c r="DK5" i="16"/>
  <c r="DJ6" i="16"/>
  <c r="CK58" i="11"/>
  <c r="CK57" i="11"/>
  <c r="CK56" i="11"/>
  <c r="CK60" i="11"/>
  <c r="CK55" i="11"/>
  <c r="CK59" i="11"/>
  <c r="DH6" i="20"/>
  <c r="DI5" i="20"/>
  <c r="DG6" i="19"/>
  <c r="DH5" i="19"/>
  <c r="DH6" i="18"/>
  <c r="DI5" i="18"/>
  <c r="CL6" i="11"/>
  <c r="CM5" i="11"/>
  <c r="DH53" i="20" l="1"/>
  <c r="DH53" i="19"/>
  <c r="DI54" i="16"/>
  <c r="DJ9" i="16"/>
  <c r="DJ10" i="16"/>
  <c r="DJ11" i="16"/>
  <c r="DJ12" i="16"/>
  <c r="DJ13" i="16"/>
  <c r="DJ14" i="16"/>
  <c r="DJ17" i="16"/>
  <c r="DJ18" i="16"/>
  <c r="DJ20" i="16"/>
  <c r="DJ16" i="16"/>
  <c r="DJ21" i="16"/>
  <c r="DJ22" i="16"/>
  <c r="DJ23" i="16"/>
  <c r="DJ25" i="16"/>
  <c r="DJ26" i="16"/>
  <c r="DJ27" i="16"/>
  <c r="DJ28" i="16"/>
  <c r="DJ33" i="16"/>
  <c r="DJ34" i="16"/>
  <c r="DJ36" i="16"/>
  <c r="DJ29" i="16"/>
  <c r="DJ30" i="16"/>
  <c r="DJ31" i="16"/>
  <c r="DJ55" i="16" s="1"/>
  <c r="DJ32" i="16"/>
  <c r="DJ37" i="16"/>
  <c r="DJ38" i="16"/>
  <c r="DJ39" i="16"/>
  <c r="DJ40" i="16"/>
  <c r="DJ45" i="16"/>
  <c r="DJ46" i="16"/>
  <c r="DJ47" i="16"/>
  <c r="DJ49" i="16"/>
  <c r="DJ41" i="16"/>
  <c r="DJ42" i="16"/>
  <c r="DJ43" i="16"/>
  <c r="DJ44" i="16"/>
  <c r="DJ51" i="16"/>
  <c r="DJ52" i="16"/>
  <c r="DJ53" i="16"/>
  <c r="DJ50" i="16"/>
  <c r="CL9" i="11"/>
  <c r="CL11" i="11"/>
  <c r="CL10" i="11"/>
  <c r="CL12" i="11"/>
  <c r="CL13" i="11"/>
  <c r="CL14" i="11"/>
  <c r="CL16" i="11"/>
  <c r="CL18" i="11"/>
  <c r="CL20" i="11"/>
  <c r="CL17" i="11"/>
  <c r="CL22" i="11"/>
  <c r="CL21" i="11"/>
  <c r="CL23" i="11"/>
  <c r="CL26" i="11"/>
  <c r="CL28" i="11"/>
  <c r="CL30" i="11"/>
  <c r="CL32" i="11"/>
  <c r="CL34" i="11"/>
  <c r="CL36" i="11"/>
  <c r="CL38" i="11"/>
  <c r="CL27" i="11"/>
  <c r="CL29" i="11"/>
  <c r="CL31" i="11"/>
  <c r="CL33" i="11"/>
  <c r="CL37" i="11"/>
  <c r="CL25" i="11"/>
  <c r="CL40" i="11"/>
  <c r="CL42" i="11"/>
  <c r="CL44" i="11"/>
  <c r="CL46" i="11"/>
  <c r="CL39" i="11"/>
  <c r="CL45" i="11"/>
  <c r="CL50" i="11"/>
  <c r="CL52" i="11"/>
  <c r="CL43" i="11"/>
  <c r="CL49" i="11"/>
  <c r="CL51" i="11"/>
  <c r="CL47" i="11"/>
  <c r="CL41" i="11"/>
  <c r="DI53" i="18"/>
  <c r="CK54" i="11"/>
  <c r="DK6" i="16"/>
  <c r="DL5" i="16"/>
  <c r="CL55" i="11"/>
  <c r="CL59" i="11"/>
  <c r="CL58" i="11"/>
  <c r="CL57" i="11"/>
  <c r="CL56" i="11"/>
  <c r="CL60" i="11"/>
  <c r="DJ5" i="20"/>
  <c r="DI6" i="20"/>
  <c r="DI5" i="19"/>
  <c r="DH6" i="19"/>
  <c r="DJ5" i="18"/>
  <c r="DI6" i="18"/>
  <c r="CN5" i="11"/>
  <c r="CM6" i="11"/>
  <c r="DI53" i="20" l="1"/>
  <c r="DI53" i="19"/>
  <c r="DJ54" i="16"/>
  <c r="DK10" i="16"/>
  <c r="DK9" i="16"/>
  <c r="DK11" i="16"/>
  <c r="DK55" i="16" s="1"/>
  <c r="DK12" i="16"/>
  <c r="DK13" i="16"/>
  <c r="DK14" i="16"/>
  <c r="DK17" i="16"/>
  <c r="DK18" i="16"/>
  <c r="DK20" i="16"/>
  <c r="DK16" i="16"/>
  <c r="DK23" i="16"/>
  <c r="DK25" i="16"/>
  <c r="DK26" i="16"/>
  <c r="DK27" i="16"/>
  <c r="DK21" i="16"/>
  <c r="DK22" i="16"/>
  <c r="DK33" i="16"/>
  <c r="DK34" i="16"/>
  <c r="DK36" i="16"/>
  <c r="DK28" i="16"/>
  <c r="DK29" i="16"/>
  <c r="DK30" i="16"/>
  <c r="DK31" i="16"/>
  <c r="DK32" i="16"/>
  <c r="DK37" i="16"/>
  <c r="DK38" i="16"/>
  <c r="DK39" i="16"/>
  <c r="DK41" i="16"/>
  <c r="DK42" i="16"/>
  <c r="DK43" i="16"/>
  <c r="DK44" i="16"/>
  <c r="DK40" i="16"/>
  <c r="DK45" i="16"/>
  <c r="DK46" i="16"/>
  <c r="DK47" i="16"/>
  <c r="DK49" i="16"/>
  <c r="DK50" i="16"/>
  <c r="DK51" i="16"/>
  <c r="DK52" i="16"/>
  <c r="DK53" i="16"/>
  <c r="CM9" i="11"/>
  <c r="CM11" i="11"/>
  <c r="CM10" i="11"/>
  <c r="CM12" i="11"/>
  <c r="CM13" i="11"/>
  <c r="CM16" i="11"/>
  <c r="CM18" i="11"/>
  <c r="CM20" i="11"/>
  <c r="CM17" i="11"/>
  <c r="CM22" i="11"/>
  <c r="CM23" i="11"/>
  <c r="CM25" i="11"/>
  <c r="CM27" i="11"/>
  <c r="CM21" i="11"/>
  <c r="CM14" i="11"/>
  <c r="CM26" i="11"/>
  <c r="CM28" i="11"/>
  <c r="CM30" i="11"/>
  <c r="CM32" i="11"/>
  <c r="CM34" i="11"/>
  <c r="CM36" i="11"/>
  <c r="CM38" i="11"/>
  <c r="CM33" i="11"/>
  <c r="CM41" i="11"/>
  <c r="CM43" i="11"/>
  <c r="CM45" i="11"/>
  <c r="CM47" i="11"/>
  <c r="CM31" i="11"/>
  <c r="CM29" i="11"/>
  <c r="CM37" i="11"/>
  <c r="CM40" i="11"/>
  <c r="CM42" i="11"/>
  <c r="CM44" i="11"/>
  <c r="CM46" i="11"/>
  <c r="CM39" i="11"/>
  <c r="CM50" i="11"/>
  <c r="CM52" i="11"/>
  <c r="CM49" i="11"/>
  <c r="CM51" i="11"/>
  <c r="DJ53" i="18"/>
  <c r="CL54" i="11"/>
  <c r="DL6" i="16"/>
  <c r="DM5" i="16"/>
  <c r="CM56" i="11"/>
  <c r="CM60" i="11"/>
  <c r="CM55" i="11"/>
  <c r="CM59" i="11"/>
  <c r="CM58" i="11"/>
  <c r="CM57" i="11"/>
  <c r="DK5" i="20"/>
  <c r="DJ4" i="20"/>
  <c r="DJ6" i="20"/>
  <c r="DJ5" i="19"/>
  <c r="DI6" i="19"/>
  <c r="DK5" i="18"/>
  <c r="DJ4" i="18"/>
  <c r="DJ6" i="18"/>
  <c r="CO5" i="11"/>
  <c r="CN6" i="11"/>
  <c r="DJ53" i="20" l="1"/>
  <c r="DJ53" i="19"/>
  <c r="DK54" i="16"/>
  <c r="DL9" i="16"/>
  <c r="DL10" i="16"/>
  <c r="DL11" i="16"/>
  <c r="DL55" i="16" s="1"/>
  <c r="DL12" i="16"/>
  <c r="DL13" i="16"/>
  <c r="DL14" i="16"/>
  <c r="DL16" i="16"/>
  <c r="DL21" i="16"/>
  <c r="DL22" i="16"/>
  <c r="DL17" i="16"/>
  <c r="DL18" i="16"/>
  <c r="DL20" i="16"/>
  <c r="DL23" i="16"/>
  <c r="DL25" i="16"/>
  <c r="DL26" i="16"/>
  <c r="DL27" i="16"/>
  <c r="DL33" i="16"/>
  <c r="DL34" i="16"/>
  <c r="DL36" i="16"/>
  <c r="DL37" i="16"/>
  <c r="DL38" i="16"/>
  <c r="DL39" i="16"/>
  <c r="DL29" i="16"/>
  <c r="DL30" i="16"/>
  <c r="DL31" i="16"/>
  <c r="DL32" i="16"/>
  <c r="DL41" i="16"/>
  <c r="DL42" i="16"/>
  <c r="DL43" i="16"/>
  <c r="DL44" i="16"/>
  <c r="DL28" i="16"/>
  <c r="DL50" i="16"/>
  <c r="DL40" i="16"/>
  <c r="DL45" i="16"/>
  <c r="DL46" i="16"/>
  <c r="DL47" i="16"/>
  <c r="DL49" i="16"/>
  <c r="DL51" i="16"/>
  <c r="DL52" i="16"/>
  <c r="DL53" i="16"/>
  <c r="CN10" i="11"/>
  <c r="CN9" i="11"/>
  <c r="CN13" i="11"/>
  <c r="CN11" i="11"/>
  <c r="CN12" i="11"/>
  <c r="CN14" i="11"/>
  <c r="CN17" i="11"/>
  <c r="CN16" i="11"/>
  <c r="CN18" i="11"/>
  <c r="CN20" i="11"/>
  <c r="CN21" i="11"/>
  <c r="CN23" i="11"/>
  <c r="CN22" i="11"/>
  <c r="CN25" i="11"/>
  <c r="CN27" i="11"/>
  <c r="CN28" i="11"/>
  <c r="CN29" i="11"/>
  <c r="CN31" i="11"/>
  <c r="CN33" i="11"/>
  <c r="CN37" i="11"/>
  <c r="CN39" i="11"/>
  <c r="CN26" i="11"/>
  <c r="CN30" i="11"/>
  <c r="CN32" i="11"/>
  <c r="CN34" i="11"/>
  <c r="CN36" i="11"/>
  <c r="CN38" i="11"/>
  <c r="CN41" i="11"/>
  <c r="CN43" i="11"/>
  <c r="CN45" i="11"/>
  <c r="CN47" i="11"/>
  <c r="CN42" i="11"/>
  <c r="CN51" i="11"/>
  <c r="CN40" i="11"/>
  <c r="CN50" i="11"/>
  <c r="CN52" i="11"/>
  <c r="CN49" i="11"/>
  <c r="CN46" i="11"/>
  <c r="CN44" i="11"/>
  <c r="DK53" i="18"/>
  <c r="CM54" i="11"/>
  <c r="DM6" i="16"/>
  <c r="DN5" i="16"/>
  <c r="CN57" i="11"/>
  <c r="CN56" i="11"/>
  <c r="CN60" i="11"/>
  <c r="CN55" i="11"/>
  <c r="CN59" i="11"/>
  <c r="CN58" i="11"/>
  <c r="DK6" i="20"/>
  <c r="DL5" i="20"/>
  <c r="DJ6" i="19"/>
  <c r="DK5" i="19"/>
  <c r="DJ4" i="19"/>
  <c r="DK6" i="18"/>
  <c r="DL5" i="18"/>
  <c r="CO4" i="11"/>
  <c r="CP5" i="11"/>
  <c r="CO6" i="11"/>
  <c r="DK53" i="20" l="1"/>
  <c r="DK53" i="19"/>
  <c r="DL54" i="16"/>
  <c r="DM9" i="16"/>
  <c r="DM11" i="16"/>
  <c r="DM12" i="16"/>
  <c r="DM10" i="16"/>
  <c r="DM13" i="16"/>
  <c r="DM14" i="16"/>
  <c r="DM16" i="16"/>
  <c r="DM21" i="16"/>
  <c r="DM22" i="16"/>
  <c r="DM20" i="16"/>
  <c r="DM28" i="16"/>
  <c r="DM29" i="16"/>
  <c r="DM30" i="16"/>
  <c r="DM31" i="16"/>
  <c r="DM32" i="16"/>
  <c r="DM37" i="16"/>
  <c r="DM38" i="16"/>
  <c r="DM39" i="16"/>
  <c r="DM18" i="16"/>
  <c r="DM17" i="16"/>
  <c r="DM55" i="16" s="1"/>
  <c r="DM25" i="16"/>
  <c r="DM40" i="16"/>
  <c r="DM45" i="16"/>
  <c r="DM46" i="16"/>
  <c r="DM47" i="16"/>
  <c r="DM49" i="16"/>
  <c r="DM23" i="16"/>
  <c r="DM33" i="16"/>
  <c r="DM34" i="16"/>
  <c r="DM36" i="16"/>
  <c r="DM27" i="16"/>
  <c r="DM41" i="16"/>
  <c r="DM42" i="16"/>
  <c r="DM43" i="16"/>
  <c r="DM44" i="16"/>
  <c r="DM51" i="16"/>
  <c r="DM52" i="16"/>
  <c r="DM53" i="16"/>
  <c r="DM26" i="16"/>
  <c r="DM50" i="16"/>
  <c r="CO10" i="11"/>
  <c r="CO9" i="11"/>
  <c r="CO11" i="11"/>
  <c r="CO12" i="11"/>
  <c r="CO14" i="11"/>
  <c r="CO13" i="11"/>
  <c r="CO17" i="11"/>
  <c r="CO16" i="11"/>
  <c r="CO21" i="11"/>
  <c r="CO23" i="11"/>
  <c r="CO20" i="11"/>
  <c r="CO18" i="11"/>
  <c r="CO26" i="11"/>
  <c r="CO28" i="11"/>
  <c r="CO25" i="11"/>
  <c r="CO27" i="11"/>
  <c r="CO29" i="11"/>
  <c r="CO31" i="11"/>
  <c r="CO33" i="11"/>
  <c r="CO37" i="11"/>
  <c r="CO22" i="11"/>
  <c r="CO30" i="11"/>
  <c r="CO38" i="11"/>
  <c r="CO39" i="11"/>
  <c r="CO40" i="11"/>
  <c r="CO42" i="11"/>
  <c r="CO44" i="11"/>
  <c r="CO46" i="11"/>
  <c r="CO36" i="11"/>
  <c r="CO34" i="11"/>
  <c r="CO41" i="11"/>
  <c r="CO43" i="11"/>
  <c r="CO45" i="11"/>
  <c r="CO47" i="11"/>
  <c r="CO32" i="11"/>
  <c r="CO49" i="11"/>
  <c r="CO51" i="11"/>
  <c r="CO50" i="11"/>
  <c r="CO52" i="11"/>
  <c r="DL53" i="18"/>
  <c r="CN54" i="11"/>
  <c r="DN6" i="16"/>
  <c r="DO5" i="16"/>
  <c r="CO58" i="11"/>
  <c r="CO57" i="11"/>
  <c r="CO56" i="11"/>
  <c r="CO60" i="11"/>
  <c r="CO55" i="11"/>
  <c r="CO59" i="11"/>
  <c r="DL6" i="20"/>
  <c r="DM5" i="20"/>
  <c r="DK6" i="19"/>
  <c r="DL5" i="19"/>
  <c r="DL6" i="18"/>
  <c r="DM5" i="18"/>
  <c r="CP6" i="11"/>
  <c r="CQ5" i="11"/>
  <c r="DL53" i="20" l="1"/>
  <c r="DL53" i="19"/>
  <c r="DM54" i="16"/>
  <c r="DN9" i="16"/>
  <c r="DN10" i="16"/>
  <c r="DN11" i="16"/>
  <c r="DN12" i="16"/>
  <c r="DN13" i="16"/>
  <c r="DN14" i="16"/>
  <c r="DN17" i="16"/>
  <c r="DN18" i="16"/>
  <c r="DN20" i="16"/>
  <c r="DN16" i="16"/>
  <c r="DN21" i="16"/>
  <c r="DN22" i="16"/>
  <c r="DN23" i="16"/>
  <c r="DN25" i="16"/>
  <c r="DN26" i="16"/>
  <c r="DN27" i="16"/>
  <c r="DN28" i="16"/>
  <c r="DN33" i="16"/>
  <c r="DN34" i="16"/>
  <c r="DN36" i="16"/>
  <c r="DN29" i="16"/>
  <c r="DN30" i="16"/>
  <c r="DN31" i="16"/>
  <c r="DN32" i="16"/>
  <c r="DN37" i="16"/>
  <c r="DN38" i="16"/>
  <c r="DN39" i="16"/>
  <c r="DN40" i="16"/>
  <c r="DN45" i="16"/>
  <c r="DN46" i="16"/>
  <c r="DN47" i="16"/>
  <c r="DN49" i="16"/>
  <c r="DN41" i="16"/>
  <c r="DN42" i="16"/>
  <c r="DN43" i="16"/>
  <c r="DN44" i="16"/>
  <c r="DN51" i="16"/>
  <c r="DN52" i="16"/>
  <c r="DN55" i="16" s="1"/>
  <c r="DN53" i="16"/>
  <c r="DN50" i="16"/>
  <c r="CP9" i="11"/>
  <c r="CP11" i="11"/>
  <c r="CP10" i="11"/>
  <c r="CP12" i="11"/>
  <c r="CP13" i="11"/>
  <c r="CP14" i="11"/>
  <c r="CP16" i="11"/>
  <c r="CP18" i="11"/>
  <c r="CP20" i="11"/>
  <c r="CP17" i="11"/>
  <c r="CP22" i="11"/>
  <c r="CP21" i="11"/>
  <c r="CP23" i="11"/>
  <c r="CP26" i="11"/>
  <c r="CP28" i="11"/>
  <c r="CP25" i="11"/>
  <c r="CP30" i="11"/>
  <c r="CP32" i="11"/>
  <c r="CP34" i="11"/>
  <c r="CP36" i="11"/>
  <c r="CP38" i="11"/>
  <c r="CP29" i="11"/>
  <c r="CP31" i="11"/>
  <c r="CP33" i="11"/>
  <c r="CP37" i="11"/>
  <c r="CP39" i="11"/>
  <c r="CP40" i="11"/>
  <c r="CP42" i="11"/>
  <c r="CP44" i="11"/>
  <c r="CP46" i="11"/>
  <c r="CP47" i="11"/>
  <c r="CP41" i="11"/>
  <c r="CP45" i="11"/>
  <c r="CP49" i="11"/>
  <c r="CP51" i="11"/>
  <c r="CP50" i="11"/>
  <c r="CP27" i="11"/>
  <c r="CP43" i="11"/>
  <c r="CP52" i="11"/>
  <c r="DM53" i="18"/>
  <c r="CO54" i="11"/>
  <c r="DP5" i="16"/>
  <c r="DO6" i="16"/>
  <c r="CP55" i="11"/>
  <c r="CP59" i="11"/>
  <c r="CP58" i="11"/>
  <c r="CP57" i="11"/>
  <c r="CP56" i="11"/>
  <c r="CP60" i="11"/>
  <c r="DN5" i="20"/>
  <c r="DM6" i="20"/>
  <c r="DL6" i="19"/>
  <c r="DM5" i="19"/>
  <c r="DN5" i="18"/>
  <c r="DM6" i="18"/>
  <c r="CQ6" i="11"/>
  <c r="CR5" i="11"/>
  <c r="DM53" i="20" l="1"/>
  <c r="DM53" i="19"/>
  <c r="DN54" i="16"/>
  <c r="DO10" i="16"/>
  <c r="DO11" i="16"/>
  <c r="DO12" i="16"/>
  <c r="DO9" i="16"/>
  <c r="DO13" i="16"/>
  <c r="DO14" i="16"/>
  <c r="DO17" i="16"/>
  <c r="DO18" i="16"/>
  <c r="DO20" i="16"/>
  <c r="DO16" i="16"/>
  <c r="DO23" i="16"/>
  <c r="DO25" i="16"/>
  <c r="DO26" i="16"/>
  <c r="DO27" i="16"/>
  <c r="DO28" i="16"/>
  <c r="DO33" i="16"/>
  <c r="DO34" i="16"/>
  <c r="DO36" i="16"/>
  <c r="DO22" i="16"/>
  <c r="DO29" i="16"/>
  <c r="DO30" i="16"/>
  <c r="DO31" i="16"/>
  <c r="DO32" i="16"/>
  <c r="DO37" i="16"/>
  <c r="DO38" i="16"/>
  <c r="DO39" i="16"/>
  <c r="DO41" i="16"/>
  <c r="DO42" i="16"/>
  <c r="DO43" i="16"/>
  <c r="DO44" i="16"/>
  <c r="DO21" i="16"/>
  <c r="DO40" i="16"/>
  <c r="DO45" i="16"/>
  <c r="DO46" i="16"/>
  <c r="DO47" i="16"/>
  <c r="DO49" i="16"/>
  <c r="DO50" i="16"/>
  <c r="DO51" i="16"/>
  <c r="DO52" i="16"/>
  <c r="DO53" i="16"/>
  <c r="CQ9" i="11"/>
  <c r="CQ12" i="11"/>
  <c r="CQ10" i="11"/>
  <c r="CQ11" i="11"/>
  <c r="CQ14" i="11"/>
  <c r="CQ16" i="11"/>
  <c r="CQ18" i="11"/>
  <c r="CQ20" i="11"/>
  <c r="CQ13" i="11"/>
  <c r="CQ22" i="11"/>
  <c r="CQ17" i="11"/>
  <c r="CQ25" i="11"/>
  <c r="CQ27" i="11"/>
  <c r="CQ23" i="11"/>
  <c r="CQ21" i="11"/>
  <c r="CQ26" i="11"/>
  <c r="CQ28" i="11"/>
  <c r="CQ30" i="11"/>
  <c r="CQ32" i="11"/>
  <c r="CQ34" i="11"/>
  <c r="CQ36" i="11"/>
  <c r="CQ38" i="11"/>
  <c r="CQ41" i="11"/>
  <c r="CQ43" i="11"/>
  <c r="CQ45" i="11"/>
  <c r="CQ47" i="11"/>
  <c r="CQ33" i="11"/>
  <c r="CQ31" i="11"/>
  <c r="CQ39" i="11"/>
  <c r="CQ40" i="11"/>
  <c r="CQ42" i="11"/>
  <c r="CQ44" i="11"/>
  <c r="CQ46" i="11"/>
  <c r="CQ50" i="11"/>
  <c r="CQ52" i="11"/>
  <c r="CQ37" i="11"/>
  <c r="CQ29" i="11"/>
  <c r="CQ49" i="11"/>
  <c r="CQ51" i="11"/>
  <c r="DN53" i="18"/>
  <c r="CP54" i="11"/>
  <c r="DP6" i="16"/>
  <c r="DQ5" i="16"/>
  <c r="CQ56" i="11"/>
  <c r="CQ60" i="11"/>
  <c r="CQ55" i="11"/>
  <c r="CQ59" i="11"/>
  <c r="CQ58" i="11"/>
  <c r="CQ57" i="11"/>
  <c r="DO5" i="20"/>
  <c r="DN6" i="20"/>
  <c r="DN5" i="19"/>
  <c r="DM6" i="19"/>
  <c r="DO5" i="18"/>
  <c r="DN6" i="18"/>
  <c r="CS5" i="11"/>
  <c r="CR6" i="11"/>
  <c r="DN53" i="20" l="1"/>
  <c r="DN53" i="19"/>
  <c r="DO55" i="16"/>
  <c r="DP9" i="16"/>
  <c r="DP10" i="16"/>
  <c r="DP13" i="16"/>
  <c r="DP14" i="16"/>
  <c r="DP11" i="16"/>
  <c r="DP12" i="16"/>
  <c r="DP16" i="16"/>
  <c r="DP21" i="16"/>
  <c r="DP22" i="16"/>
  <c r="DP17" i="16"/>
  <c r="DP18" i="16"/>
  <c r="DP20" i="16"/>
  <c r="DP23" i="16"/>
  <c r="DP25" i="16"/>
  <c r="DP26" i="16"/>
  <c r="DP27" i="16"/>
  <c r="DP28" i="16"/>
  <c r="DP33" i="16"/>
  <c r="DP34" i="16"/>
  <c r="DP36" i="16"/>
  <c r="DP37" i="16"/>
  <c r="DP38" i="16"/>
  <c r="DP39" i="16"/>
  <c r="DP41" i="16"/>
  <c r="DP42" i="16"/>
  <c r="DP43" i="16"/>
  <c r="DP44" i="16"/>
  <c r="DP29" i="16"/>
  <c r="DP30" i="16"/>
  <c r="DP31" i="16"/>
  <c r="DP32" i="16"/>
  <c r="DP50" i="16"/>
  <c r="DP51" i="16"/>
  <c r="DP52" i="16"/>
  <c r="DP40" i="16"/>
  <c r="DP45" i="16"/>
  <c r="DP46" i="16"/>
  <c r="DP47" i="16"/>
  <c r="DP49" i="16"/>
  <c r="DP53" i="16"/>
  <c r="DO54" i="16"/>
  <c r="DP54" i="16" s="1"/>
  <c r="CR10" i="11"/>
  <c r="CR9" i="11"/>
  <c r="CR11" i="11"/>
  <c r="CR13" i="11"/>
  <c r="CR12" i="11"/>
  <c r="CR14" i="11"/>
  <c r="CR17" i="11"/>
  <c r="CR16" i="11"/>
  <c r="CR18" i="11"/>
  <c r="CR20" i="11"/>
  <c r="CR21" i="11"/>
  <c r="CR23" i="11"/>
  <c r="CR22" i="11"/>
  <c r="CR25" i="11"/>
  <c r="CR27" i="11"/>
  <c r="CR29" i="11"/>
  <c r="CR31" i="11"/>
  <c r="CR33" i="11"/>
  <c r="CR37" i="11"/>
  <c r="CR39" i="11"/>
  <c r="CR28" i="11"/>
  <c r="CR26" i="11"/>
  <c r="CR30" i="11"/>
  <c r="CR32" i="11"/>
  <c r="CR34" i="11"/>
  <c r="CR36" i="11"/>
  <c r="CR38" i="11"/>
  <c r="CR41" i="11"/>
  <c r="CR43" i="11"/>
  <c r="CR45" i="11"/>
  <c r="CR47" i="11"/>
  <c r="CR44" i="11"/>
  <c r="CR49" i="11"/>
  <c r="CR42" i="11"/>
  <c r="CR50" i="11"/>
  <c r="CR52" i="11"/>
  <c r="CR46" i="11"/>
  <c r="CR51" i="11"/>
  <c r="CR40" i="11"/>
  <c r="DO53" i="18"/>
  <c r="CQ54" i="11"/>
  <c r="DQ6" i="16"/>
  <c r="DR5" i="16"/>
  <c r="DQ4" i="16"/>
  <c r="CR57" i="11"/>
  <c r="CR56" i="11"/>
  <c r="CR60" i="11"/>
  <c r="CR55" i="11"/>
  <c r="CR59" i="11"/>
  <c r="CR58" i="11"/>
  <c r="DO6" i="20"/>
  <c r="DP5" i="20"/>
  <c r="DN6" i="19"/>
  <c r="DO5" i="19"/>
  <c r="DO6" i="18"/>
  <c r="DP5" i="18"/>
  <c r="CT5" i="11"/>
  <c r="CS6" i="11"/>
  <c r="DO53" i="20" l="1"/>
  <c r="DO53" i="19"/>
  <c r="DP55" i="16"/>
  <c r="DR10" i="16"/>
  <c r="DR11" i="16"/>
  <c r="DQ9" i="16"/>
  <c r="H9" i="16" s="1"/>
  <c r="DQ11" i="16"/>
  <c r="DQ12" i="16"/>
  <c r="DQ10" i="16"/>
  <c r="DQ13" i="16"/>
  <c r="DQ14" i="16"/>
  <c r="DQ16" i="16"/>
  <c r="DQ21" i="16"/>
  <c r="H21" i="16" s="1"/>
  <c r="G21" i="16" s="1"/>
  <c r="DQ22" i="16"/>
  <c r="DQ17" i="16"/>
  <c r="DQ18" i="16"/>
  <c r="DQ20" i="16"/>
  <c r="DQ23" i="16"/>
  <c r="H23" i="16" s="1"/>
  <c r="G23" i="16" s="1"/>
  <c r="DQ25" i="16"/>
  <c r="DQ26" i="16"/>
  <c r="H26" i="16" s="1"/>
  <c r="G26" i="16" s="1"/>
  <c r="DQ27" i="16"/>
  <c r="DQ29" i="16"/>
  <c r="DQ30" i="16"/>
  <c r="DQ31" i="16"/>
  <c r="DQ32" i="16"/>
  <c r="DQ37" i="16"/>
  <c r="DQ38" i="16"/>
  <c r="DQ39" i="16"/>
  <c r="DQ40" i="16"/>
  <c r="DQ45" i="16"/>
  <c r="H45" i="16" s="1"/>
  <c r="G45" i="16" s="1"/>
  <c r="DQ46" i="16"/>
  <c r="DQ47" i="16"/>
  <c r="H47" i="16" s="1"/>
  <c r="G47" i="16" s="1"/>
  <c r="DQ49" i="16"/>
  <c r="DQ33" i="16"/>
  <c r="DQ34" i="16"/>
  <c r="DQ36" i="16"/>
  <c r="H36" i="16" s="1"/>
  <c r="G36" i="16" s="1"/>
  <c r="DQ41" i="16"/>
  <c r="DQ42" i="16"/>
  <c r="DQ43" i="16"/>
  <c r="DQ44" i="16"/>
  <c r="DQ50" i="16"/>
  <c r="H50" i="16" s="1"/>
  <c r="G50" i="16" s="1"/>
  <c r="DQ51" i="16"/>
  <c r="DQ52" i="16"/>
  <c r="DQ53" i="16"/>
  <c r="DQ28" i="16"/>
  <c r="CS10" i="11"/>
  <c r="CS9" i="11"/>
  <c r="CS11" i="11"/>
  <c r="CS13" i="11"/>
  <c r="CS12" i="11"/>
  <c r="CS14" i="11"/>
  <c r="CS17" i="11"/>
  <c r="CS18" i="11"/>
  <c r="CS16" i="11"/>
  <c r="CS21" i="11"/>
  <c r="CS23" i="11"/>
  <c r="CS22" i="11"/>
  <c r="CS26" i="11"/>
  <c r="CS28" i="11"/>
  <c r="CS25" i="11"/>
  <c r="CS27" i="11"/>
  <c r="CS20" i="11"/>
  <c r="CS29" i="11"/>
  <c r="CS31" i="11"/>
  <c r="CS33" i="11"/>
  <c r="CS37" i="11"/>
  <c r="CS32" i="11"/>
  <c r="CS40" i="11"/>
  <c r="CS42" i="11"/>
  <c r="CS44" i="11"/>
  <c r="CS46" i="11"/>
  <c r="CS30" i="11"/>
  <c r="CS38" i="11"/>
  <c r="CS36" i="11"/>
  <c r="CS41" i="11"/>
  <c r="CS43" i="11"/>
  <c r="CS45" i="11"/>
  <c r="CS47" i="11"/>
  <c r="CS49" i="11"/>
  <c r="CS51" i="11"/>
  <c r="CS34" i="11"/>
  <c r="CS39" i="11"/>
  <c r="CS50" i="11"/>
  <c r="CS52" i="11"/>
  <c r="DP53" i="18"/>
  <c r="CR54" i="11"/>
  <c r="DR6" i="16"/>
  <c r="CS58" i="11"/>
  <c r="CS57" i="11"/>
  <c r="CS56" i="11"/>
  <c r="CS60" i="11"/>
  <c r="CS55" i="11"/>
  <c r="CS59" i="11"/>
  <c r="DP6" i="20"/>
  <c r="DQ5" i="20"/>
  <c r="DO6" i="19"/>
  <c r="DP5" i="19"/>
  <c r="DP6" i="18"/>
  <c r="DQ5" i="18"/>
  <c r="CU5" i="11"/>
  <c r="CT6" i="11"/>
  <c r="DP53" i="20" l="1"/>
  <c r="DP53" i="19"/>
  <c r="DQ54" i="16"/>
  <c r="G9" i="16"/>
  <c r="DQ55" i="16"/>
  <c r="CT9" i="11"/>
  <c r="CT11" i="11"/>
  <c r="CT10" i="11"/>
  <c r="CT12" i="11"/>
  <c r="CT13" i="11"/>
  <c r="CT14" i="11"/>
  <c r="CT16" i="11"/>
  <c r="CT18" i="11"/>
  <c r="CT20" i="11"/>
  <c r="CT17" i="11"/>
  <c r="CT22" i="11"/>
  <c r="CT21" i="11"/>
  <c r="CT23" i="11"/>
  <c r="CT26" i="11"/>
  <c r="CT28" i="11"/>
  <c r="CT27" i="11"/>
  <c r="CT30" i="11"/>
  <c r="CT32" i="11"/>
  <c r="CT34" i="11"/>
  <c r="CT36" i="11"/>
  <c r="CT38" i="11"/>
  <c r="CT25" i="11"/>
  <c r="CT29" i="11"/>
  <c r="CT31" i="11"/>
  <c r="CT33" i="11"/>
  <c r="CT37" i="11"/>
  <c r="CT39" i="11"/>
  <c r="CT40" i="11"/>
  <c r="CT42" i="11"/>
  <c r="CT44" i="11"/>
  <c r="CT46" i="11"/>
  <c r="CT41" i="11"/>
  <c r="CT43" i="11"/>
  <c r="CT47" i="11"/>
  <c r="CT49" i="11"/>
  <c r="CT51" i="11"/>
  <c r="CT52" i="11"/>
  <c r="CT45" i="11"/>
  <c r="CT50" i="11"/>
  <c r="DQ53" i="18"/>
  <c r="DR12" i="16"/>
  <c r="DR13" i="16"/>
  <c r="DR18" i="16"/>
  <c r="DR27" i="16"/>
  <c r="H27" i="16" s="1"/>
  <c r="G27" i="16" s="1"/>
  <c r="DR31" i="16"/>
  <c r="H31" i="16" s="1"/>
  <c r="G31" i="16" s="1"/>
  <c r="DR33" i="16"/>
  <c r="H33" i="16" s="1"/>
  <c r="G33" i="16" s="1"/>
  <c r="DR34" i="16"/>
  <c r="H34" i="16" s="1"/>
  <c r="G34" i="16" s="1"/>
  <c r="DR44" i="16"/>
  <c r="DR30" i="16"/>
  <c r="H30" i="16" s="1"/>
  <c r="G30" i="16" s="1"/>
  <c r="DR16" i="16"/>
  <c r="DR17" i="16"/>
  <c r="DR29" i="16"/>
  <c r="H29" i="16" s="1"/>
  <c r="G29" i="16" s="1"/>
  <c r="DR49" i="16"/>
  <c r="DR25" i="16"/>
  <c r="H25" i="16" s="1"/>
  <c r="G25" i="16" s="1"/>
  <c r="DR38" i="16"/>
  <c r="DR51" i="16"/>
  <c r="DR22" i="16"/>
  <c r="H22" i="16" s="1"/>
  <c r="G22" i="16" s="1"/>
  <c r="DR20" i="16"/>
  <c r="H20" i="16" s="1"/>
  <c r="G20" i="16" s="1"/>
  <c r="DR32" i="16"/>
  <c r="H32" i="16" s="1"/>
  <c r="G32" i="16" s="1"/>
  <c r="DR39" i="16"/>
  <c r="DR14" i="16"/>
  <c r="DR28" i="16"/>
  <c r="H28" i="16" s="1"/>
  <c r="G28" i="16" s="1"/>
  <c r="DR37" i="16"/>
  <c r="DR40" i="16"/>
  <c r="DR42" i="16"/>
  <c r="DR41" i="16"/>
  <c r="DR46" i="16"/>
  <c r="DR43" i="16"/>
  <c r="DR52" i="16"/>
  <c r="CS54" i="11"/>
  <c r="H10" i="16"/>
  <c r="G10" i="16" s="1"/>
  <c r="CT55" i="11"/>
  <c r="CT59" i="11"/>
  <c r="CT58" i="11"/>
  <c r="CT57" i="11"/>
  <c r="CT56" i="11"/>
  <c r="CT60" i="11"/>
  <c r="DR5" i="20"/>
  <c r="DQ6" i="20"/>
  <c r="DQ4" i="20"/>
  <c r="DP6" i="19"/>
  <c r="DQ5" i="19"/>
  <c r="DR5" i="18"/>
  <c r="DQ6" i="18"/>
  <c r="DQ4" i="18"/>
  <c r="CV5" i="11"/>
  <c r="CU6" i="11"/>
  <c r="DQ53" i="20" l="1"/>
  <c r="DQ53" i="19"/>
  <c r="DR54" i="16"/>
  <c r="CU9" i="11"/>
  <c r="CU12" i="11"/>
  <c r="CU11" i="11"/>
  <c r="CU10" i="11"/>
  <c r="CU13" i="11"/>
  <c r="CU14" i="11"/>
  <c r="CU16" i="11"/>
  <c r="CU18" i="11"/>
  <c r="CU20" i="11"/>
  <c r="CU22" i="11"/>
  <c r="CU25" i="11"/>
  <c r="CU27" i="11"/>
  <c r="CU17" i="11"/>
  <c r="CU23" i="11"/>
  <c r="CU26" i="11"/>
  <c r="CU28" i="11"/>
  <c r="CU30" i="11"/>
  <c r="CU32" i="11"/>
  <c r="CU34" i="11"/>
  <c r="CU36" i="11"/>
  <c r="CU38" i="11"/>
  <c r="CU29" i="11"/>
  <c r="CU37" i="11"/>
  <c r="CU41" i="11"/>
  <c r="CU43" i="11"/>
  <c r="CU45" i="11"/>
  <c r="CU47" i="11"/>
  <c r="CU39" i="11"/>
  <c r="CU33" i="11"/>
  <c r="CU40" i="11"/>
  <c r="CU42" i="11"/>
  <c r="CU44" i="11"/>
  <c r="CU46" i="11"/>
  <c r="CU21" i="11"/>
  <c r="CU50" i="11"/>
  <c r="CU52" i="11"/>
  <c r="CU31" i="11"/>
  <c r="CU49" i="11"/>
  <c r="CU51" i="11"/>
  <c r="H12" i="18"/>
  <c r="G12" i="18" s="1"/>
  <c r="H15" i="18"/>
  <c r="G15" i="18" s="1"/>
  <c r="H13" i="18"/>
  <c r="G13" i="18" s="1"/>
  <c r="H16" i="18"/>
  <c r="G16" i="18" s="1"/>
  <c r="H14" i="18"/>
  <c r="G14" i="18" s="1"/>
  <c r="H17" i="18"/>
  <c r="G17" i="18" s="1"/>
  <c r="H18" i="18"/>
  <c r="G18" i="18" s="1"/>
  <c r="H19" i="18"/>
  <c r="G19" i="18" s="1"/>
  <c r="H20" i="18"/>
  <c r="G20" i="18" s="1"/>
  <c r="H23" i="18"/>
  <c r="G23" i="18" s="1"/>
  <c r="H22" i="18"/>
  <c r="G22" i="18" s="1"/>
  <c r="H24" i="18"/>
  <c r="G24" i="18" s="1"/>
  <c r="H26" i="18"/>
  <c r="G26" i="18" s="1"/>
  <c r="H27" i="18"/>
  <c r="G27" i="18" s="1"/>
  <c r="H21" i="18"/>
  <c r="G21" i="18" s="1"/>
  <c r="H28" i="18"/>
  <c r="G28" i="18" s="1"/>
  <c r="H32" i="18"/>
  <c r="G32" i="18" s="1"/>
  <c r="H25" i="18"/>
  <c r="G25" i="18" s="1"/>
  <c r="H30" i="18"/>
  <c r="G30" i="18" s="1"/>
  <c r="H36" i="18"/>
  <c r="G36" i="18" s="1"/>
  <c r="H50" i="18"/>
  <c r="G50" i="18" s="1"/>
  <c r="H33" i="18"/>
  <c r="G33" i="18" s="1"/>
  <c r="H34" i="18"/>
  <c r="G34" i="18" s="1"/>
  <c r="H35" i="18"/>
  <c r="G35" i="18" s="1"/>
  <c r="H38" i="18"/>
  <c r="G38" i="18" s="1"/>
  <c r="H47" i="18"/>
  <c r="G47" i="18" s="1"/>
  <c r="H29" i="18"/>
  <c r="G29" i="18" s="1"/>
  <c r="H45" i="18"/>
  <c r="G45" i="18" s="1"/>
  <c r="DR53" i="18"/>
  <c r="H44" i="18"/>
  <c r="G44" i="18" s="1"/>
  <c r="H37" i="18"/>
  <c r="G37" i="18" s="1"/>
  <c r="H39" i="18"/>
  <c r="G39" i="18" s="1"/>
  <c r="H31" i="18"/>
  <c r="G31" i="18" s="1"/>
  <c r="H40" i="18"/>
  <c r="G40" i="18" s="1"/>
  <c r="H41" i="18"/>
  <c r="G41" i="18" s="1"/>
  <c r="H42" i="18"/>
  <c r="G42" i="18" s="1"/>
  <c r="H46" i="18"/>
  <c r="G46" i="18" s="1"/>
  <c r="H43" i="18"/>
  <c r="G43" i="18" s="1"/>
  <c r="H52" i="18"/>
  <c r="G52" i="18" s="1"/>
  <c r="H49" i="18"/>
  <c r="G49" i="18" s="1"/>
  <c r="H51" i="18"/>
  <c r="G51" i="18" s="1"/>
  <c r="H48" i="18"/>
  <c r="G48" i="18" s="1"/>
  <c r="CT54" i="11"/>
  <c r="CU56" i="11"/>
  <c r="CU60" i="11"/>
  <c r="CU55" i="11"/>
  <c r="CU59" i="11"/>
  <c r="CU58" i="11"/>
  <c r="CU57" i="11"/>
  <c r="H9" i="18"/>
  <c r="H11" i="18"/>
  <c r="G11" i="18" s="1"/>
  <c r="H10" i="18"/>
  <c r="G10" i="18" s="1"/>
  <c r="DS5" i="20"/>
  <c r="DR6" i="20"/>
  <c r="DQ6" i="19"/>
  <c r="DR5" i="19"/>
  <c r="DQ4" i="19"/>
  <c r="DS5" i="18"/>
  <c r="DR6" i="18"/>
  <c r="CV4" i="11"/>
  <c r="CW5" i="11"/>
  <c r="CV6" i="11"/>
  <c r="H12" i="20" l="1"/>
  <c r="G12" i="20" s="1"/>
  <c r="H13" i="20"/>
  <c r="G13" i="20" s="1"/>
  <c r="H14" i="20"/>
  <c r="G14" i="20" s="1"/>
  <c r="H15" i="20"/>
  <c r="G15" i="20" s="1"/>
  <c r="H16" i="20"/>
  <c r="G16" i="20" s="1"/>
  <c r="H17" i="20"/>
  <c r="G17" i="20" s="1"/>
  <c r="H18" i="20"/>
  <c r="G18" i="20" s="1"/>
  <c r="H19" i="20"/>
  <c r="G19" i="20" s="1"/>
  <c r="H20" i="20"/>
  <c r="G20" i="20" s="1"/>
  <c r="H21" i="20"/>
  <c r="G21" i="20" s="1"/>
  <c r="H22" i="20"/>
  <c r="G22" i="20" s="1"/>
  <c r="H23" i="20"/>
  <c r="G23" i="20" s="1"/>
  <c r="H24" i="20"/>
  <c r="G24" i="20" s="1"/>
  <c r="H25" i="20"/>
  <c r="G25" i="20" s="1"/>
  <c r="H26" i="20"/>
  <c r="G26" i="20" s="1"/>
  <c r="H30" i="20"/>
  <c r="G30" i="20" s="1"/>
  <c r="H27" i="20"/>
  <c r="G27" i="20" s="1"/>
  <c r="H31" i="20"/>
  <c r="G31" i="20" s="1"/>
  <c r="H28" i="20"/>
  <c r="G28" i="20" s="1"/>
  <c r="H29" i="20"/>
  <c r="G29" i="20" s="1"/>
  <c r="H35" i="20"/>
  <c r="G35" i="20" s="1"/>
  <c r="H32" i="20"/>
  <c r="G32" i="20" s="1"/>
  <c r="H36" i="20"/>
  <c r="G36" i="20" s="1"/>
  <c r="H33" i="20"/>
  <c r="G33" i="20" s="1"/>
  <c r="H34" i="20"/>
  <c r="G34" i="20" s="1"/>
  <c r="H39" i="20"/>
  <c r="G39" i="20" s="1"/>
  <c r="H37" i="20"/>
  <c r="G37" i="20" s="1"/>
  <c r="H40" i="20"/>
  <c r="G40" i="20" s="1"/>
  <c r="H41" i="20"/>
  <c r="G41" i="20" s="1"/>
  <c r="H38" i="20"/>
  <c r="G38" i="20" s="1"/>
  <c r="H42" i="20"/>
  <c r="G42" i="20" s="1"/>
  <c r="H45" i="20"/>
  <c r="G45" i="20" s="1"/>
  <c r="H49" i="20"/>
  <c r="G49" i="20" s="1"/>
  <c r="H43" i="20"/>
  <c r="G43" i="20" s="1"/>
  <c r="H46" i="20"/>
  <c r="G46" i="20" s="1"/>
  <c r="H50" i="20"/>
  <c r="G50" i="20" s="1"/>
  <c r="H47" i="20"/>
  <c r="G47" i="20" s="1"/>
  <c r="H44" i="20"/>
  <c r="G44" i="20" s="1"/>
  <c r="H48" i="20"/>
  <c r="G48" i="20" s="1"/>
  <c r="H51" i="20"/>
  <c r="G51" i="20" s="1"/>
  <c r="H52" i="20"/>
  <c r="G52" i="20" s="1"/>
  <c r="DR53" i="20"/>
  <c r="H12" i="19"/>
  <c r="G12" i="19" s="1"/>
  <c r="H13" i="19"/>
  <c r="G13" i="19" s="1"/>
  <c r="H14" i="19"/>
  <c r="G14" i="19" s="1"/>
  <c r="H16" i="19"/>
  <c r="G16" i="19" s="1"/>
  <c r="H15" i="19"/>
  <c r="G15" i="19" s="1"/>
  <c r="H17" i="19"/>
  <c r="G17" i="19" s="1"/>
  <c r="H18" i="19"/>
  <c r="G18" i="19" s="1"/>
  <c r="H19" i="19"/>
  <c r="G19" i="19" s="1"/>
  <c r="H21" i="19"/>
  <c r="G21" i="19" s="1"/>
  <c r="H22" i="19"/>
  <c r="G22" i="19" s="1"/>
  <c r="H23" i="19"/>
  <c r="G23" i="19" s="1"/>
  <c r="H20" i="19"/>
  <c r="G20" i="19" s="1"/>
  <c r="H24" i="19"/>
  <c r="G24" i="19" s="1"/>
  <c r="H25" i="19"/>
  <c r="G25" i="19" s="1"/>
  <c r="H28" i="19"/>
  <c r="G28" i="19" s="1"/>
  <c r="H26" i="19"/>
  <c r="G26" i="19" s="1"/>
  <c r="H31" i="19"/>
  <c r="G31" i="19" s="1"/>
  <c r="H29" i="19"/>
  <c r="G29" i="19" s="1"/>
  <c r="H30" i="19"/>
  <c r="G30" i="19" s="1"/>
  <c r="H33" i="19"/>
  <c r="G33" i="19" s="1"/>
  <c r="H34" i="19"/>
  <c r="G34" i="19" s="1"/>
  <c r="H27" i="19"/>
  <c r="G27" i="19" s="1"/>
  <c r="H35" i="19"/>
  <c r="G35" i="19" s="1"/>
  <c r="H32" i="19"/>
  <c r="G32" i="19" s="1"/>
  <c r="H36" i="19"/>
  <c r="G36" i="19" s="1"/>
  <c r="H37" i="19"/>
  <c r="G37" i="19" s="1"/>
  <c r="H38" i="19"/>
  <c r="G38" i="19" s="1"/>
  <c r="H42" i="19"/>
  <c r="G42" i="19" s="1"/>
  <c r="H39" i="19"/>
  <c r="G39" i="19" s="1"/>
  <c r="H45" i="19"/>
  <c r="G45" i="19" s="1"/>
  <c r="H49" i="19"/>
  <c r="G49" i="19" s="1"/>
  <c r="DR53" i="19"/>
  <c r="H41" i="19"/>
  <c r="G41" i="19" s="1"/>
  <c r="H46" i="19"/>
  <c r="G46" i="19" s="1"/>
  <c r="H50" i="19"/>
  <c r="G50" i="19" s="1"/>
  <c r="H40" i="19"/>
  <c r="G40" i="19" s="1"/>
  <c r="H43" i="19"/>
  <c r="G43" i="19" s="1"/>
  <c r="H47" i="19"/>
  <c r="G47" i="19" s="1"/>
  <c r="H51" i="19"/>
  <c r="G51" i="19" s="1"/>
  <c r="H44" i="19"/>
  <c r="G44" i="19" s="1"/>
  <c r="H48" i="19"/>
  <c r="G48" i="19" s="1"/>
  <c r="H52" i="19"/>
  <c r="G52" i="19" s="1"/>
  <c r="H53" i="18"/>
  <c r="G9" i="18"/>
  <c r="CV10" i="11"/>
  <c r="CV9" i="11"/>
  <c r="CV13" i="11"/>
  <c r="CV12" i="11"/>
  <c r="CV14" i="11"/>
  <c r="CV11" i="11"/>
  <c r="CV17" i="11"/>
  <c r="CV16" i="11"/>
  <c r="CV18" i="11"/>
  <c r="CV20" i="11"/>
  <c r="CV21" i="11"/>
  <c r="CV23" i="11"/>
  <c r="CV22" i="11"/>
  <c r="CV25" i="11"/>
  <c r="CV27" i="11"/>
  <c r="CV29" i="11"/>
  <c r="CV31" i="11"/>
  <c r="CV33" i="11"/>
  <c r="CV37" i="11"/>
  <c r="CV39" i="11"/>
  <c r="CV28" i="11"/>
  <c r="CV30" i="11"/>
  <c r="CV32" i="11"/>
  <c r="CV34" i="11"/>
  <c r="CV36" i="11"/>
  <c r="CV38" i="11"/>
  <c r="CV26" i="11"/>
  <c r="CV41" i="11"/>
  <c r="CV43" i="11"/>
  <c r="CV45" i="11"/>
  <c r="CV47" i="11"/>
  <c r="CV46" i="11"/>
  <c r="CV40" i="11"/>
  <c r="CV51" i="11"/>
  <c r="CV44" i="11"/>
  <c r="CV50" i="11"/>
  <c r="CV52" i="11"/>
  <c r="CV42" i="11"/>
  <c r="CV49" i="11"/>
  <c r="DS53" i="18"/>
  <c r="CU54" i="11"/>
  <c r="CV57" i="11"/>
  <c r="CV56" i="11"/>
  <c r="CV60" i="11"/>
  <c r="CV55" i="11"/>
  <c r="CV59" i="11"/>
  <c r="CV58" i="11"/>
  <c r="H9" i="19"/>
  <c r="H10" i="19"/>
  <c r="G10" i="19" s="1"/>
  <c r="H11" i="19"/>
  <c r="G11" i="19" s="1"/>
  <c r="H11" i="20"/>
  <c r="G11" i="20" s="1"/>
  <c r="H10" i="20"/>
  <c r="G10" i="20" s="1"/>
  <c r="DS6" i="20"/>
  <c r="DT5" i="20"/>
  <c r="DR6" i="19"/>
  <c r="DS5" i="19"/>
  <c r="DS6" i="18"/>
  <c r="DT5" i="18"/>
  <c r="CW6" i="11"/>
  <c r="CX5" i="11"/>
  <c r="DS53" i="20" l="1"/>
  <c r="DS53" i="19"/>
  <c r="H53" i="19"/>
  <c r="G9" i="19"/>
  <c r="CW10" i="11"/>
  <c r="CW11" i="11"/>
  <c r="CW9" i="11"/>
  <c r="CW14" i="11"/>
  <c r="CW12" i="11"/>
  <c r="CW13" i="11"/>
  <c r="CW17" i="11"/>
  <c r="CW20" i="11"/>
  <c r="CW18" i="11"/>
  <c r="CW21" i="11"/>
  <c r="CW23" i="11"/>
  <c r="CW16" i="11"/>
  <c r="CW26" i="11"/>
  <c r="CW28" i="11"/>
  <c r="CW22" i="11"/>
  <c r="CW25" i="11"/>
  <c r="CW27" i="11"/>
  <c r="CW29" i="11"/>
  <c r="CW31" i="11"/>
  <c r="CW33" i="11"/>
  <c r="CW37" i="11"/>
  <c r="CW34" i="11"/>
  <c r="CW40" i="11"/>
  <c r="CW42" i="11"/>
  <c r="CW44" i="11"/>
  <c r="CW46" i="11"/>
  <c r="CW32" i="11"/>
  <c r="CW30" i="11"/>
  <c r="CW38" i="11"/>
  <c r="CW39" i="11"/>
  <c r="CW41" i="11"/>
  <c r="CW43" i="11"/>
  <c r="CW45" i="11"/>
  <c r="CW47" i="11"/>
  <c r="CW49" i="11"/>
  <c r="CW51" i="11"/>
  <c r="CW36" i="11"/>
  <c r="CW50" i="11"/>
  <c r="CW52" i="11"/>
  <c r="DT53" i="18"/>
  <c r="CV54" i="11"/>
  <c r="CW58" i="11"/>
  <c r="CW57" i="11"/>
  <c r="CW56" i="11"/>
  <c r="CW60" i="11"/>
  <c r="CW55" i="11"/>
  <c r="CW59" i="11"/>
  <c r="DT6" i="20"/>
  <c r="DU5" i="20"/>
  <c r="DS6" i="19"/>
  <c r="DT5" i="19"/>
  <c r="DT6" i="18"/>
  <c r="DU5" i="18"/>
  <c r="CY5" i="11"/>
  <c r="CX6" i="11"/>
  <c r="DT53" i="20" l="1"/>
  <c r="DT53" i="19"/>
  <c r="CX9" i="11"/>
  <c r="CX11" i="11"/>
  <c r="CX10" i="11"/>
  <c r="CX12" i="11"/>
  <c r="CX13" i="11"/>
  <c r="CX14" i="11"/>
  <c r="CX16" i="11"/>
  <c r="CX18" i="11"/>
  <c r="CX20" i="11"/>
  <c r="CX17" i="11"/>
  <c r="CX22" i="11"/>
  <c r="CX21" i="11"/>
  <c r="CX23" i="11"/>
  <c r="CX26" i="11"/>
  <c r="CX28" i="11"/>
  <c r="CX30" i="11"/>
  <c r="CX32" i="11"/>
  <c r="CX34" i="11"/>
  <c r="CX36" i="11"/>
  <c r="CX38" i="11"/>
  <c r="CX27" i="11"/>
  <c r="CX25" i="11"/>
  <c r="CX29" i="11"/>
  <c r="CX31" i="11"/>
  <c r="CX33" i="11"/>
  <c r="CX37" i="11"/>
  <c r="CX40" i="11"/>
  <c r="CX42" i="11"/>
  <c r="CX44" i="11"/>
  <c r="CX46" i="11"/>
  <c r="CX43" i="11"/>
  <c r="CX50" i="11"/>
  <c r="CX52" i="11"/>
  <c r="CX41" i="11"/>
  <c r="CX49" i="11"/>
  <c r="CX51" i="11"/>
  <c r="CX39" i="11"/>
  <c r="CX47" i="11"/>
  <c r="CX45" i="11"/>
  <c r="DU53" i="18"/>
  <c r="CW54" i="11"/>
  <c r="CX55" i="11"/>
  <c r="CX59" i="11"/>
  <c r="CX58" i="11"/>
  <c r="CX57" i="11"/>
  <c r="CX56" i="11"/>
  <c r="CX60" i="11"/>
  <c r="DV5" i="20"/>
  <c r="DU6" i="20"/>
  <c r="DT6" i="19"/>
  <c r="DU5" i="19"/>
  <c r="DV5" i="18"/>
  <c r="DU6" i="18"/>
  <c r="CY6" i="11"/>
  <c r="CZ5" i="11"/>
  <c r="DU53" i="20" l="1"/>
  <c r="DU53" i="19"/>
  <c r="CY9" i="11"/>
  <c r="CY10" i="11"/>
  <c r="CY11" i="11"/>
  <c r="CY12" i="11"/>
  <c r="CY16" i="11"/>
  <c r="CY18" i="11"/>
  <c r="CY20" i="11"/>
  <c r="CY14" i="11"/>
  <c r="CY17" i="11"/>
  <c r="CY13" i="11"/>
  <c r="CY22" i="11"/>
  <c r="CY21" i="11"/>
  <c r="CY25" i="11"/>
  <c r="CY27" i="11"/>
  <c r="CY26" i="11"/>
  <c r="CY28" i="11"/>
  <c r="CY30" i="11"/>
  <c r="CY32" i="11"/>
  <c r="CY34" i="11"/>
  <c r="CY36" i="11"/>
  <c r="CY38" i="11"/>
  <c r="CY23" i="11"/>
  <c r="CY31" i="11"/>
  <c r="CY39" i="11"/>
  <c r="CY41" i="11"/>
  <c r="CY43" i="11"/>
  <c r="CY45" i="11"/>
  <c r="CY47" i="11"/>
  <c r="CY29" i="11"/>
  <c r="CY37" i="11"/>
  <c r="CY40" i="11"/>
  <c r="CY42" i="11"/>
  <c r="CY44" i="11"/>
  <c r="CY46" i="11"/>
  <c r="CY33" i="11"/>
  <c r="CY50" i="11"/>
  <c r="CY52" i="11"/>
  <c r="CY49" i="11"/>
  <c r="CY51" i="11"/>
  <c r="DV53" i="18"/>
  <c r="CX54" i="11"/>
  <c r="CY56" i="11"/>
  <c r="CY60" i="11"/>
  <c r="CY55" i="11"/>
  <c r="CY59" i="11"/>
  <c r="CY58" i="11"/>
  <c r="CY57" i="11"/>
  <c r="DW5" i="20"/>
  <c r="DV6" i="20"/>
  <c r="DU6" i="19"/>
  <c r="DV5" i="19"/>
  <c r="DW5" i="18"/>
  <c r="DV6" i="18"/>
  <c r="DA5" i="11"/>
  <c r="CZ6" i="11"/>
  <c r="DV53" i="20" l="1"/>
  <c r="DV53" i="19"/>
  <c r="CZ10" i="11"/>
  <c r="CZ9" i="11"/>
  <c r="CZ13" i="11"/>
  <c r="CZ11" i="11"/>
  <c r="CZ12" i="11"/>
  <c r="CZ14" i="11"/>
  <c r="CZ17" i="11"/>
  <c r="CZ16" i="11"/>
  <c r="CZ18" i="11"/>
  <c r="CZ20" i="11"/>
  <c r="CZ21" i="11"/>
  <c r="CZ23" i="11"/>
  <c r="CZ22" i="11"/>
  <c r="CZ25" i="11"/>
  <c r="CZ27" i="11"/>
  <c r="CZ26" i="11"/>
  <c r="CZ29" i="11"/>
  <c r="CZ31" i="11"/>
  <c r="CZ33" i="11"/>
  <c r="CZ37" i="11"/>
  <c r="CZ30" i="11"/>
  <c r="CZ32" i="11"/>
  <c r="CZ34" i="11"/>
  <c r="CZ36" i="11"/>
  <c r="CZ38" i="11"/>
  <c r="CZ39" i="11"/>
  <c r="CZ41" i="11"/>
  <c r="CZ43" i="11"/>
  <c r="CZ45" i="11"/>
  <c r="CZ47" i="11"/>
  <c r="CZ28" i="11"/>
  <c r="CZ40" i="11"/>
  <c r="CZ46" i="11"/>
  <c r="CZ50" i="11"/>
  <c r="CZ52" i="11"/>
  <c r="CZ49" i="11"/>
  <c r="CZ44" i="11"/>
  <c r="CZ42" i="11"/>
  <c r="CZ51" i="11"/>
  <c r="DW53" i="18"/>
  <c r="CY54" i="11"/>
  <c r="CZ57" i="11"/>
  <c r="CZ56" i="11"/>
  <c r="CZ60" i="11"/>
  <c r="CZ55" i="11"/>
  <c r="CZ59" i="11"/>
  <c r="CZ58" i="11"/>
  <c r="DW6" i="20"/>
  <c r="DV6" i="19"/>
  <c r="DW5" i="19"/>
  <c r="DW6" i="18"/>
  <c r="DA6" i="11"/>
  <c r="DB5" i="11"/>
  <c r="DW53" i="20" l="1"/>
  <c r="DW53" i="19"/>
  <c r="D14" i="14"/>
  <c r="J14" i="14" s="1"/>
  <c r="D15" i="14"/>
  <c r="D16" i="14"/>
  <c r="DA10" i="11"/>
  <c r="DA13" i="11"/>
  <c r="DA9" i="11"/>
  <c r="DA14" i="11"/>
  <c r="DA11" i="11"/>
  <c r="DA12" i="11"/>
  <c r="DA17" i="11"/>
  <c r="DA20" i="11"/>
  <c r="DA21" i="11"/>
  <c r="DA23" i="11"/>
  <c r="DA18" i="11"/>
  <c r="DA26" i="11"/>
  <c r="DA28" i="11"/>
  <c r="DA16" i="11"/>
  <c r="DA22" i="11"/>
  <c r="DA25" i="11"/>
  <c r="DA27" i="11"/>
  <c r="DA29" i="11"/>
  <c r="DA31" i="11"/>
  <c r="DA33" i="11"/>
  <c r="DA37" i="11"/>
  <c r="DA36" i="11"/>
  <c r="DA40" i="11"/>
  <c r="DA42" i="11"/>
  <c r="DA44" i="11"/>
  <c r="DA46" i="11"/>
  <c r="DA34" i="11"/>
  <c r="DA32" i="11"/>
  <c r="DA39" i="11"/>
  <c r="DA41" i="11"/>
  <c r="DA43" i="11"/>
  <c r="DA45" i="11"/>
  <c r="DA47" i="11"/>
  <c r="DA49" i="11"/>
  <c r="DA51" i="11"/>
  <c r="DA38" i="11"/>
  <c r="DA30" i="11"/>
  <c r="DA50" i="11"/>
  <c r="DA52" i="11"/>
  <c r="CZ54" i="11"/>
  <c r="DA58" i="11"/>
  <c r="DA57" i="11"/>
  <c r="DA56" i="11"/>
  <c r="DA60" i="11"/>
  <c r="DA55" i="11"/>
  <c r="DA59" i="11"/>
  <c r="DW6" i="19"/>
  <c r="DC5" i="11"/>
  <c r="DB6" i="11"/>
  <c r="K14" i="14" l="1"/>
  <c r="L14" i="14" s="1"/>
  <c r="DB9" i="11"/>
  <c r="DB11" i="11"/>
  <c r="DB10" i="11"/>
  <c r="DB12" i="11"/>
  <c r="DB13" i="11"/>
  <c r="DB14" i="11"/>
  <c r="DB16" i="11"/>
  <c r="DB18" i="11"/>
  <c r="DB20" i="11"/>
  <c r="DB17" i="11"/>
  <c r="DB22" i="11"/>
  <c r="DB21" i="11"/>
  <c r="DB23" i="11"/>
  <c r="DB26" i="11"/>
  <c r="DB28" i="11"/>
  <c r="DB30" i="11"/>
  <c r="DB32" i="11"/>
  <c r="DB34" i="11"/>
  <c r="DB36" i="11"/>
  <c r="DB38" i="11"/>
  <c r="DB27" i="11"/>
  <c r="DB29" i="11"/>
  <c r="DB31" i="11"/>
  <c r="DB33" i="11"/>
  <c r="DB37" i="11"/>
  <c r="DB25" i="11"/>
  <c r="DB40" i="11"/>
  <c r="DB42" i="11"/>
  <c r="DB44" i="11"/>
  <c r="DB46" i="11"/>
  <c r="DB45" i="11"/>
  <c r="DB39" i="11"/>
  <c r="DB47" i="11"/>
  <c r="DB43" i="11"/>
  <c r="DB49" i="11"/>
  <c r="DB51" i="11"/>
  <c r="DB50" i="11"/>
  <c r="DB41" i="11"/>
  <c r="DB52" i="11"/>
  <c r="DA54" i="11"/>
  <c r="DB55" i="11"/>
  <c r="DB59" i="11"/>
  <c r="DB58" i="11"/>
  <c r="DB57" i="11"/>
  <c r="DB56" i="11"/>
  <c r="DB60" i="11"/>
  <c r="DC4" i="11"/>
  <c r="DD5" i="11"/>
  <c r="DC6" i="11"/>
  <c r="DC9" i="11" l="1"/>
  <c r="DC11" i="11"/>
  <c r="DC10" i="11"/>
  <c r="DC12" i="11"/>
  <c r="DC13" i="11"/>
  <c r="DC16" i="11"/>
  <c r="DC18" i="11"/>
  <c r="DC20" i="11"/>
  <c r="DC14" i="11"/>
  <c r="DC17" i="11"/>
  <c r="DC22" i="11"/>
  <c r="DC23" i="11"/>
  <c r="DC25" i="11"/>
  <c r="DC27" i="11"/>
  <c r="DC21" i="11"/>
  <c r="DC26" i="11"/>
  <c r="DC28" i="11"/>
  <c r="DC30" i="11"/>
  <c r="DC32" i="11"/>
  <c r="DC34" i="11"/>
  <c r="DC36" i="11"/>
  <c r="DC38" i="11"/>
  <c r="DC33" i="11"/>
  <c r="DC39" i="11"/>
  <c r="DC41" i="11"/>
  <c r="DC43" i="11"/>
  <c r="DC45" i="11"/>
  <c r="DC47" i="11"/>
  <c r="DC31" i="11"/>
  <c r="DC29" i="11"/>
  <c r="DC37" i="11"/>
  <c r="DC40" i="11"/>
  <c r="DC42" i="11"/>
  <c r="DC44" i="11"/>
  <c r="DC46" i="11"/>
  <c r="DC50" i="11"/>
  <c r="DC52" i="11"/>
  <c r="DC49" i="11"/>
  <c r="DC51" i="11"/>
  <c r="DB54" i="11"/>
  <c r="DC56" i="11"/>
  <c r="DC60" i="11"/>
  <c r="DC55" i="11"/>
  <c r="DC59" i="11"/>
  <c r="DC58" i="11"/>
  <c r="DC57" i="11"/>
  <c r="DE5" i="11"/>
  <c r="DD6" i="11"/>
  <c r="DD10" i="11" l="1"/>
  <c r="DD9" i="11"/>
  <c r="DD13" i="11"/>
  <c r="DD11" i="11"/>
  <c r="DD12" i="11"/>
  <c r="DD14" i="11"/>
  <c r="DD17" i="11"/>
  <c r="DD16" i="11"/>
  <c r="DD18" i="11"/>
  <c r="DD20" i="11"/>
  <c r="DD21" i="11"/>
  <c r="DD23" i="11"/>
  <c r="DD22" i="11"/>
  <c r="DD25" i="11"/>
  <c r="DD27" i="11"/>
  <c r="DD28" i="11"/>
  <c r="DD29" i="11"/>
  <c r="DD31" i="11"/>
  <c r="DD33" i="11"/>
  <c r="DD37" i="11"/>
  <c r="DD26" i="11"/>
  <c r="DD30" i="11"/>
  <c r="DD32" i="11"/>
  <c r="DD34" i="11"/>
  <c r="DD36" i="11"/>
  <c r="DD38" i="11"/>
  <c r="DD39" i="11"/>
  <c r="DD41" i="11"/>
  <c r="DD43" i="11"/>
  <c r="DD45" i="11"/>
  <c r="DD47" i="11"/>
  <c r="DD42" i="11"/>
  <c r="DD44" i="11"/>
  <c r="DD49" i="11"/>
  <c r="DD40" i="11"/>
  <c r="DD50" i="11"/>
  <c r="DD52" i="11"/>
  <c r="DD51" i="11"/>
  <c r="DD46" i="11"/>
  <c r="DC54" i="11"/>
  <c r="DD57" i="11"/>
  <c r="DD56" i="11"/>
  <c r="DD60" i="11"/>
  <c r="DD55" i="11"/>
  <c r="DD59" i="11"/>
  <c r="DD58" i="11"/>
  <c r="DF5" i="11"/>
  <c r="DE6" i="11"/>
  <c r="DE10" i="11" l="1"/>
  <c r="DE9" i="11"/>
  <c r="DE11" i="11"/>
  <c r="DE12" i="11"/>
  <c r="DE14" i="11"/>
  <c r="DE13" i="11"/>
  <c r="DE17" i="11"/>
  <c r="DE16" i="11"/>
  <c r="DE21" i="11"/>
  <c r="DE23" i="11"/>
  <c r="DE20" i="11"/>
  <c r="DE26" i="11"/>
  <c r="DE28" i="11"/>
  <c r="DE18" i="11"/>
  <c r="DE25" i="11"/>
  <c r="DE27" i="11"/>
  <c r="DE29" i="11"/>
  <c r="DE31" i="11"/>
  <c r="DE33" i="11"/>
  <c r="DE37" i="11"/>
  <c r="DE30" i="11"/>
  <c r="DE38" i="11"/>
  <c r="DE40" i="11"/>
  <c r="DE42" i="11"/>
  <c r="DE44" i="11"/>
  <c r="DE46" i="11"/>
  <c r="DE22" i="11"/>
  <c r="DE36" i="11"/>
  <c r="DE34" i="11"/>
  <c r="DE39" i="11"/>
  <c r="DE41" i="11"/>
  <c r="DE43" i="11"/>
  <c r="DE45" i="11"/>
  <c r="DE47" i="11"/>
  <c r="DE49" i="11"/>
  <c r="DE51" i="11"/>
  <c r="DE32" i="11"/>
  <c r="DE50" i="11"/>
  <c r="DE52" i="11"/>
  <c r="DD54" i="11"/>
  <c r="DE58" i="11"/>
  <c r="DE57" i="11"/>
  <c r="DE56" i="11"/>
  <c r="DE60" i="11"/>
  <c r="DE55" i="11"/>
  <c r="DE59" i="11"/>
  <c r="DG5" i="11"/>
  <c r="DF6" i="11"/>
  <c r="DF9" i="11" l="1"/>
  <c r="DF11" i="11"/>
  <c r="DF10" i="11"/>
  <c r="DF12" i="11"/>
  <c r="DF13" i="11"/>
  <c r="DF14" i="11"/>
  <c r="DF16" i="11"/>
  <c r="DF18" i="11"/>
  <c r="DF20" i="11"/>
  <c r="DF17" i="11"/>
  <c r="DF22" i="11"/>
  <c r="DF21" i="11"/>
  <c r="DF23" i="11"/>
  <c r="DF26" i="11"/>
  <c r="DF28" i="11"/>
  <c r="DF25" i="11"/>
  <c r="DF30" i="11"/>
  <c r="DF32" i="11"/>
  <c r="DF34" i="11"/>
  <c r="DF36" i="11"/>
  <c r="DF38" i="11"/>
  <c r="DF29" i="11"/>
  <c r="DF31" i="11"/>
  <c r="DF33" i="11"/>
  <c r="DF37" i="11"/>
  <c r="DF27" i="11"/>
  <c r="DF40" i="11"/>
  <c r="DF42" i="11"/>
  <c r="DF44" i="11"/>
  <c r="DF46" i="11"/>
  <c r="DF39" i="11"/>
  <c r="DF47" i="11"/>
  <c r="DF50" i="11"/>
  <c r="DF45" i="11"/>
  <c r="DF49" i="11"/>
  <c r="DF51" i="11"/>
  <c r="DF41" i="11"/>
  <c r="DF52" i="11"/>
  <c r="DF43" i="11"/>
  <c r="DE54" i="11"/>
  <c r="DF55" i="11"/>
  <c r="DF59" i="11"/>
  <c r="DF58" i="11"/>
  <c r="DF57" i="11"/>
  <c r="DF56" i="11"/>
  <c r="DF60" i="11"/>
  <c r="DG6" i="11"/>
  <c r="DH5" i="11"/>
  <c r="DG9" i="11" l="1"/>
  <c r="DG12" i="11"/>
  <c r="DG10" i="11"/>
  <c r="DG13" i="11"/>
  <c r="DG14" i="11"/>
  <c r="DG11" i="11"/>
  <c r="DG16" i="11"/>
  <c r="DG18" i="11"/>
  <c r="DG20" i="11"/>
  <c r="DG22" i="11"/>
  <c r="DG17" i="11"/>
  <c r="DG25" i="11"/>
  <c r="DG27" i="11"/>
  <c r="DG23" i="11"/>
  <c r="DG21" i="11"/>
  <c r="DG26" i="11"/>
  <c r="DG28" i="11"/>
  <c r="DG30" i="11"/>
  <c r="DG32" i="11"/>
  <c r="DG34" i="11"/>
  <c r="DG36" i="11"/>
  <c r="DG38" i="11"/>
  <c r="DG39" i="11"/>
  <c r="DG41" i="11"/>
  <c r="DG43" i="11"/>
  <c r="DG45" i="11"/>
  <c r="DG47" i="11"/>
  <c r="DG33" i="11"/>
  <c r="DG31" i="11"/>
  <c r="DG40" i="11"/>
  <c r="DG42" i="11"/>
  <c r="DG44" i="11"/>
  <c r="DG46" i="11"/>
  <c r="DG50" i="11"/>
  <c r="DG52" i="11"/>
  <c r="DG29" i="11"/>
  <c r="DG37" i="11"/>
  <c r="DG49" i="11"/>
  <c r="DG51" i="11"/>
  <c r="DF54" i="11"/>
  <c r="DG56" i="11"/>
  <c r="DG60" i="11"/>
  <c r="DG55" i="11"/>
  <c r="DG59" i="11"/>
  <c r="DG58" i="11"/>
  <c r="DG57" i="11"/>
  <c r="DH6" i="11"/>
  <c r="DI5" i="11"/>
  <c r="DH10" i="11" l="1"/>
  <c r="DH9" i="11"/>
  <c r="DH11" i="11"/>
  <c r="DH13" i="11"/>
  <c r="DH12" i="11"/>
  <c r="DH14" i="11"/>
  <c r="DH17" i="11"/>
  <c r="DH16" i="11"/>
  <c r="DH18" i="11"/>
  <c r="DH20" i="11"/>
  <c r="DH21" i="11"/>
  <c r="DH23" i="11"/>
  <c r="DH22" i="11"/>
  <c r="DH25" i="11"/>
  <c r="DH27" i="11"/>
  <c r="DH29" i="11"/>
  <c r="DH31" i="11"/>
  <c r="DH33" i="11"/>
  <c r="DH37" i="11"/>
  <c r="DH28" i="11"/>
  <c r="DH26" i="11"/>
  <c r="DH30" i="11"/>
  <c r="DH32" i="11"/>
  <c r="DH34" i="11"/>
  <c r="DH36" i="11"/>
  <c r="DH38" i="11"/>
  <c r="DH39" i="11"/>
  <c r="DH41" i="11"/>
  <c r="DH43" i="11"/>
  <c r="DH45" i="11"/>
  <c r="DH47" i="11"/>
  <c r="DH44" i="11"/>
  <c r="DH42" i="11"/>
  <c r="DH50" i="11"/>
  <c r="DH52" i="11"/>
  <c r="DH40" i="11"/>
  <c r="DH46" i="11"/>
  <c r="DH49" i="11"/>
  <c r="DH51" i="11"/>
  <c r="DG54" i="11"/>
  <c r="DH57" i="11"/>
  <c r="DH56" i="11"/>
  <c r="DH60" i="11"/>
  <c r="DH55" i="11"/>
  <c r="DH59" i="11"/>
  <c r="DH58" i="11"/>
  <c r="DJ5" i="11"/>
  <c r="DI6" i="11"/>
  <c r="DI10" i="11" l="1"/>
  <c r="DI9" i="11"/>
  <c r="DI11" i="11"/>
  <c r="DI13" i="11"/>
  <c r="DI12" i="11"/>
  <c r="DI14" i="11"/>
  <c r="DI17" i="11"/>
  <c r="DI18" i="11"/>
  <c r="DI16" i="11"/>
  <c r="DI21" i="11"/>
  <c r="DI23" i="11"/>
  <c r="DI20" i="11"/>
  <c r="DI22" i="11"/>
  <c r="DI26" i="11"/>
  <c r="DI28" i="11"/>
  <c r="DI25" i="11"/>
  <c r="DI27" i="11"/>
  <c r="DI29" i="11"/>
  <c r="DI31" i="11"/>
  <c r="DI33" i="11"/>
  <c r="DI37" i="11"/>
  <c r="DI32" i="11"/>
  <c r="DI40" i="11"/>
  <c r="DI42" i="11"/>
  <c r="DI44" i="11"/>
  <c r="DI46" i="11"/>
  <c r="DI30" i="11"/>
  <c r="DI38" i="11"/>
  <c r="DI36" i="11"/>
  <c r="DI39" i="11"/>
  <c r="DI41" i="11"/>
  <c r="DI43" i="11"/>
  <c r="DI45" i="11"/>
  <c r="DI47" i="11"/>
  <c r="DI34" i="11"/>
  <c r="DI49" i="11"/>
  <c r="DI51" i="11"/>
  <c r="DI50" i="11"/>
  <c r="DI52" i="11"/>
  <c r="DH54" i="11"/>
  <c r="DI58" i="11"/>
  <c r="DI57" i="11"/>
  <c r="DI56" i="11"/>
  <c r="DI60" i="11"/>
  <c r="DI55" i="11"/>
  <c r="DI59" i="11"/>
  <c r="DJ4" i="11"/>
  <c r="DK5" i="11"/>
  <c r="DJ6" i="11"/>
  <c r="DJ9" i="11" l="1"/>
  <c r="DJ10" i="11"/>
  <c r="DJ12" i="11"/>
  <c r="DJ11" i="11"/>
  <c r="DJ13" i="11"/>
  <c r="DJ14" i="11"/>
  <c r="DJ16" i="11"/>
  <c r="DJ18" i="11"/>
  <c r="DJ20" i="11"/>
  <c r="DJ17" i="11"/>
  <c r="DJ22" i="11"/>
  <c r="DJ21" i="11"/>
  <c r="DJ23" i="11"/>
  <c r="DJ26" i="11"/>
  <c r="DJ28" i="11"/>
  <c r="DJ27" i="11"/>
  <c r="DJ30" i="11"/>
  <c r="DJ32" i="11"/>
  <c r="DJ34" i="11"/>
  <c r="DJ36" i="11"/>
  <c r="DJ38" i="11"/>
  <c r="DJ25" i="11"/>
  <c r="DJ29" i="11"/>
  <c r="DJ31" i="11"/>
  <c r="DJ33" i="11"/>
  <c r="DJ37" i="11"/>
  <c r="DJ40" i="11"/>
  <c r="DJ42" i="11"/>
  <c r="DJ44" i="11"/>
  <c r="DJ46" i="11"/>
  <c r="DJ41" i="11"/>
  <c r="DJ39" i="11"/>
  <c r="DJ47" i="11"/>
  <c r="DJ49" i="11"/>
  <c r="DJ51" i="11"/>
  <c r="DJ45" i="11"/>
  <c r="DJ43" i="11"/>
  <c r="DJ50" i="11"/>
  <c r="DJ52" i="11"/>
  <c r="DI54" i="11"/>
  <c r="DJ55" i="11"/>
  <c r="DJ59" i="11"/>
  <c r="DJ58" i="11"/>
  <c r="DJ57" i="11"/>
  <c r="DJ56" i="11"/>
  <c r="DJ60" i="11"/>
  <c r="DL5" i="11"/>
  <c r="DK6" i="11"/>
  <c r="DK9" i="11" l="1"/>
  <c r="DK12" i="11"/>
  <c r="DK11" i="11"/>
  <c r="DK10" i="11"/>
  <c r="DK13" i="11"/>
  <c r="DK14" i="11"/>
  <c r="DK16" i="11"/>
  <c r="DK18" i="11"/>
  <c r="DK20" i="11"/>
  <c r="DK22" i="11"/>
  <c r="DK25" i="11"/>
  <c r="DK27" i="11"/>
  <c r="DK17" i="11"/>
  <c r="DK23" i="11"/>
  <c r="DK26" i="11"/>
  <c r="DK28" i="11"/>
  <c r="DK21" i="11"/>
  <c r="DK30" i="11"/>
  <c r="DK32" i="11"/>
  <c r="DK34" i="11"/>
  <c r="DK36" i="11"/>
  <c r="DK38" i="11"/>
  <c r="DK29" i="11"/>
  <c r="DK37" i="11"/>
  <c r="DK39" i="11"/>
  <c r="DK41" i="11"/>
  <c r="DK43" i="11"/>
  <c r="DK45" i="11"/>
  <c r="DK47" i="11"/>
  <c r="DK33" i="11"/>
  <c r="DK40" i="11"/>
  <c r="DK42" i="11"/>
  <c r="DK44" i="11"/>
  <c r="DK46" i="11"/>
  <c r="DK50" i="11"/>
  <c r="DK52" i="11"/>
  <c r="DK31" i="11"/>
  <c r="DK49" i="11"/>
  <c r="DK51" i="11"/>
  <c r="DJ54" i="11"/>
  <c r="DK56" i="11"/>
  <c r="DK60" i="11"/>
  <c r="DK55" i="11"/>
  <c r="DK59" i="11"/>
  <c r="DK58" i="11"/>
  <c r="DK57" i="11"/>
  <c r="DM5" i="11"/>
  <c r="DL6" i="11"/>
  <c r="DL10" i="11" l="1"/>
  <c r="DL9" i="11"/>
  <c r="DL11" i="11"/>
  <c r="DL13" i="11"/>
  <c r="DL12" i="11"/>
  <c r="DL14" i="11"/>
  <c r="DL17" i="11"/>
  <c r="DL16" i="11"/>
  <c r="DL18" i="11"/>
  <c r="DL20" i="11"/>
  <c r="DL21" i="11"/>
  <c r="DL23" i="11"/>
  <c r="DL22" i="11"/>
  <c r="DL25" i="11"/>
  <c r="DL27" i="11"/>
  <c r="DL29" i="11"/>
  <c r="DL31" i="11"/>
  <c r="DL33" i="11"/>
  <c r="DL37" i="11"/>
  <c r="DL28" i="11"/>
  <c r="DL30" i="11"/>
  <c r="DL32" i="11"/>
  <c r="DL34" i="11"/>
  <c r="DL36" i="11"/>
  <c r="DL38" i="11"/>
  <c r="DL26" i="11"/>
  <c r="DL39" i="11"/>
  <c r="DL41" i="11"/>
  <c r="DL43" i="11"/>
  <c r="DL45" i="11"/>
  <c r="DL47" i="11"/>
  <c r="DL46" i="11"/>
  <c r="DL51" i="11"/>
  <c r="DL44" i="11"/>
  <c r="DL50" i="11"/>
  <c r="DL52" i="11"/>
  <c r="DL49" i="11"/>
  <c r="DL42" i="11"/>
  <c r="DL40" i="11"/>
  <c r="DK54" i="11"/>
  <c r="DL57" i="11"/>
  <c r="DL56" i="11"/>
  <c r="DL60" i="11"/>
  <c r="DL55" i="11"/>
  <c r="DL59" i="11"/>
  <c r="DL58" i="11"/>
  <c r="DN5" i="11"/>
  <c r="DM6" i="11"/>
  <c r="DM10" i="11" l="1"/>
  <c r="DM11" i="11"/>
  <c r="DM9" i="11"/>
  <c r="DM14" i="11"/>
  <c r="DM12" i="11"/>
  <c r="DM13" i="11"/>
  <c r="DM17" i="11"/>
  <c r="DM20" i="11"/>
  <c r="DM18" i="11"/>
  <c r="DM21" i="11"/>
  <c r="DM23" i="11"/>
  <c r="DM16" i="11"/>
  <c r="DM26" i="11"/>
  <c r="DM28" i="11"/>
  <c r="DM22" i="11"/>
  <c r="DM25" i="11"/>
  <c r="DM27" i="11"/>
  <c r="DM29" i="11"/>
  <c r="DM31" i="11"/>
  <c r="DM33" i="11"/>
  <c r="DM37" i="11"/>
  <c r="DM34" i="11"/>
  <c r="DM40" i="11"/>
  <c r="DM42" i="11"/>
  <c r="DM44" i="11"/>
  <c r="DM46" i="11"/>
  <c r="DM32" i="11"/>
  <c r="DM30" i="11"/>
  <c r="DM38" i="11"/>
  <c r="DM39" i="11"/>
  <c r="DM41" i="11"/>
  <c r="DM43" i="11"/>
  <c r="DM45" i="11"/>
  <c r="DM47" i="11"/>
  <c r="DM49" i="11"/>
  <c r="DM51" i="11"/>
  <c r="DM36" i="11"/>
  <c r="DM50" i="11"/>
  <c r="DM52" i="11"/>
  <c r="DL54" i="11"/>
  <c r="DM58" i="11"/>
  <c r="DM57" i="11"/>
  <c r="DM56" i="11"/>
  <c r="DM60" i="11"/>
  <c r="DM55" i="11"/>
  <c r="DM59" i="11"/>
  <c r="DN6" i="11"/>
  <c r="DO5" i="11"/>
  <c r="DN9" i="11" l="1"/>
  <c r="DN10" i="11"/>
  <c r="DN12" i="11"/>
  <c r="DN11" i="11"/>
  <c r="DN13" i="11"/>
  <c r="DN14" i="11"/>
  <c r="DN16" i="11"/>
  <c r="DN18" i="11"/>
  <c r="DN20" i="11"/>
  <c r="DN17" i="11"/>
  <c r="DN22" i="11"/>
  <c r="DN21" i="11"/>
  <c r="DN23" i="11"/>
  <c r="DN26" i="11"/>
  <c r="DN28" i="11"/>
  <c r="DN30" i="11"/>
  <c r="DN32" i="11"/>
  <c r="DN34" i="11"/>
  <c r="DN36" i="11"/>
  <c r="DN38" i="11"/>
  <c r="DN27" i="11"/>
  <c r="DN25" i="11"/>
  <c r="DN29" i="11"/>
  <c r="DN31" i="11"/>
  <c r="DN33" i="11"/>
  <c r="DN37" i="11"/>
  <c r="DN40" i="11"/>
  <c r="DN42" i="11"/>
  <c r="DN44" i="11"/>
  <c r="DN46" i="11"/>
  <c r="DN43" i="11"/>
  <c r="DN52" i="11"/>
  <c r="DN41" i="11"/>
  <c r="DN49" i="11"/>
  <c r="DN51" i="11"/>
  <c r="DN45" i="11"/>
  <c r="DN50" i="11"/>
  <c r="DN39" i="11"/>
  <c r="DN47" i="11"/>
  <c r="DM54" i="11"/>
  <c r="DN55" i="11"/>
  <c r="DN59" i="11"/>
  <c r="DN58" i="11"/>
  <c r="DN57" i="11"/>
  <c r="DN56" i="11"/>
  <c r="DN60" i="11"/>
  <c r="DP5" i="11"/>
  <c r="DO6" i="11"/>
  <c r="DO9" i="11" l="1"/>
  <c r="DO10" i="11"/>
  <c r="DO12" i="11"/>
  <c r="DO11" i="11"/>
  <c r="DO13" i="11"/>
  <c r="DO16" i="11"/>
  <c r="DO18" i="11"/>
  <c r="DO20" i="11"/>
  <c r="DO14" i="11"/>
  <c r="DO17" i="11"/>
  <c r="DO22" i="11"/>
  <c r="DO21" i="11"/>
  <c r="DO25" i="11"/>
  <c r="DO27" i="11"/>
  <c r="DO26" i="11"/>
  <c r="DO28" i="11"/>
  <c r="DO30" i="11"/>
  <c r="DO32" i="11"/>
  <c r="DO34" i="11"/>
  <c r="DO36" i="11"/>
  <c r="DO38" i="11"/>
  <c r="DO31" i="11"/>
  <c r="DO39" i="11"/>
  <c r="DO41" i="11"/>
  <c r="DO43" i="11"/>
  <c r="DO45" i="11"/>
  <c r="DO47" i="11"/>
  <c r="DO29" i="11"/>
  <c r="DO37" i="11"/>
  <c r="DO40" i="11"/>
  <c r="DO42" i="11"/>
  <c r="DO44" i="11"/>
  <c r="DO46" i="11"/>
  <c r="DO50" i="11"/>
  <c r="DO52" i="11"/>
  <c r="DO23" i="11"/>
  <c r="DO33" i="11"/>
  <c r="DO49" i="11"/>
  <c r="DO51" i="11"/>
  <c r="DN54" i="11"/>
  <c r="DO56" i="11"/>
  <c r="DO60" i="11"/>
  <c r="DO55" i="11"/>
  <c r="DO59" i="11"/>
  <c r="DO58" i="11"/>
  <c r="DO57" i="11"/>
  <c r="DP6" i="11"/>
  <c r="DQ5" i="11"/>
  <c r="DP10" i="11" l="1"/>
  <c r="DP9" i="11"/>
  <c r="DP11" i="11"/>
  <c r="DP13" i="11"/>
  <c r="DP12" i="11"/>
  <c r="DP14" i="11"/>
  <c r="DP17" i="11"/>
  <c r="DP16" i="11"/>
  <c r="DP18" i="11"/>
  <c r="DP20" i="11"/>
  <c r="DP21" i="11"/>
  <c r="DP23" i="11"/>
  <c r="DP22" i="11"/>
  <c r="DP25" i="11"/>
  <c r="DP27" i="11"/>
  <c r="DP26" i="11"/>
  <c r="DP29" i="11"/>
  <c r="DP31" i="11"/>
  <c r="DP33" i="11"/>
  <c r="DP37" i="11"/>
  <c r="DP30" i="11"/>
  <c r="DP32" i="11"/>
  <c r="DP34" i="11"/>
  <c r="DP36" i="11"/>
  <c r="DP38" i="11"/>
  <c r="DP28" i="11"/>
  <c r="DP39" i="11"/>
  <c r="DP41" i="11"/>
  <c r="DP43" i="11"/>
  <c r="DP45" i="11"/>
  <c r="DP47" i="11"/>
  <c r="DP40" i="11"/>
  <c r="DP42" i="11"/>
  <c r="DP49" i="11"/>
  <c r="DP46" i="11"/>
  <c r="DP50" i="11"/>
  <c r="DP52" i="11"/>
  <c r="DP51" i="11"/>
  <c r="DP44" i="11"/>
  <c r="DO54" i="11"/>
  <c r="DP57" i="11"/>
  <c r="DP56" i="11"/>
  <c r="DP60" i="11"/>
  <c r="DP55" i="11"/>
  <c r="DP59" i="11"/>
  <c r="DP58" i="11"/>
  <c r="DR5" i="11"/>
  <c r="DQ6" i="11"/>
  <c r="DQ4" i="11"/>
  <c r="DQ10" i="11" l="1"/>
  <c r="DQ11" i="11"/>
  <c r="DQ13" i="11"/>
  <c r="DQ14" i="11"/>
  <c r="DQ9" i="11"/>
  <c r="DQ12" i="11"/>
  <c r="DQ17" i="11"/>
  <c r="DQ20" i="11"/>
  <c r="DQ21" i="11"/>
  <c r="DQ23" i="11"/>
  <c r="DQ18" i="11"/>
  <c r="DQ26" i="11"/>
  <c r="DQ28" i="11"/>
  <c r="DQ22" i="11"/>
  <c r="DQ25" i="11"/>
  <c r="DQ27" i="11"/>
  <c r="DQ29" i="11"/>
  <c r="DQ31" i="11"/>
  <c r="DQ33" i="11"/>
  <c r="DQ37" i="11"/>
  <c r="DQ16" i="11"/>
  <c r="DQ36" i="11"/>
  <c r="DQ40" i="11"/>
  <c r="DQ42" i="11"/>
  <c r="DQ44" i="11"/>
  <c r="DQ46" i="11"/>
  <c r="DQ34" i="11"/>
  <c r="DQ32" i="11"/>
  <c r="DQ39" i="11"/>
  <c r="DQ41" i="11"/>
  <c r="DQ43" i="11"/>
  <c r="DQ45" i="11"/>
  <c r="DQ47" i="11"/>
  <c r="DQ49" i="11"/>
  <c r="DQ51" i="11"/>
  <c r="DQ38" i="11"/>
  <c r="DQ50" i="11"/>
  <c r="DQ52" i="11"/>
  <c r="DQ30" i="11"/>
  <c r="DP54" i="11"/>
  <c r="DQ58" i="11"/>
  <c r="DQ57" i="11"/>
  <c r="DQ56" i="11"/>
  <c r="DQ60" i="11"/>
  <c r="DQ55" i="11"/>
  <c r="DQ59" i="11"/>
  <c r="DR6" i="11"/>
  <c r="DS5" i="11"/>
  <c r="DR9" i="11" l="1"/>
  <c r="DR10" i="11"/>
  <c r="DR12" i="11"/>
  <c r="DR11" i="11"/>
  <c r="DR13" i="11"/>
  <c r="DR14" i="11"/>
  <c r="DR16" i="11"/>
  <c r="DR18" i="11"/>
  <c r="DR20" i="11"/>
  <c r="DR17" i="11"/>
  <c r="DR22" i="11"/>
  <c r="DR21" i="11"/>
  <c r="DR23" i="11"/>
  <c r="DR26" i="11"/>
  <c r="DR28" i="11"/>
  <c r="DR30" i="11"/>
  <c r="DR32" i="11"/>
  <c r="DR34" i="11"/>
  <c r="DR36" i="11"/>
  <c r="DR38" i="11"/>
  <c r="DR27" i="11"/>
  <c r="DR29" i="11"/>
  <c r="DR31" i="11"/>
  <c r="DR33" i="11"/>
  <c r="DR37" i="11"/>
  <c r="DR40" i="11"/>
  <c r="DR42" i="11"/>
  <c r="DR44" i="11"/>
  <c r="DR46" i="11"/>
  <c r="DR25" i="11"/>
  <c r="DR45" i="11"/>
  <c r="DR50" i="11"/>
  <c r="DR43" i="11"/>
  <c r="DR49" i="11"/>
  <c r="DR51" i="11"/>
  <c r="DR52" i="11"/>
  <c r="DR41" i="11"/>
  <c r="DR39" i="11"/>
  <c r="DR47" i="11"/>
  <c r="DQ54" i="11"/>
  <c r="DR55" i="11"/>
  <c r="DR59" i="11"/>
  <c r="DR58" i="11"/>
  <c r="DR57" i="11"/>
  <c r="DR56" i="11"/>
  <c r="DR60" i="11"/>
  <c r="DS6" i="11"/>
  <c r="DT5" i="11"/>
  <c r="DS9" i="11" l="1"/>
  <c r="DS10" i="11"/>
  <c r="DS12" i="11"/>
  <c r="DS11" i="11"/>
  <c r="DS13" i="11"/>
  <c r="DS16" i="11"/>
  <c r="DS18" i="11"/>
  <c r="DS20" i="11"/>
  <c r="DS14" i="11"/>
  <c r="DS17" i="11"/>
  <c r="DS22" i="11"/>
  <c r="DS23" i="11"/>
  <c r="DS25" i="11"/>
  <c r="DS27" i="11"/>
  <c r="DS21" i="11"/>
  <c r="DS26" i="11"/>
  <c r="DS28" i="11"/>
  <c r="DS30" i="11"/>
  <c r="DS32" i="11"/>
  <c r="DS34" i="11"/>
  <c r="DS36" i="11"/>
  <c r="DS38" i="11"/>
  <c r="DS33" i="11"/>
  <c r="DS39" i="11"/>
  <c r="DS41" i="11"/>
  <c r="DS43" i="11"/>
  <c r="DS45" i="11"/>
  <c r="DS47" i="11"/>
  <c r="DS31" i="11"/>
  <c r="DS29" i="11"/>
  <c r="DS37" i="11"/>
  <c r="DS40" i="11"/>
  <c r="DS42" i="11"/>
  <c r="DS44" i="11"/>
  <c r="DS46" i="11"/>
  <c r="DS50" i="11"/>
  <c r="DS52" i="11"/>
  <c r="DS49" i="11"/>
  <c r="DS51" i="11"/>
  <c r="DR54" i="11"/>
  <c r="DS56" i="11"/>
  <c r="DS60" i="11"/>
  <c r="DS55" i="11"/>
  <c r="DS59" i="11"/>
  <c r="DS58" i="11"/>
  <c r="DS57" i="11"/>
  <c r="DT6" i="11"/>
  <c r="DU5" i="11"/>
  <c r="DT10" i="11" l="1"/>
  <c r="DT9" i="11"/>
  <c r="DT11" i="11"/>
  <c r="DT13" i="11"/>
  <c r="DT12" i="11"/>
  <c r="DT14" i="11"/>
  <c r="DT17" i="11"/>
  <c r="DT16" i="11"/>
  <c r="DT18" i="11"/>
  <c r="DT20" i="11"/>
  <c r="DT21" i="11"/>
  <c r="DT23" i="11"/>
  <c r="DT22" i="11"/>
  <c r="DT25" i="11"/>
  <c r="DT27" i="11"/>
  <c r="DT28" i="11"/>
  <c r="DT29" i="11"/>
  <c r="DT31" i="11"/>
  <c r="DT33" i="11"/>
  <c r="DT37" i="11"/>
  <c r="DT26" i="11"/>
  <c r="DT30" i="11"/>
  <c r="DT32" i="11"/>
  <c r="DT34" i="11"/>
  <c r="DT36" i="11"/>
  <c r="DT38" i="11"/>
  <c r="DT39" i="11"/>
  <c r="DT41" i="11"/>
  <c r="DT43" i="11"/>
  <c r="DT45" i="11"/>
  <c r="DT47" i="11"/>
  <c r="DT42" i="11"/>
  <c r="DT40" i="11"/>
  <c r="DT50" i="11"/>
  <c r="DT52" i="11"/>
  <c r="DT46" i="11"/>
  <c r="DT44" i="11"/>
  <c r="DT49" i="11"/>
  <c r="DT51" i="11"/>
  <c r="DS54" i="11"/>
  <c r="DT57" i="11"/>
  <c r="DT56" i="11"/>
  <c r="DT60" i="11"/>
  <c r="DT55" i="11"/>
  <c r="DT59" i="11"/>
  <c r="DT58" i="11"/>
  <c r="DU6" i="11"/>
  <c r="DV5" i="11"/>
  <c r="DU10" i="11" l="1"/>
  <c r="DU9" i="11"/>
  <c r="DU11" i="11"/>
  <c r="DU12" i="11"/>
  <c r="DU14" i="11"/>
  <c r="DU17" i="11"/>
  <c r="DU13" i="11"/>
  <c r="DU16" i="11"/>
  <c r="DU21" i="11"/>
  <c r="DU23" i="11"/>
  <c r="DU20" i="11"/>
  <c r="DU26" i="11"/>
  <c r="DU28" i="11"/>
  <c r="DU18" i="11"/>
  <c r="DU25" i="11"/>
  <c r="DU27" i="11"/>
  <c r="DU22" i="11"/>
  <c r="DU29" i="11"/>
  <c r="DU31" i="11"/>
  <c r="DU33" i="11"/>
  <c r="DU37" i="11"/>
  <c r="DU30" i="11"/>
  <c r="DU38" i="11"/>
  <c r="DU40" i="11"/>
  <c r="DU42" i="11"/>
  <c r="DU44" i="11"/>
  <c r="DU46" i="11"/>
  <c r="DU36" i="11"/>
  <c r="DU34" i="11"/>
  <c r="DU39" i="11"/>
  <c r="DU41" i="11"/>
  <c r="DU43" i="11"/>
  <c r="DU45" i="11"/>
  <c r="DU47" i="11"/>
  <c r="DU49" i="11"/>
  <c r="DU51" i="11"/>
  <c r="DU32" i="11"/>
  <c r="DU50" i="11"/>
  <c r="DU52" i="11"/>
  <c r="DT54" i="11"/>
  <c r="DU58" i="11"/>
  <c r="DU57" i="11"/>
  <c r="DU56" i="11"/>
  <c r="DU60" i="11"/>
  <c r="DU55" i="11"/>
  <c r="DU59" i="11"/>
  <c r="DV6" i="11"/>
  <c r="DW5" i="11"/>
  <c r="DW9" i="11" l="1"/>
  <c r="DW13" i="11"/>
  <c r="DW17" i="11"/>
  <c r="DW21" i="11"/>
  <c r="DW27" i="11"/>
  <c r="DW31" i="11"/>
  <c r="DW39" i="11"/>
  <c r="DW43" i="11"/>
  <c r="DW47" i="11"/>
  <c r="DW51" i="11"/>
  <c r="DW26" i="11"/>
  <c r="DW38" i="11"/>
  <c r="DW50" i="11"/>
  <c r="DW10" i="11"/>
  <c r="DW14" i="11"/>
  <c r="DW18" i="11"/>
  <c r="DW22" i="11"/>
  <c r="DW28" i="11"/>
  <c r="DW32" i="11"/>
  <c r="DW36" i="11"/>
  <c r="DW40" i="11"/>
  <c r="DW44" i="11"/>
  <c r="DW52" i="11"/>
  <c r="DW16" i="11"/>
  <c r="DW30" i="11"/>
  <c r="DW42" i="11"/>
  <c r="DW11" i="11"/>
  <c r="DW25" i="11"/>
  <c r="DW29" i="11"/>
  <c r="DW33" i="11"/>
  <c r="DW37" i="11"/>
  <c r="DW41" i="11"/>
  <c r="DW45" i="11"/>
  <c r="DW49" i="11"/>
  <c r="DW23" i="11"/>
  <c r="DW12" i="11"/>
  <c r="DW20" i="11"/>
  <c r="DW34" i="11"/>
  <c r="DW46" i="11"/>
  <c r="DV9" i="11"/>
  <c r="G9" i="11"/>
  <c r="DV10" i="11"/>
  <c r="DV12" i="11"/>
  <c r="G10" i="11"/>
  <c r="DV11" i="11"/>
  <c r="DV13" i="11"/>
  <c r="DV14" i="11"/>
  <c r="DV16" i="11"/>
  <c r="DV18" i="11"/>
  <c r="DV20" i="11"/>
  <c r="DV17" i="11"/>
  <c r="DV22" i="11"/>
  <c r="G22" i="11"/>
  <c r="DV21" i="11"/>
  <c r="DV23" i="11"/>
  <c r="G20" i="11"/>
  <c r="G23" i="11"/>
  <c r="DV26" i="11"/>
  <c r="DV28" i="11"/>
  <c r="DV25" i="11"/>
  <c r="G25" i="11" s="1"/>
  <c r="DV30" i="11"/>
  <c r="DV32" i="11"/>
  <c r="DV34" i="11"/>
  <c r="DV36" i="11"/>
  <c r="DV38" i="11"/>
  <c r="DV29" i="11"/>
  <c r="DV31" i="11"/>
  <c r="DV33" i="11"/>
  <c r="DV37" i="11"/>
  <c r="DV27" i="11"/>
  <c r="DV40" i="11"/>
  <c r="DV42" i="11"/>
  <c r="DV44" i="11"/>
  <c r="DV46" i="11"/>
  <c r="G44" i="11"/>
  <c r="DV39" i="11"/>
  <c r="DV47" i="11"/>
  <c r="DV45" i="11"/>
  <c r="DV49" i="11"/>
  <c r="DV51" i="11"/>
  <c r="DV43" i="11"/>
  <c r="DV41" i="11"/>
  <c r="DV50" i="11"/>
  <c r="DV52" i="11"/>
  <c r="G52" i="11" s="1"/>
  <c r="DU54" i="11"/>
  <c r="DV55" i="11"/>
  <c r="DV59" i="11"/>
  <c r="DV58" i="11"/>
  <c r="DV57" i="11"/>
  <c r="DV56" i="11"/>
  <c r="DV60" i="11"/>
  <c r="DW6" i="11"/>
  <c r="G49" i="11" l="1"/>
  <c r="G46" i="11"/>
  <c r="G35" i="11"/>
  <c r="C24" i="14"/>
  <c r="C14" i="14"/>
  <c r="C15" i="14"/>
  <c r="C33" i="14"/>
  <c r="C23" i="14"/>
  <c r="C32" i="14"/>
  <c r="C5" i="14"/>
  <c r="G4" i="14" s="1"/>
  <c r="C6" i="14"/>
  <c r="DV54" i="11"/>
  <c r="C34" i="14" s="1"/>
  <c r="DW56" i="11"/>
  <c r="DW60" i="11"/>
  <c r="DW55" i="11"/>
  <c r="DW59" i="11"/>
  <c r="DW58" i="11"/>
  <c r="DW57" i="11"/>
  <c r="I4" i="14" l="1"/>
  <c r="H4" i="14"/>
  <c r="C16" i="14"/>
  <c r="C7" i="14"/>
  <c r="H7" i="14" s="1"/>
  <c r="I7" i="14" s="1"/>
  <c r="C25" i="14"/>
  <c r="DW54" i="11"/>
  <c r="J4" i="14" l="1"/>
  <c r="K4" i="14" l="1"/>
  <c r="L4" i="14" s="1"/>
  <c r="H19" i="16"/>
  <c r="G19" i="16" s="1"/>
  <c r="H38" i="16"/>
  <c r="G38" i="16" s="1"/>
  <c r="H16" i="16"/>
  <c r="G16" i="16" s="1"/>
  <c r="H17" i="16"/>
  <c r="G17" i="16" s="1"/>
  <c r="H48" i="16"/>
  <c r="G48" i="16" s="1"/>
  <c r="H14" i="16"/>
  <c r="G14" i="16" s="1"/>
  <c r="H15" i="16"/>
  <c r="G15" i="16" s="1"/>
  <c r="H12" i="16"/>
  <c r="G12" i="16" s="1"/>
  <c r="H13" i="16"/>
  <c r="G13" i="16" s="1"/>
  <c r="H18" i="16"/>
  <c r="G18" i="16" s="1"/>
  <c r="H44" i="16"/>
  <c r="G44" i="16" s="1"/>
  <c r="H51" i="16"/>
  <c r="G51" i="16" s="1"/>
  <c r="H49" i="16"/>
  <c r="G49" i="16" s="1"/>
  <c r="H39" i="16"/>
  <c r="G39" i="16" s="1"/>
  <c r="H37" i="16"/>
  <c r="G37" i="16" s="1"/>
  <c r="H40" i="16"/>
  <c r="G40" i="16" s="1"/>
  <c r="H42" i="16"/>
  <c r="G42" i="16" s="1"/>
  <c r="H41" i="16"/>
  <c r="G41" i="16" s="1"/>
  <c r="H46" i="16"/>
  <c r="G46" i="16" s="1"/>
  <c r="H43" i="16"/>
  <c r="G43" i="16" s="1"/>
  <c r="H52" i="16"/>
  <c r="G52" i="16" s="1"/>
  <c r="D23" i="14" l="1"/>
  <c r="J23" i="14" s="1"/>
  <c r="D24" i="14"/>
  <c r="D25" i="14"/>
  <c r="K23" i="14" l="1"/>
  <c r="L23" i="14" s="1"/>
  <c r="G36" i="11"/>
  <c r="F36" i="11" s="1"/>
  <c r="G45" i="11"/>
  <c r="F45" i="11" s="1"/>
  <c r="G39" i="11"/>
  <c r="F39" i="11" s="1"/>
  <c r="G33" i="11"/>
  <c r="F33" i="11" s="1"/>
  <c r="G19" i="11"/>
  <c r="F19" i="11" s="1"/>
  <c r="G13" i="11"/>
  <c r="F13" i="11" s="1"/>
  <c r="G12" i="11"/>
  <c r="F12" i="11" s="1"/>
  <c r="G41" i="11"/>
  <c r="F41" i="11" s="1"/>
  <c r="G30" i="11"/>
  <c r="F30" i="11" s="1"/>
  <c r="G43" i="11" l="1"/>
  <c r="F43" i="11" s="1"/>
  <c r="G51" i="11"/>
  <c r="F51" i="11" s="1"/>
  <c r="G11" i="11"/>
  <c r="G15" i="11"/>
  <c r="F15" i="11" s="1"/>
  <c r="G32" i="11"/>
  <c r="F32" i="11" s="1"/>
  <c r="G38" i="11"/>
  <c r="F38" i="11" s="1"/>
  <c r="G40" i="11"/>
  <c r="F40" i="11" s="1"/>
  <c r="G18" i="11"/>
  <c r="F18" i="11" s="1"/>
  <c r="G27" i="11"/>
  <c r="F27" i="11" s="1"/>
  <c r="G17" i="11"/>
  <c r="F17" i="11" s="1"/>
  <c r="G31" i="11"/>
  <c r="F31" i="11" s="1"/>
  <c r="G14" i="11"/>
  <c r="F14" i="11" s="1"/>
  <c r="G37" i="11"/>
  <c r="F37" i="11" s="1"/>
  <c r="G24" i="11"/>
  <c r="F24" i="11" s="1"/>
  <c r="G42" i="11"/>
  <c r="F42" i="11" s="1"/>
  <c r="G29" i="11"/>
  <c r="F29" i="11" s="1"/>
  <c r="G28" i="11"/>
  <c r="F28" i="11" s="1"/>
  <c r="F11" i="11"/>
  <c r="G16" i="11"/>
  <c r="F16" i="11" s="1"/>
  <c r="G50" i="11"/>
  <c r="F50" i="11" s="1"/>
  <c r="G26" i="11"/>
  <c r="F26" i="11" s="1"/>
  <c r="G21" i="11"/>
  <c r="F21" i="11" s="1"/>
  <c r="G34" i="11"/>
  <c r="F34" i="11" s="1"/>
  <c r="G47" i="11"/>
  <c r="F47" i="11" s="1"/>
  <c r="G48" i="11"/>
  <c r="F48" i="11" s="1"/>
  <c r="G54" i="11" l="1"/>
  <c r="G24" i="14" l="1"/>
  <c r="G25" i="14"/>
  <c r="H25" i="14" s="1"/>
  <c r="I25" i="14" s="1"/>
  <c r="I24" i="14" l="1"/>
  <c r="H24" i="14"/>
  <c r="J24" i="14" l="1"/>
  <c r="K24" i="14" s="1"/>
  <c r="L24" i="14" s="1"/>
  <c r="G16" i="14"/>
  <c r="H16" i="14" s="1"/>
  <c r="I16" i="14" s="1"/>
  <c r="G15" i="14"/>
  <c r="I15" i="14" l="1"/>
  <c r="H15" i="14"/>
  <c r="J15" i="14" s="1"/>
  <c r="H11" i="16"/>
  <c r="DR55" i="16"/>
  <c r="K15" i="14" l="1"/>
  <c r="L15" i="14" s="1"/>
  <c r="G11" i="16"/>
  <c r="H53" i="16"/>
  <c r="D5" i="14"/>
  <c r="G5" i="14" l="1"/>
  <c r="E32" i="14"/>
  <c r="E5" i="14"/>
  <c r="E23" i="14"/>
  <c r="E14" i="14"/>
  <c r="D6" i="14"/>
  <c r="H5" i="14" l="1"/>
  <c r="I5" i="14"/>
  <c r="G6" i="14"/>
  <c r="E33" i="14"/>
  <c r="E15" i="14"/>
  <c r="E6" i="14"/>
  <c r="E24" i="14"/>
  <c r="D7" i="14"/>
  <c r="I6" i="14" l="1"/>
  <c r="H6" i="14"/>
  <c r="E16" i="14"/>
  <c r="E7" i="14"/>
  <c r="E25" i="14"/>
  <c r="E34" i="14"/>
  <c r="J5" i="14"/>
  <c r="K5" i="14" l="1"/>
  <c r="L5" i="14" s="1"/>
  <c r="J6" i="14"/>
  <c r="K6" i="14" l="1"/>
  <c r="L6" i="14" s="1"/>
  <c r="K7" i="14"/>
  <c r="L7" i="14" s="1"/>
  <c r="I54" i="20" l="1"/>
  <c r="J54" i="20" s="1"/>
  <c r="K54" i="20" s="1"/>
  <c r="L54" i="20" s="1"/>
  <c r="M54" i="20" s="1"/>
  <c r="N54" i="20" s="1"/>
  <c r="O54" i="20" s="1"/>
  <c r="P54" i="20" s="1"/>
  <c r="Q54" i="20" s="1"/>
  <c r="R54" i="20" s="1"/>
  <c r="S54" i="20" s="1"/>
  <c r="T54" i="20" s="1"/>
  <c r="U54" i="20" s="1"/>
  <c r="V54" i="20" s="1"/>
  <c r="W54" i="20" s="1"/>
  <c r="X54" i="20" s="1"/>
  <c r="Y54" i="20" s="1"/>
  <c r="Z54" i="20" s="1"/>
  <c r="AA54" i="20" s="1"/>
  <c r="AB54" i="20" s="1"/>
  <c r="AC54" i="20" s="1"/>
  <c r="AD54" i="20" s="1"/>
  <c r="AE54" i="20" s="1"/>
  <c r="AF54" i="20" s="1"/>
  <c r="AG54" i="20" s="1"/>
  <c r="AH54" i="20" s="1"/>
  <c r="AI54" i="20" s="1"/>
  <c r="AJ54" i="20" s="1"/>
  <c r="AK54" i="20" s="1"/>
  <c r="AL54" i="20" s="1"/>
  <c r="AM54" i="20" s="1"/>
  <c r="AN54" i="20" s="1"/>
  <c r="AO54" i="20" s="1"/>
  <c r="AP54" i="20" s="1"/>
  <c r="AQ54" i="20" s="1"/>
  <c r="AR54" i="20" s="1"/>
  <c r="AS54" i="20" s="1"/>
  <c r="AT54" i="20" s="1"/>
  <c r="AU54" i="20" s="1"/>
  <c r="AV54" i="20" s="1"/>
  <c r="AW54" i="20" s="1"/>
  <c r="AX54" i="20" s="1"/>
  <c r="AY54" i="20" s="1"/>
  <c r="AZ54" i="20" s="1"/>
  <c r="BA54" i="20" s="1"/>
  <c r="BB54" i="20" s="1"/>
  <c r="BC54" i="20" s="1"/>
  <c r="BD54" i="20" s="1"/>
  <c r="BE54" i="20" s="1"/>
  <c r="BF54" i="20" s="1"/>
  <c r="BG54" i="20" s="1"/>
  <c r="BH54" i="20" s="1"/>
  <c r="BI54" i="20" s="1"/>
  <c r="BJ54" i="20" s="1"/>
  <c r="BK54" i="20" s="1"/>
  <c r="BL54" i="20" s="1"/>
  <c r="BM54" i="20" s="1"/>
  <c r="H9" i="20"/>
  <c r="G9" i="20" s="1"/>
  <c r="D32" i="14" l="1"/>
  <c r="BN54" i="20"/>
  <c r="BO54" i="20" s="1"/>
  <c r="BP54" i="20" s="1"/>
  <c r="BQ54" i="20" s="1"/>
  <c r="BR54" i="20" s="1"/>
  <c r="BS54" i="20" s="1"/>
  <c r="BT54" i="20" s="1"/>
  <c r="BU54" i="20" s="1"/>
  <c r="BV54" i="20" s="1"/>
  <c r="BW54" i="20" s="1"/>
  <c r="BX54" i="20" s="1"/>
  <c r="BY54" i="20" s="1"/>
  <c r="BZ54" i="20" s="1"/>
  <c r="CA54" i="20" s="1"/>
  <c r="CB54" i="20" s="1"/>
  <c r="CC54" i="20" s="1"/>
  <c r="CD54" i="20" s="1"/>
  <c r="CE54" i="20" s="1"/>
  <c r="CF54" i="20" s="1"/>
  <c r="CG54" i="20" s="1"/>
  <c r="CH54" i="20" s="1"/>
  <c r="CI54" i="20" s="1"/>
  <c r="CJ54" i="20" s="1"/>
  <c r="CK54" i="20" s="1"/>
  <c r="CL54" i="20" s="1"/>
  <c r="CM54" i="20" s="1"/>
  <c r="CN54" i="20" s="1"/>
  <c r="CO54" i="20" s="1"/>
  <c r="CP54" i="20" s="1"/>
  <c r="CQ54" i="20" s="1"/>
  <c r="CR54" i="20" s="1"/>
  <c r="H53" i="20"/>
  <c r="J32" i="14" l="1"/>
  <c r="K32" i="14" s="1"/>
  <c r="L32" i="14" s="1"/>
  <c r="CS54" i="20"/>
  <c r="CT54" i="20" s="1"/>
  <c r="CU54" i="20" s="1"/>
  <c r="CV54" i="20" s="1"/>
  <c r="CW54" i="20" s="1"/>
  <c r="CX54" i="20" s="1"/>
  <c r="CY54" i="20" s="1"/>
  <c r="CZ54" i="20" s="1"/>
  <c r="DA54" i="20" s="1"/>
  <c r="DB54" i="20" s="1"/>
  <c r="DC54" i="20" s="1"/>
  <c r="DD54" i="20" s="1"/>
  <c r="DE54" i="20" s="1"/>
  <c r="DF54" i="20" s="1"/>
  <c r="DG54" i="20" s="1"/>
  <c r="DH54" i="20" s="1"/>
  <c r="DI54" i="20" s="1"/>
  <c r="DJ54" i="20" s="1"/>
  <c r="DK54" i="20" s="1"/>
  <c r="DL54" i="20" s="1"/>
  <c r="DM54" i="20" s="1"/>
  <c r="DN54" i="20" s="1"/>
  <c r="DO54" i="20" s="1"/>
  <c r="DP54" i="20" s="1"/>
  <c r="DQ54" i="20" s="1"/>
  <c r="DR54" i="20" s="1"/>
  <c r="DS54" i="20" s="1"/>
  <c r="DT54" i="20" s="1"/>
  <c r="DU54" i="20" s="1"/>
  <c r="DV54" i="20" s="1"/>
  <c r="D33" i="14"/>
  <c r="D34" i="14" l="1"/>
  <c r="DW54" i="20"/>
  <c r="G33" i="14"/>
  <c r="I33" i="14" l="1"/>
  <c r="H33" i="14"/>
  <c r="G34" i="14"/>
  <c r="H34" i="14" s="1"/>
  <c r="I34" i="14" s="1"/>
  <c r="J33" i="14" l="1"/>
  <c r="K33" i="14" s="1"/>
  <c r="L33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Brett Thiele</author>
  </authors>
  <commentList>
    <comment ref="DC3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Brett Thiele:</t>
        </r>
        <r>
          <rPr>
            <sz val="9"/>
            <color indexed="81"/>
            <rFont val="Tahoma"/>
            <family val="2"/>
          </rPr>
          <t xml:space="preserve">
Agreed 51 hrs @ $160 / hr.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9F7B7A8C-833D-41A5-BCF2-2C10626914D8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7F133A28-BF2B-439F-A47E-B3054EA9404E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1D611B2E-67BE-442B-A8EB-4A38FB2FD8E8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9C139D8A-2C49-472D-8BC2-AC34C1C6BC77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<sst xmlns="http://schemas.openxmlformats.org/spreadsheetml/2006/main" count="307" uniqueCount="67">
  <si>
    <t>Phase 1 Title</t>
  </si>
  <si>
    <t>START</t>
  </si>
  <si>
    <t>END</t>
  </si>
  <si>
    <t>DAYS</t>
  </si>
  <si>
    <t>TASK</t>
  </si>
  <si>
    <r>
      <t>DUR</t>
    </r>
    <r>
      <rPr>
        <b/>
        <vertAlign val="superscript"/>
        <sz val="9"/>
        <color theme="0"/>
        <rFont val="Calibri"/>
        <family val="2"/>
        <scheme val="minor"/>
      </rPr>
      <t>n</t>
    </r>
  </si>
  <si>
    <t>ORININAL DUR</t>
  </si>
  <si>
    <t>EDM PLAN</t>
  </si>
  <si>
    <t>TED</t>
  </si>
  <si>
    <t>Actual</t>
  </si>
  <si>
    <t>EDM-c+1</t>
  </si>
  <si>
    <t>EDM-c</t>
  </si>
  <si>
    <t>EDM</t>
  </si>
  <si>
    <t>SPIt</t>
  </si>
  <si>
    <t>EACt</t>
  </si>
  <si>
    <t>TED for each Task Using Linear completion rate or QM</t>
  </si>
  <si>
    <t>TED for each Task Using 50/50 progress estimation</t>
  </si>
  <si>
    <t>TED for each Task Using 0/100 progress estimation</t>
  </si>
  <si>
    <t>TED for each Task Using LOE progress estimation</t>
  </si>
  <si>
    <t>EDM Data - TED Baseline</t>
  </si>
  <si>
    <t>EDM Data - EDM - QM</t>
  </si>
  <si>
    <t>TOTAL - EDM - ACTUAL DURATIONS</t>
  </si>
  <si>
    <t>DURn</t>
  </si>
  <si>
    <t>P02 - Landfill Cell</t>
  </si>
  <si>
    <t>Contract Award</t>
  </si>
  <si>
    <t>Management Plans</t>
  </si>
  <si>
    <t>Approval Of Management Plans</t>
  </si>
  <si>
    <t>Possession of Site</t>
  </si>
  <si>
    <t>Site Establishment</t>
  </si>
  <si>
    <t>Practical Completion</t>
  </si>
  <si>
    <t>Site Preliminaries</t>
  </si>
  <si>
    <t xml:space="preserve">   Test Pits</t>
  </si>
  <si>
    <t xml:space="preserve">   Geotech (Clay / Deco)</t>
  </si>
  <si>
    <t xml:space="preserve">   Establish Borrow Area</t>
  </si>
  <si>
    <t>Sedimentation Pond</t>
  </si>
  <si>
    <t xml:space="preserve">   Strip Topsoil to Localised Filling Area</t>
  </si>
  <si>
    <t xml:space="preserve">   Excavate Pond to Cell </t>
  </si>
  <si>
    <t xml:space="preserve">   Construct Bunds</t>
  </si>
  <si>
    <t xml:space="preserve">   Construct Spillway</t>
  </si>
  <si>
    <t>Leachate Pond</t>
  </si>
  <si>
    <t xml:space="preserve">   Preparation &amp; Compaction of Insitu Material</t>
  </si>
  <si>
    <t xml:space="preserve">   Construct Bunds &amp; Line with Clay</t>
  </si>
  <si>
    <t xml:space="preserve">   Anchor Trenches</t>
  </si>
  <si>
    <t xml:space="preserve">   Submittal of shop drawings for HDPE liner</t>
  </si>
  <si>
    <t xml:space="preserve">   HDPE liner pre-start meeting</t>
  </si>
  <si>
    <t xml:space="preserve">   HDPE Liner Installation</t>
  </si>
  <si>
    <t xml:space="preserve">   Weld MDPE pipe into HDPE liner</t>
  </si>
  <si>
    <t xml:space="preserve">   Backfill Anchor Trenches</t>
  </si>
  <si>
    <t xml:space="preserve">   Construct Spillway (variation)</t>
  </si>
  <si>
    <t>Landfill Cell</t>
  </si>
  <si>
    <t xml:space="preserve">   Fill, Trim &amp; Grade to Profile Capping</t>
  </si>
  <si>
    <t xml:space="preserve">   HEIC of Capping</t>
  </si>
  <si>
    <t xml:space="preserve">   Import Deco from Borrow</t>
  </si>
  <si>
    <t xml:space="preserve">   Trim to Profile</t>
  </si>
  <si>
    <t xml:space="preserve">   Place GCL, Geotextile A64</t>
  </si>
  <si>
    <t xml:space="preserve">   Place MDPE Pipe in Cell</t>
  </si>
  <si>
    <t xml:space="preserve">   Place Drainage Layer</t>
  </si>
  <si>
    <t xml:space="preserve">   Place Geotextile A24</t>
  </si>
  <si>
    <t xml:space="preserve">   Balance of MDPE Pipe &amp; Junctions</t>
  </si>
  <si>
    <t>External Works</t>
  </si>
  <si>
    <t xml:space="preserve">   Access Track</t>
  </si>
  <si>
    <t xml:space="preserve">   External Channel</t>
  </si>
  <si>
    <t xml:space="preserve">   Internal Channel</t>
  </si>
  <si>
    <t xml:space="preserve">   Re-profiling of surrounding Areas</t>
  </si>
  <si>
    <t>Project Start</t>
  </si>
  <si>
    <t>Display Week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</si>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</sst>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3" formatCode="_-* #,##0.00_-;\-* #,##0.00_-;_-* &quot;-&quot;??_-;_-@_-"/>
    <numFmt numFmtId="164" formatCode="m/d/yy;@"/>
    <numFmt numFmtId="165" formatCode="ddd\,\ m/d/yyyy"/>
    <numFmt numFmtId="166" formatCode="mmm\ d\,\ yyyy"/>
    <numFmt numFmtId="167" formatCode="d"/>
    <numFmt numFmtId="168" formatCode="0;\-0;&quot;-&quot;;@"/>
    <numFmt numFmtId="169" formatCode="#,##0.00_ ;\-#,##0.00\ "/>
    <numFmt numFmtId="170" formatCode="#,##0_ ;\-#,##0\ "/>
    <numFmt numFmtId="171" formatCode="0.00;\-0;&quot;-&quot;;@"/>
    <numFmt numFmtId="172" formatCode="#,##0.000;[Red]\-#,##0.000"/>
    <numFmt numFmtId="173" formatCode="#,##0.00_ ;[Red]\-#,##0.00\ "/>
    <numFmt numFmtId="174" formatCode="#,##0.0000;[Red]\-#,##0.0000"/>
    <numFmt numFmtId="175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vertAlign val="superscript"/>
      <sz val="9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1"/>
      <color rgb="FF000000"/>
      <name val="Calibri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double">
        <color indexed="8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auto="1"/>
      </left>
      <right/>
      <top style="thin">
        <color indexed="8"/>
      </top>
      <bottom style="thin">
        <color indexed="8"/>
      </bottom>
      <diagonal/>
    </border>
    <border>
      <left/>
      <right style="double">
        <color indexed="64"/>
      </right>
      <top style="thin">
        <color indexed="8"/>
      </top>
      <bottom style="thin">
        <color indexed="8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9" fillId="0" borderId="0" applyFont="0" applyFill="0" applyBorder="0" applyAlignment="0" applyProtection="0"/>
  </cellStyleXfs>
  <cellXfs count="164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center" vertical="center" wrapText="1"/>
    </xf>
    <xf numFmtId="167" fontId="8" fillId="2" borderId="0" xfId="0" applyNumberFormat="1" applyFont="1" applyFill="1" applyBorder="1" applyAlignment="1">
      <alignment horizontal="center" vertical="center"/>
    </xf>
    <xf numFmtId="167" fontId="8" fillId="2" borderId="8" xfId="0" applyNumberFormat="1" applyFont="1" applyFill="1" applyBorder="1" applyAlignment="1">
      <alignment horizontal="center" vertical="center"/>
    </xf>
    <xf numFmtId="167" fontId="8" fillId="2" borderId="9" xfId="0" applyNumberFormat="1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 shrinkToFit="1"/>
    </xf>
    <xf numFmtId="0" fontId="12" fillId="0" borderId="0" xfId="0" applyFont="1" applyAlignment="1">
      <alignment horizontal="left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 indent="1"/>
    </xf>
    <xf numFmtId="0" fontId="0" fillId="0" borderId="11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3" fontId="0" fillId="0" borderId="0" xfId="0" applyNumberFormat="1"/>
    <xf numFmtId="14" fontId="0" fillId="0" borderId="0" xfId="0" applyNumberFormat="1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0" fontId="14" fillId="0" borderId="0" xfId="0" applyFont="1"/>
    <xf numFmtId="3" fontId="14" fillId="0" borderId="0" xfId="0" applyNumberFormat="1" applyFont="1" applyAlignment="1">
      <alignment horizontal="center"/>
    </xf>
    <xf numFmtId="49" fontId="14" fillId="0" borderId="0" xfId="0" applyNumberFormat="1" applyFont="1"/>
    <xf numFmtId="4" fontId="14" fillId="0" borderId="0" xfId="0" applyNumberFormat="1" applyFont="1"/>
    <xf numFmtId="168" fontId="0" fillId="0" borderId="0" xfId="0" applyNumberFormat="1"/>
    <xf numFmtId="168" fontId="0" fillId="0" borderId="0" xfId="0" applyNumberFormat="1" applyAlignment="1">
      <alignment wrapText="1"/>
    </xf>
    <xf numFmtId="169" fontId="0" fillId="0" borderId="0" xfId="0" applyNumberFormat="1"/>
    <xf numFmtId="168" fontId="0" fillId="0" borderId="0" xfId="0" applyNumberFormat="1" applyAlignment="1">
      <alignment horizontal="center" wrapText="1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68" fontId="0" fillId="0" borderId="12" xfId="0" applyNumberFormat="1" applyBorder="1"/>
    <xf numFmtId="168" fontId="0" fillId="0" borderId="0" xfId="0" applyNumberFormat="1" applyBorder="1"/>
    <xf numFmtId="168" fontId="0" fillId="6" borderId="0" xfId="0" applyNumberFormat="1" applyFill="1" applyBorder="1"/>
    <xf numFmtId="0" fontId="5" fillId="0" borderId="13" xfId="0" applyFont="1" applyBorder="1"/>
    <xf numFmtId="0" fontId="5" fillId="0" borderId="13" xfId="0" applyFont="1" applyBorder="1" applyAlignment="1">
      <alignment wrapText="1"/>
    </xf>
    <xf numFmtId="0" fontId="5" fillId="0" borderId="14" xfId="0" applyFont="1" applyBorder="1"/>
    <xf numFmtId="17" fontId="5" fillId="0" borderId="13" xfId="0" applyNumberFormat="1" applyFont="1" applyBorder="1"/>
    <xf numFmtId="0" fontId="5" fillId="0" borderId="15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0" xfId="0" applyAlignment="1">
      <alignment wrapText="1"/>
    </xf>
    <xf numFmtId="172" fontId="0" fillId="0" borderId="0" xfId="0" applyNumberFormat="1"/>
    <xf numFmtId="38" fontId="0" fillId="0" borderId="0" xfId="0" applyNumberFormat="1"/>
    <xf numFmtId="173" fontId="0" fillId="0" borderId="0" xfId="0" applyNumberFormat="1"/>
    <xf numFmtId="173" fontId="0" fillId="0" borderId="16" xfId="0" applyNumberFormat="1" applyBorder="1"/>
    <xf numFmtId="38" fontId="0" fillId="7" borderId="17" xfId="0" applyNumberFormat="1" applyFill="1" applyBorder="1"/>
    <xf numFmtId="38" fontId="0" fillId="8" borderId="17" xfId="0" applyNumberFormat="1" applyFill="1" applyBorder="1"/>
    <xf numFmtId="38" fontId="0" fillId="9" borderId="17" xfId="0" applyNumberFormat="1" applyFill="1" applyBorder="1"/>
    <xf numFmtId="168" fontId="0" fillId="0" borderId="0" xfId="0" applyNumberForma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172" fontId="0" fillId="0" borderId="0" xfId="0" applyNumberFormat="1" applyFill="1"/>
    <xf numFmtId="38" fontId="0" fillId="0" borderId="0" xfId="0" applyNumberFormat="1" applyFill="1"/>
    <xf numFmtId="173" fontId="0" fillId="0" borderId="16" xfId="0" applyNumberFormat="1" applyFill="1" applyBorder="1"/>
    <xf numFmtId="4" fontId="0" fillId="0" borderId="0" xfId="0" applyNumberFormat="1" applyFill="1"/>
    <xf numFmtId="38" fontId="0" fillId="10" borderId="17" xfId="0" applyNumberFormat="1" applyFill="1" applyBorder="1"/>
    <xf numFmtId="0" fontId="5" fillId="0" borderId="18" xfId="0" applyFont="1" applyBorder="1"/>
    <xf numFmtId="0" fontId="5" fillId="0" borderId="18" xfId="0" applyFont="1" applyBorder="1" applyAlignment="1">
      <alignment wrapText="1"/>
    </xf>
    <xf numFmtId="172" fontId="5" fillId="0" borderId="18" xfId="0" applyNumberFormat="1" applyFont="1" applyBorder="1"/>
    <xf numFmtId="38" fontId="5" fillId="0" borderId="18" xfId="0" applyNumberFormat="1" applyFont="1" applyBorder="1"/>
    <xf numFmtId="38" fontId="5" fillId="0" borderId="19" xfId="0" applyNumberFormat="1" applyFont="1" applyBorder="1"/>
    <xf numFmtId="38" fontId="5" fillId="0" borderId="20" xfId="0" applyNumberFormat="1" applyFont="1" applyBorder="1"/>
    <xf numFmtId="38" fontId="5" fillId="0" borderId="16" xfId="0" applyNumberFormat="1" applyFont="1" applyBorder="1"/>
    <xf numFmtId="3" fontId="14" fillId="0" borderId="0" xfId="0" applyNumberFormat="1" applyFont="1"/>
    <xf numFmtId="0" fontId="14" fillId="0" borderId="0" xfId="0" applyFont="1" applyAlignment="1">
      <alignment horizontal="center"/>
    </xf>
    <xf numFmtId="49" fontId="0" fillId="0" borderId="0" xfId="0" applyNumberFormat="1" applyAlignment="1">
      <alignment horizontal="right" vertical="center"/>
    </xf>
    <xf numFmtId="49" fontId="13" fillId="0" borderId="0" xfId="0" applyNumberFormat="1" applyFont="1" applyAlignment="1">
      <alignment horizontal="right" vertical="center"/>
    </xf>
    <xf numFmtId="4" fontId="14" fillId="0" borderId="0" xfId="0" applyNumberFormat="1" applyFont="1" applyFill="1"/>
    <xf numFmtId="38" fontId="14" fillId="0" borderId="0" xfId="0" applyNumberFormat="1" applyFont="1" applyFill="1"/>
    <xf numFmtId="0" fontId="0" fillId="0" borderId="0" xfId="0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/>
    </xf>
    <xf numFmtId="174" fontId="0" fillId="0" borderId="0" xfId="0" applyNumberFormat="1"/>
    <xf numFmtId="38" fontId="5" fillId="0" borderId="0" xfId="0" applyNumberFormat="1" applyFont="1" applyFill="1" applyBorder="1"/>
    <xf numFmtId="10" fontId="0" fillId="0" borderId="0" xfId="0" applyNumberFormat="1" applyAlignment="1">
      <alignment horizontal="center"/>
    </xf>
    <xf numFmtId="3" fontId="5" fillId="0" borderId="0" xfId="0" applyNumberFormat="1" applyFont="1"/>
    <xf numFmtId="38" fontId="5" fillId="0" borderId="0" xfId="0" applyNumberFormat="1" applyFont="1"/>
    <xf numFmtId="10" fontId="5" fillId="0" borderId="0" xfId="0" applyNumberFormat="1" applyFont="1" applyAlignment="1">
      <alignment horizontal="center"/>
    </xf>
    <xf numFmtId="3" fontId="18" fillId="0" borderId="0" xfId="0" applyNumberFormat="1" applyFont="1" applyAlignment="1">
      <alignment horizontal="center"/>
    </xf>
    <xf numFmtId="10" fontId="18" fillId="0" borderId="0" xfId="0" applyNumberFormat="1" applyFont="1" applyAlignment="1">
      <alignment horizontal="center"/>
    </xf>
    <xf numFmtId="0" fontId="18" fillId="0" borderId="0" xfId="0" applyFont="1"/>
    <xf numFmtId="49" fontId="18" fillId="0" borderId="0" xfId="0" applyNumberFormat="1" applyFont="1"/>
    <xf numFmtId="4" fontId="18" fillId="0" borderId="0" xfId="0" applyNumberFormat="1" applyFont="1"/>
    <xf numFmtId="0" fontId="16" fillId="0" borderId="0" xfId="0" applyFont="1" applyAlignment="1">
      <alignment horizontal="center"/>
    </xf>
    <xf numFmtId="3" fontId="16" fillId="0" borderId="0" xfId="0" applyNumberFormat="1" applyFont="1" applyAlignment="1">
      <alignment horizontal="center"/>
    </xf>
    <xf numFmtId="4" fontId="16" fillId="0" borderId="0" xfId="0" applyNumberFormat="1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/>
    <xf numFmtId="43" fontId="0" fillId="0" borderId="11" xfId="2" applyFont="1" applyBorder="1" applyAlignment="1">
      <alignment vertical="center"/>
    </xf>
    <xf numFmtId="43" fontId="0" fillId="0" borderId="0" xfId="2" applyFont="1"/>
    <xf numFmtId="43" fontId="4" fillId="0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NumberFormat="1"/>
    <xf numFmtId="0" fontId="14" fillId="0" borderId="0" xfId="0" applyNumberFormat="1" applyFont="1"/>
    <xf numFmtId="0" fontId="16" fillId="0" borderId="0" xfId="0" applyNumberFormat="1" applyFont="1"/>
    <xf numFmtId="0" fontId="18" fillId="0" borderId="0" xfId="0" applyNumberFormat="1" applyFont="1"/>
    <xf numFmtId="0" fontId="0" fillId="0" borderId="0" xfId="0" applyNumberFormat="1" applyAlignment="1">
      <alignment horizontal="center"/>
    </xf>
    <xf numFmtId="0" fontId="5" fillId="0" borderId="0" xfId="0" applyNumberFormat="1" applyFont="1"/>
    <xf numFmtId="43" fontId="0" fillId="0" borderId="0" xfId="0" applyNumberFormat="1"/>
    <xf numFmtId="0" fontId="0" fillId="0" borderId="0" xfId="0" applyAlignment="1">
      <alignment horizontal="left"/>
    </xf>
    <xf numFmtId="0" fontId="5" fillId="0" borderId="0" xfId="0" applyNumberFormat="1" applyFont="1" applyFill="1" applyBorder="1"/>
    <xf numFmtId="43" fontId="0" fillId="0" borderId="0" xfId="2" applyNumberFormat="1" applyFont="1"/>
    <xf numFmtId="43" fontId="0" fillId="0" borderId="0" xfId="2" applyNumberFormat="1" applyFont="1" applyAlignment="1">
      <alignment horizontal="center"/>
    </xf>
    <xf numFmtId="43" fontId="0" fillId="0" borderId="11" xfId="2" applyNumberFormat="1" applyFont="1" applyBorder="1" applyAlignment="1">
      <alignment vertical="center"/>
    </xf>
    <xf numFmtId="43" fontId="4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75" fontId="0" fillId="0" borderId="0" xfId="2" applyNumberFormat="1" applyFont="1"/>
    <xf numFmtId="0" fontId="20" fillId="0" borderId="0" xfId="0" applyFont="1"/>
    <xf numFmtId="0" fontId="20" fillId="0" borderId="0" xfId="0" applyFont="1" applyAlignment="1">
      <alignment horizontal="center"/>
    </xf>
    <xf numFmtId="14" fontId="20" fillId="0" borderId="0" xfId="0" applyNumberFormat="1" applyFont="1"/>
    <xf numFmtId="0" fontId="20" fillId="7" borderId="0" xfId="0" applyFont="1" applyFill="1" applyAlignment="1">
      <alignment horizontal="center"/>
    </xf>
    <xf numFmtId="0" fontId="21" fillId="11" borderId="21" xfId="0" applyFont="1" applyFill="1" applyBorder="1" applyAlignment="1">
      <alignment vertical="center" wrapText="1"/>
    </xf>
    <xf numFmtId="14" fontId="21" fillId="11" borderId="21" xfId="0" applyNumberFormat="1" applyFont="1" applyFill="1" applyBorder="1" applyAlignment="1">
      <alignment vertical="center" wrapText="1"/>
    </xf>
    <xf numFmtId="0" fontId="22" fillId="7" borderId="21" xfId="0" applyFont="1" applyFill="1" applyBorder="1" applyAlignment="1">
      <alignment vertical="center" wrapText="1"/>
    </xf>
    <xf numFmtId="14" fontId="22" fillId="7" borderId="21" xfId="0" applyNumberFormat="1" applyFont="1" applyFill="1" applyBorder="1" applyAlignment="1">
      <alignment vertical="center" wrapText="1"/>
    </xf>
    <xf numFmtId="0" fontId="20" fillId="0" borderId="0" xfId="0" applyFont="1" applyFill="1" applyAlignment="1">
      <alignment horizontal="center"/>
    </xf>
    <xf numFmtId="14" fontId="0" fillId="0" borderId="0" xfId="0" applyNumberFormat="1" applyFill="1"/>
    <xf numFmtId="43" fontId="20" fillId="0" borderId="0" xfId="2" applyFont="1"/>
    <xf numFmtId="43" fontId="21" fillId="11" borderId="21" xfId="2" applyFont="1" applyFill="1" applyBorder="1" applyAlignment="1">
      <alignment vertical="center" wrapText="1"/>
    </xf>
    <xf numFmtId="43" fontId="22" fillId="7" borderId="21" xfId="2" applyFont="1" applyFill="1" applyBorder="1" applyAlignment="1">
      <alignment vertical="center" wrapText="1"/>
    </xf>
    <xf numFmtId="43" fontId="0" fillId="0" borderId="11" xfId="0" applyNumberFormat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/>
    </xf>
    <xf numFmtId="166" fontId="0" fillId="2" borderId="6" xfId="0" applyNumberFormat="1" applyFont="1" applyFill="1" applyBorder="1" applyAlignment="1">
      <alignment horizontal="left" vertical="center" wrapText="1" indent="1"/>
    </xf>
    <xf numFmtId="166" fontId="0" fillId="2" borderId="1" xfId="0" applyNumberFormat="1" applyFont="1" applyFill="1" applyBorder="1" applyAlignment="1">
      <alignment horizontal="left" vertical="center" wrapText="1" indent="1"/>
    </xf>
    <xf numFmtId="166" fontId="0" fillId="2" borderId="7" xfId="0" applyNumberFormat="1" applyFon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center"/>
    </xf>
    <xf numFmtId="49" fontId="5" fillId="0" borderId="0" xfId="0" applyNumberFormat="1" applyFont="1"/>
    <xf numFmtId="4" fontId="5" fillId="0" borderId="0" xfId="0" applyNumberFormat="1" applyFont="1"/>
    <xf numFmtId="4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4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" fontId="18" fillId="0" borderId="0" xfId="0" applyNumberFormat="1" applyFont="1" applyAlignment="1">
      <alignment horizontal="center"/>
    </xf>
    <xf numFmtId="0" fontId="18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0" fontId="5" fillId="0" borderId="18" xfId="0" applyFont="1" applyBorder="1" applyAlignment="1">
      <alignment horizontal="center"/>
    </xf>
  </cellXfs>
  <cellStyles count="3">
    <cellStyle name="Comma" xfId="2" builtinId="3"/>
    <cellStyle name="Hyperlink" xfId="1" builtinId="8" customBuiltin="1"/>
    <cellStyle name="Normal" xfId="0" builtinId="0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FF"/>
      <color rgb="FFCCFF66"/>
      <color rgb="FF99CCFF"/>
      <color rgb="FFFFFFCC"/>
      <color rgb="FFFFFF99"/>
      <color rgb="FF215881"/>
      <color rgb="FF42648A"/>
      <color rgb="FF969696"/>
      <color rgb="FFC0C0C0"/>
      <color rgb="FF427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P02 - EDM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68892462248068"/>
          <c:y val="0.11741715804128169"/>
          <c:w val="0.81783441114446631"/>
          <c:h val="0.7679886731452088"/>
        </c:manualLayout>
      </c:layout>
      <c:lineChart>
        <c:grouping val="standard"/>
        <c:varyColors val="0"/>
        <c:ser>
          <c:idx val="0"/>
          <c:order val="0"/>
          <c:tx>
            <c:v>EDM-Plan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EDM!$B$4:$B$7</c:f>
              <c:numCache>
                <c:formatCode>m/d/yyyy</c:formatCode>
                <c:ptCount val="4"/>
                <c:pt idx="0">
                  <c:v>40663</c:v>
                </c:pt>
                <c:pt idx="1">
                  <c:v>40693</c:v>
                </c:pt>
                <c:pt idx="2">
                  <c:v>40724</c:v>
                </c:pt>
                <c:pt idx="3">
                  <c:v>40754</c:v>
                </c:pt>
              </c:numCache>
            </c:numRef>
          </c:cat>
          <c:val>
            <c:numRef>
              <c:f>EDM!$C$4:$C$7</c:f>
              <c:numCache>
                <c:formatCode>_(* #,##0.00_);_(* \(#,##0.00\);_(* "-"??_);_(@_)</c:formatCode>
                <c:ptCount val="4"/>
                <c:pt idx="0">
                  <c:v>47</c:v>
                </c:pt>
                <c:pt idx="1">
                  <c:v>109</c:v>
                </c:pt>
                <c:pt idx="2">
                  <c:v>182</c:v>
                </c:pt>
                <c:pt idx="3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6-4E0C-8EFE-C1E9EE0E433D}"/>
            </c:ext>
          </c:extLst>
        </c:ser>
        <c:ser>
          <c:idx val="1"/>
          <c:order val="1"/>
          <c:tx>
            <c:v>TED-QM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EDM!$B$4:$B$7</c:f>
              <c:numCache>
                <c:formatCode>m/d/yyyy</c:formatCode>
                <c:ptCount val="4"/>
                <c:pt idx="0">
                  <c:v>40663</c:v>
                </c:pt>
                <c:pt idx="1">
                  <c:v>40693</c:v>
                </c:pt>
                <c:pt idx="2">
                  <c:v>40724</c:v>
                </c:pt>
                <c:pt idx="3">
                  <c:v>40754</c:v>
                </c:pt>
              </c:numCache>
            </c:numRef>
          </c:cat>
          <c:val>
            <c:numRef>
              <c:f>EDM!$D$4:$D$7</c:f>
              <c:numCache>
                <c:formatCode>_(* #,##0.00_);_(* \(#,##0.00\);_(* "-"??_);_(@_)</c:formatCode>
                <c:ptCount val="4"/>
                <c:pt idx="0">
                  <c:v>45.799999999999983</c:v>
                </c:pt>
                <c:pt idx="1">
                  <c:v>105.99999999999997</c:v>
                </c:pt>
                <c:pt idx="2">
                  <c:v>152.44444444444446</c:v>
                </c:pt>
                <c:pt idx="3">
                  <c:v>198.99999999999986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6-4E0C-8EFE-C1E9EE0E433D}"/>
            </c:ext>
          </c:extLst>
        </c:ser>
        <c:ser>
          <c:idx val="2"/>
          <c:order val="2"/>
          <c:tx>
            <c:v>TED-50/50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EDM!$B$4:$B$7</c:f>
              <c:numCache>
                <c:formatCode>m/d/yyyy</c:formatCode>
                <c:ptCount val="4"/>
                <c:pt idx="0">
                  <c:v>40663</c:v>
                </c:pt>
                <c:pt idx="1">
                  <c:v>40693</c:v>
                </c:pt>
                <c:pt idx="2">
                  <c:v>40724</c:v>
                </c:pt>
                <c:pt idx="3">
                  <c:v>40754</c:v>
                </c:pt>
              </c:numCache>
              <c:extLst xmlns:c15="http://schemas.microsoft.com/office/drawing/2012/chart"/>
            </c:numRef>
          </c:cat>
          <c:val>
            <c:numRef>
              <c:f>EDM!$D$13:$D$16</c:f>
              <c:numCache>
                <c:formatCode>_(* #,##0.00_);_(* \(#,##0.00\);_(* "-"??_);_(@_)</c:formatCode>
                <c:ptCount val="4"/>
                <c:pt idx="0">
                  <c:v>45.5</c:v>
                </c:pt>
                <c:pt idx="1">
                  <c:v>103.5</c:v>
                </c:pt>
                <c:pt idx="2">
                  <c:v>156.5</c:v>
                </c:pt>
                <c:pt idx="3">
                  <c:v>199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726-4E0C-8EFE-C1E9EE0E433D}"/>
            </c:ext>
          </c:extLst>
        </c:ser>
        <c:ser>
          <c:idx val="3"/>
          <c:order val="3"/>
          <c:tx>
            <c:v>TED-0/100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EDM!$B$4:$B$7</c:f>
              <c:numCache>
                <c:formatCode>m/d/yyyy</c:formatCode>
                <c:ptCount val="4"/>
                <c:pt idx="0">
                  <c:v>40663</c:v>
                </c:pt>
                <c:pt idx="1">
                  <c:v>40693</c:v>
                </c:pt>
                <c:pt idx="2">
                  <c:v>40724</c:v>
                </c:pt>
                <c:pt idx="3">
                  <c:v>40754</c:v>
                </c:pt>
              </c:numCache>
              <c:extLst xmlns:c15="http://schemas.microsoft.com/office/drawing/2012/chart"/>
            </c:numRef>
          </c:cat>
          <c:val>
            <c:numRef>
              <c:f>EDM!$D$22:$D$25</c:f>
              <c:numCache>
                <c:formatCode>_(* #,##0.00_);_(* \(#,##0.00\);_(* "-"??_);_(@_)</c:formatCode>
                <c:ptCount val="4"/>
                <c:pt idx="0">
                  <c:v>32</c:v>
                </c:pt>
                <c:pt idx="1">
                  <c:v>98</c:v>
                </c:pt>
                <c:pt idx="2">
                  <c:v>133</c:v>
                </c:pt>
                <c:pt idx="3">
                  <c:v>199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726-4E0C-8EFE-C1E9EE0E433D}"/>
            </c:ext>
          </c:extLst>
        </c:ser>
        <c:ser>
          <c:idx val="4"/>
          <c:order val="4"/>
          <c:tx>
            <c:v>EDM-LOE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EDM!$B$4:$B$7</c:f>
              <c:numCache>
                <c:formatCode>m/d/yyyy</c:formatCode>
                <c:ptCount val="4"/>
                <c:pt idx="0">
                  <c:v>40663</c:v>
                </c:pt>
                <c:pt idx="1">
                  <c:v>40693</c:v>
                </c:pt>
                <c:pt idx="2">
                  <c:v>40724</c:v>
                </c:pt>
                <c:pt idx="3">
                  <c:v>40754</c:v>
                </c:pt>
              </c:numCache>
              <c:extLst xmlns:c15="http://schemas.microsoft.com/office/drawing/2012/chart"/>
            </c:numRef>
          </c:cat>
          <c:val>
            <c:numRef>
              <c:f>EDM!$D$31:$D$34</c:f>
              <c:numCache>
                <c:formatCode>_(* #,##0.00_);_(* \(#,##0.00\);_(* "-"??_);_(@_)</c:formatCode>
                <c:ptCount val="4"/>
                <c:pt idx="0">
                  <c:v>47</c:v>
                </c:pt>
                <c:pt idx="1">
                  <c:v>106</c:v>
                </c:pt>
                <c:pt idx="2">
                  <c:v>154</c:v>
                </c:pt>
                <c:pt idx="3">
                  <c:v>199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726-4E0C-8EFE-C1E9EE0E433D}"/>
            </c:ext>
          </c:extLst>
        </c:ser>
        <c:ser>
          <c:idx val="5"/>
          <c:order val="5"/>
          <c:tx>
            <c:v>TAD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EDM!$B$4:$B$7</c:f>
              <c:numCache>
                <c:formatCode>m/d/yyyy</c:formatCode>
                <c:ptCount val="4"/>
                <c:pt idx="0">
                  <c:v>40663</c:v>
                </c:pt>
                <c:pt idx="1">
                  <c:v>40693</c:v>
                </c:pt>
                <c:pt idx="2">
                  <c:v>40724</c:v>
                </c:pt>
                <c:pt idx="3">
                  <c:v>40754</c:v>
                </c:pt>
              </c:numCache>
            </c:numRef>
          </c:cat>
          <c:val>
            <c:numRef>
              <c:f>EDM!$E$4:$E$7</c:f>
              <c:numCache>
                <c:formatCode>_(* #,##0.00_);_(* \(#,##0.00\);_(* "-"??_);_(@_)</c:formatCode>
                <c:ptCount val="4"/>
                <c:pt idx="0">
                  <c:v>57</c:v>
                </c:pt>
                <c:pt idx="1">
                  <c:v>115</c:v>
                </c:pt>
                <c:pt idx="2">
                  <c:v>167</c:v>
                </c:pt>
                <c:pt idx="3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C-43A6-BFAB-1BE080D1A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670880"/>
        <c:axId val="316671208"/>
        <c:extLst/>
      </c:lineChart>
      <c:dateAx>
        <c:axId val="3166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71208"/>
        <c:crosses val="autoZero"/>
        <c:auto val="1"/>
        <c:lblOffset val="100"/>
        <c:baseTimeUnit val="months"/>
      </c:dateAx>
      <c:valAx>
        <c:axId val="3166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041467710666"/>
          <c:y val="0.51399143257044067"/>
          <c:w val="0.16621866484611816"/>
          <c:h val="0.32053304019114065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89647</xdr:rowOff>
    </xdr:from>
    <xdr:to>
      <xdr:col>20</xdr:col>
      <xdr:colOff>67236</xdr:colOff>
      <xdr:row>23</xdr:row>
      <xdr:rowOff>100852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616FF-94A9-488B-976A-4C8826D57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W60"/>
  <sheetViews>
    <sheetView showGridLines="0" showRuler="0" zoomScale="85" zoomScaleNormal="85" zoomScalePageLayoutView="70" workbookViewId="0">
      <pane xSplit="5" ySplit="7" topLeftCell="F33" activePane="bottomRight" state="frozen"/>
      <selection pane="topRight" activeCell="X1" sqref="X1"/>
      <selection pane="bottomLeft" activeCell="A8" sqref="A8"/>
      <selection pane="bottomRight" activeCell="B1" sqref="B1:B5"/>
    </sheetView>
  </sheetViews>
  <sheetFormatPr defaultRowHeight="15" x14ac:dyDescent="0.25"/>
  <cols>
    <col min="1" max="1" width="11" style="31" customWidth="1"/>
    <col min="2" max="2" width="50" customWidth="1"/>
    <col min="3" max="3" width="12.42578125" style="104" bestFit="1" customWidth="1"/>
    <col min="4" max="4" width="12.5703125" style="4" bestFit="1" customWidth="1"/>
    <col min="5" max="5" width="12.5703125" bestFit="1" customWidth="1"/>
    <col min="6" max="6" width="12.5703125" customWidth="1"/>
    <col min="7" max="7" width="6.140625" customWidth="1"/>
    <col min="8" max="8" width="6.28515625" hidden="1" customWidth="1"/>
    <col min="9" max="9" width="2.28515625" bestFit="1" customWidth="1"/>
    <col min="10" max="10" width="2" bestFit="1" customWidth="1"/>
    <col min="11" max="11" width="2.42578125" bestFit="1" customWidth="1"/>
    <col min="12" max="15" width="2" bestFit="1" customWidth="1"/>
    <col min="16" max="16" width="2.28515625" bestFit="1" customWidth="1"/>
    <col min="17" max="17" width="2.7109375" bestFit="1" customWidth="1"/>
    <col min="18" max="52" width="3" bestFit="1" customWidth="1"/>
    <col min="53" max="127" width="4" bestFit="1" customWidth="1"/>
  </cols>
  <sheetData>
    <row r="1" spans="1:127" ht="28.5" x14ac:dyDescent="0.45">
      <c r="B1" s="14" t="s">
        <v>23</v>
      </c>
      <c r="C1" s="29"/>
      <c r="D1" s="3"/>
      <c r="E1" s="22"/>
      <c r="F1" s="22"/>
      <c r="H1" s="1"/>
      <c r="I1" s="7"/>
    </row>
    <row r="2" spans="1:127" ht="19.5" customHeight="1" x14ac:dyDescent="0.3">
      <c r="B2" s="89" t="s">
        <v>64</v>
      </c>
      <c r="D2" s="146">
        <v>40637</v>
      </c>
      <c r="E2" s="147"/>
      <c r="F2" s="125"/>
    </row>
    <row r="3" spans="1:127" ht="19.5" customHeight="1" x14ac:dyDescent="0.3">
      <c r="B3" s="89" t="s">
        <v>65</v>
      </c>
      <c r="D3" s="6">
        <v>1</v>
      </c>
    </row>
    <row r="4" spans="1:127" ht="19.5" customHeight="1" x14ac:dyDescent="0.25">
      <c r="B4" s="88"/>
      <c r="D4" s="27"/>
      <c r="I4" s="143">
        <f>I5</f>
        <v>40637</v>
      </c>
      <c r="J4" s="144"/>
      <c r="K4" s="144"/>
      <c r="L4" s="144"/>
      <c r="M4" s="144"/>
      <c r="N4" s="144"/>
      <c r="O4" s="145"/>
      <c r="P4" s="143">
        <f>P5</f>
        <v>40644</v>
      </c>
      <c r="Q4" s="144"/>
      <c r="R4" s="144"/>
      <c r="S4" s="144"/>
      <c r="T4" s="144"/>
      <c r="U4" s="144"/>
      <c r="V4" s="145"/>
      <c r="W4" s="143">
        <f>W5</f>
        <v>40651</v>
      </c>
      <c r="X4" s="144"/>
      <c r="Y4" s="144"/>
      <c r="Z4" s="144"/>
      <c r="AA4" s="144"/>
      <c r="AB4" s="144"/>
      <c r="AC4" s="145"/>
      <c r="AD4" s="143">
        <f>AD5</f>
        <v>40658</v>
      </c>
      <c r="AE4" s="144"/>
      <c r="AF4" s="144"/>
      <c r="AG4" s="144"/>
      <c r="AH4" s="144"/>
      <c r="AI4" s="144"/>
      <c r="AJ4" s="145"/>
      <c r="AK4" s="143">
        <f>AK5</f>
        <v>40665</v>
      </c>
      <c r="AL4" s="144"/>
      <c r="AM4" s="144"/>
      <c r="AN4" s="144"/>
      <c r="AO4" s="144"/>
      <c r="AP4" s="144"/>
      <c r="AQ4" s="145"/>
      <c r="AR4" s="143">
        <f>AR5</f>
        <v>40672</v>
      </c>
      <c r="AS4" s="144"/>
      <c r="AT4" s="144"/>
      <c r="AU4" s="144"/>
      <c r="AV4" s="144"/>
      <c r="AW4" s="144"/>
      <c r="AX4" s="145"/>
      <c r="AY4" s="143">
        <f>AY5</f>
        <v>40679</v>
      </c>
      <c r="AZ4" s="144"/>
      <c r="BA4" s="144"/>
      <c r="BB4" s="144"/>
      <c r="BC4" s="144"/>
      <c r="BD4" s="144"/>
      <c r="BE4" s="145"/>
      <c r="BF4" s="143">
        <f>BF5</f>
        <v>40686</v>
      </c>
      <c r="BG4" s="144"/>
      <c r="BH4" s="144"/>
      <c r="BI4" s="144"/>
      <c r="BJ4" s="144"/>
      <c r="BK4" s="144"/>
      <c r="BL4" s="145"/>
      <c r="BM4" s="143">
        <f t="shared" ref="BM4" si="0">BM5</f>
        <v>40693</v>
      </c>
      <c r="BN4" s="144"/>
      <c r="BO4" s="144"/>
      <c r="BP4" s="144"/>
      <c r="BQ4" s="144"/>
      <c r="BR4" s="144"/>
      <c r="BS4" s="145"/>
      <c r="BT4" s="143">
        <f t="shared" ref="BT4" si="1">BT5</f>
        <v>40700</v>
      </c>
      <c r="BU4" s="144"/>
      <c r="BV4" s="144"/>
      <c r="BW4" s="144"/>
      <c r="BX4" s="144"/>
      <c r="BY4" s="144"/>
      <c r="BZ4" s="145"/>
      <c r="CA4" s="143">
        <f t="shared" ref="CA4" si="2">CA5</f>
        <v>40707</v>
      </c>
      <c r="CB4" s="144"/>
      <c r="CC4" s="144"/>
      <c r="CD4" s="144"/>
      <c r="CE4" s="144"/>
      <c r="CF4" s="144"/>
      <c r="CG4" s="145"/>
      <c r="CH4" s="143">
        <f t="shared" ref="CH4" si="3">CH5</f>
        <v>40714</v>
      </c>
      <c r="CI4" s="144"/>
      <c r="CJ4" s="144"/>
      <c r="CK4" s="144"/>
      <c r="CL4" s="144"/>
      <c r="CM4" s="144"/>
      <c r="CN4" s="145"/>
      <c r="CO4" s="143">
        <f t="shared" ref="CO4" si="4">CO5</f>
        <v>40721</v>
      </c>
      <c r="CP4" s="144"/>
      <c r="CQ4" s="144"/>
      <c r="CR4" s="144"/>
      <c r="CS4" s="144"/>
      <c r="CT4" s="144"/>
      <c r="CU4" s="145"/>
      <c r="CV4" s="143">
        <f t="shared" ref="CV4" si="5">CV5</f>
        <v>40728</v>
      </c>
      <c r="CW4" s="144"/>
      <c r="CX4" s="144"/>
      <c r="CY4" s="144"/>
      <c r="CZ4" s="144"/>
      <c r="DA4" s="144"/>
      <c r="DB4" s="145"/>
      <c r="DC4" s="143">
        <f t="shared" ref="DC4" si="6">DC5</f>
        <v>40735</v>
      </c>
      <c r="DD4" s="144"/>
      <c r="DE4" s="144"/>
      <c r="DF4" s="144"/>
      <c r="DG4" s="144"/>
      <c r="DH4" s="144"/>
      <c r="DI4" s="145"/>
      <c r="DJ4" s="143">
        <f t="shared" ref="DJ4" si="7">DJ5</f>
        <v>40742</v>
      </c>
      <c r="DK4" s="144"/>
      <c r="DL4" s="144"/>
      <c r="DM4" s="144"/>
      <c r="DN4" s="144"/>
      <c r="DO4" s="144"/>
      <c r="DP4" s="145"/>
      <c r="DQ4" s="143">
        <f t="shared" ref="DQ4" si="8">DQ5</f>
        <v>40749</v>
      </c>
      <c r="DR4" s="144"/>
      <c r="DS4" s="144"/>
      <c r="DT4" s="144"/>
      <c r="DU4" s="144"/>
      <c r="DV4" s="144"/>
      <c r="DW4" s="145"/>
    </row>
    <row r="5" spans="1:127" x14ac:dyDescent="0.25">
      <c r="A5" s="83"/>
      <c r="G5" s="5"/>
      <c r="I5" s="11">
        <f>D2-WEEKDAY(D2,1)+2+7*(D3-1)</f>
        <v>40637</v>
      </c>
      <c r="J5" s="10">
        <f>I5+1</f>
        <v>40638</v>
      </c>
      <c r="K5" s="10">
        <f t="shared" ref="K5:AX5" si="9">J5+1</f>
        <v>40639</v>
      </c>
      <c r="L5" s="10">
        <f t="shared" si="9"/>
        <v>40640</v>
      </c>
      <c r="M5" s="10">
        <f t="shared" si="9"/>
        <v>40641</v>
      </c>
      <c r="N5" s="10">
        <f t="shared" si="9"/>
        <v>40642</v>
      </c>
      <c r="O5" s="12">
        <f t="shared" si="9"/>
        <v>40643</v>
      </c>
      <c r="P5" s="11">
        <f>O5+1</f>
        <v>40644</v>
      </c>
      <c r="Q5" s="10">
        <f>P5+1</f>
        <v>40645</v>
      </c>
      <c r="R5" s="10">
        <f t="shared" si="9"/>
        <v>40646</v>
      </c>
      <c r="S5" s="10">
        <f t="shared" si="9"/>
        <v>40647</v>
      </c>
      <c r="T5" s="10">
        <f t="shared" si="9"/>
        <v>40648</v>
      </c>
      <c r="U5" s="10">
        <f t="shared" si="9"/>
        <v>40649</v>
      </c>
      <c r="V5" s="12">
        <f t="shared" si="9"/>
        <v>40650</v>
      </c>
      <c r="W5" s="11">
        <f>V5+1</f>
        <v>40651</v>
      </c>
      <c r="X5" s="10">
        <f>W5+1</f>
        <v>40652</v>
      </c>
      <c r="Y5" s="10">
        <f t="shared" si="9"/>
        <v>40653</v>
      </c>
      <c r="Z5" s="10">
        <f t="shared" si="9"/>
        <v>40654</v>
      </c>
      <c r="AA5" s="10">
        <f t="shared" si="9"/>
        <v>40655</v>
      </c>
      <c r="AB5" s="10">
        <f t="shared" si="9"/>
        <v>40656</v>
      </c>
      <c r="AC5" s="12">
        <f t="shared" si="9"/>
        <v>40657</v>
      </c>
      <c r="AD5" s="11">
        <f>AC5+1</f>
        <v>40658</v>
      </c>
      <c r="AE5" s="10">
        <f>AD5+1</f>
        <v>40659</v>
      </c>
      <c r="AF5" s="10">
        <f t="shared" si="9"/>
        <v>40660</v>
      </c>
      <c r="AG5" s="10">
        <f t="shared" si="9"/>
        <v>40661</v>
      </c>
      <c r="AH5" s="10">
        <f t="shared" si="9"/>
        <v>40662</v>
      </c>
      <c r="AI5" s="10">
        <f t="shared" si="9"/>
        <v>40663</v>
      </c>
      <c r="AJ5" s="12">
        <f t="shared" si="9"/>
        <v>40664</v>
      </c>
      <c r="AK5" s="11">
        <f>AJ5+1</f>
        <v>40665</v>
      </c>
      <c r="AL5" s="10">
        <f>AK5+1</f>
        <v>40666</v>
      </c>
      <c r="AM5" s="10">
        <f t="shared" si="9"/>
        <v>40667</v>
      </c>
      <c r="AN5" s="10">
        <f t="shared" si="9"/>
        <v>40668</v>
      </c>
      <c r="AO5" s="10">
        <f t="shared" si="9"/>
        <v>40669</v>
      </c>
      <c r="AP5" s="10">
        <f t="shared" si="9"/>
        <v>40670</v>
      </c>
      <c r="AQ5" s="12">
        <f t="shared" si="9"/>
        <v>40671</v>
      </c>
      <c r="AR5" s="11">
        <f>AQ5+1</f>
        <v>40672</v>
      </c>
      <c r="AS5" s="10">
        <f>AR5+1</f>
        <v>40673</v>
      </c>
      <c r="AT5" s="10">
        <f t="shared" si="9"/>
        <v>40674</v>
      </c>
      <c r="AU5" s="10">
        <f t="shared" si="9"/>
        <v>40675</v>
      </c>
      <c r="AV5" s="10">
        <f t="shared" si="9"/>
        <v>40676</v>
      </c>
      <c r="AW5" s="10">
        <f t="shared" si="9"/>
        <v>40677</v>
      </c>
      <c r="AX5" s="12">
        <f t="shared" si="9"/>
        <v>40678</v>
      </c>
      <c r="AY5" s="11">
        <f>AX5+1</f>
        <v>40679</v>
      </c>
      <c r="AZ5" s="10">
        <f>AY5+1</f>
        <v>40680</v>
      </c>
      <c r="BA5" s="10">
        <f t="shared" ref="BA5:BE5" si="10">AZ5+1</f>
        <v>40681</v>
      </c>
      <c r="BB5" s="10">
        <f t="shared" si="10"/>
        <v>40682</v>
      </c>
      <c r="BC5" s="10">
        <f t="shared" si="10"/>
        <v>40683</v>
      </c>
      <c r="BD5" s="10">
        <f t="shared" si="10"/>
        <v>40684</v>
      </c>
      <c r="BE5" s="12">
        <f t="shared" si="10"/>
        <v>40685</v>
      </c>
      <c r="BF5" s="11">
        <f>BE5+1</f>
        <v>40686</v>
      </c>
      <c r="BG5" s="10">
        <f>BF5+1</f>
        <v>40687</v>
      </c>
      <c r="BH5" s="10">
        <f t="shared" ref="BH5:BL5" si="11">BG5+1</f>
        <v>40688</v>
      </c>
      <c r="BI5" s="10">
        <f t="shared" si="11"/>
        <v>40689</v>
      </c>
      <c r="BJ5" s="10">
        <f t="shared" si="11"/>
        <v>40690</v>
      </c>
      <c r="BK5" s="10">
        <f t="shared" si="11"/>
        <v>40691</v>
      </c>
      <c r="BL5" s="12">
        <f t="shared" si="11"/>
        <v>40692</v>
      </c>
      <c r="BM5" s="12">
        <f t="shared" ref="BM5" si="12">BL5+1</f>
        <v>40693</v>
      </c>
      <c r="BN5" s="12">
        <f t="shared" ref="BN5" si="13">BM5+1</f>
        <v>40694</v>
      </c>
      <c r="BO5" s="12">
        <f t="shared" ref="BO5" si="14">BN5+1</f>
        <v>40695</v>
      </c>
      <c r="BP5" s="12">
        <f t="shared" ref="BP5" si="15">BO5+1</f>
        <v>40696</v>
      </c>
      <c r="BQ5" s="12">
        <f t="shared" ref="BQ5" si="16">BP5+1</f>
        <v>40697</v>
      </c>
      <c r="BR5" s="12">
        <f t="shared" ref="BR5" si="17">BQ5+1</f>
        <v>40698</v>
      </c>
      <c r="BS5" s="12">
        <f t="shared" ref="BS5" si="18">BR5+1</f>
        <v>40699</v>
      </c>
      <c r="BT5" s="12">
        <f t="shared" ref="BT5" si="19">BS5+1</f>
        <v>40700</v>
      </c>
      <c r="BU5" s="12">
        <f t="shared" ref="BU5" si="20">BT5+1</f>
        <v>40701</v>
      </c>
      <c r="BV5" s="12">
        <f t="shared" ref="BV5" si="21">BU5+1</f>
        <v>40702</v>
      </c>
      <c r="BW5" s="12">
        <f t="shared" ref="BW5" si="22">BV5+1</f>
        <v>40703</v>
      </c>
      <c r="BX5" s="12">
        <f t="shared" ref="BX5" si="23">BW5+1</f>
        <v>40704</v>
      </c>
      <c r="BY5" s="12">
        <f t="shared" ref="BY5" si="24">BX5+1</f>
        <v>40705</v>
      </c>
      <c r="BZ5" s="12">
        <f t="shared" ref="BZ5" si="25">BY5+1</f>
        <v>40706</v>
      </c>
      <c r="CA5" s="12">
        <f t="shared" ref="CA5" si="26">BZ5+1</f>
        <v>40707</v>
      </c>
      <c r="CB5" s="12">
        <f t="shared" ref="CB5" si="27">CA5+1</f>
        <v>40708</v>
      </c>
      <c r="CC5" s="12">
        <f t="shared" ref="CC5" si="28">CB5+1</f>
        <v>40709</v>
      </c>
      <c r="CD5" s="12">
        <f t="shared" ref="CD5" si="29">CC5+1</f>
        <v>40710</v>
      </c>
      <c r="CE5" s="12">
        <f t="shared" ref="CE5" si="30">CD5+1</f>
        <v>40711</v>
      </c>
      <c r="CF5" s="12">
        <f t="shared" ref="CF5" si="31">CE5+1</f>
        <v>40712</v>
      </c>
      <c r="CG5" s="12">
        <f t="shared" ref="CG5" si="32">CF5+1</f>
        <v>40713</v>
      </c>
      <c r="CH5" s="12">
        <f t="shared" ref="CH5" si="33">CG5+1</f>
        <v>40714</v>
      </c>
      <c r="CI5" s="12">
        <f t="shared" ref="CI5" si="34">CH5+1</f>
        <v>40715</v>
      </c>
      <c r="CJ5" s="12">
        <f t="shared" ref="CJ5" si="35">CI5+1</f>
        <v>40716</v>
      </c>
      <c r="CK5" s="12">
        <f t="shared" ref="CK5" si="36">CJ5+1</f>
        <v>40717</v>
      </c>
      <c r="CL5" s="12">
        <f t="shared" ref="CL5" si="37">CK5+1</f>
        <v>40718</v>
      </c>
      <c r="CM5" s="12">
        <f t="shared" ref="CM5" si="38">CL5+1</f>
        <v>40719</v>
      </c>
      <c r="CN5" s="12">
        <f t="shared" ref="CN5" si="39">CM5+1</f>
        <v>40720</v>
      </c>
      <c r="CO5" s="12">
        <f t="shared" ref="CO5" si="40">CN5+1</f>
        <v>40721</v>
      </c>
      <c r="CP5" s="12">
        <f t="shared" ref="CP5" si="41">CO5+1</f>
        <v>40722</v>
      </c>
      <c r="CQ5" s="12">
        <f t="shared" ref="CQ5" si="42">CP5+1</f>
        <v>40723</v>
      </c>
      <c r="CR5" s="12">
        <f t="shared" ref="CR5" si="43">CQ5+1</f>
        <v>40724</v>
      </c>
      <c r="CS5" s="12">
        <f t="shared" ref="CS5" si="44">CR5+1</f>
        <v>40725</v>
      </c>
      <c r="CT5" s="12">
        <f t="shared" ref="CT5" si="45">CS5+1</f>
        <v>40726</v>
      </c>
      <c r="CU5" s="12">
        <f t="shared" ref="CU5" si="46">CT5+1</f>
        <v>40727</v>
      </c>
      <c r="CV5" s="12">
        <f t="shared" ref="CV5" si="47">CU5+1</f>
        <v>40728</v>
      </c>
      <c r="CW5" s="12">
        <f t="shared" ref="CW5" si="48">CV5+1</f>
        <v>40729</v>
      </c>
      <c r="CX5" s="12">
        <f t="shared" ref="CX5" si="49">CW5+1</f>
        <v>40730</v>
      </c>
      <c r="CY5" s="12">
        <f t="shared" ref="CY5" si="50">CX5+1</f>
        <v>40731</v>
      </c>
      <c r="CZ5" s="12">
        <f t="shared" ref="CZ5" si="51">CY5+1</f>
        <v>40732</v>
      </c>
      <c r="DA5" s="12">
        <f t="shared" ref="DA5" si="52">CZ5+1</f>
        <v>40733</v>
      </c>
      <c r="DB5" s="12">
        <f t="shared" ref="DB5" si="53">DA5+1</f>
        <v>40734</v>
      </c>
      <c r="DC5" s="12">
        <f t="shared" ref="DC5" si="54">DB5+1</f>
        <v>40735</v>
      </c>
      <c r="DD5" s="12">
        <f t="shared" ref="DD5" si="55">DC5+1</f>
        <v>40736</v>
      </c>
      <c r="DE5" s="12">
        <f t="shared" ref="DE5" si="56">DD5+1</f>
        <v>40737</v>
      </c>
      <c r="DF5" s="12">
        <f t="shared" ref="DF5" si="57">DE5+1</f>
        <v>40738</v>
      </c>
      <c r="DG5" s="12">
        <f t="shared" ref="DG5" si="58">DF5+1</f>
        <v>40739</v>
      </c>
      <c r="DH5" s="12">
        <f t="shared" ref="DH5" si="59">DG5+1</f>
        <v>40740</v>
      </c>
      <c r="DI5" s="12">
        <f t="shared" ref="DI5" si="60">DH5+1</f>
        <v>40741</v>
      </c>
      <c r="DJ5" s="12">
        <f t="shared" ref="DJ5" si="61">DI5+1</f>
        <v>40742</v>
      </c>
      <c r="DK5" s="12">
        <f t="shared" ref="DK5" si="62">DJ5+1</f>
        <v>40743</v>
      </c>
      <c r="DL5" s="12">
        <f t="shared" ref="DL5" si="63">DK5+1</f>
        <v>40744</v>
      </c>
      <c r="DM5" s="12">
        <f t="shared" ref="DM5" si="64">DL5+1</f>
        <v>40745</v>
      </c>
      <c r="DN5" s="12">
        <f t="shared" ref="DN5" si="65">DM5+1</f>
        <v>40746</v>
      </c>
      <c r="DO5" s="12">
        <f t="shared" ref="DO5" si="66">DN5+1</f>
        <v>40747</v>
      </c>
      <c r="DP5" s="12">
        <f t="shared" ref="DP5" si="67">DO5+1</f>
        <v>40748</v>
      </c>
      <c r="DQ5" s="12">
        <f t="shared" ref="DQ5" si="68">DP5+1</f>
        <v>40749</v>
      </c>
      <c r="DR5" s="12">
        <f t="shared" ref="DR5" si="69">DQ5+1</f>
        <v>40750</v>
      </c>
      <c r="DS5" s="12">
        <f t="shared" ref="DS5" si="70">DR5+1</f>
        <v>40751</v>
      </c>
      <c r="DT5" s="12">
        <f t="shared" ref="DT5" si="71">DS5+1</f>
        <v>40752</v>
      </c>
      <c r="DU5" s="12">
        <f t="shared" ref="DU5" si="72">DT5+1</f>
        <v>40753</v>
      </c>
      <c r="DV5" s="12">
        <f t="shared" ref="DV5" si="73">DU5+1</f>
        <v>40754</v>
      </c>
      <c r="DW5" s="12">
        <f t="shared" ref="DW5" si="74">DV5+1</f>
        <v>40755</v>
      </c>
    </row>
    <row r="6" spans="1:127" ht="29.25" customHeight="1" thickBot="1" x14ac:dyDescent="0.3">
      <c r="A6" s="84"/>
      <c r="B6" s="8" t="s">
        <v>4</v>
      </c>
      <c r="C6" s="9" t="s">
        <v>5</v>
      </c>
      <c r="D6" s="9" t="s">
        <v>1</v>
      </c>
      <c r="E6" s="9" t="s">
        <v>2</v>
      </c>
      <c r="F6" s="9"/>
      <c r="G6" s="9"/>
      <c r="H6" s="9" t="s">
        <v>3</v>
      </c>
      <c r="I6" s="13" t="str">
        <f t="shared" ref="I6" si="75">LEFT(TEXT(I5,"ddd"),1)</f>
        <v>M</v>
      </c>
      <c r="J6" s="13" t="str">
        <f t="shared" ref="J6:AR6" si="76">LEFT(TEXT(J5,"ddd"),1)</f>
        <v>T</v>
      </c>
      <c r="K6" s="13" t="str">
        <f t="shared" si="76"/>
        <v>W</v>
      </c>
      <c r="L6" s="13" t="str">
        <f t="shared" si="76"/>
        <v>T</v>
      </c>
      <c r="M6" s="13" t="str">
        <f t="shared" si="76"/>
        <v>F</v>
      </c>
      <c r="N6" s="13" t="str">
        <f t="shared" si="76"/>
        <v>S</v>
      </c>
      <c r="O6" s="13" t="str">
        <f t="shared" si="76"/>
        <v>S</v>
      </c>
      <c r="P6" s="13" t="str">
        <f t="shared" si="76"/>
        <v>M</v>
      </c>
      <c r="Q6" s="13" t="str">
        <f t="shared" si="76"/>
        <v>T</v>
      </c>
      <c r="R6" s="13" t="str">
        <f t="shared" si="76"/>
        <v>W</v>
      </c>
      <c r="S6" s="13" t="str">
        <f t="shared" si="76"/>
        <v>T</v>
      </c>
      <c r="T6" s="13" t="str">
        <f t="shared" si="76"/>
        <v>F</v>
      </c>
      <c r="U6" s="13" t="str">
        <f t="shared" si="76"/>
        <v>S</v>
      </c>
      <c r="V6" s="13" t="str">
        <f t="shared" si="76"/>
        <v>S</v>
      </c>
      <c r="W6" s="13" t="str">
        <f t="shared" si="76"/>
        <v>M</v>
      </c>
      <c r="X6" s="13" t="str">
        <f t="shared" si="76"/>
        <v>T</v>
      </c>
      <c r="Y6" s="13" t="str">
        <f t="shared" si="76"/>
        <v>W</v>
      </c>
      <c r="Z6" s="13" t="str">
        <f t="shared" si="76"/>
        <v>T</v>
      </c>
      <c r="AA6" s="13" t="str">
        <f t="shared" si="76"/>
        <v>F</v>
      </c>
      <c r="AB6" s="13" t="str">
        <f t="shared" si="76"/>
        <v>S</v>
      </c>
      <c r="AC6" s="13" t="str">
        <f t="shared" si="76"/>
        <v>S</v>
      </c>
      <c r="AD6" s="13" t="str">
        <f t="shared" si="76"/>
        <v>M</v>
      </c>
      <c r="AE6" s="13" t="str">
        <f t="shared" si="76"/>
        <v>T</v>
      </c>
      <c r="AF6" s="13" t="str">
        <f t="shared" si="76"/>
        <v>W</v>
      </c>
      <c r="AG6" s="13" t="str">
        <f t="shared" si="76"/>
        <v>T</v>
      </c>
      <c r="AH6" s="13" t="str">
        <f t="shared" si="76"/>
        <v>F</v>
      </c>
      <c r="AI6" s="13" t="str">
        <f t="shared" si="76"/>
        <v>S</v>
      </c>
      <c r="AJ6" s="13" t="str">
        <f t="shared" si="76"/>
        <v>S</v>
      </c>
      <c r="AK6" s="13" t="str">
        <f t="shared" si="76"/>
        <v>M</v>
      </c>
      <c r="AL6" s="13" t="str">
        <f t="shared" si="76"/>
        <v>T</v>
      </c>
      <c r="AM6" s="13" t="str">
        <f t="shared" si="76"/>
        <v>W</v>
      </c>
      <c r="AN6" s="13" t="str">
        <f t="shared" si="76"/>
        <v>T</v>
      </c>
      <c r="AO6" s="13" t="str">
        <f t="shared" si="76"/>
        <v>F</v>
      </c>
      <c r="AP6" s="13" t="str">
        <f t="shared" si="76"/>
        <v>S</v>
      </c>
      <c r="AQ6" s="13" t="str">
        <f t="shared" si="76"/>
        <v>S</v>
      </c>
      <c r="AR6" s="13" t="str">
        <f t="shared" si="76"/>
        <v>M</v>
      </c>
      <c r="AS6" s="13" t="str">
        <f t="shared" ref="AS6:BL6" si="77">LEFT(TEXT(AS5,"ddd"),1)</f>
        <v>T</v>
      </c>
      <c r="AT6" s="13" t="str">
        <f t="shared" si="77"/>
        <v>W</v>
      </c>
      <c r="AU6" s="13" t="str">
        <f t="shared" si="77"/>
        <v>T</v>
      </c>
      <c r="AV6" s="13" t="str">
        <f t="shared" si="77"/>
        <v>F</v>
      </c>
      <c r="AW6" s="13" t="str">
        <f t="shared" si="77"/>
        <v>S</v>
      </c>
      <c r="AX6" s="13" t="str">
        <f t="shared" si="77"/>
        <v>S</v>
      </c>
      <c r="AY6" s="13" t="str">
        <f t="shared" si="77"/>
        <v>M</v>
      </c>
      <c r="AZ6" s="13" t="str">
        <f t="shared" si="77"/>
        <v>T</v>
      </c>
      <c r="BA6" s="13" t="str">
        <f t="shared" si="77"/>
        <v>W</v>
      </c>
      <c r="BB6" s="13" t="str">
        <f t="shared" si="77"/>
        <v>T</v>
      </c>
      <c r="BC6" s="13" t="str">
        <f t="shared" si="77"/>
        <v>F</v>
      </c>
      <c r="BD6" s="13" t="str">
        <f t="shared" si="77"/>
        <v>S</v>
      </c>
      <c r="BE6" s="13" t="str">
        <f t="shared" si="77"/>
        <v>S</v>
      </c>
      <c r="BF6" s="13" t="str">
        <f t="shared" si="77"/>
        <v>M</v>
      </c>
      <c r="BG6" s="13" t="str">
        <f t="shared" si="77"/>
        <v>T</v>
      </c>
      <c r="BH6" s="13" t="str">
        <f t="shared" si="77"/>
        <v>W</v>
      </c>
      <c r="BI6" s="13" t="str">
        <f t="shared" si="77"/>
        <v>T</v>
      </c>
      <c r="BJ6" s="13" t="str">
        <f t="shared" si="77"/>
        <v>F</v>
      </c>
      <c r="BK6" s="13" t="str">
        <f t="shared" si="77"/>
        <v>S</v>
      </c>
      <c r="BL6" s="13" t="str">
        <f t="shared" si="77"/>
        <v>S</v>
      </c>
      <c r="BM6" s="13" t="str">
        <f t="shared" ref="BM6:DW6" si="78">LEFT(TEXT(BM5,"ddd"),1)</f>
        <v>M</v>
      </c>
      <c r="BN6" s="13" t="str">
        <f t="shared" si="78"/>
        <v>T</v>
      </c>
      <c r="BO6" s="13" t="str">
        <f t="shared" si="78"/>
        <v>W</v>
      </c>
      <c r="BP6" s="13" t="str">
        <f t="shared" si="78"/>
        <v>T</v>
      </c>
      <c r="BQ6" s="13" t="str">
        <f t="shared" si="78"/>
        <v>F</v>
      </c>
      <c r="BR6" s="13" t="str">
        <f t="shared" si="78"/>
        <v>S</v>
      </c>
      <c r="BS6" s="13" t="str">
        <f t="shared" si="78"/>
        <v>S</v>
      </c>
      <c r="BT6" s="13" t="str">
        <f t="shared" si="78"/>
        <v>M</v>
      </c>
      <c r="BU6" s="13" t="str">
        <f t="shared" si="78"/>
        <v>T</v>
      </c>
      <c r="BV6" s="13" t="str">
        <f t="shared" si="78"/>
        <v>W</v>
      </c>
      <c r="BW6" s="13" t="str">
        <f t="shared" si="78"/>
        <v>T</v>
      </c>
      <c r="BX6" s="13" t="str">
        <f t="shared" si="78"/>
        <v>F</v>
      </c>
      <c r="BY6" s="13" t="str">
        <f t="shared" si="78"/>
        <v>S</v>
      </c>
      <c r="BZ6" s="13" t="str">
        <f t="shared" si="78"/>
        <v>S</v>
      </c>
      <c r="CA6" s="13" t="str">
        <f t="shared" si="78"/>
        <v>M</v>
      </c>
      <c r="CB6" s="13" t="str">
        <f t="shared" si="78"/>
        <v>T</v>
      </c>
      <c r="CC6" s="13" t="str">
        <f t="shared" si="78"/>
        <v>W</v>
      </c>
      <c r="CD6" s="13" t="str">
        <f t="shared" si="78"/>
        <v>T</v>
      </c>
      <c r="CE6" s="13" t="str">
        <f t="shared" si="78"/>
        <v>F</v>
      </c>
      <c r="CF6" s="13" t="str">
        <f t="shared" si="78"/>
        <v>S</v>
      </c>
      <c r="CG6" s="13" t="str">
        <f t="shared" si="78"/>
        <v>S</v>
      </c>
      <c r="CH6" s="13" t="str">
        <f t="shared" si="78"/>
        <v>M</v>
      </c>
      <c r="CI6" s="13" t="str">
        <f t="shared" si="78"/>
        <v>T</v>
      </c>
      <c r="CJ6" s="13" t="str">
        <f t="shared" si="78"/>
        <v>W</v>
      </c>
      <c r="CK6" s="13" t="str">
        <f t="shared" si="78"/>
        <v>T</v>
      </c>
      <c r="CL6" s="13" t="str">
        <f t="shared" si="78"/>
        <v>F</v>
      </c>
      <c r="CM6" s="13" t="str">
        <f t="shared" si="78"/>
        <v>S</v>
      </c>
      <c r="CN6" s="13" t="str">
        <f t="shared" si="78"/>
        <v>S</v>
      </c>
      <c r="CO6" s="13" t="str">
        <f t="shared" si="78"/>
        <v>M</v>
      </c>
      <c r="CP6" s="13" t="str">
        <f t="shared" si="78"/>
        <v>T</v>
      </c>
      <c r="CQ6" s="13" t="str">
        <f t="shared" si="78"/>
        <v>W</v>
      </c>
      <c r="CR6" s="13" t="str">
        <f t="shared" si="78"/>
        <v>T</v>
      </c>
      <c r="CS6" s="13" t="str">
        <f t="shared" si="78"/>
        <v>F</v>
      </c>
      <c r="CT6" s="13" t="str">
        <f t="shared" si="78"/>
        <v>S</v>
      </c>
      <c r="CU6" s="13" t="str">
        <f t="shared" si="78"/>
        <v>S</v>
      </c>
      <c r="CV6" s="13" t="str">
        <f t="shared" si="78"/>
        <v>M</v>
      </c>
      <c r="CW6" s="13" t="str">
        <f t="shared" si="78"/>
        <v>T</v>
      </c>
      <c r="CX6" s="13" t="str">
        <f t="shared" si="78"/>
        <v>W</v>
      </c>
      <c r="CY6" s="13" t="str">
        <f t="shared" si="78"/>
        <v>T</v>
      </c>
      <c r="CZ6" s="13" t="str">
        <f t="shared" si="78"/>
        <v>F</v>
      </c>
      <c r="DA6" s="13" t="str">
        <f t="shared" si="78"/>
        <v>S</v>
      </c>
      <c r="DB6" s="13" t="str">
        <f t="shared" si="78"/>
        <v>S</v>
      </c>
      <c r="DC6" s="13" t="str">
        <f t="shared" si="78"/>
        <v>M</v>
      </c>
      <c r="DD6" s="13" t="str">
        <f t="shared" si="78"/>
        <v>T</v>
      </c>
      <c r="DE6" s="13" t="str">
        <f t="shared" si="78"/>
        <v>W</v>
      </c>
      <c r="DF6" s="13" t="str">
        <f t="shared" si="78"/>
        <v>T</v>
      </c>
      <c r="DG6" s="13" t="str">
        <f t="shared" si="78"/>
        <v>F</v>
      </c>
      <c r="DH6" s="13" t="str">
        <f t="shared" si="78"/>
        <v>S</v>
      </c>
      <c r="DI6" s="13" t="str">
        <f t="shared" si="78"/>
        <v>S</v>
      </c>
      <c r="DJ6" s="13" t="str">
        <f t="shared" si="78"/>
        <v>M</v>
      </c>
      <c r="DK6" s="13" t="str">
        <f t="shared" si="78"/>
        <v>T</v>
      </c>
      <c r="DL6" s="13" t="str">
        <f t="shared" si="78"/>
        <v>W</v>
      </c>
      <c r="DM6" s="13" t="str">
        <f t="shared" si="78"/>
        <v>T</v>
      </c>
      <c r="DN6" s="13" t="str">
        <f t="shared" si="78"/>
        <v>F</v>
      </c>
      <c r="DO6" s="13" t="str">
        <f t="shared" si="78"/>
        <v>S</v>
      </c>
      <c r="DP6" s="13" t="str">
        <f t="shared" si="78"/>
        <v>S</v>
      </c>
      <c r="DQ6" s="13" t="str">
        <f t="shared" si="78"/>
        <v>M</v>
      </c>
      <c r="DR6" s="13" t="str">
        <f t="shared" si="78"/>
        <v>T</v>
      </c>
      <c r="DS6" s="13" t="str">
        <f t="shared" si="78"/>
        <v>W</v>
      </c>
      <c r="DT6" s="13" t="str">
        <f t="shared" si="78"/>
        <v>T</v>
      </c>
      <c r="DU6" s="13" t="str">
        <f t="shared" si="78"/>
        <v>F</v>
      </c>
      <c r="DV6" s="13" t="str">
        <f t="shared" si="78"/>
        <v>S</v>
      </c>
      <c r="DW6" s="13" t="str">
        <f t="shared" si="78"/>
        <v>S</v>
      </c>
    </row>
    <row r="7" spans="1:127" s="2" customFormat="1" ht="21.75" thickBot="1" x14ac:dyDescent="0.3">
      <c r="A7" s="84"/>
      <c r="B7" s="15"/>
      <c r="C7" s="16"/>
      <c r="D7" s="17"/>
      <c r="E7" s="18"/>
      <c r="F7" s="18"/>
      <c r="G7" s="19"/>
      <c r="H7" s="19" t="str">
        <f t="shared" ref="H7:H8" si="79">IF(OR(ISBLANK(task_start),ISBLANK(task_end)),"",task_end-task_start+1)</f>
        <v/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</row>
    <row r="8" spans="1:127" s="2" customFormat="1" ht="21.75" thickBot="1" x14ac:dyDescent="0.3">
      <c r="A8" s="84"/>
      <c r="B8" s="20" t="s">
        <v>0</v>
      </c>
      <c r="C8" s="23"/>
      <c r="D8" s="24"/>
      <c r="E8" s="25"/>
      <c r="F8" s="25"/>
      <c r="G8" s="19"/>
      <c r="H8" s="19" t="str">
        <f t="shared" si="79"/>
        <v/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</row>
    <row r="9" spans="1:127" ht="15.75" thickBot="1" x14ac:dyDescent="0.3">
      <c r="A9" s="31">
        <v>2</v>
      </c>
      <c r="B9" s="127" t="s">
        <v>24</v>
      </c>
      <c r="C9" s="128">
        <f t="shared" ref="C9:C52" si="80">E9-D9+1</f>
        <v>1</v>
      </c>
      <c r="D9" s="129">
        <v>40637</v>
      </c>
      <c r="E9" s="129">
        <v>40637</v>
      </c>
      <c r="F9" s="126"/>
      <c r="G9" s="19">
        <f t="shared" ref="G9:G52" si="81">SUM(I9:DW9)</f>
        <v>1</v>
      </c>
      <c r="H9" s="19"/>
      <c r="I9" s="21">
        <f t="shared" ref="I9:I52" si="82">IF(AND($D9&lt;J$5,$E9&gt;=I$5),1," ")</f>
        <v>1</v>
      </c>
      <c r="J9" s="21" t="str">
        <f t="shared" ref="J9:J52" si="83">IF(AND($D9&lt;K$5,$E9&gt;=J$5),1," ")</f>
        <v xml:space="preserve"> </v>
      </c>
      <c r="K9" s="21" t="str">
        <f t="shared" ref="K9:K52" si="84">IF(AND($D9&lt;L$5,$E9&gt;=K$5),1," ")</f>
        <v xml:space="preserve"> </v>
      </c>
      <c r="L9" s="21" t="str">
        <f t="shared" ref="L9:L52" si="85">IF(AND($D9&lt;M$5,$E9&gt;=L$5),1," ")</f>
        <v xml:space="preserve"> </v>
      </c>
      <c r="M9" s="21" t="str">
        <f t="shared" ref="M9:M52" si="86">IF(AND($D9&lt;N$5,$E9&gt;=M$5),1," ")</f>
        <v xml:space="preserve"> </v>
      </c>
      <c r="N9" s="21" t="str">
        <f t="shared" ref="N9:N52" si="87">IF(AND($D9&lt;O$5,$E9&gt;=N$5),1," ")</f>
        <v xml:space="preserve"> </v>
      </c>
      <c r="O9" s="21" t="str">
        <f t="shared" ref="O9:O52" si="88">IF(AND($D9&lt;P$5,$E9&gt;=O$5),1," ")</f>
        <v xml:space="preserve"> </v>
      </c>
      <c r="P9" s="21" t="str">
        <f t="shared" ref="P9:P52" si="89">IF(AND($D9&lt;Q$5,$E9&gt;=P$5),1," ")</f>
        <v xml:space="preserve"> </v>
      </c>
      <c r="Q9" s="21" t="str">
        <f t="shared" ref="Q9:Q52" si="90">IF(AND($D9&lt;R$5,$E9&gt;=Q$5),1," ")</f>
        <v xml:space="preserve"> </v>
      </c>
      <c r="R9" s="21" t="str">
        <f t="shared" ref="R9:R52" si="91">IF(AND($D9&lt;S$5,$E9&gt;=R$5),1," ")</f>
        <v xml:space="preserve"> </v>
      </c>
      <c r="S9" s="21" t="str">
        <f t="shared" ref="S9:S52" si="92">IF(AND($D9&lt;T$5,$E9&gt;=S$5),1," ")</f>
        <v xml:space="preserve"> </v>
      </c>
      <c r="T9" s="21" t="str">
        <f t="shared" ref="T9:T52" si="93">IF(AND($D9&lt;U$5,$E9&gt;=T$5),1," ")</f>
        <v xml:space="preserve"> </v>
      </c>
      <c r="U9" s="21" t="str">
        <f t="shared" ref="U9:U52" si="94">IF(AND($D9&lt;V$5,$E9&gt;=U$5),1," ")</f>
        <v xml:space="preserve"> </v>
      </c>
      <c r="V9" s="21" t="str">
        <f t="shared" ref="V9:V52" si="95">IF(AND($D9&lt;W$5,$E9&gt;=V$5),1," ")</f>
        <v xml:space="preserve"> </v>
      </c>
      <c r="W9" s="21" t="str">
        <f t="shared" ref="W9:W52" si="96">IF(AND($D9&lt;X$5,$E9&gt;=W$5),1," ")</f>
        <v xml:space="preserve"> </v>
      </c>
      <c r="X9" s="21" t="str">
        <f t="shared" ref="X9:X52" si="97">IF(AND($D9&lt;Y$5,$E9&gt;=X$5),1," ")</f>
        <v xml:space="preserve"> </v>
      </c>
      <c r="Y9" s="21" t="str">
        <f t="shared" ref="Y9:Y52" si="98">IF(AND($D9&lt;Z$5,$E9&gt;=Y$5),1," ")</f>
        <v xml:space="preserve"> </v>
      </c>
      <c r="Z9" s="21" t="str">
        <f t="shared" ref="Z9:Z52" si="99">IF(AND($D9&lt;AA$5,$E9&gt;=Z$5),1," ")</f>
        <v xml:space="preserve"> </v>
      </c>
      <c r="AA9" s="21" t="str">
        <f t="shared" ref="AA9:AA52" si="100">IF(AND($D9&lt;AB$5,$E9&gt;=AA$5),1," ")</f>
        <v xml:space="preserve"> </v>
      </c>
      <c r="AB9" s="21" t="str">
        <f t="shared" ref="AB9:AB52" si="101">IF(AND($D9&lt;AC$5,$E9&gt;=AB$5),1," ")</f>
        <v xml:space="preserve"> </v>
      </c>
      <c r="AC9" s="21" t="str">
        <f t="shared" ref="AC9:AC52" si="102">IF(AND($D9&lt;AD$5,$E9&gt;=AC$5),1," ")</f>
        <v xml:space="preserve"> </v>
      </c>
      <c r="AD9" s="21" t="str">
        <f t="shared" ref="AD9:AD52" si="103">IF(AND($D9&lt;AE$5,$E9&gt;=AD$5),1," ")</f>
        <v xml:space="preserve"> </v>
      </c>
      <c r="AE9" s="21" t="str">
        <f t="shared" ref="AE9:AE52" si="104">IF(AND($D9&lt;AF$5,$E9&gt;=AE$5),1," ")</f>
        <v xml:space="preserve"> </v>
      </c>
      <c r="AF9" s="21" t="str">
        <f t="shared" ref="AF9:AF52" si="105">IF(AND($D9&lt;AG$5,$E9&gt;=AF$5),1," ")</f>
        <v xml:space="preserve"> </v>
      </c>
      <c r="AG9" s="21" t="str">
        <f t="shared" ref="AG9:AG52" si="106">IF(AND($D9&lt;AH$5,$E9&gt;=AG$5),1," ")</f>
        <v xml:space="preserve"> </v>
      </c>
      <c r="AH9" s="21" t="str">
        <f t="shared" ref="AH9:AH52" si="107">IF(AND($D9&lt;AI$5,$E9&gt;=AH$5),1," ")</f>
        <v xml:space="preserve"> </v>
      </c>
      <c r="AI9" s="21" t="str">
        <f t="shared" ref="AI9:AI52" si="108">IF(AND($D9&lt;AJ$5,$E9&gt;=AI$5),1," ")</f>
        <v xml:space="preserve"> </v>
      </c>
      <c r="AJ9" s="21" t="str">
        <f t="shared" ref="AJ9:AJ52" si="109">IF(AND($D9&lt;AK$5,$E9&gt;=AJ$5),1," ")</f>
        <v xml:space="preserve"> </v>
      </c>
      <c r="AK9" s="21" t="str">
        <f t="shared" ref="AK9:AK52" si="110">IF(AND($D9&lt;AL$5,$E9&gt;=AK$5),1," ")</f>
        <v xml:space="preserve"> </v>
      </c>
      <c r="AL9" s="21" t="str">
        <f t="shared" ref="AL9:AL52" si="111">IF(AND($D9&lt;AM$5,$E9&gt;=AL$5),1," ")</f>
        <v xml:space="preserve"> </v>
      </c>
      <c r="AM9" s="21" t="str">
        <f t="shared" ref="AM9:AM52" si="112">IF(AND($D9&lt;AN$5,$E9&gt;=AM$5),1," ")</f>
        <v xml:space="preserve"> </v>
      </c>
      <c r="AN9" s="21" t="str">
        <f t="shared" ref="AN9:AN52" si="113">IF(AND($D9&lt;AO$5,$E9&gt;=AN$5),1," ")</f>
        <v xml:space="preserve"> </v>
      </c>
      <c r="AO9" s="21" t="str">
        <f t="shared" ref="AO9:AO52" si="114">IF(AND($D9&lt;AP$5,$E9&gt;=AO$5),1," ")</f>
        <v xml:space="preserve"> </v>
      </c>
      <c r="AP9" s="21" t="str">
        <f t="shared" ref="AP9:AP52" si="115">IF(AND($D9&lt;AQ$5,$E9&gt;=AP$5),1," ")</f>
        <v xml:space="preserve"> </v>
      </c>
      <c r="AQ9" s="21" t="str">
        <f t="shared" ref="AQ9:AQ52" si="116">IF(AND($D9&lt;AR$5,$E9&gt;=AQ$5),1," ")</f>
        <v xml:space="preserve"> </v>
      </c>
      <c r="AR9" s="21" t="str">
        <f t="shared" ref="AR9:AR52" si="117">IF(AND($D9&lt;AS$5,$E9&gt;=AR$5),1," ")</f>
        <v xml:space="preserve"> </v>
      </c>
      <c r="AS9" s="21" t="str">
        <f t="shared" ref="AS9:AS52" si="118">IF(AND($D9&lt;AT$5,$E9&gt;=AS$5),1," ")</f>
        <v xml:space="preserve"> </v>
      </c>
      <c r="AT9" s="21" t="str">
        <f t="shared" ref="AT9:AT52" si="119">IF(AND($D9&lt;AU$5,$E9&gt;=AT$5),1," ")</f>
        <v xml:space="preserve"> </v>
      </c>
      <c r="AU9" s="21" t="str">
        <f t="shared" ref="AU9:AU52" si="120">IF(AND($D9&lt;AV$5,$E9&gt;=AU$5),1," ")</f>
        <v xml:space="preserve"> </v>
      </c>
      <c r="AV9" s="21" t="str">
        <f t="shared" ref="AV9:AV52" si="121">IF(AND($D9&lt;AW$5,$E9&gt;=AV$5),1," ")</f>
        <v xml:space="preserve"> </v>
      </c>
      <c r="AW9" s="21" t="str">
        <f t="shared" ref="AW9:AW52" si="122">IF(AND($D9&lt;AX$5,$E9&gt;=AW$5),1," ")</f>
        <v xml:space="preserve"> </v>
      </c>
      <c r="AX9" s="21" t="str">
        <f t="shared" ref="AX9:AX52" si="123">IF(AND($D9&lt;AY$5,$E9&gt;=AX$5),1," ")</f>
        <v xml:space="preserve"> </v>
      </c>
      <c r="AY9" s="21" t="str">
        <f t="shared" ref="AY9:AY52" si="124">IF(AND($D9&lt;AZ$5,$E9&gt;=AY$5),1," ")</f>
        <v xml:space="preserve"> </v>
      </c>
      <c r="AZ9" s="21" t="str">
        <f t="shared" ref="AZ9:AZ52" si="125">IF(AND($D9&lt;BA$5,$E9&gt;=AZ$5),1," ")</f>
        <v xml:space="preserve"> </v>
      </c>
      <c r="BA9" s="21" t="str">
        <f t="shared" ref="BA9:BA52" si="126">IF(AND($D9&lt;BB$5,$E9&gt;=BA$5),1," ")</f>
        <v xml:space="preserve"> </v>
      </c>
      <c r="BB9" s="21" t="str">
        <f t="shared" ref="BB9:BB52" si="127">IF(AND($D9&lt;BC$5,$E9&gt;=BB$5),1," ")</f>
        <v xml:space="preserve"> </v>
      </c>
      <c r="BC9" s="21" t="str">
        <f t="shared" ref="BC9:BC52" si="128">IF(AND($D9&lt;BD$5,$E9&gt;=BC$5),1," ")</f>
        <v xml:space="preserve"> </v>
      </c>
      <c r="BD9" s="21" t="str">
        <f t="shared" ref="BD9:BD52" si="129">IF(AND($D9&lt;BE$5,$E9&gt;=BD$5),1," ")</f>
        <v xml:space="preserve"> </v>
      </c>
      <c r="BE9" s="21" t="str">
        <f t="shared" ref="BE9:BE52" si="130">IF(AND($D9&lt;BF$5,$E9&gt;=BE$5),1," ")</f>
        <v xml:space="preserve"> </v>
      </c>
      <c r="BF9" s="21" t="str">
        <f t="shared" ref="BF9:BF52" si="131">IF(AND($D9&lt;BG$5,$E9&gt;=BF$5),1," ")</f>
        <v xml:space="preserve"> </v>
      </c>
      <c r="BG9" s="21" t="str">
        <f t="shared" ref="BG9:BG52" si="132">IF(AND($D9&lt;BH$5,$E9&gt;=BG$5),1," ")</f>
        <v xml:space="preserve"> </v>
      </c>
      <c r="BH9" s="21" t="str">
        <f t="shared" ref="BH9:BH52" si="133">IF(AND($D9&lt;BI$5,$E9&gt;=BH$5),1," ")</f>
        <v xml:space="preserve"> </v>
      </c>
      <c r="BI9" s="21" t="str">
        <f t="shared" ref="BI9:BI52" si="134">IF(AND($D9&lt;BJ$5,$E9&gt;=BI$5),1," ")</f>
        <v xml:space="preserve"> </v>
      </c>
      <c r="BJ9" s="21" t="str">
        <f t="shared" ref="BJ9:BJ52" si="135">IF(AND($D9&lt;BK$5,$E9&gt;=BJ$5),1," ")</f>
        <v xml:space="preserve"> </v>
      </c>
      <c r="BK9" s="21" t="str">
        <f t="shared" ref="BK9:BK52" si="136">IF(AND($D9&lt;BL$5,$E9&gt;=BK$5),1," ")</f>
        <v xml:space="preserve"> </v>
      </c>
      <c r="BL9" s="21" t="str">
        <f t="shared" ref="BL9:BL52" si="137">IF(AND($D9&lt;BM$5,$E9&gt;=BL$5),1," ")</f>
        <v xml:space="preserve"> </v>
      </c>
      <c r="BM9" s="21" t="str">
        <f t="shared" ref="BM9:BM52" si="138">IF(AND($D9&lt;BN$5,$E9&gt;=BM$5),1," ")</f>
        <v xml:space="preserve"> </v>
      </c>
      <c r="BN9" s="21" t="str">
        <f t="shared" ref="BN9:BN52" si="139">IF(AND($D9&lt;BO$5,$E9&gt;=BN$5),1," ")</f>
        <v xml:space="preserve"> </v>
      </c>
      <c r="BO9" s="21" t="str">
        <f t="shared" ref="BO9:BO52" si="140">IF(AND($D9&lt;BP$5,$E9&gt;=BO$5),1," ")</f>
        <v xml:space="preserve"> </v>
      </c>
      <c r="BP9" s="21" t="str">
        <f t="shared" ref="BP9:BP52" si="141">IF(AND($D9&lt;BQ$5,$E9&gt;=BP$5),1," ")</f>
        <v xml:space="preserve"> </v>
      </c>
      <c r="BQ9" s="21" t="str">
        <f t="shared" ref="BQ9:BQ52" si="142">IF(AND($D9&lt;BR$5,$E9&gt;=BQ$5),1," ")</f>
        <v xml:space="preserve"> </v>
      </c>
      <c r="BR9" s="21" t="str">
        <f t="shared" ref="BR9:BR52" si="143">IF(AND($D9&lt;BS$5,$E9&gt;=BR$5),1," ")</f>
        <v xml:space="preserve"> </v>
      </c>
      <c r="BS9" s="21" t="str">
        <f t="shared" ref="BS9:BS52" si="144">IF(AND($D9&lt;BT$5,$E9&gt;=BS$5),1," ")</f>
        <v xml:space="preserve"> </v>
      </c>
      <c r="BT9" s="21" t="str">
        <f t="shared" ref="BT9:BT52" si="145">IF(AND($D9&lt;BU$5,$E9&gt;=BT$5),1," ")</f>
        <v xml:space="preserve"> </v>
      </c>
      <c r="BU9" s="21" t="str">
        <f t="shared" ref="BU9:BU52" si="146">IF(AND($D9&lt;BV$5,$E9&gt;=BU$5),1," ")</f>
        <v xml:space="preserve"> </v>
      </c>
      <c r="BV9" s="21" t="str">
        <f t="shared" ref="BV9:BV52" si="147">IF(AND($D9&lt;BW$5,$E9&gt;=BV$5),1," ")</f>
        <v xml:space="preserve"> </v>
      </c>
      <c r="BW9" s="21" t="str">
        <f t="shared" ref="BW9:BW52" si="148">IF(AND($D9&lt;BX$5,$E9&gt;=BW$5),1," ")</f>
        <v xml:space="preserve"> </v>
      </c>
      <c r="BX9" s="21" t="str">
        <f t="shared" ref="BX9:BX52" si="149">IF(AND($D9&lt;BY$5,$E9&gt;=BX$5),1," ")</f>
        <v xml:space="preserve"> </v>
      </c>
      <c r="BY9" s="21" t="str">
        <f t="shared" ref="BY9:BY52" si="150">IF(AND($D9&lt;BZ$5,$E9&gt;=BY$5),1," ")</f>
        <v xml:space="preserve"> </v>
      </c>
      <c r="BZ9" s="21" t="str">
        <f t="shared" ref="BZ9:BZ52" si="151">IF(AND($D9&lt;CA$5,$E9&gt;=BZ$5),1," ")</f>
        <v xml:space="preserve"> </v>
      </c>
      <c r="CA9" s="21" t="str">
        <f t="shared" ref="CA9:CA52" si="152">IF(AND($D9&lt;CB$5,$E9&gt;=CA$5),1," ")</f>
        <v xml:space="preserve"> </v>
      </c>
      <c r="CB9" s="21" t="str">
        <f t="shared" ref="CB9:CB52" si="153">IF(AND($D9&lt;CC$5,$E9&gt;=CB$5),1," ")</f>
        <v xml:space="preserve"> </v>
      </c>
      <c r="CC9" s="21" t="str">
        <f t="shared" ref="CC9:CC52" si="154">IF(AND($D9&lt;CD$5,$E9&gt;=CC$5),1," ")</f>
        <v xml:space="preserve"> </v>
      </c>
      <c r="CD9" s="21" t="str">
        <f t="shared" ref="CD9:CD52" si="155">IF(AND($D9&lt;CE$5,$E9&gt;=CD$5),1," ")</f>
        <v xml:space="preserve"> </v>
      </c>
      <c r="CE9" s="21" t="str">
        <f t="shared" ref="CE9:CE52" si="156">IF(AND($D9&lt;CF$5,$E9&gt;=CE$5),1," ")</f>
        <v xml:space="preserve"> </v>
      </c>
      <c r="CF9" s="21" t="str">
        <f t="shared" ref="CF9:CF52" si="157">IF(AND($D9&lt;CG$5,$E9&gt;=CF$5),1," ")</f>
        <v xml:space="preserve"> </v>
      </c>
      <c r="CG9" s="21" t="str">
        <f t="shared" ref="CG9:CG52" si="158">IF(AND($D9&lt;CH$5,$E9&gt;=CG$5),1," ")</f>
        <v xml:space="preserve"> </v>
      </c>
      <c r="CH9" s="21" t="str">
        <f t="shared" ref="CH9:CH52" si="159">IF(AND($D9&lt;CI$5,$E9&gt;=CH$5),1," ")</f>
        <v xml:space="preserve"> </v>
      </c>
      <c r="CI9" s="21" t="str">
        <f t="shared" ref="CI9:CI52" si="160">IF(AND($D9&lt;CJ$5,$E9&gt;=CI$5),1," ")</f>
        <v xml:space="preserve"> </v>
      </c>
      <c r="CJ9" s="21" t="str">
        <f t="shared" ref="CJ9:CJ52" si="161">IF(AND($D9&lt;CK$5,$E9&gt;=CJ$5),1," ")</f>
        <v xml:space="preserve"> </v>
      </c>
      <c r="CK9" s="21" t="str">
        <f t="shared" ref="CK9:CK52" si="162">IF(AND($D9&lt;CL$5,$E9&gt;=CK$5),1," ")</f>
        <v xml:space="preserve"> </v>
      </c>
      <c r="CL9" s="21" t="str">
        <f t="shared" ref="CL9:CL52" si="163">IF(AND($D9&lt;CM$5,$E9&gt;=CL$5),1," ")</f>
        <v xml:space="preserve"> </v>
      </c>
      <c r="CM9" s="21" t="str">
        <f t="shared" ref="CM9:CM52" si="164">IF(AND($D9&lt;CN$5,$E9&gt;=CM$5),1," ")</f>
        <v xml:space="preserve"> </v>
      </c>
      <c r="CN9" s="21" t="str">
        <f t="shared" ref="CN9:CN52" si="165">IF(AND($D9&lt;CO$5,$E9&gt;=CN$5),1," ")</f>
        <v xml:space="preserve"> </v>
      </c>
      <c r="CO9" s="21" t="str">
        <f t="shared" ref="CO9:CO52" si="166">IF(AND($D9&lt;CP$5,$E9&gt;=CO$5),1," ")</f>
        <v xml:space="preserve"> </v>
      </c>
      <c r="CP9" s="21" t="str">
        <f t="shared" ref="CP9:CP52" si="167">IF(AND($D9&lt;CQ$5,$E9&gt;=CP$5),1," ")</f>
        <v xml:space="preserve"> </v>
      </c>
      <c r="CQ9" s="21" t="str">
        <f t="shared" ref="CQ9:CQ52" si="168">IF(AND($D9&lt;CR$5,$E9&gt;=CQ$5),1," ")</f>
        <v xml:space="preserve"> </v>
      </c>
      <c r="CR9" s="21" t="str">
        <f t="shared" ref="CR9:CR52" si="169">IF(AND($D9&lt;CS$5,$E9&gt;=CR$5),1," ")</f>
        <v xml:space="preserve"> </v>
      </c>
      <c r="CS9" s="21" t="str">
        <f t="shared" ref="CS9:CS52" si="170">IF(AND($D9&lt;CT$5,$E9&gt;=CS$5),1," ")</f>
        <v xml:space="preserve"> </v>
      </c>
      <c r="CT9" s="21" t="str">
        <f t="shared" ref="CT9:CT52" si="171">IF(AND($D9&lt;CU$5,$E9&gt;=CT$5),1," ")</f>
        <v xml:space="preserve"> </v>
      </c>
      <c r="CU9" s="21" t="str">
        <f t="shared" ref="CU9:CU52" si="172">IF(AND($D9&lt;CV$5,$E9&gt;=CU$5),1," ")</f>
        <v xml:space="preserve"> </v>
      </c>
      <c r="CV9" s="21" t="str">
        <f t="shared" ref="CV9:CV52" si="173">IF(AND($D9&lt;CW$5,$E9&gt;=CV$5),1," ")</f>
        <v xml:space="preserve"> </v>
      </c>
      <c r="CW9" s="21" t="str">
        <f t="shared" ref="CW9:CW52" si="174">IF(AND($D9&lt;CX$5,$E9&gt;=CW$5),1," ")</f>
        <v xml:space="preserve"> </v>
      </c>
      <c r="CX9" s="21" t="str">
        <f t="shared" ref="CX9:CX52" si="175">IF(AND($D9&lt;CY$5,$E9&gt;=CX$5),1," ")</f>
        <v xml:space="preserve"> </v>
      </c>
      <c r="CY9" s="21" t="str">
        <f t="shared" ref="CY9:CY52" si="176">IF(AND($D9&lt;CZ$5,$E9&gt;=CY$5),1," ")</f>
        <v xml:space="preserve"> </v>
      </c>
      <c r="CZ9" s="21" t="str">
        <f t="shared" ref="CZ9:CZ52" si="177">IF(AND($D9&lt;DA$5,$E9&gt;=CZ$5),1," ")</f>
        <v xml:space="preserve"> </v>
      </c>
      <c r="DA9" s="21" t="str">
        <f t="shared" ref="DA9:DA52" si="178">IF(AND($D9&lt;DB$5,$E9&gt;=DA$5),1," ")</f>
        <v xml:space="preserve"> </v>
      </c>
      <c r="DB9" s="21" t="str">
        <f t="shared" ref="DB9:DB52" si="179">IF(AND($D9&lt;DC$5,$E9&gt;=DB$5),1," ")</f>
        <v xml:space="preserve"> </v>
      </c>
      <c r="DC9" s="21" t="str">
        <f t="shared" ref="DC9:DC52" si="180">IF(AND($D9&lt;DD$5,$E9&gt;=DC$5),1," ")</f>
        <v xml:space="preserve"> </v>
      </c>
      <c r="DD9" s="21" t="str">
        <f t="shared" ref="DD9:DD52" si="181">IF(AND($D9&lt;DE$5,$E9&gt;=DD$5),1," ")</f>
        <v xml:space="preserve"> </v>
      </c>
      <c r="DE9" s="21" t="str">
        <f t="shared" ref="DE9:DE52" si="182">IF(AND($D9&lt;DF$5,$E9&gt;=DE$5),1," ")</f>
        <v xml:space="preserve"> </v>
      </c>
      <c r="DF9" s="21" t="str">
        <f t="shared" ref="DF9:DF52" si="183">IF(AND($D9&lt;DG$5,$E9&gt;=DF$5),1," ")</f>
        <v xml:space="preserve"> </v>
      </c>
      <c r="DG9" s="21" t="str">
        <f t="shared" ref="DG9:DG52" si="184">IF(AND($D9&lt;DH$5,$E9&gt;=DG$5),1," ")</f>
        <v xml:space="preserve"> </v>
      </c>
      <c r="DH9" s="21" t="str">
        <f t="shared" ref="DH9:DH52" si="185">IF(AND($D9&lt;DI$5,$E9&gt;=DH$5),1," ")</f>
        <v xml:space="preserve"> </v>
      </c>
      <c r="DI9" s="21" t="str">
        <f t="shared" ref="DI9:DI52" si="186">IF(AND($D9&lt;DJ$5,$E9&gt;=DI$5),1," ")</f>
        <v xml:space="preserve"> </v>
      </c>
      <c r="DJ9" s="21" t="str">
        <f t="shared" ref="DJ9:DJ52" si="187">IF(AND($D9&lt;DK$5,$E9&gt;=DJ$5),1," ")</f>
        <v xml:space="preserve"> </v>
      </c>
      <c r="DK9" s="21" t="str">
        <f t="shared" ref="DK9:DK52" si="188">IF(AND($D9&lt;DL$5,$E9&gt;=DK$5),1," ")</f>
        <v xml:space="preserve"> </v>
      </c>
      <c r="DL9" s="21" t="str">
        <f t="shared" ref="DL9:DL52" si="189">IF(AND($D9&lt;DM$5,$E9&gt;=DL$5),1," ")</f>
        <v xml:space="preserve"> </v>
      </c>
      <c r="DM9" s="21" t="str">
        <f t="shared" ref="DM9:DM52" si="190">IF(AND($D9&lt;DN$5,$E9&gt;=DM$5),1," ")</f>
        <v xml:space="preserve"> </v>
      </c>
      <c r="DN9" s="21" t="str">
        <f t="shared" ref="DN9:DN52" si="191">IF(AND($D9&lt;DO$5,$E9&gt;=DN$5),1," ")</f>
        <v xml:space="preserve"> </v>
      </c>
      <c r="DO9" s="21" t="str">
        <f t="shared" ref="DO9:DO52" si="192">IF(AND($D9&lt;DP$5,$E9&gt;=DO$5),1," ")</f>
        <v xml:space="preserve"> </v>
      </c>
      <c r="DP9" s="21" t="str">
        <f t="shared" ref="DP9:DP52" si="193">IF(AND($D9&lt;DQ$5,$E9&gt;=DP$5),1," ")</f>
        <v xml:space="preserve"> </v>
      </c>
      <c r="DQ9" s="21" t="str">
        <f t="shared" ref="DQ9:DQ52" si="194">IF(AND($D9&lt;DR$5,$E9&gt;=DQ$5),1," ")</f>
        <v xml:space="preserve"> </v>
      </c>
      <c r="DR9" s="21" t="str">
        <f t="shared" ref="DR9:DR52" si="195">IF(AND($D9&lt;DS$5,$E9&gt;=DR$5),1," ")</f>
        <v xml:space="preserve"> </v>
      </c>
      <c r="DS9" s="21" t="str">
        <f t="shared" ref="DS9:DS52" si="196">IF(AND($D9&lt;DT$5,$E9&gt;=DS$5),1," ")</f>
        <v xml:space="preserve"> </v>
      </c>
      <c r="DT9" s="21" t="str">
        <f t="shared" ref="DT9:DT52" si="197">IF(AND($D9&lt;DU$5,$E9&gt;=DT$5),1," ")</f>
        <v xml:space="preserve"> </v>
      </c>
      <c r="DU9" s="21" t="str">
        <f t="shared" ref="DU9:DU52" si="198">IF(AND($D9&lt;DV$5,$E9&gt;=DU$5),1," ")</f>
        <v xml:space="preserve"> </v>
      </c>
      <c r="DV9" s="21" t="str">
        <f t="shared" ref="DV9:DW52" si="199">IF(AND($D9&lt;DW$5,$E9&gt;=DV$5),1," ")</f>
        <v xml:space="preserve"> </v>
      </c>
      <c r="DW9" s="21" t="str">
        <f t="shared" si="199"/>
        <v xml:space="preserve"> </v>
      </c>
    </row>
    <row r="10" spans="1:127" ht="15.75" thickBot="1" x14ac:dyDescent="0.3">
      <c r="A10" s="31">
        <v>3</v>
      </c>
      <c r="B10" s="131" t="s">
        <v>25</v>
      </c>
      <c r="C10" s="135">
        <f t="shared" si="80"/>
        <v>3</v>
      </c>
      <c r="D10" s="132">
        <v>40638</v>
      </c>
      <c r="E10" s="132">
        <v>40640</v>
      </c>
      <c r="F10" s="126"/>
      <c r="G10" s="19">
        <f t="shared" si="81"/>
        <v>3</v>
      </c>
      <c r="H10" s="19"/>
      <c r="I10" s="21" t="str">
        <f t="shared" si="82"/>
        <v xml:space="preserve"> </v>
      </c>
      <c r="J10" s="21">
        <f t="shared" si="83"/>
        <v>1</v>
      </c>
      <c r="K10" s="21">
        <f t="shared" si="84"/>
        <v>1</v>
      </c>
      <c r="L10" s="21">
        <f t="shared" si="85"/>
        <v>1</v>
      </c>
      <c r="M10" s="21" t="str">
        <f t="shared" si="86"/>
        <v xml:space="preserve"> </v>
      </c>
      <c r="N10" s="21" t="str">
        <f t="shared" si="87"/>
        <v xml:space="preserve"> </v>
      </c>
      <c r="O10" s="21" t="str">
        <f t="shared" si="88"/>
        <v xml:space="preserve"> </v>
      </c>
      <c r="P10" s="21" t="str">
        <f t="shared" si="89"/>
        <v xml:space="preserve"> </v>
      </c>
      <c r="Q10" s="21" t="str">
        <f t="shared" si="90"/>
        <v xml:space="preserve"> </v>
      </c>
      <c r="R10" s="21" t="str">
        <f t="shared" si="91"/>
        <v xml:space="preserve"> </v>
      </c>
      <c r="S10" s="21" t="str">
        <f t="shared" si="92"/>
        <v xml:space="preserve"> </v>
      </c>
      <c r="T10" s="21" t="str">
        <f t="shared" si="93"/>
        <v xml:space="preserve"> </v>
      </c>
      <c r="U10" s="21" t="str">
        <f t="shared" si="94"/>
        <v xml:space="preserve"> </v>
      </c>
      <c r="V10" s="21" t="str">
        <f t="shared" si="95"/>
        <v xml:space="preserve"> </v>
      </c>
      <c r="W10" s="21" t="str">
        <f t="shared" si="96"/>
        <v xml:space="preserve"> </v>
      </c>
      <c r="X10" s="21" t="str">
        <f t="shared" si="97"/>
        <v xml:space="preserve"> </v>
      </c>
      <c r="Y10" s="21" t="str">
        <f t="shared" si="98"/>
        <v xml:space="preserve"> </v>
      </c>
      <c r="Z10" s="21" t="str">
        <f t="shared" si="99"/>
        <v xml:space="preserve"> </v>
      </c>
      <c r="AA10" s="21" t="str">
        <f t="shared" si="100"/>
        <v xml:space="preserve"> </v>
      </c>
      <c r="AB10" s="21" t="str">
        <f t="shared" si="101"/>
        <v xml:space="preserve"> </v>
      </c>
      <c r="AC10" s="21" t="str">
        <f t="shared" si="102"/>
        <v xml:space="preserve"> </v>
      </c>
      <c r="AD10" s="21" t="str">
        <f t="shared" si="103"/>
        <v xml:space="preserve"> </v>
      </c>
      <c r="AE10" s="21" t="str">
        <f t="shared" si="104"/>
        <v xml:space="preserve"> </v>
      </c>
      <c r="AF10" s="21" t="str">
        <f t="shared" si="105"/>
        <v xml:space="preserve"> </v>
      </c>
      <c r="AG10" s="21" t="str">
        <f t="shared" si="106"/>
        <v xml:space="preserve"> </v>
      </c>
      <c r="AH10" s="21" t="str">
        <f t="shared" si="107"/>
        <v xml:space="preserve"> </v>
      </c>
      <c r="AI10" s="21" t="str">
        <f t="shared" si="108"/>
        <v xml:space="preserve"> </v>
      </c>
      <c r="AJ10" s="21" t="str">
        <f t="shared" si="109"/>
        <v xml:space="preserve"> </v>
      </c>
      <c r="AK10" s="21" t="str">
        <f t="shared" si="110"/>
        <v xml:space="preserve"> </v>
      </c>
      <c r="AL10" s="21" t="str">
        <f t="shared" si="111"/>
        <v xml:space="preserve"> </v>
      </c>
      <c r="AM10" s="21" t="str">
        <f t="shared" si="112"/>
        <v xml:space="preserve"> </v>
      </c>
      <c r="AN10" s="21" t="str">
        <f t="shared" si="113"/>
        <v xml:space="preserve"> </v>
      </c>
      <c r="AO10" s="21" t="str">
        <f t="shared" si="114"/>
        <v xml:space="preserve"> </v>
      </c>
      <c r="AP10" s="21" t="str">
        <f t="shared" si="115"/>
        <v xml:space="preserve"> </v>
      </c>
      <c r="AQ10" s="21" t="str">
        <f t="shared" si="116"/>
        <v xml:space="preserve"> </v>
      </c>
      <c r="AR10" s="21" t="str">
        <f t="shared" si="117"/>
        <v xml:space="preserve"> </v>
      </c>
      <c r="AS10" s="21" t="str">
        <f t="shared" si="118"/>
        <v xml:space="preserve"> </v>
      </c>
      <c r="AT10" s="21" t="str">
        <f t="shared" si="119"/>
        <v xml:space="preserve"> </v>
      </c>
      <c r="AU10" s="21" t="str">
        <f t="shared" si="120"/>
        <v xml:space="preserve"> </v>
      </c>
      <c r="AV10" s="21" t="str">
        <f t="shared" si="121"/>
        <v xml:space="preserve"> </v>
      </c>
      <c r="AW10" s="21" t="str">
        <f t="shared" si="122"/>
        <v xml:space="preserve"> </v>
      </c>
      <c r="AX10" s="21" t="str">
        <f t="shared" si="123"/>
        <v xml:space="preserve"> </v>
      </c>
      <c r="AY10" s="21" t="str">
        <f t="shared" si="124"/>
        <v xml:space="preserve"> </v>
      </c>
      <c r="AZ10" s="21" t="str">
        <f t="shared" si="125"/>
        <v xml:space="preserve"> </v>
      </c>
      <c r="BA10" s="21" t="str">
        <f t="shared" si="126"/>
        <v xml:space="preserve"> </v>
      </c>
      <c r="BB10" s="21" t="str">
        <f t="shared" si="127"/>
        <v xml:space="preserve"> </v>
      </c>
      <c r="BC10" s="21" t="str">
        <f t="shared" si="128"/>
        <v xml:space="preserve"> </v>
      </c>
      <c r="BD10" s="21" t="str">
        <f t="shared" si="129"/>
        <v xml:space="preserve"> </v>
      </c>
      <c r="BE10" s="21" t="str">
        <f t="shared" si="130"/>
        <v xml:space="preserve"> </v>
      </c>
      <c r="BF10" s="21" t="str">
        <f t="shared" si="131"/>
        <v xml:space="preserve"> </v>
      </c>
      <c r="BG10" s="21" t="str">
        <f t="shared" si="132"/>
        <v xml:space="preserve"> </v>
      </c>
      <c r="BH10" s="21" t="str">
        <f t="shared" si="133"/>
        <v xml:space="preserve"> </v>
      </c>
      <c r="BI10" s="21" t="str">
        <f t="shared" si="134"/>
        <v xml:space="preserve"> </v>
      </c>
      <c r="BJ10" s="21" t="str">
        <f t="shared" si="135"/>
        <v xml:space="preserve"> </v>
      </c>
      <c r="BK10" s="21" t="str">
        <f t="shared" si="136"/>
        <v xml:space="preserve"> </v>
      </c>
      <c r="BL10" s="21" t="str">
        <f t="shared" si="137"/>
        <v xml:space="preserve"> </v>
      </c>
      <c r="BM10" s="21" t="str">
        <f t="shared" si="138"/>
        <v xml:space="preserve"> </v>
      </c>
      <c r="BN10" s="21" t="str">
        <f t="shared" si="139"/>
        <v xml:space="preserve"> </v>
      </c>
      <c r="BO10" s="21" t="str">
        <f t="shared" si="140"/>
        <v xml:space="preserve"> </v>
      </c>
      <c r="BP10" s="21" t="str">
        <f t="shared" si="141"/>
        <v xml:space="preserve"> </v>
      </c>
      <c r="BQ10" s="21" t="str">
        <f t="shared" si="142"/>
        <v xml:space="preserve"> </v>
      </c>
      <c r="BR10" s="21" t="str">
        <f t="shared" si="143"/>
        <v xml:space="preserve"> </v>
      </c>
      <c r="BS10" s="21" t="str">
        <f t="shared" si="144"/>
        <v xml:space="preserve"> </v>
      </c>
      <c r="BT10" s="21" t="str">
        <f t="shared" si="145"/>
        <v xml:space="preserve"> </v>
      </c>
      <c r="BU10" s="21" t="str">
        <f t="shared" si="146"/>
        <v xml:space="preserve"> </v>
      </c>
      <c r="BV10" s="21" t="str">
        <f t="shared" si="147"/>
        <v xml:space="preserve"> </v>
      </c>
      <c r="BW10" s="21" t="str">
        <f t="shared" si="148"/>
        <v xml:space="preserve"> </v>
      </c>
      <c r="BX10" s="21" t="str">
        <f t="shared" si="149"/>
        <v xml:space="preserve"> </v>
      </c>
      <c r="BY10" s="21" t="str">
        <f t="shared" si="150"/>
        <v xml:space="preserve"> </v>
      </c>
      <c r="BZ10" s="21" t="str">
        <f t="shared" si="151"/>
        <v xml:space="preserve"> </v>
      </c>
      <c r="CA10" s="21" t="str">
        <f t="shared" si="152"/>
        <v xml:space="preserve"> </v>
      </c>
      <c r="CB10" s="21" t="str">
        <f t="shared" si="153"/>
        <v xml:space="preserve"> </v>
      </c>
      <c r="CC10" s="21" t="str">
        <f t="shared" si="154"/>
        <v xml:space="preserve"> </v>
      </c>
      <c r="CD10" s="21" t="str">
        <f t="shared" si="155"/>
        <v xml:space="preserve"> </v>
      </c>
      <c r="CE10" s="21" t="str">
        <f t="shared" si="156"/>
        <v xml:space="preserve"> </v>
      </c>
      <c r="CF10" s="21" t="str">
        <f t="shared" si="157"/>
        <v xml:space="preserve"> </v>
      </c>
      <c r="CG10" s="21" t="str">
        <f t="shared" si="158"/>
        <v xml:space="preserve"> </v>
      </c>
      <c r="CH10" s="21" t="str">
        <f t="shared" si="159"/>
        <v xml:space="preserve"> </v>
      </c>
      <c r="CI10" s="21" t="str">
        <f t="shared" si="160"/>
        <v xml:space="preserve"> </v>
      </c>
      <c r="CJ10" s="21" t="str">
        <f t="shared" si="161"/>
        <v xml:space="preserve"> </v>
      </c>
      <c r="CK10" s="21" t="str">
        <f t="shared" si="162"/>
        <v xml:space="preserve"> </v>
      </c>
      <c r="CL10" s="21" t="str">
        <f t="shared" si="163"/>
        <v xml:space="preserve"> </v>
      </c>
      <c r="CM10" s="21" t="str">
        <f t="shared" si="164"/>
        <v xml:space="preserve"> </v>
      </c>
      <c r="CN10" s="21" t="str">
        <f t="shared" si="165"/>
        <v xml:space="preserve"> </v>
      </c>
      <c r="CO10" s="21" t="str">
        <f t="shared" si="166"/>
        <v xml:space="preserve"> </v>
      </c>
      <c r="CP10" s="21" t="str">
        <f t="shared" si="167"/>
        <v xml:space="preserve"> </v>
      </c>
      <c r="CQ10" s="21" t="str">
        <f t="shared" si="168"/>
        <v xml:space="preserve"> </v>
      </c>
      <c r="CR10" s="21" t="str">
        <f t="shared" si="169"/>
        <v xml:space="preserve"> </v>
      </c>
      <c r="CS10" s="21" t="str">
        <f t="shared" si="170"/>
        <v xml:space="preserve"> </v>
      </c>
      <c r="CT10" s="21" t="str">
        <f t="shared" si="171"/>
        <v xml:space="preserve"> </v>
      </c>
      <c r="CU10" s="21" t="str">
        <f t="shared" si="172"/>
        <v xml:space="preserve"> </v>
      </c>
      <c r="CV10" s="21" t="str">
        <f t="shared" si="173"/>
        <v xml:space="preserve"> </v>
      </c>
      <c r="CW10" s="21" t="str">
        <f t="shared" si="174"/>
        <v xml:space="preserve"> </v>
      </c>
      <c r="CX10" s="21" t="str">
        <f t="shared" si="175"/>
        <v xml:space="preserve"> </v>
      </c>
      <c r="CY10" s="21" t="str">
        <f t="shared" si="176"/>
        <v xml:space="preserve"> </v>
      </c>
      <c r="CZ10" s="21" t="str">
        <f t="shared" si="177"/>
        <v xml:space="preserve"> </v>
      </c>
      <c r="DA10" s="21" t="str">
        <f t="shared" si="178"/>
        <v xml:space="preserve"> </v>
      </c>
      <c r="DB10" s="21" t="str">
        <f t="shared" si="179"/>
        <v xml:space="preserve"> </v>
      </c>
      <c r="DC10" s="21" t="str">
        <f t="shared" si="180"/>
        <v xml:space="preserve"> </v>
      </c>
      <c r="DD10" s="21" t="str">
        <f t="shared" si="181"/>
        <v xml:space="preserve"> </v>
      </c>
      <c r="DE10" s="21" t="str">
        <f t="shared" si="182"/>
        <v xml:space="preserve"> </v>
      </c>
      <c r="DF10" s="21" t="str">
        <f t="shared" si="183"/>
        <v xml:space="preserve"> </v>
      </c>
      <c r="DG10" s="21" t="str">
        <f t="shared" si="184"/>
        <v xml:space="preserve"> </v>
      </c>
      <c r="DH10" s="21" t="str">
        <f t="shared" si="185"/>
        <v xml:space="preserve"> </v>
      </c>
      <c r="DI10" s="21" t="str">
        <f t="shared" si="186"/>
        <v xml:space="preserve"> </v>
      </c>
      <c r="DJ10" s="21" t="str">
        <f t="shared" si="187"/>
        <v xml:space="preserve"> </v>
      </c>
      <c r="DK10" s="21" t="str">
        <f t="shared" si="188"/>
        <v xml:space="preserve"> </v>
      </c>
      <c r="DL10" s="21" t="str">
        <f t="shared" si="189"/>
        <v xml:space="preserve"> </v>
      </c>
      <c r="DM10" s="21" t="str">
        <f t="shared" si="190"/>
        <v xml:space="preserve"> </v>
      </c>
      <c r="DN10" s="21" t="str">
        <f t="shared" si="191"/>
        <v xml:space="preserve"> </v>
      </c>
      <c r="DO10" s="21" t="str">
        <f t="shared" si="192"/>
        <v xml:space="preserve"> </v>
      </c>
      <c r="DP10" s="21" t="str">
        <f t="shared" si="193"/>
        <v xml:space="preserve"> </v>
      </c>
      <c r="DQ10" s="21" t="str">
        <f t="shared" si="194"/>
        <v xml:space="preserve"> </v>
      </c>
      <c r="DR10" s="21" t="str">
        <f t="shared" si="195"/>
        <v xml:space="preserve"> </v>
      </c>
      <c r="DS10" s="21" t="str">
        <f t="shared" si="196"/>
        <v xml:space="preserve"> </v>
      </c>
      <c r="DT10" s="21" t="str">
        <f t="shared" si="197"/>
        <v xml:space="preserve"> </v>
      </c>
      <c r="DU10" s="21" t="str">
        <f t="shared" si="198"/>
        <v xml:space="preserve"> </v>
      </c>
      <c r="DV10" s="21" t="str">
        <f t="shared" si="199"/>
        <v xml:space="preserve"> </v>
      </c>
      <c r="DW10" s="21" t="str">
        <f t="shared" si="199"/>
        <v xml:space="preserve"> </v>
      </c>
    </row>
    <row r="11" spans="1:127" ht="15.75" thickBot="1" x14ac:dyDescent="0.3">
      <c r="A11" s="31">
        <v>4</v>
      </c>
      <c r="B11" s="131" t="s">
        <v>26</v>
      </c>
      <c r="C11" s="128">
        <f t="shared" si="80"/>
        <v>7</v>
      </c>
      <c r="D11" s="132">
        <v>40641</v>
      </c>
      <c r="E11" s="132">
        <v>40647</v>
      </c>
      <c r="F11" s="126">
        <f t="shared" ref="F11:F51" si="200">G11-C11</f>
        <v>0</v>
      </c>
      <c r="G11" s="19">
        <f t="shared" si="81"/>
        <v>7</v>
      </c>
      <c r="H11" s="19"/>
      <c r="I11" s="21" t="str">
        <f t="shared" si="82"/>
        <v xml:space="preserve"> </v>
      </c>
      <c r="J11" s="21" t="str">
        <f t="shared" si="83"/>
        <v xml:space="preserve"> </v>
      </c>
      <c r="K11" s="21" t="str">
        <f t="shared" si="84"/>
        <v xml:space="preserve"> </v>
      </c>
      <c r="L11" s="21" t="str">
        <f t="shared" si="85"/>
        <v xml:space="preserve"> </v>
      </c>
      <c r="M11" s="21">
        <f t="shared" si="86"/>
        <v>1</v>
      </c>
      <c r="N11" s="21">
        <f t="shared" si="87"/>
        <v>1</v>
      </c>
      <c r="O11" s="21">
        <f t="shared" si="88"/>
        <v>1</v>
      </c>
      <c r="P11" s="21">
        <f t="shared" si="89"/>
        <v>1</v>
      </c>
      <c r="Q11" s="21">
        <f t="shared" si="90"/>
        <v>1</v>
      </c>
      <c r="R11" s="21">
        <f t="shared" si="91"/>
        <v>1</v>
      </c>
      <c r="S11" s="21">
        <f t="shared" si="92"/>
        <v>1</v>
      </c>
      <c r="T11" s="21" t="str">
        <f t="shared" si="93"/>
        <v xml:space="preserve"> </v>
      </c>
      <c r="U11" s="21" t="str">
        <f t="shared" si="94"/>
        <v xml:space="preserve"> </v>
      </c>
      <c r="V11" s="21" t="str">
        <f t="shared" si="95"/>
        <v xml:space="preserve"> </v>
      </c>
      <c r="W11" s="21" t="str">
        <f t="shared" si="96"/>
        <v xml:space="preserve"> </v>
      </c>
      <c r="X11" s="21" t="str">
        <f t="shared" si="97"/>
        <v xml:space="preserve"> </v>
      </c>
      <c r="Y11" s="21" t="str">
        <f t="shared" si="98"/>
        <v xml:space="preserve"> </v>
      </c>
      <c r="Z11" s="21" t="str">
        <f t="shared" si="99"/>
        <v xml:space="preserve"> </v>
      </c>
      <c r="AA11" s="21" t="str">
        <f t="shared" si="100"/>
        <v xml:space="preserve"> </v>
      </c>
      <c r="AB11" s="21" t="str">
        <f t="shared" si="101"/>
        <v xml:space="preserve"> </v>
      </c>
      <c r="AC11" s="21" t="str">
        <f t="shared" si="102"/>
        <v xml:space="preserve"> </v>
      </c>
      <c r="AD11" s="21" t="str">
        <f t="shared" si="103"/>
        <v xml:space="preserve"> </v>
      </c>
      <c r="AE11" s="21" t="str">
        <f t="shared" si="104"/>
        <v xml:space="preserve"> </v>
      </c>
      <c r="AF11" s="21" t="str">
        <f t="shared" si="105"/>
        <v xml:space="preserve"> </v>
      </c>
      <c r="AG11" s="21" t="str">
        <f t="shared" si="106"/>
        <v xml:space="preserve"> </v>
      </c>
      <c r="AH11" s="21" t="str">
        <f t="shared" si="107"/>
        <v xml:space="preserve"> </v>
      </c>
      <c r="AI11" s="21" t="str">
        <f t="shared" si="108"/>
        <v xml:space="preserve"> </v>
      </c>
      <c r="AJ11" s="21" t="str">
        <f t="shared" si="109"/>
        <v xml:space="preserve"> </v>
      </c>
      <c r="AK11" s="21" t="str">
        <f t="shared" si="110"/>
        <v xml:space="preserve"> </v>
      </c>
      <c r="AL11" s="21" t="str">
        <f t="shared" si="111"/>
        <v xml:space="preserve"> </v>
      </c>
      <c r="AM11" s="21" t="str">
        <f t="shared" si="112"/>
        <v xml:space="preserve"> </v>
      </c>
      <c r="AN11" s="21" t="str">
        <f t="shared" si="113"/>
        <v xml:space="preserve"> </v>
      </c>
      <c r="AO11" s="21" t="str">
        <f t="shared" si="114"/>
        <v xml:space="preserve"> </v>
      </c>
      <c r="AP11" s="21" t="str">
        <f t="shared" si="115"/>
        <v xml:space="preserve"> </v>
      </c>
      <c r="AQ11" s="21" t="str">
        <f t="shared" si="116"/>
        <v xml:space="preserve"> </v>
      </c>
      <c r="AR11" s="21" t="str">
        <f t="shared" si="117"/>
        <v xml:space="preserve"> </v>
      </c>
      <c r="AS11" s="21" t="str">
        <f t="shared" si="118"/>
        <v xml:space="preserve"> </v>
      </c>
      <c r="AT11" s="21" t="str">
        <f t="shared" si="119"/>
        <v xml:space="preserve"> </v>
      </c>
      <c r="AU11" s="21" t="str">
        <f t="shared" si="120"/>
        <v xml:space="preserve"> </v>
      </c>
      <c r="AV11" s="21" t="str">
        <f t="shared" si="121"/>
        <v xml:space="preserve"> </v>
      </c>
      <c r="AW11" s="21" t="str">
        <f t="shared" si="122"/>
        <v xml:space="preserve"> </v>
      </c>
      <c r="AX11" s="21" t="str">
        <f t="shared" si="123"/>
        <v xml:space="preserve"> </v>
      </c>
      <c r="AY11" s="21" t="str">
        <f t="shared" si="124"/>
        <v xml:space="preserve"> </v>
      </c>
      <c r="AZ11" s="21" t="str">
        <f t="shared" si="125"/>
        <v xml:space="preserve"> </v>
      </c>
      <c r="BA11" s="21" t="str">
        <f t="shared" si="126"/>
        <v xml:space="preserve"> </v>
      </c>
      <c r="BB11" s="21" t="str">
        <f t="shared" si="127"/>
        <v xml:space="preserve"> </v>
      </c>
      <c r="BC11" s="21" t="str">
        <f t="shared" si="128"/>
        <v xml:space="preserve"> </v>
      </c>
      <c r="BD11" s="21" t="str">
        <f t="shared" si="129"/>
        <v xml:space="preserve"> </v>
      </c>
      <c r="BE11" s="21" t="str">
        <f t="shared" si="130"/>
        <v xml:space="preserve"> </v>
      </c>
      <c r="BF11" s="21" t="str">
        <f t="shared" si="131"/>
        <v xml:space="preserve"> </v>
      </c>
      <c r="BG11" s="21" t="str">
        <f t="shared" si="132"/>
        <v xml:space="preserve"> </v>
      </c>
      <c r="BH11" s="21" t="str">
        <f t="shared" si="133"/>
        <v xml:space="preserve"> </v>
      </c>
      <c r="BI11" s="21" t="str">
        <f t="shared" si="134"/>
        <v xml:space="preserve"> </v>
      </c>
      <c r="BJ11" s="21" t="str">
        <f t="shared" si="135"/>
        <v xml:space="preserve"> </v>
      </c>
      <c r="BK11" s="21" t="str">
        <f t="shared" si="136"/>
        <v xml:space="preserve"> </v>
      </c>
      <c r="BL11" s="21" t="str">
        <f t="shared" si="137"/>
        <v xml:space="preserve"> </v>
      </c>
      <c r="BM11" s="21" t="str">
        <f t="shared" si="138"/>
        <v xml:space="preserve"> </v>
      </c>
      <c r="BN11" s="21" t="str">
        <f t="shared" si="139"/>
        <v xml:space="preserve"> </v>
      </c>
      <c r="BO11" s="21" t="str">
        <f t="shared" si="140"/>
        <v xml:space="preserve"> </v>
      </c>
      <c r="BP11" s="21" t="str">
        <f t="shared" si="141"/>
        <v xml:space="preserve"> </v>
      </c>
      <c r="BQ11" s="21" t="str">
        <f t="shared" si="142"/>
        <v xml:space="preserve"> </v>
      </c>
      <c r="BR11" s="21" t="str">
        <f t="shared" si="143"/>
        <v xml:space="preserve"> </v>
      </c>
      <c r="BS11" s="21" t="str">
        <f t="shared" si="144"/>
        <v xml:space="preserve"> </v>
      </c>
      <c r="BT11" s="21" t="str">
        <f t="shared" si="145"/>
        <v xml:space="preserve"> </v>
      </c>
      <c r="BU11" s="21" t="str">
        <f t="shared" si="146"/>
        <v xml:space="preserve"> </v>
      </c>
      <c r="BV11" s="21" t="str">
        <f t="shared" si="147"/>
        <v xml:space="preserve"> </v>
      </c>
      <c r="BW11" s="21" t="str">
        <f t="shared" si="148"/>
        <v xml:space="preserve"> </v>
      </c>
      <c r="BX11" s="21" t="str">
        <f t="shared" si="149"/>
        <v xml:space="preserve"> </v>
      </c>
      <c r="BY11" s="21" t="str">
        <f t="shared" si="150"/>
        <v xml:space="preserve"> </v>
      </c>
      <c r="BZ11" s="21" t="str">
        <f t="shared" si="151"/>
        <v xml:space="preserve"> </v>
      </c>
      <c r="CA11" s="21" t="str">
        <f t="shared" si="152"/>
        <v xml:space="preserve"> </v>
      </c>
      <c r="CB11" s="21" t="str">
        <f t="shared" si="153"/>
        <v xml:space="preserve"> </v>
      </c>
      <c r="CC11" s="21" t="str">
        <f t="shared" si="154"/>
        <v xml:space="preserve"> </v>
      </c>
      <c r="CD11" s="21" t="str">
        <f t="shared" si="155"/>
        <v xml:space="preserve"> </v>
      </c>
      <c r="CE11" s="21" t="str">
        <f t="shared" si="156"/>
        <v xml:space="preserve"> </v>
      </c>
      <c r="CF11" s="21" t="str">
        <f t="shared" si="157"/>
        <v xml:space="preserve"> </v>
      </c>
      <c r="CG11" s="21" t="str">
        <f t="shared" si="158"/>
        <v xml:space="preserve"> </v>
      </c>
      <c r="CH11" s="21" t="str">
        <f t="shared" si="159"/>
        <v xml:space="preserve"> </v>
      </c>
      <c r="CI11" s="21" t="str">
        <f t="shared" si="160"/>
        <v xml:space="preserve"> </v>
      </c>
      <c r="CJ11" s="21" t="str">
        <f t="shared" si="161"/>
        <v xml:space="preserve"> </v>
      </c>
      <c r="CK11" s="21" t="str">
        <f t="shared" si="162"/>
        <v xml:space="preserve"> </v>
      </c>
      <c r="CL11" s="21" t="str">
        <f t="shared" si="163"/>
        <v xml:space="preserve"> </v>
      </c>
      <c r="CM11" s="21" t="str">
        <f t="shared" si="164"/>
        <v xml:space="preserve"> </v>
      </c>
      <c r="CN11" s="21" t="str">
        <f t="shared" si="165"/>
        <v xml:space="preserve"> </v>
      </c>
      <c r="CO11" s="21" t="str">
        <f t="shared" si="166"/>
        <v xml:space="preserve"> </v>
      </c>
      <c r="CP11" s="21" t="str">
        <f t="shared" si="167"/>
        <v xml:space="preserve"> </v>
      </c>
      <c r="CQ11" s="21" t="str">
        <f t="shared" si="168"/>
        <v xml:space="preserve"> </v>
      </c>
      <c r="CR11" s="21" t="str">
        <f t="shared" si="169"/>
        <v xml:space="preserve"> </v>
      </c>
      <c r="CS11" s="21" t="str">
        <f t="shared" si="170"/>
        <v xml:space="preserve"> </v>
      </c>
      <c r="CT11" s="21" t="str">
        <f t="shared" si="171"/>
        <v xml:space="preserve"> </v>
      </c>
      <c r="CU11" s="21" t="str">
        <f t="shared" si="172"/>
        <v xml:space="preserve"> </v>
      </c>
      <c r="CV11" s="21" t="str">
        <f t="shared" si="173"/>
        <v xml:space="preserve"> </v>
      </c>
      <c r="CW11" s="21" t="str">
        <f t="shared" si="174"/>
        <v xml:space="preserve"> </v>
      </c>
      <c r="CX11" s="21" t="str">
        <f t="shared" si="175"/>
        <v xml:space="preserve"> </v>
      </c>
      <c r="CY11" s="21" t="str">
        <f t="shared" si="176"/>
        <v xml:space="preserve"> </v>
      </c>
      <c r="CZ11" s="21" t="str">
        <f t="shared" si="177"/>
        <v xml:space="preserve"> </v>
      </c>
      <c r="DA11" s="21" t="str">
        <f t="shared" si="178"/>
        <v xml:space="preserve"> </v>
      </c>
      <c r="DB11" s="21" t="str">
        <f t="shared" si="179"/>
        <v xml:space="preserve"> </v>
      </c>
      <c r="DC11" s="21" t="str">
        <f t="shared" si="180"/>
        <v xml:space="preserve"> </v>
      </c>
      <c r="DD11" s="21" t="str">
        <f t="shared" si="181"/>
        <v xml:space="preserve"> </v>
      </c>
      <c r="DE11" s="21" t="str">
        <f t="shared" si="182"/>
        <v xml:space="preserve"> </v>
      </c>
      <c r="DF11" s="21" t="str">
        <f t="shared" si="183"/>
        <v xml:space="preserve"> </v>
      </c>
      <c r="DG11" s="21" t="str">
        <f t="shared" si="184"/>
        <v xml:space="preserve"> </v>
      </c>
      <c r="DH11" s="21" t="str">
        <f t="shared" si="185"/>
        <v xml:space="preserve"> </v>
      </c>
      <c r="DI11" s="21" t="str">
        <f t="shared" si="186"/>
        <v xml:space="preserve"> </v>
      </c>
      <c r="DJ11" s="21" t="str">
        <f t="shared" si="187"/>
        <v xml:space="preserve"> </v>
      </c>
      <c r="DK11" s="21" t="str">
        <f t="shared" si="188"/>
        <v xml:space="preserve"> </v>
      </c>
      <c r="DL11" s="21" t="str">
        <f t="shared" si="189"/>
        <v xml:space="preserve"> </v>
      </c>
      <c r="DM11" s="21" t="str">
        <f t="shared" si="190"/>
        <v xml:space="preserve"> </v>
      </c>
      <c r="DN11" s="21" t="str">
        <f t="shared" si="191"/>
        <v xml:space="preserve"> </v>
      </c>
      <c r="DO11" s="21" t="str">
        <f t="shared" si="192"/>
        <v xml:space="preserve"> </v>
      </c>
      <c r="DP11" s="21" t="str">
        <f t="shared" si="193"/>
        <v xml:space="preserve"> </v>
      </c>
      <c r="DQ11" s="21" t="str">
        <f t="shared" si="194"/>
        <v xml:space="preserve"> </v>
      </c>
      <c r="DR11" s="21" t="str">
        <f t="shared" si="195"/>
        <v xml:space="preserve"> </v>
      </c>
      <c r="DS11" s="21" t="str">
        <f t="shared" si="196"/>
        <v xml:space="preserve"> </v>
      </c>
      <c r="DT11" s="21" t="str">
        <f t="shared" si="197"/>
        <v xml:space="preserve"> </v>
      </c>
      <c r="DU11" s="21" t="str">
        <f t="shared" si="198"/>
        <v xml:space="preserve"> </v>
      </c>
      <c r="DV11" s="21" t="str">
        <f t="shared" si="199"/>
        <v xml:space="preserve"> </v>
      </c>
      <c r="DW11" s="21" t="str">
        <f t="shared" si="199"/>
        <v xml:space="preserve"> </v>
      </c>
    </row>
    <row r="12" spans="1:127" ht="15.75" thickBot="1" x14ac:dyDescent="0.3">
      <c r="A12" s="31">
        <v>5</v>
      </c>
      <c r="B12" s="131" t="s">
        <v>27</v>
      </c>
      <c r="C12" s="128">
        <f t="shared" si="80"/>
        <v>1</v>
      </c>
      <c r="D12" s="132">
        <v>40648</v>
      </c>
      <c r="E12" s="132">
        <v>40648</v>
      </c>
      <c r="F12" s="126">
        <f t="shared" si="200"/>
        <v>0</v>
      </c>
      <c r="G12" s="19">
        <f t="shared" si="81"/>
        <v>1</v>
      </c>
      <c r="H12" s="19"/>
      <c r="I12" s="21" t="str">
        <f t="shared" si="82"/>
        <v xml:space="preserve"> </v>
      </c>
      <c r="J12" s="21" t="str">
        <f t="shared" si="83"/>
        <v xml:space="preserve"> </v>
      </c>
      <c r="K12" s="21" t="str">
        <f t="shared" si="84"/>
        <v xml:space="preserve"> </v>
      </c>
      <c r="L12" s="21" t="str">
        <f t="shared" si="85"/>
        <v xml:space="preserve"> </v>
      </c>
      <c r="M12" s="21" t="str">
        <f t="shared" si="86"/>
        <v xml:space="preserve"> </v>
      </c>
      <c r="N12" s="21" t="str">
        <f t="shared" si="87"/>
        <v xml:space="preserve"> </v>
      </c>
      <c r="O12" s="21" t="str">
        <f t="shared" si="88"/>
        <v xml:space="preserve"> </v>
      </c>
      <c r="P12" s="21" t="str">
        <f t="shared" si="89"/>
        <v xml:space="preserve"> </v>
      </c>
      <c r="Q12" s="21" t="str">
        <f t="shared" si="90"/>
        <v xml:space="preserve"> </v>
      </c>
      <c r="R12" s="21" t="str">
        <f t="shared" si="91"/>
        <v xml:space="preserve"> </v>
      </c>
      <c r="S12" s="21" t="str">
        <f t="shared" si="92"/>
        <v xml:space="preserve"> </v>
      </c>
      <c r="T12" s="21">
        <f t="shared" si="93"/>
        <v>1</v>
      </c>
      <c r="U12" s="21" t="str">
        <f t="shared" si="94"/>
        <v xml:space="preserve"> </v>
      </c>
      <c r="V12" s="21" t="str">
        <f t="shared" si="95"/>
        <v xml:space="preserve"> </v>
      </c>
      <c r="W12" s="21" t="str">
        <f t="shared" si="96"/>
        <v xml:space="preserve"> </v>
      </c>
      <c r="X12" s="21" t="str">
        <f t="shared" si="97"/>
        <v xml:space="preserve"> </v>
      </c>
      <c r="Y12" s="21" t="str">
        <f t="shared" si="98"/>
        <v xml:space="preserve"> </v>
      </c>
      <c r="Z12" s="21" t="str">
        <f t="shared" si="99"/>
        <v xml:space="preserve"> </v>
      </c>
      <c r="AA12" s="21" t="str">
        <f t="shared" si="100"/>
        <v xml:space="preserve"> </v>
      </c>
      <c r="AB12" s="21" t="str">
        <f t="shared" si="101"/>
        <v xml:space="preserve"> </v>
      </c>
      <c r="AC12" s="21" t="str">
        <f t="shared" si="102"/>
        <v xml:space="preserve"> </v>
      </c>
      <c r="AD12" s="21" t="str">
        <f t="shared" si="103"/>
        <v xml:space="preserve"> </v>
      </c>
      <c r="AE12" s="21" t="str">
        <f t="shared" si="104"/>
        <v xml:space="preserve"> </v>
      </c>
      <c r="AF12" s="21" t="str">
        <f t="shared" si="105"/>
        <v xml:space="preserve"> </v>
      </c>
      <c r="AG12" s="21" t="str">
        <f t="shared" si="106"/>
        <v xml:space="preserve"> </v>
      </c>
      <c r="AH12" s="21" t="str">
        <f t="shared" si="107"/>
        <v xml:space="preserve"> </v>
      </c>
      <c r="AI12" s="21" t="str">
        <f t="shared" si="108"/>
        <v xml:space="preserve"> </v>
      </c>
      <c r="AJ12" s="21" t="str">
        <f t="shared" si="109"/>
        <v xml:space="preserve"> </v>
      </c>
      <c r="AK12" s="21" t="str">
        <f t="shared" si="110"/>
        <v xml:space="preserve"> </v>
      </c>
      <c r="AL12" s="21" t="str">
        <f t="shared" si="111"/>
        <v xml:space="preserve"> </v>
      </c>
      <c r="AM12" s="21" t="str">
        <f t="shared" si="112"/>
        <v xml:space="preserve"> </v>
      </c>
      <c r="AN12" s="21" t="str">
        <f t="shared" si="113"/>
        <v xml:space="preserve"> </v>
      </c>
      <c r="AO12" s="21" t="str">
        <f t="shared" si="114"/>
        <v xml:space="preserve"> </v>
      </c>
      <c r="AP12" s="21" t="str">
        <f t="shared" si="115"/>
        <v xml:space="preserve"> </v>
      </c>
      <c r="AQ12" s="21" t="str">
        <f t="shared" si="116"/>
        <v xml:space="preserve"> </v>
      </c>
      <c r="AR12" s="21" t="str">
        <f t="shared" si="117"/>
        <v xml:space="preserve"> </v>
      </c>
      <c r="AS12" s="21" t="str">
        <f t="shared" si="118"/>
        <v xml:space="preserve"> </v>
      </c>
      <c r="AT12" s="21" t="str">
        <f t="shared" si="119"/>
        <v xml:space="preserve"> </v>
      </c>
      <c r="AU12" s="21" t="str">
        <f t="shared" si="120"/>
        <v xml:space="preserve"> </v>
      </c>
      <c r="AV12" s="21" t="str">
        <f t="shared" si="121"/>
        <v xml:space="preserve"> </v>
      </c>
      <c r="AW12" s="21" t="str">
        <f t="shared" si="122"/>
        <v xml:space="preserve"> </v>
      </c>
      <c r="AX12" s="21" t="str">
        <f t="shared" si="123"/>
        <v xml:space="preserve"> </v>
      </c>
      <c r="AY12" s="21" t="str">
        <f t="shared" si="124"/>
        <v xml:space="preserve"> </v>
      </c>
      <c r="AZ12" s="21" t="str">
        <f t="shared" si="125"/>
        <v xml:space="preserve"> </v>
      </c>
      <c r="BA12" s="21" t="str">
        <f t="shared" si="126"/>
        <v xml:space="preserve"> </v>
      </c>
      <c r="BB12" s="21" t="str">
        <f t="shared" si="127"/>
        <v xml:space="preserve"> </v>
      </c>
      <c r="BC12" s="21" t="str">
        <f t="shared" si="128"/>
        <v xml:space="preserve"> </v>
      </c>
      <c r="BD12" s="21" t="str">
        <f t="shared" si="129"/>
        <v xml:space="preserve"> </v>
      </c>
      <c r="BE12" s="21" t="str">
        <f t="shared" si="130"/>
        <v xml:space="preserve"> </v>
      </c>
      <c r="BF12" s="21" t="str">
        <f t="shared" si="131"/>
        <v xml:space="preserve"> </v>
      </c>
      <c r="BG12" s="21" t="str">
        <f t="shared" si="132"/>
        <v xml:space="preserve"> </v>
      </c>
      <c r="BH12" s="21" t="str">
        <f t="shared" si="133"/>
        <v xml:space="preserve"> </v>
      </c>
      <c r="BI12" s="21" t="str">
        <f t="shared" si="134"/>
        <v xml:space="preserve"> </v>
      </c>
      <c r="BJ12" s="21" t="str">
        <f t="shared" si="135"/>
        <v xml:space="preserve"> </v>
      </c>
      <c r="BK12" s="21" t="str">
        <f t="shared" si="136"/>
        <v xml:space="preserve"> </v>
      </c>
      <c r="BL12" s="21" t="str">
        <f t="shared" si="137"/>
        <v xml:space="preserve"> </v>
      </c>
      <c r="BM12" s="21" t="str">
        <f t="shared" si="138"/>
        <v xml:space="preserve"> </v>
      </c>
      <c r="BN12" s="21" t="str">
        <f t="shared" si="139"/>
        <v xml:space="preserve"> </v>
      </c>
      <c r="BO12" s="21" t="str">
        <f t="shared" si="140"/>
        <v xml:space="preserve"> </v>
      </c>
      <c r="BP12" s="21" t="str">
        <f t="shared" si="141"/>
        <v xml:space="preserve"> </v>
      </c>
      <c r="BQ12" s="21" t="str">
        <f t="shared" si="142"/>
        <v xml:space="preserve"> </v>
      </c>
      <c r="BR12" s="21" t="str">
        <f t="shared" si="143"/>
        <v xml:space="preserve"> </v>
      </c>
      <c r="BS12" s="21" t="str">
        <f t="shared" si="144"/>
        <v xml:space="preserve"> </v>
      </c>
      <c r="BT12" s="21" t="str">
        <f t="shared" si="145"/>
        <v xml:space="preserve"> </v>
      </c>
      <c r="BU12" s="21" t="str">
        <f t="shared" si="146"/>
        <v xml:space="preserve"> </v>
      </c>
      <c r="BV12" s="21" t="str">
        <f t="shared" si="147"/>
        <v xml:space="preserve"> </v>
      </c>
      <c r="BW12" s="21" t="str">
        <f t="shared" si="148"/>
        <v xml:space="preserve"> </v>
      </c>
      <c r="BX12" s="21" t="str">
        <f t="shared" si="149"/>
        <v xml:space="preserve"> </v>
      </c>
      <c r="BY12" s="21" t="str">
        <f t="shared" si="150"/>
        <v xml:space="preserve"> </v>
      </c>
      <c r="BZ12" s="21" t="str">
        <f t="shared" si="151"/>
        <v xml:space="preserve"> </v>
      </c>
      <c r="CA12" s="21" t="str">
        <f t="shared" si="152"/>
        <v xml:space="preserve"> </v>
      </c>
      <c r="CB12" s="21" t="str">
        <f t="shared" si="153"/>
        <v xml:space="preserve"> </v>
      </c>
      <c r="CC12" s="21" t="str">
        <f t="shared" si="154"/>
        <v xml:space="preserve"> </v>
      </c>
      <c r="CD12" s="21" t="str">
        <f t="shared" si="155"/>
        <v xml:space="preserve"> </v>
      </c>
      <c r="CE12" s="21" t="str">
        <f t="shared" si="156"/>
        <v xml:space="preserve"> </v>
      </c>
      <c r="CF12" s="21" t="str">
        <f t="shared" si="157"/>
        <v xml:space="preserve"> </v>
      </c>
      <c r="CG12" s="21" t="str">
        <f t="shared" si="158"/>
        <v xml:space="preserve"> </v>
      </c>
      <c r="CH12" s="21" t="str">
        <f t="shared" si="159"/>
        <v xml:space="preserve"> </v>
      </c>
      <c r="CI12" s="21" t="str">
        <f t="shared" si="160"/>
        <v xml:space="preserve"> </v>
      </c>
      <c r="CJ12" s="21" t="str">
        <f t="shared" si="161"/>
        <v xml:space="preserve"> </v>
      </c>
      <c r="CK12" s="21" t="str">
        <f t="shared" si="162"/>
        <v xml:space="preserve"> </v>
      </c>
      <c r="CL12" s="21" t="str">
        <f t="shared" si="163"/>
        <v xml:space="preserve"> </v>
      </c>
      <c r="CM12" s="21" t="str">
        <f t="shared" si="164"/>
        <v xml:space="preserve"> </v>
      </c>
      <c r="CN12" s="21" t="str">
        <f t="shared" si="165"/>
        <v xml:space="preserve"> </v>
      </c>
      <c r="CO12" s="21" t="str">
        <f t="shared" si="166"/>
        <v xml:space="preserve"> </v>
      </c>
      <c r="CP12" s="21" t="str">
        <f t="shared" si="167"/>
        <v xml:space="preserve"> </v>
      </c>
      <c r="CQ12" s="21" t="str">
        <f t="shared" si="168"/>
        <v xml:space="preserve"> </v>
      </c>
      <c r="CR12" s="21" t="str">
        <f t="shared" si="169"/>
        <v xml:space="preserve"> </v>
      </c>
      <c r="CS12" s="21" t="str">
        <f t="shared" si="170"/>
        <v xml:space="preserve"> </v>
      </c>
      <c r="CT12" s="21" t="str">
        <f t="shared" si="171"/>
        <v xml:space="preserve"> </v>
      </c>
      <c r="CU12" s="21" t="str">
        <f t="shared" si="172"/>
        <v xml:space="preserve"> </v>
      </c>
      <c r="CV12" s="21" t="str">
        <f t="shared" si="173"/>
        <v xml:space="preserve"> </v>
      </c>
      <c r="CW12" s="21" t="str">
        <f t="shared" si="174"/>
        <v xml:space="preserve"> </v>
      </c>
      <c r="CX12" s="21" t="str">
        <f t="shared" si="175"/>
        <v xml:space="preserve"> </v>
      </c>
      <c r="CY12" s="21" t="str">
        <f t="shared" si="176"/>
        <v xml:space="preserve"> </v>
      </c>
      <c r="CZ12" s="21" t="str">
        <f t="shared" si="177"/>
        <v xml:space="preserve"> </v>
      </c>
      <c r="DA12" s="21" t="str">
        <f t="shared" si="178"/>
        <v xml:space="preserve"> </v>
      </c>
      <c r="DB12" s="21" t="str">
        <f t="shared" si="179"/>
        <v xml:space="preserve"> </v>
      </c>
      <c r="DC12" s="21" t="str">
        <f t="shared" si="180"/>
        <v xml:space="preserve"> </v>
      </c>
      <c r="DD12" s="21" t="str">
        <f t="shared" si="181"/>
        <v xml:space="preserve"> </v>
      </c>
      <c r="DE12" s="21" t="str">
        <f t="shared" si="182"/>
        <v xml:space="preserve"> </v>
      </c>
      <c r="DF12" s="21" t="str">
        <f t="shared" si="183"/>
        <v xml:space="preserve"> </v>
      </c>
      <c r="DG12" s="21" t="str">
        <f t="shared" si="184"/>
        <v xml:space="preserve"> </v>
      </c>
      <c r="DH12" s="21" t="str">
        <f t="shared" si="185"/>
        <v xml:space="preserve"> </v>
      </c>
      <c r="DI12" s="21" t="str">
        <f t="shared" si="186"/>
        <v xml:space="preserve"> </v>
      </c>
      <c r="DJ12" s="21" t="str">
        <f t="shared" si="187"/>
        <v xml:space="preserve"> </v>
      </c>
      <c r="DK12" s="21" t="str">
        <f t="shared" si="188"/>
        <v xml:space="preserve"> </v>
      </c>
      <c r="DL12" s="21" t="str">
        <f t="shared" si="189"/>
        <v xml:space="preserve"> </v>
      </c>
      <c r="DM12" s="21" t="str">
        <f t="shared" si="190"/>
        <v xml:space="preserve"> </v>
      </c>
      <c r="DN12" s="21" t="str">
        <f t="shared" si="191"/>
        <v xml:space="preserve"> </v>
      </c>
      <c r="DO12" s="21" t="str">
        <f t="shared" si="192"/>
        <v xml:space="preserve"> </v>
      </c>
      <c r="DP12" s="21" t="str">
        <f t="shared" si="193"/>
        <v xml:space="preserve"> </v>
      </c>
      <c r="DQ12" s="21" t="str">
        <f t="shared" si="194"/>
        <v xml:space="preserve"> </v>
      </c>
      <c r="DR12" s="21" t="str">
        <f t="shared" si="195"/>
        <v xml:space="preserve"> </v>
      </c>
      <c r="DS12" s="21" t="str">
        <f t="shared" si="196"/>
        <v xml:space="preserve"> </v>
      </c>
      <c r="DT12" s="21" t="str">
        <f t="shared" si="197"/>
        <v xml:space="preserve"> </v>
      </c>
      <c r="DU12" s="21" t="str">
        <f t="shared" si="198"/>
        <v xml:space="preserve"> </v>
      </c>
      <c r="DV12" s="21" t="str">
        <f t="shared" si="199"/>
        <v xml:space="preserve"> </v>
      </c>
      <c r="DW12" s="21" t="str">
        <f t="shared" si="199"/>
        <v xml:space="preserve"> </v>
      </c>
    </row>
    <row r="13" spans="1:127" ht="15.75" thickBot="1" x14ac:dyDescent="0.3">
      <c r="A13" s="31">
        <v>6</v>
      </c>
      <c r="B13" s="131" t="s">
        <v>28</v>
      </c>
      <c r="C13" s="128">
        <f t="shared" si="80"/>
        <v>1</v>
      </c>
      <c r="D13" s="132">
        <v>40648</v>
      </c>
      <c r="E13" s="132">
        <v>40648</v>
      </c>
      <c r="F13" s="126">
        <f t="shared" si="200"/>
        <v>0</v>
      </c>
      <c r="G13" s="19">
        <f t="shared" si="81"/>
        <v>1</v>
      </c>
      <c r="H13" s="19"/>
      <c r="I13" s="21" t="str">
        <f t="shared" si="82"/>
        <v xml:space="preserve"> </v>
      </c>
      <c r="J13" s="21" t="str">
        <f t="shared" si="83"/>
        <v xml:space="preserve"> </v>
      </c>
      <c r="K13" s="21" t="str">
        <f t="shared" si="84"/>
        <v xml:space="preserve"> </v>
      </c>
      <c r="L13" s="21" t="str">
        <f t="shared" si="85"/>
        <v xml:space="preserve"> </v>
      </c>
      <c r="M13" s="21" t="str">
        <f t="shared" si="86"/>
        <v xml:space="preserve"> </v>
      </c>
      <c r="N13" s="21" t="str">
        <f t="shared" si="87"/>
        <v xml:space="preserve"> </v>
      </c>
      <c r="O13" s="21" t="str">
        <f t="shared" si="88"/>
        <v xml:space="preserve"> </v>
      </c>
      <c r="P13" s="21" t="str">
        <f t="shared" si="89"/>
        <v xml:space="preserve"> </v>
      </c>
      <c r="Q13" s="21" t="str">
        <f t="shared" si="90"/>
        <v xml:space="preserve"> </v>
      </c>
      <c r="R13" s="21" t="str">
        <f t="shared" si="91"/>
        <v xml:space="preserve"> </v>
      </c>
      <c r="S13" s="21" t="str">
        <f t="shared" si="92"/>
        <v xml:space="preserve"> </v>
      </c>
      <c r="T13" s="21">
        <f t="shared" si="93"/>
        <v>1</v>
      </c>
      <c r="U13" s="21" t="str">
        <f t="shared" si="94"/>
        <v xml:space="preserve"> </v>
      </c>
      <c r="V13" s="21" t="str">
        <f t="shared" si="95"/>
        <v xml:space="preserve"> </v>
      </c>
      <c r="W13" s="21" t="str">
        <f t="shared" si="96"/>
        <v xml:space="preserve"> </v>
      </c>
      <c r="X13" s="21" t="str">
        <f t="shared" si="97"/>
        <v xml:space="preserve"> </v>
      </c>
      <c r="Y13" s="21" t="str">
        <f t="shared" si="98"/>
        <v xml:space="preserve"> </v>
      </c>
      <c r="Z13" s="21" t="str">
        <f t="shared" si="99"/>
        <v xml:space="preserve"> </v>
      </c>
      <c r="AA13" s="21" t="str">
        <f t="shared" si="100"/>
        <v xml:space="preserve"> </v>
      </c>
      <c r="AB13" s="21" t="str">
        <f t="shared" si="101"/>
        <v xml:space="preserve"> </v>
      </c>
      <c r="AC13" s="21" t="str">
        <f t="shared" si="102"/>
        <v xml:space="preserve"> </v>
      </c>
      <c r="AD13" s="21" t="str">
        <f t="shared" si="103"/>
        <v xml:space="preserve"> </v>
      </c>
      <c r="AE13" s="21" t="str">
        <f t="shared" si="104"/>
        <v xml:space="preserve"> </v>
      </c>
      <c r="AF13" s="21" t="str">
        <f t="shared" si="105"/>
        <v xml:space="preserve"> </v>
      </c>
      <c r="AG13" s="21" t="str">
        <f t="shared" si="106"/>
        <v xml:space="preserve"> </v>
      </c>
      <c r="AH13" s="21" t="str">
        <f t="shared" si="107"/>
        <v xml:space="preserve"> </v>
      </c>
      <c r="AI13" s="21" t="str">
        <f t="shared" si="108"/>
        <v xml:space="preserve"> </v>
      </c>
      <c r="AJ13" s="21" t="str">
        <f t="shared" si="109"/>
        <v xml:space="preserve"> </v>
      </c>
      <c r="AK13" s="21" t="str">
        <f t="shared" si="110"/>
        <v xml:space="preserve"> </v>
      </c>
      <c r="AL13" s="21" t="str">
        <f t="shared" si="111"/>
        <v xml:space="preserve"> </v>
      </c>
      <c r="AM13" s="21" t="str">
        <f t="shared" si="112"/>
        <v xml:space="preserve"> </v>
      </c>
      <c r="AN13" s="21" t="str">
        <f t="shared" si="113"/>
        <v xml:space="preserve"> </v>
      </c>
      <c r="AO13" s="21" t="str">
        <f t="shared" si="114"/>
        <v xml:space="preserve"> </v>
      </c>
      <c r="AP13" s="21" t="str">
        <f t="shared" si="115"/>
        <v xml:space="preserve"> </v>
      </c>
      <c r="AQ13" s="21" t="str">
        <f t="shared" si="116"/>
        <v xml:space="preserve"> </v>
      </c>
      <c r="AR13" s="21" t="str">
        <f t="shared" si="117"/>
        <v xml:space="preserve"> </v>
      </c>
      <c r="AS13" s="21" t="str">
        <f t="shared" si="118"/>
        <v xml:space="preserve"> </v>
      </c>
      <c r="AT13" s="21" t="str">
        <f t="shared" si="119"/>
        <v xml:space="preserve"> </v>
      </c>
      <c r="AU13" s="21" t="str">
        <f t="shared" si="120"/>
        <v xml:space="preserve"> </v>
      </c>
      <c r="AV13" s="21" t="str">
        <f t="shared" si="121"/>
        <v xml:space="preserve"> </v>
      </c>
      <c r="AW13" s="21" t="str">
        <f t="shared" si="122"/>
        <v xml:space="preserve"> </v>
      </c>
      <c r="AX13" s="21" t="str">
        <f t="shared" si="123"/>
        <v xml:space="preserve"> </v>
      </c>
      <c r="AY13" s="21" t="str">
        <f t="shared" si="124"/>
        <v xml:space="preserve"> </v>
      </c>
      <c r="AZ13" s="21" t="str">
        <f t="shared" si="125"/>
        <v xml:space="preserve"> </v>
      </c>
      <c r="BA13" s="21" t="str">
        <f t="shared" si="126"/>
        <v xml:space="preserve"> </v>
      </c>
      <c r="BB13" s="21" t="str">
        <f t="shared" si="127"/>
        <v xml:space="preserve"> </v>
      </c>
      <c r="BC13" s="21" t="str">
        <f t="shared" si="128"/>
        <v xml:space="preserve"> </v>
      </c>
      <c r="BD13" s="21" t="str">
        <f t="shared" si="129"/>
        <v xml:space="preserve"> </v>
      </c>
      <c r="BE13" s="21" t="str">
        <f t="shared" si="130"/>
        <v xml:space="preserve"> </v>
      </c>
      <c r="BF13" s="21" t="str">
        <f t="shared" si="131"/>
        <v xml:space="preserve"> </v>
      </c>
      <c r="BG13" s="21" t="str">
        <f t="shared" si="132"/>
        <v xml:space="preserve"> </v>
      </c>
      <c r="BH13" s="21" t="str">
        <f t="shared" si="133"/>
        <v xml:space="preserve"> </v>
      </c>
      <c r="BI13" s="21" t="str">
        <f t="shared" si="134"/>
        <v xml:space="preserve"> </v>
      </c>
      <c r="BJ13" s="21" t="str">
        <f t="shared" si="135"/>
        <v xml:space="preserve"> </v>
      </c>
      <c r="BK13" s="21" t="str">
        <f t="shared" si="136"/>
        <v xml:space="preserve"> </v>
      </c>
      <c r="BL13" s="21" t="str">
        <f t="shared" si="137"/>
        <v xml:space="preserve"> </v>
      </c>
      <c r="BM13" s="21" t="str">
        <f t="shared" si="138"/>
        <v xml:space="preserve"> </v>
      </c>
      <c r="BN13" s="21" t="str">
        <f t="shared" si="139"/>
        <v xml:space="preserve"> </v>
      </c>
      <c r="BO13" s="21" t="str">
        <f t="shared" si="140"/>
        <v xml:space="preserve"> </v>
      </c>
      <c r="BP13" s="21" t="str">
        <f t="shared" si="141"/>
        <v xml:space="preserve"> </v>
      </c>
      <c r="BQ13" s="21" t="str">
        <f t="shared" si="142"/>
        <v xml:space="preserve"> </v>
      </c>
      <c r="BR13" s="21" t="str">
        <f t="shared" si="143"/>
        <v xml:space="preserve"> </v>
      </c>
      <c r="BS13" s="21" t="str">
        <f t="shared" si="144"/>
        <v xml:space="preserve"> </v>
      </c>
      <c r="BT13" s="21" t="str">
        <f t="shared" si="145"/>
        <v xml:space="preserve"> </v>
      </c>
      <c r="BU13" s="21" t="str">
        <f t="shared" si="146"/>
        <v xml:space="preserve"> </v>
      </c>
      <c r="BV13" s="21" t="str">
        <f t="shared" si="147"/>
        <v xml:space="preserve"> </v>
      </c>
      <c r="BW13" s="21" t="str">
        <f t="shared" si="148"/>
        <v xml:space="preserve"> </v>
      </c>
      <c r="BX13" s="21" t="str">
        <f t="shared" si="149"/>
        <v xml:space="preserve"> </v>
      </c>
      <c r="BY13" s="21" t="str">
        <f t="shared" si="150"/>
        <v xml:space="preserve"> </v>
      </c>
      <c r="BZ13" s="21" t="str">
        <f t="shared" si="151"/>
        <v xml:space="preserve"> </v>
      </c>
      <c r="CA13" s="21" t="str">
        <f t="shared" si="152"/>
        <v xml:space="preserve"> </v>
      </c>
      <c r="CB13" s="21" t="str">
        <f t="shared" si="153"/>
        <v xml:space="preserve"> </v>
      </c>
      <c r="CC13" s="21" t="str">
        <f t="shared" si="154"/>
        <v xml:space="preserve"> </v>
      </c>
      <c r="CD13" s="21" t="str">
        <f t="shared" si="155"/>
        <v xml:space="preserve"> </v>
      </c>
      <c r="CE13" s="21" t="str">
        <f t="shared" si="156"/>
        <v xml:space="preserve"> </v>
      </c>
      <c r="CF13" s="21" t="str">
        <f t="shared" si="157"/>
        <v xml:space="preserve"> </v>
      </c>
      <c r="CG13" s="21" t="str">
        <f t="shared" si="158"/>
        <v xml:space="preserve"> </v>
      </c>
      <c r="CH13" s="21" t="str">
        <f t="shared" si="159"/>
        <v xml:space="preserve"> </v>
      </c>
      <c r="CI13" s="21" t="str">
        <f t="shared" si="160"/>
        <v xml:space="preserve"> </v>
      </c>
      <c r="CJ13" s="21" t="str">
        <f t="shared" si="161"/>
        <v xml:space="preserve"> </v>
      </c>
      <c r="CK13" s="21" t="str">
        <f t="shared" si="162"/>
        <v xml:space="preserve"> </v>
      </c>
      <c r="CL13" s="21" t="str">
        <f t="shared" si="163"/>
        <v xml:space="preserve"> </v>
      </c>
      <c r="CM13" s="21" t="str">
        <f t="shared" si="164"/>
        <v xml:space="preserve"> </v>
      </c>
      <c r="CN13" s="21" t="str">
        <f t="shared" si="165"/>
        <v xml:space="preserve"> </v>
      </c>
      <c r="CO13" s="21" t="str">
        <f t="shared" si="166"/>
        <v xml:space="preserve"> </v>
      </c>
      <c r="CP13" s="21" t="str">
        <f t="shared" si="167"/>
        <v xml:space="preserve"> </v>
      </c>
      <c r="CQ13" s="21" t="str">
        <f t="shared" si="168"/>
        <v xml:space="preserve"> </v>
      </c>
      <c r="CR13" s="21" t="str">
        <f t="shared" si="169"/>
        <v xml:space="preserve"> </v>
      </c>
      <c r="CS13" s="21" t="str">
        <f t="shared" si="170"/>
        <v xml:space="preserve"> </v>
      </c>
      <c r="CT13" s="21" t="str">
        <f t="shared" si="171"/>
        <v xml:space="preserve"> </v>
      </c>
      <c r="CU13" s="21" t="str">
        <f t="shared" si="172"/>
        <v xml:space="preserve"> </v>
      </c>
      <c r="CV13" s="21" t="str">
        <f t="shared" si="173"/>
        <v xml:space="preserve"> </v>
      </c>
      <c r="CW13" s="21" t="str">
        <f t="shared" si="174"/>
        <v xml:space="preserve"> </v>
      </c>
      <c r="CX13" s="21" t="str">
        <f t="shared" si="175"/>
        <v xml:space="preserve"> </v>
      </c>
      <c r="CY13" s="21" t="str">
        <f t="shared" si="176"/>
        <v xml:space="preserve"> </v>
      </c>
      <c r="CZ13" s="21" t="str">
        <f t="shared" si="177"/>
        <v xml:space="preserve"> </v>
      </c>
      <c r="DA13" s="21" t="str">
        <f t="shared" si="178"/>
        <v xml:space="preserve"> </v>
      </c>
      <c r="DB13" s="21" t="str">
        <f t="shared" si="179"/>
        <v xml:space="preserve"> </v>
      </c>
      <c r="DC13" s="21" t="str">
        <f t="shared" si="180"/>
        <v xml:space="preserve"> </v>
      </c>
      <c r="DD13" s="21" t="str">
        <f t="shared" si="181"/>
        <v xml:space="preserve"> </v>
      </c>
      <c r="DE13" s="21" t="str">
        <f t="shared" si="182"/>
        <v xml:space="preserve"> </v>
      </c>
      <c r="DF13" s="21" t="str">
        <f t="shared" si="183"/>
        <v xml:space="preserve"> </v>
      </c>
      <c r="DG13" s="21" t="str">
        <f t="shared" si="184"/>
        <v xml:space="preserve"> </v>
      </c>
      <c r="DH13" s="21" t="str">
        <f t="shared" si="185"/>
        <v xml:space="preserve"> </v>
      </c>
      <c r="DI13" s="21" t="str">
        <f t="shared" si="186"/>
        <v xml:space="preserve"> </v>
      </c>
      <c r="DJ13" s="21" t="str">
        <f t="shared" si="187"/>
        <v xml:space="preserve"> </v>
      </c>
      <c r="DK13" s="21" t="str">
        <f t="shared" si="188"/>
        <v xml:space="preserve"> </v>
      </c>
      <c r="DL13" s="21" t="str">
        <f t="shared" si="189"/>
        <v xml:space="preserve"> </v>
      </c>
      <c r="DM13" s="21" t="str">
        <f t="shared" si="190"/>
        <v xml:space="preserve"> </v>
      </c>
      <c r="DN13" s="21" t="str">
        <f t="shared" si="191"/>
        <v xml:space="preserve"> </v>
      </c>
      <c r="DO13" s="21" t="str">
        <f t="shared" si="192"/>
        <v xml:space="preserve"> </v>
      </c>
      <c r="DP13" s="21" t="str">
        <f t="shared" si="193"/>
        <v xml:space="preserve"> </v>
      </c>
      <c r="DQ13" s="21" t="str">
        <f t="shared" si="194"/>
        <v xml:space="preserve"> </v>
      </c>
      <c r="DR13" s="21" t="str">
        <f t="shared" si="195"/>
        <v xml:space="preserve"> </v>
      </c>
      <c r="DS13" s="21" t="str">
        <f t="shared" si="196"/>
        <v xml:space="preserve"> </v>
      </c>
      <c r="DT13" s="21" t="str">
        <f t="shared" si="197"/>
        <v xml:space="preserve"> </v>
      </c>
      <c r="DU13" s="21" t="str">
        <f t="shared" si="198"/>
        <v xml:space="preserve"> </v>
      </c>
      <c r="DV13" s="21" t="str">
        <f t="shared" si="199"/>
        <v xml:space="preserve"> </v>
      </c>
      <c r="DW13" s="21" t="str">
        <f t="shared" si="199"/>
        <v xml:space="preserve"> </v>
      </c>
    </row>
    <row r="14" spans="1:127" ht="15.75" thickBot="1" x14ac:dyDescent="0.3">
      <c r="A14" s="31">
        <v>7</v>
      </c>
      <c r="B14" s="131" t="s">
        <v>29</v>
      </c>
      <c r="C14" s="128">
        <f t="shared" si="80"/>
        <v>1</v>
      </c>
      <c r="D14" s="132">
        <v>40737</v>
      </c>
      <c r="E14" s="132">
        <v>40737</v>
      </c>
      <c r="F14" s="126">
        <f t="shared" si="200"/>
        <v>0</v>
      </c>
      <c r="G14" s="19">
        <f t="shared" si="81"/>
        <v>1</v>
      </c>
      <c r="H14" s="19"/>
      <c r="I14" s="21" t="str">
        <f t="shared" si="82"/>
        <v xml:space="preserve"> </v>
      </c>
      <c r="J14" s="21" t="str">
        <f t="shared" si="83"/>
        <v xml:space="preserve"> </v>
      </c>
      <c r="K14" s="21" t="str">
        <f t="shared" si="84"/>
        <v xml:space="preserve"> </v>
      </c>
      <c r="L14" s="21" t="str">
        <f t="shared" si="85"/>
        <v xml:space="preserve"> </v>
      </c>
      <c r="M14" s="21" t="str">
        <f t="shared" si="86"/>
        <v xml:space="preserve"> </v>
      </c>
      <c r="N14" s="21" t="str">
        <f t="shared" si="87"/>
        <v xml:space="preserve"> </v>
      </c>
      <c r="O14" s="21" t="str">
        <f t="shared" si="88"/>
        <v xml:space="preserve"> </v>
      </c>
      <c r="P14" s="21" t="str">
        <f t="shared" si="89"/>
        <v xml:space="preserve"> </v>
      </c>
      <c r="Q14" s="21" t="str">
        <f t="shared" si="90"/>
        <v xml:space="preserve"> </v>
      </c>
      <c r="R14" s="21" t="str">
        <f t="shared" si="91"/>
        <v xml:space="preserve"> </v>
      </c>
      <c r="S14" s="21" t="str">
        <f t="shared" si="92"/>
        <v xml:space="preserve"> </v>
      </c>
      <c r="T14" s="21" t="str">
        <f t="shared" si="93"/>
        <v xml:space="preserve"> </v>
      </c>
      <c r="U14" s="21" t="str">
        <f t="shared" si="94"/>
        <v xml:space="preserve"> </v>
      </c>
      <c r="V14" s="21" t="str">
        <f t="shared" si="95"/>
        <v xml:space="preserve"> </v>
      </c>
      <c r="W14" s="21" t="str">
        <f t="shared" si="96"/>
        <v xml:space="preserve"> </v>
      </c>
      <c r="X14" s="21" t="str">
        <f t="shared" si="97"/>
        <v xml:space="preserve"> </v>
      </c>
      <c r="Y14" s="21" t="str">
        <f t="shared" si="98"/>
        <v xml:space="preserve"> </v>
      </c>
      <c r="Z14" s="21" t="str">
        <f t="shared" si="99"/>
        <v xml:space="preserve"> </v>
      </c>
      <c r="AA14" s="21" t="str">
        <f t="shared" si="100"/>
        <v xml:space="preserve"> </v>
      </c>
      <c r="AB14" s="21" t="str">
        <f t="shared" si="101"/>
        <v xml:space="preserve"> </v>
      </c>
      <c r="AC14" s="21" t="str">
        <f t="shared" si="102"/>
        <v xml:space="preserve"> </v>
      </c>
      <c r="AD14" s="21" t="str">
        <f t="shared" si="103"/>
        <v xml:space="preserve"> </v>
      </c>
      <c r="AE14" s="21" t="str">
        <f t="shared" si="104"/>
        <v xml:space="preserve"> </v>
      </c>
      <c r="AF14" s="21" t="str">
        <f t="shared" si="105"/>
        <v xml:space="preserve"> </v>
      </c>
      <c r="AG14" s="21" t="str">
        <f t="shared" si="106"/>
        <v xml:space="preserve"> </v>
      </c>
      <c r="AH14" s="21" t="str">
        <f t="shared" si="107"/>
        <v xml:space="preserve"> </v>
      </c>
      <c r="AI14" s="21" t="str">
        <f t="shared" si="108"/>
        <v xml:space="preserve"> </v>
      </c>
      <c r="AJ14" s="21" t="str">
        <f t="shared" si="109"/>
        <v xml:space="preserve"> </v>
      </c>
      <c r="AK14" s="21" t="str">
        <f t="shared" si="110"/>
        <v xml:space="preserve"> </v>
      </c>
      <c r="AL14" s="21" t="str">
        <f t="shared" si="111"/>
        <v xml:space="preserve"> </v>
      </c>
      <c r="AM14" s="21" t="str">
        <f t="shared" si="112"/>
        <v xml:space="preserve"> </v>
      </c>
      <c r="AN14" s="21" t="str">
        <f t="shared" si="113"/>
        <v xml:space="preserve"> </v>
      </c>
      <c r="AO14" s="21" t="str">
        <f t="shared" si="114"/>
        <v xml:space="preserve"> </v>
      </c>
      <c r="AP14" s="21" t="str">
        <f t="shared" si="115"/>
        <v xml:space="preserve"> </v>
      </c>
      <c r="AQ14" s="21" t="str">
        <f t="shared" si="116"/>
        <v xml:space="preserve"> </v>
      </c>
      <c r="AR14" s="21" t="str">
        <f t="shared" si="117"/>
        <v xml:space="preserve"> </v>
      </c>
      <c r="AS14" s="21" t="str">
        <f t="shared" si="118"/>
        <v xml:space="preserve"> </v>
      </c>
      <c r="AT14" s="21" t="str">
        <f t="shared" si="119"/>
        <v xml:space="preserve"> </v>
      </c>
      <c r="AU14" s="21" t="str">
        <f t="shared" si="120"/>
        <v xml:space="preserve"> </v>
      </c>
      <c r="AV14" s="21" t="str">
        <f t="shared" si="121"/>
        <v xml:space="preserve"> </v>
      </c>
      <c r="AW14" s="21" t="str">
        <f t="shared" si="122"/>
        <v xml:space="preserve"> </v>
      </c>
      <c r="AX14" s="21" t="str">
        <f t="shared" si="123"/>
        <v xml:space="preserve"> </v>
      </c>
      <c r="AY14" s="21" t="str">
        <f t="shared" si="124"/>
        <v xml:space="preserve"> </v>
      </c>
      <c r="AZ14" s="21" t="str">
        <f t="shared" si="125"/>
        <v xml:space="preserve"> </v>
      </c>
      <c r="BA14" s="21" t="str">
        <f t="shared" si="126"/>
        <v xml:space="preserve"> </v>
      </c>
      <c r="BB14" s="21" t="str">
        <f t="shared" si="127"/>
        <v xml:space="preserve"> </v>
      </c>
      <c r="BC14" s="21" t="str">
        <f t="shared" si="128"/>
        <v xml:space="preserve"> </v>
      </c>
      <c r="BD14" s="21" t="str">
        <f t="shared" si="129"/>
        <v xml:space="preserve"> </v>
      </c>
      <c r="BE14" s="21" t="str">
        <f t="shared" si="130"/>
        <v xml:space="preserve"> </v>
      </c>
      <c r="BF14" s="21" t="str">
        <f t="shared" si="131"/>
        <v xml:space="preserve"> </v>
      </c>
      <c r="BG14" s="21" t="str">
        <f t="shared" si="132"/>
        <v xml:space="preserve"> </v>
      </c>
      <c r="BH14" s="21" t="str">
        <f t="shared" si="133"/>
        <v xml:space="preserve"> </v>
      </c>
      <c r="BI14" s="21" t="str">
        <f t="shared" si="134"/>
        <v xml:space="preserve"> </v>
      </c>
      <c r="BJ14" s="21" t="str">
        <f t="shared" si="135"/>
        <v xml:space="preserve"> </v>
      </c>
      <c r="BK14" s="21" t="str">
        <f t="shared" si="136"/>
        <v xml:space="preserve"> </v>
      </c>
      <c r="BL14" s="21" t="str">
        <f t="shared" si="137"/>
        <v xml:space="preserve"> </v>
      </c>
      <c r="BM14" s="21" t="str">
        <f t="shared" si="138"/>
        <v xml:space="preserve"> </v>
      </c>
      <c r="BN14" s="21" t="str">
        <f t="shared" si="139"/>
        <v xml:space="preserve"> </v>
      </c>
      <c r="BO14" s="21" t="str">
        <f t="shared" si="140"/>
        <v xml:space="preserve"> </v>
      </c>
      <c r="BP14" s="21" t="str">
        <f t="shared" si="141"/>
        <v xml:space="preserve"> </v>
      </c>
      <c r="BQ14" s="21" t="str">
        <f t="shared" si="142"/>
        <v xml:space="preserve"> </v>
      </c>
      <c r="BR14" s="21" t="str">
        <f t="shared" si="143"/>
        <v xml:space="preserve"> </v>
      </c>
      <c r="BS14" s="21" t="str">
        <f t="shared" si="144"/>
        <v xml:space="preserve"> </v>
      </c>
      <c r="BT14" s="21" t="str">
        <f t="shared" si="145"/>
        <v xml:space="preserve"> </v>
      </c>
      <c r="BU14" s="21" t="str">
        <f t="shared" si="146"/>
        <v xml:space="preserve"> </v>
      </c>
      <c r="BV14" s="21" t="str">
        <f t="shared" si="147"/>
        <v xml:space="preserve"> </v>
      </c>
      <c r="BW14" s="21" t="str">
        <f t="shared" si="148"/>
        <v xml:space="preserve"> </v>
      </c>
      <c r="BX14" s="21" t="str">
        <f t="shared" si="149"/>
        <v xml:space="preserve"> </v>
      </c>
      <c r="BY14" s="21" t="str">
        <f t="shared" si="150"/>
        <v xml:space="preserve"> </v>
      </c>
      <c r="BZ14" s="21" t="str">
        <f t="shared" si="151"/>
        <v xml:space="preserve"> </v>
      </c>
      <c r="CA14" s="21" t="str">
        <f t="shared" si="152"/>
        <v xml:space="preserve"> </v>
      </c>
      <c r="CB14" s="21" t="str">
        <f t="shared" si="153"/>
        <v xml:space="preserve"> </v>
      </c>
      <c r="CC14" s="21" t="str">
        <f t="shared" si="154"/>
        <v xml:space="preserve"> </v>
      </c>
      <c r="CD14" s="21" t="str">
        <f t="shared" si="155"/>
        <v xml:space="preserve"> </v>
      </c>
      <c r="CE14" s="21" t="str">
        <f t="shared" si="156"/>
        <v xml:space="preserve"> </v>
      </c>
      <c r="CF14" s="21" t="str">
        <f t="shared" si="157"/>
        <v xml:space="preserve"> </v>
      </c>
      <c r="CG14" s="21" t="str">
        <f t="shared" si="158"/>
        <v xml:space="preserve"> </v>
      </c>
      <c r="CH14" s="21" t="str">
        <f t="shared" si="159"/>
        <v xml:space="preserve"> </v>
      </c>
      <c r="CI14" s="21" t="str">
        <f t="shared" si="160"/>
        <v xml:space="preserve"> </v>
      </c>
      <c r="CJ14" s="21" t="str">
        <f t="shared" si="161"/>
        <v xml:space="preserve"> </v>
      </c>
      <c r="CK14" s="21" t="str">
        <f t="shared" si="162"/>
        <v xml:space="preserve"> </v>
      </c>
      <c r="CL14" s="21" t="str">
        <f t="shared" si="163"/>
        <v xml:space="preserve"> </v>
      </c>
      <c r="CM14" s="21" t="str">
        <f t="shared" si="164"/>
        <v xml:space="preserve"> </v>
      </c>
      <c r="CN14" s="21" t="str">
        <f t="shared" si="165"/>
        <v xml:space="preserve"> </v>
      </c>
      <c r="CO14" s="21" t="str">
        <f t="shared" si="166"/>
        <v xml:space="preserve"> </v>
      </c>
      <c r="CP14" s="21" t="str">
        <f t="shared" si="167"/>
        <v xml:space="preserve"> </v>
      </c>
      <c r="CQ14" s="21" t="str">
        <f t="shared" si="168"/>
        <v xml:space="preserve"> </v>
      </c>
      <c r="CR14" s="21" t="str">
        <f t="shared" si="169"/>
        <v xml:space="preserve"> </v>
      </c>
      <c r="CS14" s="21" t="str">
        <f t="shared" si="170"/>
        <v xml:space="preserve"> </v>
      </c>
      <c r="CT14" s="21" t="str">
        <f t="shared" si="171"/>
        <v xml:space="preserve"> </v>
      </c>
      <c r="CU14" s="21" t="str">
        <f t="shared" si="172"/>
        <v xml:space="preserve"> </v>
      </c>
      <c r="CV14" s="21" t="str">
        <f t="shared" si="173"/>
        <v xml:space="preserve"> </v>
      </c>
      <c r="CW14" s="21" t="str">
        <f t="shared" si="174"/>
        <v xml:space="preserve"> </v>
      </c>
      <c r="CX14" s="21" t="str">
        <f t="shared" si="175"/>
        <v xml:space="preserve"> </v>
      </c>
      <c r="CY14" s="21" t="str">
        <f t="shared" si="176"/>
        <v xml:space="preserve"> </v>
      </c>
      <c r="CZ14" s="21" t="str">
        <f t="shared" si="177"/>
        <v xml:space="preserve"> </v>
      </c>
      <c r="DA14" s="21" t="str">
        <f t="shared" si="178"/>
        <v xml:space="preserve"> </v>
      </c>
      <c r="DB14" s="21" t="str">
        <f t="shared" si="179"/>
        <v xml:space="preserve"> </v>
      </c>
      <c r="DC14" s="21" t="str">
        <f t="shared" si="180"/>
        <v xml:space="preserve"> </v>
      </c>
      <c r="DD14" s="21" t="str">
        <f t="shared" si="181"/>
        <v xml:space="preserve"> </v>
      </c>
      <c r="DE14" s="21">
        <f t="shared" si="182"/>
        <v>1</v>
      </c>
      <c r="DF14" s="21" t="str">
        <f t="shared" si="183"/>
        <v xml:space="preserve"> </v>
      </c>
      <c r="DG14" s="21" t="str">
        <f t="shared" si="184"/>
        <v xml:space="preserve"> </v>
      </c>
      <c r="DH14" s="21" t="str">
        <f t="shared" si="185"/>
        <v xml:space="preserve"> </v>
      </c>
      <c r="DI14" s="21" t="str">
        <f t="shared" si="186"/>
        <v xml:space="preserve"> </v>
      </c>
      <c r="DJ14" s="21" t="str">
        <f t="shared" si="187"/>
        <v xml:space="preserve"> </v>
      </c>
      <c r="DK14" s="21" t="str">
        <f t="shared" si="188"/>
        <v xml:space="preserve"> </v>
      </c>
      <c r="DL14" s="21" t="str">
        <f t="shared" si="189"/>
        <v xml:space="preserve"> </v>
      </c>
      <c r="DM14" s="21" t="str">
        <f t="shared" si="190"/>
        <v xml:space="preserve"> </v>
      </c>
      <c r="DN14" s="21" t="str">
        <f t="shared" si="191"/>
        <v xml:space="preserve"> </v>
      </c>
      <c r="DO14" s="21" t="str">
        <f t="shared" si="192"/>
        <v xml:space="preserve"> </v>
      </c>
      <c r="DP14" s="21" t="str">
        <f t="shared" si="193"/>
        <v xml:space="preserve"> </v>
      </c>
      <c r="DQ14" s="21" t="str">
        <f t="shared" si="194"/>
        <v xml:space="preserve"> </v>
      </c>
      <c r="DR14" s="21" t="str">
        <f t="shared" si="195"/>
        <v xml:space="preserve"> </v>
      </c>
      <c r="DS14" s="21" t="str">
        <f t="shared" si="196"/>
        <v xml:space="preserve"> </v>
      </c>
      <c r="DT14" s="21" t="str">
        <f t="shared" si="197"/>
        <v xml:space="preserve"> </v>
      </c>
      <c r="DU14" s="21" t="str">
        <f t="shared" si="198"/>
        <v xml:space="preserve"> </v>
      </c>
      <c r="DV14" s="21" t="str">
        <f t="shared" si="199"/>
        <v xml:space="preserve"> </v>
      </c>
      <c r="DW14" s="21" t="str">
        <f t="shared" si="199"/>
        <v xml:space="preserve"> </v>
      </c>
    </row>
    <row r="15" spans="1:127" ht="15.75" thickBot="1" x14ac:dyDescent="0.3">
      <c r="A15" s="31">
        <v>8</v>
      </c>
      <c r="B15" s="133" t="s">
        <v>30</v>
      </c>
      <c r="C15" s="130">
        <f t="shared" si="80"/>
        <v>12</v>
      </c>
      <c r="D15" s="134">
        <v>40651</v>
      </c>
      <c r="E15" s="134">
        <v>40662</v>
      </c>
      <c r="F15" s="126">
        <f t="shared" si="200"/>
        <v>-12</v>
      </c>
      <c r="G15" s="19">
        <f t="shared" si="81"/>
        <v>0</v>
      </c>
      <c r="H15" s="19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</row>
    <row r="16" spans="1:127" ht="15.75" thickBot="1" x14ac:dyDescent="0.3">
      <c r="A16" s="31">
        <v>9</v>
      </c>
      <c r="B16" s="131" t="s">
        <v>31</v>
      </c>
      <c r="C16" s="128">
        <f t="shared" si="80"/>
        <v>1</v>
      </c>
      <c r="D16" s="132">
        <v>40651</v>
      </c>
      <c r="E16" s="132">
        <v>40651</v>
      </c>
      <c r="F16" s="126">
        <f t="shared" si="200"/>
        <v>0</v>
      </c>
      <c r="G16" s="19">
        <f t="shared" si="81"/>
        <v>1</v>
      </c>
      <c r="H16" s="19"/>
      <c r="I16" s="21" t="str">
        <f t="shared" si="82"/>
        <v xml:space="preserve"> </v>
      </c>
      <c r="J16" s="21" t="str">
        <f t="shared" si="83"/>
        <v xml:space="preserve"> </v>
      </c>
      <c r="K16" s="21" t="str">
        <f t="shared" si="84"/>
        <v xml:space="preserve"> </v>
      </c>
      <c r="L16" s="21" t="str">
        <f t="shared" si="85"/>
        <v xml:space="preserve"> </v>
      </c>
      <c r="M16" s="21" t="str">
        <f t="shared" si="86"/>
        <v xml:space="preserve"> </v>
      </c>
      <c r="N16" s="21" t="str">
        <f t="shared" si="87"/>
        <v xml:space="preserve"> </v>
      </c>
      <c r="O16" s="21" t="str">
        <f t="shared" si="88"/>
        <v xml:space="preserve"> </v>
      </c>
      <c r="P16" s="21" t="str">
        <f t="shared" si="89"/>
        <v xml:space="preserve"> </v>
      </c>
      <c r="Q16" s="21" t="str">
        <f t="shared" si="90"/>
        <v xml:space="preserve"> </v>
      </c>
      <c r="R16" s="21" t="str">
        <f t="shared" si="91"/>
        <v xml:space="preserve"> </v>
      </c>
      <c r="S16" s="21" t="str">
        <f t="shared" si="92"/>
        <v xml:space="preserve"> </v>
      </c>
      <c r="T16" s="21" t="str">
        <f t="shared" si="93"/>
        <v xml:space="preserve"> </v>
      </c>
      <c r="U16" s="21" t="str">
        <f t="shared" si="94"/>
        <v xml:space="preserve"> </v>
      </c>
      <c r="V16" s="21" t="str">
        <f t="shared" si="95"/>
        <v xml:space="preserve"> </v>
      </c>
      <c r="W16" s="21">
        <f t="shared" si="96"/>
        <v>1</v>
      </c>
      <c r="X16" s="21" t="str">
        <f t="shared" si="97"/>
        <v xml:space="preserve"> </v>
      </c>
      <c r="Y16" s="21" t="str">
        <f t="shared" si="98"/>
        <v xml:space="preserve"> </v>
      </c>
      <c r="Z16" s="21" t="str">
        <f t="shared" si="99"/>
        <v xml:space="preserve"> </v>
      </c>
      <c r="AA16" s="21" t="str">
        <f t="shared" si="100"/>
        <v xml:space="preserve"> </v>
      </c>
      <c r="AB16" s="21" t="str">
        <f t="shared" si="101"/>
        <v xml:space="preserve"> </v>
      </c>
      <c r="AC16" s="21" t="str">
        <f t="shared" si="102"/>
        <v xml:space="preserve"> </v>
      </c>
      <c r="AD16" s="21" t="str">
        <f t="shared" si="103"/>
        <v xml:space="preserve"> </v>
      </c>
      <c r="AE16" s="21" t="str">
        <f t="shared" si="104"/>
        <v xml:space="preserve"> </v>
      </c>
      <c r="AF16" s="21" t="str">
        <f t="shared" si="105"/>
        <v xml:space="preserve"> </v>
      </c>
      <c r="AG16" s="21" t="str">
        <f t="shared" si="106"/>
        <v xml:space="preserve"> </v>
      </c>
      <c r="AH16" s="21" t="str">
        <f t="shared" si="107"/>
        <v xml:space="preserve"> </v>
      </c>
      <c r="AI16" s="21" t="str">
        <f t="shared" si="108"/>
        <v xml:space="preserve"> </v>
      </c>
      <c r="AJ16" s="21" t="str">
        <f t="shared" si="109"/>
        <v xml:space="preserve"> </v>
      </c>
      <c r="AK16" s="21" t="str">
        <f t="shared" si="110"/>
        <v xml:space="preserve"> </v>
      </c>
      <c r="AL16" s="21" t="str">
        <f t="shared" si="111"/>
        <v xml:space="preserve"> </v>
      </c>
      <c r="AM16" s="21" t="str">
        <f t="shared" si="112"/>
        <v xml:space="preserve"> </v>
      </c>
      <c r="AN16" s="21" t="str">
        <f t="shared" si="113"/>
        <v xml:space="preserve"> </v>
      </c>
      <c r="AO16" s="21" t="str">
        <f t="shared" si="114"/>
        <v xml:space="preserve"> </v>
      </c>
      <c r="AP16" s="21" t="str">
        <f t="shared" si="115"/>
        <v xml:space="preserve"> </v>
      </c>
      <c r="AQ16" s="21" t="str">
        <f t="shared" si="116"/>
        <v xml:space="preserve"> </v>
      </c>
      <c r="AR16" s="21" t="str">
        <f t="shared" si="117"/>
        <v xml:space="preserve"> </v>
      </c>
      <c r="AS16" s="21" t="str">
        <f t="shared" si="118"/>
        <v xml:space="preserve"> </v>
      </c>
      <c r="AT16" s="21" t="str">
        <f t="shared" si="119"/>
        <v xml:space="preserve"> </v>
      </c>
      <c r="AU16" s="21" t="str">
        <f t="shared" si="120"/>
        <v xml:space="preserve"> </v>
      </c>
      <c r="AV16" s="21" t="str">
        <f t="shared" si="121"/>
        <v xml:space="preserve"> </v>
      </c>
      <c r="AW16" s="21" t="str">
        <f t="shared" si="122"/>
        <v xml:space="preserve"> </v>
      </c>
      <c r="AX16" s="21" t="str">
        <f t="shared" si="123"/>
        <v xml:space="preserve"> </v>
      </c>
      <c r="AY16" s="21" t="str">
        <f t="shared" si="124"/>
        <v xml:space="preserve"> </v>
      </c>
      <c r="AZ16" s="21" t="str">
        <f t="shared" si="125"/>
        <v xml:space="preserve"> </v>
      </c>
      <c r="BA16" s="21" t="str">
        <f t="shared" si="126"/>
        <v xml:space="preserve"> </v>
      </c>
      <c r="BB16" s="21" t="str">
        <f t="shared" si="127"/>
        <v xml:space="preserve"> </v>
      </c>
      <c r="BC16" s="21" t="str">
        <f t="shared" si="128"/>
        <v xml:space="preserve"> </v>
      </c>
      <c r="BD16" s="21" t="str">
        <f t="shared" si="129"/>
        <v xml:space="preserve"> </v>
      </c>
      <c r="BE16" s="21" t="str">
        <f t="shared" si="130"/>
        <v xml:space="preserve"> </v>
      </c>
      <c r="BF16" s="21" t="str">
        <f t="shared" si="131"/>
        <v xml:space="preserve"> </v>
      </c>
      <c r="BG16" s="21" t="str">
        <f t="shared" si="132"/>
        <v xml:space="preserve"> </v>
      </c>
      <c r="BH16" s="21" t="str">
        <f t="shared" si="133"/>
        <v xml:space="preserve"> </v>
      </c>
      <c r="BI16" s="21" t="str">
        <f t="shared" si="134"/>
        <v xml:space="preserve"> </v>
      </c>
      <c r="BJ16" s="21" t="str">
        <f t="shared" si="135"/>
        <v xml:space="preserve"> </v>
      </c>
      <c r="BK16" s="21" t="str">
        <f t="shared" si="136"/>
        <v xml:space="preserve"> </v>
      </c>
      <c r="BL16" s="21" t="str">
        <f t="shared" si="137"/>
        <v xml:space="preserve"> </v>
      </c>
      <c r="BM16" s="21" t="str">
        <f t="shared" si="138"/>
        <v xml:space="preserve"> </v>
      </c>
      <c r="BN16" s="21" t="str">
        <f t="shared" si="139"/>
        <v xml:space="preserve"> </v>
      </c>
      <c r="BO16" s="21" t="str">
        <f t="shared" si="140"/>
        <v xml:space="preserve"> </v>
      </c>
      <c r="BP16" s="21" t="str">
        <f t="shared" si="141"/>
        <v xml:space="preserve"> </v>
      </c>
      <c r="BQ16" s="21" t="str">
        <f t="shared" si="142"/>
        <v xml:space="preserve"> </v>
      </c>
      <c r="BR16" s="21" t="str">
        <f t="shared" si="143"/>
        <v xml:space="preserve"> </v>
      </c>
      <c r="BS16" s="21" t="str">
        <f t="shared" si="144"/>
        <v xml:space="preserve"> </v>
      </c>
      <c r="BT16" s="21" t="str">
        <f t="shared" si="145"/>
        <v xml:space="preserve"> </v>
      </c>
      <c r="BU16" s="21" t="str">
        <f t="shared" si="146"/>
        <v xml:space="preserve"> </v>
      </c>
      <c r="BV16" s="21" t="str">
        <f t="shared" si="147"/>
        <v xml:space="preserve"> </v>
      </c>
      <c r="BW16" s="21" t="str">
        <f t="shared" si="148"/>
        <v xml:space="preserve"> </v>
      </c>
      <c r="BX16" s="21" t="str">
        <f t="shared" si="149"/>
        <v xml:space="preserve"> </v>
      </c>
      <c r="BY16" s="21" t="str">
        <f t="shared" si="150"/>
        <v xml:space="preserve"> </v>
      </c>
      <c r="BZ16" s="21" t="str">
        <f t="shared" si="151"/>
        <v xml:space="preserve"> </v>
      </c>
      <c r="CA16" s="21" t="str">
        <f t="shared" si="152"/>
        <v xml:space="preserve"> </v>
      </c>
      <c r="CB16" s="21" t="str">
        <f t="shared" si="153"/>
        <v xml:space="preserve"> </v>
      </c>
      <c r="CC16" s="21" t="str">
        <f t="shared" si="154"/>
        <v xml:space="preserve"> </v>
      </c>
      <c r="CD16" s="21" t="str">
        <f t="shared" si="155"/>
        <v xml:space="preserve"> </v>
      </c>
      <c r="CE16" s="21" t="str">
        <f t="shared" si="156"/>
        <v xml:space="preserve"> </v>
      </c>
      <c r="CF16" s="21" t="str">
        <f t="shared" si="157"/>
        <v xml:space="preserve"> </v>
      </c>
      <c r="CG16" s="21" t="str">
        <f t="shared" si="158"/>
        <v xml:space="preserve"> </v>
      </c>
      <c r="CH16" s="21" t="str">
        <f t="shared" si="159"/>
        <v xml:space="preserve"> </v>
      </c>
      <c r="CI16" s="21" t="str">
        <f t="shared" si="160"/>
        <v xml:space="preserve"> </v>
      </c>
      <c r="CJ16" s="21" t="str">
        <f t="shared" si="161"/>
        <v xml:space="preserve"> </v>
      </c>
      <c r="CK16" s="21" t="str">
        <f t="shared" si="162"/>
        <v xml:space="preserve"> </v>
      </c>
      <c r="CL16" s="21" t="str">
        <f t="shared" si="163"/>
        <v xml:space="preserve"> </v>
      </c>
      <c r="CM16" s="21" t="str">
        <f t="shared" si="164"/>
        <v xml:space="preserve"> </v>
      </c>
      <c r="CN16" s="21" t="str">
        <f t="shared" si="165"/>
        <v xml:space="preserve"> </v>
      </c>
      <c r="CO16" s="21" t="str">
        <f t="shared" si="166"/>
        <v xml:space="preserve"> </v>
      </c>
      <c r="CP16" s="21" t="str">
        <f t="shared" si="167"/>
        <v xml:space="preserve"> </v>
      </c>
      <c r="CQ16" s="21" t="str">
        <f t="shared" si="168"/>
        <v xml:space="preserve"> </v>
      </c>
      <c r="CR16" s="21" t="str">
        <f t="shared" si="169"/>
        <v xml:space="preserve"> </v>
      </c>
      <c r="CS16" s="21" t="str">
        <f t="shared" si="170"/>
        <v xml:space="preserve"> </v>
      </c>
      <c r="CT16" s="21" t="str">
        <f t="shared" si="171"/>
        <v xml:space="preserve"> </v>
      </c>
      <c r="CU16" s="21" t="str">
        <f t="shared" si="172"/>
        <v xml:space="preserve"> </v>
      </c>
      <c r="CV16" s="21" t="str">
        <f t="shared" si="173"/>
        <v xml:space="preserve"> </v>
      </c>
      <c r="CW16" s="21" t="str">
        <f t="shared" si="174"/>
        <v xml:space="preserve"> </v>
      </c>
      <c r="CX16" s="21" t="str">
        <f t="shared" si="175"/>
        <v xml:space="preserve"> </v>
      </c>
      <c r="CY16" s="21" t="str">
        <f t="shared" si="176"/>
        <v xml:space="preserve"> </v>
      </c>
      <c r="CZ16" s="21" t="str">
        <f t="shared" si="177"/>
        <v xml:space="preserve"> </v>
      </c>
      <c r="DA16" s="21" t="str">
        <f t="shared" si="178"/>
        <v xml:space="preserve"> </v>
      </c>
      <c r="DB16" s="21" t="str">
        <f t="shared" si="179"/>
        <v xml:space="preserve"> </v>
      </c>
      <c r="DC16" s="21" t="str">
        <f t="shared" si="180"/>
        <v xml:space="preserve"> </v>
      </c>
      <c r="DD16" s="21" t="str">
        <f t="shared" si="181"/>
        <v xml:space="preserve"> </v>
      </c>
      <c r="DE16" s="21" t="str">
        <f t="shared" si="182"/>
        <v xml:space="preserve"> </v>
      </c>
      <c r="DF16" s="21" t="str">
        <f t="shared" si="183"/>
        <v xml:space="preserve"> </v>
      </c>
      <c r="DG16" s="21" t="str">
        <f t="shared" si="184"/>
        <v xml:space="preserve"> </v>
      </c>
      <c r="DH16" s="21" t="str">
        <f t="shared" si="185"/>
        <v xml:space="preserve"> </v>
      </c>
      <c r="DI16" s="21" t="str">
        <f t="shared" si="186"/>
        <v xml:space="preserve"> </v>
      </c>
      <c r="DJ16" s="21" t="str">
        <f t="shared" si="187"/>
        <v xml:space="preserve"> </v>
      </c>
      <c r="DK16" s="21" t="str">
        <f t="shared" si="188"/>
        <v xml:space="preserve"> </v>
      </c>
      <c r="DL16" s="21" t="str">
        <f t="shared" si="189"/>
        <v xml:space="preserve"> </v>
      </c>
      <c r="DM16" s="21" t="str">
        <f t="shared" si="190"/>
        <v xml:space="preserve"> </v>
      </c>
      <c r="DN16" s="21" t="str">
        <f t="shared" si="191"/>
        <v xml:space="preserve"> </v>
      </c>
      <c r="DO16" s="21" t="str">
        <f t="shared" si="192"/>
        <v xml:space="preserve"> </v>
      </c>
      <c r="DP16" s="21" t="str">
        <f t="shared" si="193"/>
        <v xml:space="preserve"> </v>
      </c>
      <c r="DQ16" s="21" t="str">
        <f t="shared" si="194"/>
        <v xml:space="preserve"> </v>
      </c>
      <c r="DR16" s="21" t="str">
        <f t="shared" si="195"/>
        <v xml:space="preserve"> </v>
      </c>
      <c r="DS16" s="21" t="str">
        <f t="shared" si="196"/>
        <v xml:space="preserve"> </v>
      </c>
      <c r="DT16" s="21" t="str">
        <f t="shared" si="197"/>
        <v xml:space="preserve"> </v>
      </c>
      <c r="DU16" s="21" t="str">
        <f t="shared" si="198"/>
        <v xml:space="preserve"> </v>
      </c>
      <c r="DV16" s="21" t="str">
        <f t="shared" si="199"/>
        <v xml:space="preserve"> </v>
      </c>
      <c r="DW16" s="21" t="str">
        <f t="shared" si="199"/>
        <v xml:space="preserve"> </v>
      </c>
    </row>
    <row r="17" spans="1:127" ht="15.75" thickBot="1" x14ac:dyDescent="0.3">
      <c r="A17" s="31">
        <v>10</v>
      </c>
      <c r="B17" s="131" t="s">
        <v>32</v>
      </c>
      <c r="C17" s="128">
        <f t="shared" si="80"/>
        <v>9</v>
      </c>
      <c r="D17" s="132">
        <v>40652</v>
      </c>
      <c r="E17" s="132">
        <v>40660</v>
      </c>
      <c r="F17" s="126">
        <f t="shared" si="200"/>
        <v>0</v>
      </c>
      <c r="G17" s="19">
        <f t="shared" si="81"/>
        <v>9</v>
      </c>
      <c r="H17" s="19"/>
      <c r="I17" s="21" t="str">
        <f t="shared" si="82"/>
        <v xml:space="preserve"> </v>
      </c>
      <c r="J17" s="21" t="str">
        <f t="shared" si="83"/>
        <v xml:space="preserve"> </v>
      </c>
      <c r="K17" s="21" t="str">
        <f t="shared" si="84"/>
        <v xml:space="preserve"> </v>
      </c>
      <c r="L17" s="21" t="str">
        <f t="shared" si="85"/>
        <v xml:space="preserve"> </v>
      </c>
      <c r="M17" s="21" t="str">
        <f t="shared" si="86"/>
        <v xml:space="preserve"> </v>
      </c>
      <c r="N17" s="21" t="str">
        <f t="shared" si="87"/>
        <v xml:space="preserve"> </v>
      </c>
      <c r="O17" s="21" t="str">
        <f t="shared" si="88"/>
        <v xml:space="preserve"> </v>
      </c>
      <c r="P17" s="21" t="str">
        <f t="shared" si="89"/>
        <v xml:space="preserve"> </v>
      </c>
      <c r="Q17" s="21" t="str">
        <f t="shared" si="90"/>
        <v xml:space="preserve"> </v>
      </c>
      <c r="R17" s="21" t="str">
        <f t="shared" si="91"/>
        <v xml:space="preserve"> </v>
      </c>
      <c r="S17" s="21" t="str">
        <f t="shared" si="92"/>
        <v xml:space="preserve"> </v>
      </c>
      <c r="T17" s="21" t="str">
        <f t="shared" si="93"/>
        <v xml:space="preserve"> </v>
      </c>
      <c r="U17" s="21" t="str">
        <f t="shared" si="94"/>
        <v xml:space="preserve"> </v>
      </c>
      <c r="V17" s="21" t="str">
        <f t="shared" si="95"/>
        <v xml:space="preserve"> </v>
      </c>
      <c r="W17" s="21" t="str">
        <f t="shared" si="96"/>
        <v xml:space="preserve"> </v>
      </c>
      <c r="X17" s="21">
        <f t="shared" si="97"/>
        <v>1</v>
      </c>
      <c r="Y17" s="21">
        <f t="shared" si="98"/>
        <v>1</v>
      </c>
      <c r="Z17" s="21">
        <f t="shared" si="99"/>
        <v>1</v>
      </c>
      <c r="AA17" s="21">
        <f t="shared" si="100"/>
        <v>1</v>
      </c>
      <c r="AB17" s="21">
        <f t="shared" si="101"/>
        <v>1</v>
      </c>
      <c r="AC17" s="21">
        <f t="shared" si="102"/>
        <v>1</v>
      </c>
      <c r="AD17" s="21">
        <f t="shared" si="103"/>
        <v>1</v>
      </c>
      <c r="AE17" s="21">
        <f t="shared" si="104"/>
        <v>1</v>
      </c>
      <c r="AF17" s="21">
        <f t="shared" si="105"/>
        <v>1</v>
      </c>
      <c r="AG17" s="21" t="str">
        <f t="shared" si="106"/>
        <v xml:space="preserve"> </v>
      </c>
      <c r="AH17" s="21" t="str">
        <f t="shared" si="107"/>
        <v xml:space="preserve"> </v>
      </c>
      <c r="AI17" s="21" t="str">
        <f t="shared" si="108"/>
        <v xml:space="preserve"> </v>
      </c>
      <c r="AJ17" s="21" t="str">
        <f t="shared" si="109"/>
        <v xml:space="preserve"> </v>
      </c>
      <c r="AK17" s="21" t="str">
        <f t="shared" si="110"/>
        <v xml:space="preserve"> </v>
      </c>
      <c r="AL17" s="21" t="str">
        <f t="shared" si="111"/>
        <v xml:space="preserve"> </v>
      </c>
      <c r="AM17" s="21" t="str">
        <f t="shared" si="112"/>
        <v xml:space="preserve"> </v>
      </c>
      <c r="AN17" s="21" t="str">
        <f t="shared" si="113"/>
        <v xml:space="preserve"> </v>
      </c>
      <c r="AO17" s="21" t="str">
        <f t="shared" si="114"/>
        <v xml:space="preserve"> </v>
      </c>
      <c r="AP17" s="21" t="str">
        <f t="shared" si="115"/>
        <v xml:space="preserve"> </v>
      </c>
      <c r="AQ17" s="21" t="str">
        <f t="shared" si="116"/>
        <v xml:space="preserve"> </v>
      </c>
      <c r="AR17" s="21" t="str">
        <f t="shared" si="117"/>
        <v xml:space="preserve"> </v>
      </c>
      <c r="AS17" s="21" t="str">
        <f t="shared" si="118"/>
        <v xml:space="preserve"> </v>
      </c>
      <c r="AT17" s="21" t="str">
        <f t="shared" si="119"/>
        <v xml:space="preserve"> </v>
      </c>
      <c r="AU17" s="21" t="str">
        <f t="shared" si="120"/>
        <v xml:space="preserve"> </v>
      </c>
      <c r="AV17" s="21" t="str">
        <f t="shared" si="121"/>
        <v xml:space="preserve"> </v>
      </c>
      <c r="AW17" s="21" t="str">
        <f t="shared" si="122"/>
        <v xml:space="preserve"> </v>
      </c>
      <c r="AX17" s="21" t="str">
        <f t="shared" si="123"/>
        <v xml:space="preserve"> </v>
      </c>
      <c r="AY17" s="21" t="str">
        <f t="shared" si="124"/>
        <v xml:space="preserve"> </v>
      </c>
      <c r="AZ17" s="21" t="str">
        <f t="shared" si="125"/>
        <v xml:space="preserve"> </v>
      </c>
      <c r="BA17" s="21" t="str">
        <f t="shared" si="126"/>
        <v xml:space="preserve"> </v>
      </c>
      <c r="BB17" s="21" t="str">
        <f t="shared" si="127"/>
        <v xml:space="preserve"> </v>
      </c>
      <c r="BC17" s="21" t="str">
        <f t="shared" si="128"/>
        <v xml:space="preserve"> </v>
      </c>
      <c r="BD17" s="21" t="str">
        <f t="shared" si="129"/>
        <v xml:space="preserve"> </v>
      </c>
      <c r="BE17" s="21" t="str">
        <f t="shared" si="130"/>
        <v xml:space="preserve"> </v>
      </c>
      <c r="BF17" s="21" t="str">
        <f t="shared" si="131"/>
        <v xml:space="preserve"> </v>
      </c>
      <c r="BG17" s="21" t="str">
        <f t="shared" si="132"/>
        <v xml:space="preserve"> </v>
      </c>
      <c r="BH17" s="21" t="str">
        <f t="shared" si="133"/>
        <v xml:space="preserve"> </v>
      </c>
      <c r="BI17" s="21" t="str">
        <f t="shared" si="134"/>
        <v xml:space="preserve"> </v>
      </c>
      <c r="BJ17" s="21" t="str">
        <f t="shared" si="135"/>
        <v xml:space="preserve"> </v>
      </c>
      <c r="BK17" s="21" t="str">
        <f t="shared" si="136"/>
        <v xml:space="preserve"> </v>
      </c>
      <c r="BL17" s="21" t="str">
        <f t="shared" si="137"/>
        <v xml:space="preserve"> </v>
      </c>
      <c r="BM17" s="21" t="str">
        <f t="shared" si="138"/>
        <v xml:space="preserve"> </v>
      </c>
      <c r="BN17" s="21" t="str">
        <f t="shared" si="139"/>
        <v xml:space="preserve"> </v>
      </c>
      <c r="BO17" s="21" t="str">
        <f t="shared" si="140"/>
        <v xml:space="preserve"> </v>
      </c>
      <c r="BP17" s="21" t="str">
        <f t="shared" si="141"/>
        <v xml:space="preserve"> </v>
      </c>
      <c r="BQ17" s="21" t="str">
        <f t="shared" si="142"/>
        <v xml:space="preserve"> </v>
      </c>
      <c r="BR17" s="21" t="str">
        <f t="shared" si="143"/>
        <v xml:space="preserve"> </v>
      </c>
      <c r="BS17" s="21" t="str">
        <f t="shared" si="144"/>
        <v xml:space="preserve"> </v>
      </c>
      <c r="BT17" s="21" t="str">
        <f t="shared" si="145"/>
        <v xml:space="preserve"> </v>
      </c>
      <c r="BU17" s="21" t="str">
        <f t="shared" si="146"/>
        <v xml:space="preserve"> </v>
      </c>
      <c r="BV17" s="21" t="str">
        <f t="shared" si="147"/>
        <v xml:space="preserve"> </v>
      </c>
      <c r="BW17" s="21" t="str">
        <f t="shared" si="148"/>
        <v xml:space="preserve"> </v>
      </c>
      <c r="BX17" s="21" t="str">
        <f t="shared" si="149"/>
        <v xml:space="preserve"> </v>
      </c>
      <c r="BY17" s="21" t="str">
        <f t="shared" si="150"/>
        <v xml:space="preserve"> </v>
      </c>
      <c r="BZ17" s="21" t="str">
        <f t="shared" si="151"/>
        <v xml:space="preserve"> </v>
      </c>
      <c r="CA17" s="21" t="str">
        <f t="shared" si="152"/>
        <v xml:space="preserve"> </v>
      </c>
      <c r="CB17" s="21" t="str">
        <f t="shared" si="153"/>
        <v xml:space="preserve"> </v>
      </c>
      <c r="CC17" s="21" t="str">
        <f t="shared" si="154"/>
        <v xml:space="preserve"> </v>
      </c>
      <c r="CD17" s="21" t="str">
        <f t="shared" si="155"/>
        <v xml:space="preserve"> </v>
      </c>
      <c r="CE17" s="21" t="str">
        <f t="shared" si="156"/>
        <v xml:space="preserve"> </v>
      </c>
      <c r="CF17" s="21" t="str">
        <f t="shared" si="157"/>
        <v xml:space="preserve"> </v>
      </c>
      <c r="CG17" s="21" t="str">
        <f t="shared" si="158"/>
        <v xml:space="preserve"> </v>
      </c>
      <c r="CH17" s="21" t="str">
        <f t="shared" si="159"/>
        <v xml:space="preserve"> </v>
      </c>
      <c r="CI17" s="21" t="str">
        <f t="shared" si="160"/>
        <v xml:space="preserve"> </v>
      </c>
      <c r="CJ17" s="21" t="str">
        <f t="shared" si="161"/>
        <v xml:space="preserve"> </v>
      </c>
      <c r="CK17" s="21" t="str">
        <f t="shared" si="162"/>
        <v xml:space="preserve"> </v>
      </c>
      <c r="CL17" s="21" t="str">
        <f t="shared" si="163"/>
        <v xml:space="preserve"> </v>
      </c>
      <c r="CM17" s="21" t="str">
        <f t="shared" si="164"/>
        <v xml:space="preserve"> </v>
      </c>
      <c r="CN17" s="21" t="str">
        <f t="shared" si="165"/>
        <v xml:space="preserve"> </v>
      </c>
      <c r="CO17" s="21" t="str">
        <f t="shared" si="166"/>
        <v xml:space="preserve"> </v>
      </c>
      <c r="CP17" s="21" t="str">
        <f t="shared" si="167"/>
        <v xml:space="preserve"> </v>
      </c>
      <c r="CQ17" s="21" t="str">
        <f t="shared" si="168"/>
        <v xml:space="preserve"> </v>
      </c>
      <c r="CR17" s="21" t="str">
        <f t="shared" si="169"/>
        <v xml:space="preserve"> </v>
      </c>
      <c r="CS17" s="21" t="str">
        <f t="shared" si="170"/>
        <v xml:space="preserve"> </v>
      </c>
      <c r="CT17" s="21" t="str">
        <f t="shared" si="171"/>
        <v xml:space="preserve"> </v>
      </c>
      <c r="CU17" s="21" t="str">
        <f t="shared" si="172"/>
        <v xml:space="preserve"> </v>
      </c>
      <c r="CV17" s="21" t="str">
        <f t="shared" si="173"/>
        <v xml:space="preserve"> </v>
      </c>
      <c r="CW17" s="21" t="str">
        <f t="shared" si="174"/>
        <v xml:space="preserve"> </v>
      </c>
      <c r="CX17" s="21" t="str">
        <f t="shared" si="175"/>
        <v xml:space="preserve"> </v>
      </c>
      <c r="CY17" s="21" t="str">
        <f t="shared" si="176"/>
        <v xml:space="preserve"> </v>
      </c>
      <c r="CZ17" s="21" t="str">
        <f t="shared" si="177"/>
        <v xml:space="preserve"> </v>
      </c>
      <c r="DA17" s="21" t="str">
        <f t="shared" si="178"/>
        <v xml:space="preserve"> </v>
      </c>
      <c r="DB17" s="21" t="str">
        <f t="shared" si="179"/>
        <v xml:space="preserve"> </v>
      </c>
      <c r="DC17" s="21" t="str">
        <f t="shared" si="180"/>
        <v xml:space="preserve"> </v>
      </c>
      <c r="DD17" s="21" t="str">
        <f t="shared" si="181"/>
        <v xml:space="preserve"> </v>
      </c>
      <c r="DE17" s="21" t="str">
        <f t="shared" si="182"/>
        <v xml:space="preserve"> </v>
      </c>
      <c r="DF17" s="21" t="str">
        <f t="shared" si="183"/>
        <v xml:space="preserve"> </v>
      </c>
      <c r="DG17" s="21" t="str">
        <f t="shared" si="184"/>
        <v xml:space="preserve"> </v>
      </c>
      <c r="DH17" s="21" t="str">
        <f t="shared" si="185"/>
        <v xml:space="preserve"> </v>
      </c>
      <c r="DI17" s="21" t="str">
        <f t="shared" si="186"/>
        <v xml:space="preserve"> </v>
      </c>
      <c r="DJ17" s="21" t="str">
        <f t="shared" si="187"/>
        <v xml:space="preserve"> </v>
      </c>
      <c r="DK17" s="21" t="str">
        <f t="shared" si="188"/>
        <v xml:space="preserve"> </v>
      </c>
      <c r="DL17" s="21" t="str">
        <f t="shared" si="189"/>
        <v xml:space="preserve"> </v>
      </c>
      <c r="DM17" s="21" t="str">
        <f t="shared" si="190"/>
        <v xml:space="preserve"> </v>
      </c>
      <c r="DN17" s="21" t="str">
        <f t="shared" si="191"/>
        <v xml:space="preserve"> </v>
      </c>
      <c r="DO17" s="21" t="str">
        <f t="shared" si="192"/>
        <v xml:space="preserve"> </v>
      </c>
      <c r="DP17" s="21" t="str">
        <f t="shared" si="193"/>
        <v xml:space="preserve"> </v>
      </c>
      <c r="DQ17" s="21" t="str">
        <f t="shared" si="194"/>
        <v xml:space="preserve"> </v>
      </c>
      <c r="DR17" s="21" t="str">
        <f t="shared" si="195"/>
        <v xml:space="preserve"> </v>
      </c>
      <c r="DS17" s="21" t="str">
        <f t="shared" si="196"/>
        <v xml:space="preserve"> </v>
      </c>
      <c r="DT17" s="21" t="str">
        <f t="shared" si="197"/>
        <v xml:space="preserve"> </v>
      </c>
      <c r="DU17" s="21" t="str">
        <f t="shared" si="198"/>
        <v xml:space="preserve"> </v>
      </c>
      <c r="DV17" s="21" t="str">
        <f t="shared" si="199"/>
        <v xml:space="preserve"> </v>
      </c>
      <c r="DW17" s="21" t="str">
        <f t="shared" si="199"/>
        <v xml:space="preserve"> </v>
      </c>
    </row>
    <row r="18" spans="1:127" ht="15.75" thickBot="1" x14ac:dyDescent="0.3">
      <c r="A18" s="31">
        <v>11</v>
      </c>
      <c r="B18" s="131" t="s">
        <v>33</v>
      </c>
      <c r="C18" s="128">
        <f t="shared" si="80"/>
        <v>2</v>
      </c>
      <c r="D18" s="132">
        <v>40661</v>
      </c>
      <c r="E18" s="132">
        <v>40662</v>
      </c>
      <c r="F18" s="126">
        <f t="shared" si="200"/>
        <v>0</v>
      </c>
      <c r="G18" s="19">
        <f t="shared" si="81"/>
        <v>2</v>
      </c>
      <c r="H18" s="19"/>
      <c r="I18" s="21" t="str">
        <f t="shared" si="82"/>
        <v xml:space="preserve"> </v>
      </c>
      <c r="J18" s="21" t="str">
        <f t="shared" si="83"/>
        <v xml:space="preserve"> </v>
      </c>
      <c r="K18" s="21" t="str">
        <f t="shared" si="84"/>
        <v xml:space="preserve"> </v>
      </c>
      <c r="L18" s="21" t="str">
        <f t="shared" si="85"/>
        <v xml:space="preserve"> </v>
      </c>
      <c r="M18" s="21" t="str">
        <f t="shared" si="86"/>
        <v xml:space="preserve"> </v>
      </c>
      <c r="N18" s="21" t="str">
        <f t="shared" si="87"/>
        <v xml:space="preserve"> </v>
      </c>
      <c r="O18" s="21" t="str">
        <f t="shared" si="88"/>
        <v xml:space="preserve"> </v>
      </c>
      <c r="P18" s="21" t="str">
        <f t="shared" si="89"/>
        <v xml:space="preserve"> </v>
      </c>
      <c r="Q18" s="21" t="str">
        <f t="shared" si="90"/>
        <v xml:space="preserve"> </v>
      </c>
      <c r="R18" s="21" t="str">
        <f t="shared" si="91"/>
        <v xml:space="preserve"> </v>
      </c>
      <c r="S18" s="21" t="str">
        <f t="shared" si="92"/>
        <v xml:space="preserve"> </v>
      </c>
      <c r="T18" s="21" t="str">
        <f t="shared" si="93"/>
        <v xml:space="preserve"> </v>
      </c>
      <c r="U18" s="21" t="str">
        <f t="shared" si="94"/>
        <v xml:space="preserve"> </v>
      </c>
      <c r="V18" s="21" t="str">
        <f t="shared" si="95"/>
        <v xml:space="preserve"> </v>
      </c>
      <c r="W18" s="21" t="str">
        <f t="shared" si="96"/>
        <v xml:space="preserve"> </v>
      </c>
      <c r="X18" s="21" t="str">
        <f t="shared" si="97"/>
        <v xml:space="preserve"> </v>
      </c>
      <c r="Y18" s="21" t="str">
        <f t="shared" si="98"/>
        <v xml:space="preserve"> </v>
      </c>
      <c r="Z18" s="21" t="str">
        <f t="shared" si="99"/>
        <v xml:space="preserve"> </v>
      </c>
      <c r="AA18" s="21" t="str">
        <f t="shared" si="100"/>
        <v xml:space="preserve"> </v>
      </c>
      <c r="AB18" s="21" t="str">
        <f t="shared" si="101"/>
        <v xml:space="preserve"> </v>
      </c>
      <c r="AC18" s="21" t="str">
        <f t="shared" si="102"/>
        <v xml:space="preserve"> </v>
      </c>
      <c r="AD18" s="21" t="str">
        <f t="shared" si="103"/>
        <v xml:space="preserve"> </v>
      </c>
      <c r="AE18" s="21" t="str">
        <f t="shared" si="104"/>
        <v xml:space="preserve"> </v>
      </c>
      <c r="AF18" s="21" t="str">
        <f t="shared" si="105"/>
        <v xml:space="preserve"> </v>
      </c>
      <c r="AG18" s="21">
        <f t="shared" si="106"/>
        <v>1</v>
      </c>
      <c r="AH18" s="21">
        <f t="shared" si="107"/>
        <v>1</v>
      </c>
      <c r="AI18" s="21" t="str">
        <f t="shared" si="108"/>
        <v xml:space="preserve"> </v>
      </c>
      <c r="AJ18" s="21" t="str">
        <f t="shared" si="109"/>
        <v xml:space="preserve"> </v>
      </c>
      <c r="AK18" s="21" t="str">
        <f t="shared" si="110"/>
        <v xml:space="preserve"> </v>
      </c>
      <c r="AL18" s="21" t="str">
        <f t="shared" si="111"/>
        <v xml:space="preserve"> </v>
      </c>
      <c r="AM18" s="21" t="str">
        <f t="shared" si="112"/>
        <v xml:space="preserve"> </v>
      </c>
      <c r="AN18" s="21" t="str">
        <f t="shared" si="113"/>
        <v xml:space="preserve"> </v>
      </c>
      <c r="AO18" s="21" t="str">
        <f t="shared" si="114"/>
        <v xml:space="preserve"> </v>
      </c>
      <c r="AP18" s="21" t="str">
        <f t="shared" si="115"/>
        <v xml:space="preserve"> </v>
      </c>
      <c r="AQ18" s="21" t="str">
        <f t="shared" si="116"/>
        <v xml:space="preserve"> </v>
      </c>
      <c r="AR18" s="21" t="str">
        <f t="shared" si="117"/>
        <v xml:space="preserve"> </v>
      </c>
      <c r="AS18" s="21" t="str">
        <f t="shared" si="118"/>
        <v xml:space="preserve"> </v>
      </c>
      <c r="AT18" s="21" t="str">
        <f t="shared" si="119"/>
        <v xml:space="preserve"> </v>
      </c>
      <c r="AU18" s="21" t="str">
        <f t="shared" si="120"/>
        <v xml:space="preserve"> </v>
      </c>
      <c r="AV18" s="21" t="str">
        <f t="shared" si="121"/>
        <v xml:space="preserve"> </v>
      </c>
      <c r="AW18" s="21" t="str">
        <f t="shared" si="122"/>
        <v xml:space="preserve"> </v>
      </c>
      <c r="AX18" s="21" t="str">
        <f t="shared" si="123"/>
        <v xml:space="preserve"> </v>
      </c>
      <c r="AY18" s="21" t="str">
        <f t="shared" si="124"/>
        <v xml:space="preserve"> </v>
      </c>
      <c r="AZ18" s="21" t="str">
        <f t="shared" si="125"/>
        <v xml:space="preserve"> </v>
      </c>
      <c r="BA18" s="21" t="str">
        <f t="shared" si="126"/>
        <v xml:space="preserve"> </v>
      </c>
      <c r="BB18" s="21" t="str">
        <f t="shared" si="127"/>
        <v xml:space="preserve"> </v>
      </c>
      <c r="BC18" s="21" t="str">
        <f t="shared" si="128"/>
        <v xml:space="preserve"> </v>
      </c>
      <c r="BD18" s="21" t="str">
        <f t="shared" si="129"/>
        <v xml:space="preserve"> </v>
      </c>
      <c r="BE18" s="21" t="str">
        <f t="shared" si="130"/>
        <v xml:space="preserve"> </v>
      </c>
      <c r="BF18" s="21" t="str">
        <f t="shared" si="131"/>
        <v xml:space="preserve"> </v>
      </c>
      <c r="BG18" s="21" t="str">
        <f t="shared" si="132"/>
        <v xml:space="preserve"> </v>
      </c>
      <c r="BH18" s="21" t="str">
        <f t="shared" si="133"/>
        <v xml:space="preserve"> </v>
      </c>
      <c r="BI18" s="21" t="str">
        <f t="shared" si="134"/>
        <v xml:space="preserve"> </v>
      </c>
      <c r="BJ18" s="21" t="str">
        <f t="shared" si="135"/>
        <v xml:space="preserve"> </v>
      </c>
      <c r="BK18" s="21" t="str">
        <f t="shared" si="136"/>
        <v xml:space="preserve"> </v>
      </c>
      <c r="BL18" s="21" t="str">
        <f t="shared" si="137"/>
        <v xml:space="preserve"> </v>
      </c>
      <c r="BM18" s="21" t="str">
        <f t="shared" si="138"/>
        <v xml:space="preserve"> </v>
      </c>
      <c r="BN18" s="21" t="str">
        <f t="shared" si="139"/>
        <v xml:space="preserve"> </v>
      </c>
      <c r="BO18" s="21" t="str">
        <f t="shared" si="140"/>
        <v xml:space="preserve"> </v>
      </c>
      <c r="BP18" s="21" t="str">
        <f t="shared" si="141"/>
        <v xml:space="preserve"> </v>
      </c>
      <c r="BQ18" s="21" t="str">
        <f t="shared" si="142"/>
        <v xml:space="preserve"> </v>
      </c>
      <c r="BR18" s="21" t="str">
        <f t="shared" si="143"/>
        <v xml:space="preserve"> </v>
      </c>
      <c r="BS18" s="21" t="str">
        <f t="shared" si="144"/>
        <v xml:space="preserve"> </v>
      </c>
      <c r="BT18" s="21" t="str">
        <f t="shared" si="145"/>
        <v xml:space="preserve"> </v>
      </c>
      <c r="BU18" s="21" t="str">
        <f t="shared" si="146"/>
        <v xml:space="preserve"> </v>
      </c>
      <c r="BV18" s="21" t="str">
        <f t="shared" si="147"/>
        <v xml:space="preserve"> </v>
      </c>
      <c r="BW18" s="21" t="str">
        <f t="shared" si="148"/>
        <v xml:space="preserve"> </v>
      </c>
      <c r="BX18" s="21" t="str">
        <f t="shared" si="149"/>
        <v xml:space="preserve"> </v>
      </c>
      <c r="BY18" s="21" t="str">
        <f t="shared" si="150"/>
        <v xml:space="preserve"> </v>
      </c>
      <c r="BZ18" s="21" t="str">
        <f t="shared" si="151"/>
        <v xml:space="preserve"> </v>
      </c>
      <c r="CA18" s="21" t="str">
        <f t="shared" si="152"/>
        <v xml:space="preserve"> </v>
      </c>
      <c r="CB18" s="21" t="str">
        <f t="shared" si="153"/>
        <v xml:space="preserve"> </v>
      </c>
      <c r="CC18" s="21" t="str">
        <f t="shared" si="154"/>
        <v xml:space="preserve"> </v>
      </c>
      <c r="CD18" s="21" t="str">
        <f t="shared" si="155"/>
        <v xml:space="preserve"> </v>
      </c>
      <c r="CE18" s="21" t="str">
        <f t="shared" si="156"/>
        <v xml:space="preserve"> </v>
      </c>
      <c r="CF18" s="21" t="str">
        <f t="shared" si="157"/>
        <v xml:space="preserve"> </v>
      </c>
      <c r="CG18" s="21" t="str">
        <f t="shared" si="158"/>
        <v xml:space="preserve"> </v>
      </c>
      <c r="CH18" s="21" t="str">
        <f t="shared" si="159"/>
        <v xml:space="preserve"> </v>
      </c>
      <c r="CI18" s="21" t="str">
        <f t="shared" si="160"/>
        <v xml:space="preserve"> </v>
      </c>
      <c r="CJ18" s="21" t="str">
        <f t="shared" si="161"/>
        <v xml:space="preserve"> </v>
      </c>
      <c r="CK18" s="21" t="str">
        <f t="shared" si="162"/>
        <v xml:space="preserve"> </v>
      </c>
      <c r="CL18" s="21" t="str">
        <f t="shared" si="163"/>
        <v xml:space="preserve"> </v>
      </c>
      <c r="CM18" s="21" t="str">
        <f t="shared" si="164"/>
        <v xml:space="preserve"> </v>
      </c>
      <c r="CN18" s="21" t="str">
        <f t="shared" si="165"/>
        <v xml:space="preserve"> </v>
      </c>
      <c r="CO18" s="21" t="str">
        <f t="shared" si="166"/>
        <v xml:space="preserve"> </v>
      </c>
      <c r="CP18" s="21" t="str">
        <f t="shared" si="167"/>
        <v xml:space="preserve"> </v>
      </c>
      <c r="CQ18" s="21" t="str">
        <f t="shared" si="168"/>
        <v xml:space="preserve"> </v>
      </c>
      <c r="CR18" s="21" t="str">
        <f t="shared" si="169"/>
        <v xml:space="preserve"> </v>
      </c>
      <c r="CS18" s="21" t="str">
        <f t="shared" si="170"/>
        <v xml:space="preserve"> </v>
      </c>
      <c r="CT18" s="21" t="str">
        <f t="shared" si="171"/>
        <v xml:space="preserve"> </v>
      </c>
      <c r="CU18" s="21" t="str">
        <f t="shared" si="172"/>
        <v xml:space="preserve"> </v>
      </c>
      <c r="CV18" s="21" t="str">
        <f t="shared" si="173"/>
        <v xml:space="preserve"> </v>
      </c>
      <c r="CW18" s="21" t="str">
        <f t="shared" si="174"/>
        <v xml:space="preserve"> </v>
      </c>
      <c r="CX18" s="21" t="str">
        <f t="shared" si="175"/>
        <v xml:space="preserve"> </v>
      </c>
      <c r="CY18" s="21" t="str">
        <f t="shared" si="176"/>
        <v xml:space="preserve"> </v>
      </c>
      <c r="CZ18" s="21" t="str">
        <f t="shared" si="177"/>
        <v xml:space="preserve"> </v>
      </c>
      <c r="DA18" s="21" t="str">
        <f t="shared" si="178"/>
        <v xml:space="preserve"> </v>
      </c>
      <c r="DB18" s="21" t="str">
        <f t="shared" si="179"/>
        <v xml:space="preserve"> </v>
      </c>
      <c r="DC18" s="21" t="str">
        <f t="shared" si="180"/>
        <v xml:space="preserve"> </v>
      </c>
      <c r="DD18" s="21" t="str">
        <f t="shared" si="181"/>
        <v xml:space="preserve"> </v>
      </c>
      <c r="DE18" s="21" t="str">
        <f t="shared" si="182"/>
        <v xml:space="preserve"> </v>
      </c>
      <c r="DF18" s="21" t="str">
        <f t="shared" si="183"/>
        <v xml:space="preserve"> </v>
      </c>
      <c r="DG18" s="21" t="str">
        <f t="shared" si="184"/>
        <v xml:space="preserve"> </v>
      </c>
      <c r="DH18" s="21" t="str">
        <f t="shared" si="185"/>
        <v xml:space="preserve"> </v>
      </c>
      <c r="DI18" s="21" t="str">
        <f t="shared" si="186"/>
        <v xml:space="preserve"> </v>
      </c>
      <c r="DJ18" s="21" t="str">
        <f t="shared" si="187"/>
        <v xml:space="preserve"> </v>
      </c>
      <c r="DK18" s="21" t="str">
        <f t="shared" si="188"/>
        <v xml:space="preserve"> </v>
      </c>
      <c r="DL18" s="21" t="str">
        <f t="shared" si="189"/>
        <v xml:space="preserve"> </v>
      </c>
      <c r="DM18" s="21" t="str">
        <f t="shared" si="190"/>
        <v xml:space="preserve"> </v>
      </c>
      <c r="DN18" s="21" t="str">
        <f t="shared" si="191"/>
        <v xml:space="preserve"> </v>
      </c>
      <c r="DO18" s="21" t="str">
        <f t="shared" si="192"/>
        <v xml:space="preserve"> </v>
      </c>
      <c r="DP18" s="21" t="str">
        <f t="shared" si="193"/>
        <v xml:space="preserve"> </v>
      </c>
      <c r="DQ18" s="21" t="str">
        <f t="shared" si="194"/>
        <v xml:space="preserve"> </v>
      </c>
      <c r="DR18" s="21" t="str">
        <f t="shared" si="195"/>
        <v xml:space="preserve"> </v>
      </c>
      <c r="DS18" s="21" t="str">
        <f t="shared" si="196"/>
        <v xml:space="preserve"> </v>
      </c>
      <c r="DT18" s="21" t="str">
        <f t="shared" si="197"/>
        <v xml:space="preserve"> </v>
      </c>
      <c r="DU18" s="21" t="str">
        <f t="shared" si="198"/>
        <v xml:space="preserve"> </v>
      </c>
      <c r="DV18" s="21" t="str">
        <f t="shared" si="199"/>
        <v xml:space="preserve"> </v>
      </c>
      <c r="DW18" s="21" t="str">
        <f t="shared" si="199"/>
        <v xml:space="preserve"> </v>
      </c>
    </row>
    <row r="19" spans="1:127" ht="15.75" thickBot="1" x14ac:dyDescent="0.3">
      <c r="A19" s="31">
        <v>12</v>
      </c>
      <c r="B19" s="133" t="s">
        <v>34</v>
      </c>
      <c r="C19" s="130">
        <f t="shared" si="80"/>
        <v>30</v>
      </c>
      <c r="D19" s="134">
        <v>40653</v>
      </c>
      <c r="E19" s="134">
        <v>40682</v>
      </c>
      <c r="F19" s="126">
        <f t="shared" si="200"/>
        <v>-30</v>
      </c>
      <c r="G19" s="19">
        <f t="shared" si="81"/>
        <v>0</v>
      </c>
      <c r="H19" s="19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</row>
    <row r="20" spans="1:127" ht="15.75" thickBot="1" x14ac:dyDescent="0.3">
      <c r="A20" s="31">
        <v>13</v>
      </c>
      <c r="B20" s="131" t="s">
        <v>35</v>
      </c>
      <c r="C20" s="135">
        <f t="shared" si="80"/>
        <v>1</v>
      </c>
      <c r="D20" s="132">
        <v>40653</v>
      </c>
      <c r="E20" s="132">
        <v>40653</v>
      </c>
      <c r="F20" s="126"/>
      <c r="G20" s="19">
        <f t="shared" si="81"/>
        <v>1</v>
      </c>
      <c r="H20" s="19"/>
      <c r="I20" s="21" t="str">
        <f t="shared" si="82"/>
        <v xml:space="preserve"> </v>
      </c>
      <c r="J20" s="21" t="str">
        <f t="shared" si="83"/>
        <v xml:space="preserve"> </v>
      </c>
      <c r="K20" s="21" t="str">
        <f t="shared" si="84"/>
        <v xml:space="preserve"> </v>
      </c>
      <c r="L20" s="21" t="str">
        <f t="shared" si="85"/>
        <v xml:space="preserve"> </v>
      </c>
      <c r="M20" s="21" t="str">
        <f t="shared" si="86"/>
        <v xml:space="preserve"> </v>
      </c>
      <c r="N20" s="21" t="str">
        <f t="shared" si="87"/>
        <v xml:space="preserve"> </v>
      </c>
      <c r="O20" s="21" t="str">
        <f t="shared" si="88"/>
        <v xml:space="preserve"> </v>
      </c>
      <c r="P20" s="21" t="str">
        <f t="shared" si="89"/>
        <v xml:space="preserve"> </v>
      </c>
      <c r="Q20" s="21" t="str">
        <f t="shared" si="90"/>
        <v xml:space="preserve"> </v>
      </c>
      <c r="R20" s="21" t="str">
        <f t="shared" si="91"/>
        <v xml:space="preserve"> </v>
      </c>
      <c r="S20" s="21" t="str">
        <f t="shared" si="92"/>
        <v xml:space="preserve"> </v>
      </c>
      <c r="T20" s="21" t="str">
        <f t="shared" si="93"/>
        <v xml:space="preserve"> </v>
      </c>
      <c r="U20" s="21" t="str">
        <f t="shared" si="94"/>
        <v xml:space="preserve"> </v>
      </c>
      <c r="V20" s="21" t="str">
        <f t="shared" si="95"/>
        <v xml:space="preserve"> </v>
      </c>
      <c r="W20" s="21" t="str">
        <f t="shared" si="96"/>
        <v xml:space="preserve"> </v>
      </c>
      <c r="X20" s="21" t="str">
        <f t="shared" si="97"/>
        <v xml:space="preserve"> </v>
      </c>
      <c r="Y20" s="21">
        <f t="shared" si="98"/>
        <v>1</v>
      </c>
      <c r="Z20" s="21" t="str">
        <f t="shared" si="99"/>
        <v xml:space="preserve"> </v>
      </c>
      <c r="AA20" s="21" t="str">
        <f t="shared" si="100"/>
        <v xml:space="preserve"> </v>
      </c>
      <c r="AB20" s="21" t="str">
        <f t="shared" si="101"/>
        <v xml:space="preserve"> </v>
      </c>
      <c r="AC20" s="21" t="str">
        <f t="shared" si="102"/>
        <v xml:space="preserve"> </v>
      </c>
      <c r="AD20" s="21" t="str">
        <f t="shared" si="103"/>
        <v xml:space="preserve"> </v>
      </c>
      <c r="AE20" s="21" t="str">
        <f t="shared" si="104"/>
        <v xml:space="preserve"> </v>
      </c>
      <c r="AF20" s="21" t="str">
        <f t="shared" si="105"/>
        <v xml:space="preserve"> </v>
      </c>
      <c r="AG20" s="21" t="str">
        <f t="shared" si="106"/>
        <v xml:space="preserve"> </v>
      </c>
      <c r="AH20" s="21" t="str">
        <f t="shared" si="107"/>
        <v xml:space="preserve"> </v>
      </c>
      <c r="AI20" s="21" t="str">
        <f t="shared" si="108"/>
        <v xml:space="preserve"> </v>
      </c>
      <c r="AJ20" s="21" t="str">
        <f t="shared" si="109"/>
        <v xml:space="preserve"> </v>
      </c>
      <c r="AK20" s="21" t="str">
        <f t="shared" si="110"/>
        <v xml:space="preserve"> </v>
      </c>
      <c r="AL20" s="21" t="str">
        <f t="shared" si="111"/>
        <v xml:space="preserve"> </v>
      </c>
      <c r="AM20" s="21" t="str">
        <f t="shared" si="112"/>
        <v xml:space="preserve"> </v>
      </c>
      <c r="AN20" s="21" t="str">
        <f t="shared" si="113"/>
        <v xml:space="preserve"> </v>
      </c>
      <c r="AO20" s="21" t="str">
        <f t="shared" si="114"/>
        <v xml:space="preserve"> </v>
      </c>
      <c r="AP20" s="21" t="str">
        <f t="shared" si="115"/>
        <v xml:space="preserve"> </v>
      </c>
      <c r="AQ20" s="21" t="str">
        <f t="shared" si="116"/>
        <v xml:space="preserve"> </v>
      </c>
      <c r="AR20" s="21" t="str">
        <f t="shared" si="117"/>
        <v xml:space="preserve"> </v>
      </c>
      <c r="AS20" s="21" t="str">
        <f t="shared" si="118"/>
        <v xml:space="preserve"> </v>
      </c>
      <c r="AT20" s="21" t="str">
        <f t="shared" si="119"/>
        <v xml:space="preserve"> </v>
      </c>
      <c r="AU20" s="21" t="str">
        <f t="shared" si="120"/>
        <v xml:space="preserve"> </v>
      </c>
      <c r="AV20" s="21" t="str">
        <f t="shared" si="121"/>
        <v xml:space="preserve"> </v>
      </c>
      <c r="AW20" s="21" t="str">
        <f t="shared" si="122"/>
        <v xml:space="preserve"> </v>
      </c>
      <c r="AX20" s="21" t="str">
        <f t="shared" si="123"/>
        <v xml:space="preserve"> </v>
      </c>
      <c r="AY20" s="21" t="str">
        <f t="shared" si="124"/>
        <v xml:space="preserve"> </v>
      </c>
      <c r="AZ20" s="21" t="str">
        <f t="shared" si="125"/>
        <v xml:space="preserve"> </v>
      </c>
      <c r="BA20" s="21" t="str">
        <f t="shared" si="126"/>
        <v xml:space="preserve"> </v>
      </c>
      <c r="BB20" s="21" t="str">
        <f t="shared" si="127"/>
        <v xml:space="preserve"> </v>
      </c>
      <c r="BC20" s="21" t="str">
        <f t="shared" si="128"/>
        <v xml:space="preserve"> </v>
      </c>
      <c r="BD20" s="21" t="str">
        <f t="shared" si="129"/>
        <v xml:space="preserve"> </v>
      </c>
      <c r="BE20" s="21" t="str">
        <f t="shared" si="130"/>
        <v xml:space="preserve"> </v>
      </c>
      <c r="BF20" s="21" t="str">
        <f t="shared" si="131"/>
        <v xml:space="preserve"> </v>
      </c>
      <c r="BG20" s="21" t="str">
        <f t="shared" si="132"/>
        <v xml:space="preserve"> </v>
      </c>
      <c r="BH20" s="21" t="str">
        <f t="shared" si="133"/>
        <v xml:space="preserve"> </v>
      </c>
      <c r="BI20" s="21" t="str">
        <f t="shared" si="134"/>
        <v xml:space="preserve"> </v>
      </c>
      <c r="BJ20" s="21" t="str">
        <f t="shared" si="135"/>
        <v xml:space="preserve"> </v>
      </c>
      <c r="BK20" s="21" t="str">
        <f t="shared" si="136"/>
        <v xml:space="preserve"> </v>
      </c>
      <c r="BL20" s="21" t="str">
        <f t="shared" si="137"/>
        <v xml:space="preserve"> </v>
      </c>
      <c r="BM20" s="21" t="str">
        <f t="shared" si="138"/>
        <v xml:space="preserve"> </v>
      </c>
      <c r="BN20" s="21" t="str">
        <f t="shared" si="139"/>
        <v xml:space="preserve"> </v>
      </c>
      <c r="BO20" s="21" t="str">
        <f t="shared" si="140"/>
        <v xml:space="preserve"> </v>
      </c>
      <c r="BP20" s="21" t="str">
        <f t="shared" si="141"/>
        <v xml:space="preserve"> </v>
      </c>
      <c r="BQ20" s="21" t="str">
        <f t="shared" si="142"/>
        <v xml:space="preserve"> </v>
      </c>
      <c r="BR20" s="21" t="str">
        <f t="shared" si="143"/>
        <v xml:space="preserve"> </v>
      </c>
      <c r="BS20" s="21" t="str">
        <f t="shared" si="144"/>
        <v xml:space="preserve"> </v>
      </c>
      <c r="BT20" s="21" t="str">
        <f t="shared" si="145"/>
        <v xml:space="preserve"> </v>
      </c>
      <c r="BU20" s="21" t="str">
        <f t="shared" si="146"/>
        <v xml:space="preserve"> </v>
      </c>
      <c r="BV20" s="21" t="str">
        <f t="shared" si="147"/>
        <v xml:space="preserve"> </v>
      </c>
      <c r="BW20" s="21" t="str">
        <f t="shared" si="148"/>
        <v xml:space="preserve"> </v>
      </c>
      <c r="BX20" s="21" t="str">
        <f t="shared" si="149"/>
        <v xml:space="preserve"> </v>
      </c>
      <c r="BY20" s="21" t="str">
        <f t="shared" si="150"/>
        <v xml:space="preserve"> </v>
      </c>
      <c r="BZ20" s="21" t="str">
        <f t="shared" si="151"/>
        <v xml:space="preserve"> </v>
      </c>
      <c r="CA20" s="21" t="str">
        <f t="shared" si="152"/>
        <v xml:space="preserve"> </v>
      </c>
      <c r="CB20" s="21" t="str">
        <f t="shared" si="153"/>
        <v xml:space="preserve"> </v>
      </c>
      <c r="CC20" s="21" t="str">
        <f t="shared" si="154"/>
        <v xml:space="preserve"> </v>
      </c>
      <c r="CD20" s="21" t="str">
        <f t="shared" si="155"/>
        <v xml:space="preserve"> </v>
      </c>
      <c r="CE20" s="21" t="str">
        <f t="shared" si="156"/>
        <v xml:space="preserve"> </v>
      </c>
      <c r="CF20" s="21" t="str">
        <f t="shared" si="157"/>
        <v xml:space="preserve"> </v>
      </c>
      <c r="CG20" s="21" t="str">
        <f t="shared" si="158"/>
        <v xml:space="preserve"> </v>
      </c>
      <c r="CH20" s="21" t="str">
        <f t="shared" si="159"/>
        <v xml:space="preserve"> </v>
      </c>
      <c r="CI20" s="21" t="str">
        <f t="shared" si="160"/>
        <v xml:space="preserve"> </v>
      </c>
      <c r="CJ20" s="21" t="str">
        <f t="shared" si="161"/>
        <v xml:space="preserve"> </v>
      </c>
      <c r="CK20" s="21" t="str">
        <f t="shared" si="162"/>
        <v xml:space="preserve"> </v>
      </c>
      <c r="CL20" s="21" t="str">
        <f t="shared" si="163"/>
        <v xml:space="preserve"> </v>
      </c>
      <c r="CM20" s="21" t="str">
        <f t="shared" si="164"/>
        <v xml:space="preserve"> </v>
      </c>
      <c r="CN20" s="21" t="str">
        <f t="shared" si="165"/>
        <v xml:space="preserve"> </v>
      </c>
      <c r="CO20" s="21" t="str">
        <f t="shared" si="166"/>
        <v xml:space="preserve"> </v>
      </c>
      <c r="CP20" s="21" t="str">
        <f t="shared" si="167"/>
        <v xml:space="preserve"> </v>
      </c>
      <c r="CQ20" s="21" t="str">
        <f t="shared" si="168"/>
        <v xml:space="preserve"> </v>
      </c>
      <c r="CR20" s="21" t="str">
        <f t="shared" si="169"/>
        <v xml:space="preserve"> </v>
      </c>
      <c r="CS20" s="21" t="str">
        <f t="shared" si="170"/>
        <v xml:space="preserve"> </v>
      </c>
      <c r="CT20" s="21" t="str">
        <f t="shared" si="171"/>
        <v xml:space="preserve"> </v>
      </c>
      <c r="CU20" s="21" t="str">
        <f t="shared" si="172"/>
        <v xml:space="preserve"> </v>
      </c>
      <c r="CV20" s="21" t="str">
        <f t="shared" si="173"/>
        <v xml:space="preserve"> </v>
      </c>
      <c r="CW20" s="21" t="str">
        <f t="shared" si="174"/>
        <v xml:space="preserve"> </v>
      </c>
      <c r="CX20" s="21" t="str">
        <f t="shared" si="175"/>
        <v xml:space="preserve"> </v>
      </c>
      <c r="CY20" s="21" t="str">
        <f t="shared" si="176"/>
        <v xml:space="preserve"> </v>
      </c>
      <c r="CZ20" s="21" t="str">
        <f t="shared" si="177"/>
        <v xml:space="preserve"> </v>
      </c>
      <c r="DA20" s="21" t="str">
        <f t="shared" si="178"/>
        <v xml:space="preserve"> </v>
      </c>
      <c r="DB20" s="21" t="str">
        <f t="shared" si="179"/>
        <v xml:space="preserve"> </v>
      </c>
      <c r="DC20" s="21" t="str">
        <f t="shared" si="180"/>
        <v xml:space="preserve"> </v>
      </c>
      <c r="DD20" s="21" t="str">
        <f t="shared" si="181"/>
        <v xml:space="preserve"> </v>
      </c>
      <c r="DE20" s="21" t="str">
        <f t="shared" si="182"/>
        <v xml:space="preserve"> </v>
      </c>
      <c r="DF20" s="21" t="str">
        <f t="shared" si="183"/>
        <v xml:space="preserve"> </v>
      </c>
      <c r="DG20" s="21" t="str">
        <f t="shared" si="184"/>
        <v xml:space="preserve"> </v>
      </c>
      <c r="DH20" s="21" t="str">
        <f t="shared" si="185"/>
        <v xml:space="preserve"> </v>
      </c>
      <c r="DI20" s="21" t="str">
        <f t="shared" si="186"/>
        <v xml:space="preserve"> </v>
      </c>
      <c r="DJ20" s="21" t="str">
        <f t="shared" si="187"/>
        <v xml:space="preserve"> </v>
      </c>
      <c r="DK20" s="21" t="str">
        <f t="shared" si="188"/>
        <v xml:space="preserve"> </v>
      </c>
      <c r="DL20" s="21" t="str">
        <f t="shared" si="189"/>
        <v xml:space="preserve"> </v>
      </c>
      <c r="DM20" s="21" t="str">
        <f t="shared" si="190"/>
        <v xml:space="preserve"> </v>
      </c>
      <c r="DN20" s="21" t="str">
        <f t="shared" si="191"/>
        <v xml:space="preserve"> </v>
      </c>
      <c r="DO20" s="21" t="str">
        <f t="shared" si="192"/>
        <v xml:space="preserve"> </v>
      </c>
      <c r="DP20" s="21" t="str">
        <f t="shared" si="193"/>
        <v xml:space="preserve"> </v>
      </c>
      <c r="DQ20" s="21" t="str">
        <f t="shared" si="194"/>
        <v xml:space="preserve"> </v>
      </c>
      <c r="DR20" s="21" t="str">
        <f t="shared" si="195"/>
        <v xml:space="preserve"> </v>
      </c>
      <c r="DS20" s="21" t="str">
        <f t="shared" si="196"/>
        <v xml:space="preserve"> </v>
      </c>
      <c r="DT20" s="21" t="str">
        <f t="shared" si="197"/>
        <v xml:space="preserve"> </v>
      </c>
      <c r="DU20" s="21" t="str">
        <f t="shared" si="198"/>
        <v xml:space="preserve"> </v>
      </c>
      <c r="DV20" s="21" t="str">
        <f t="shared" si="199"/>
        <v xml:space="preserve"> </v>
      </c>
      <c r="DW20" s="21" t="str">
        <f t="shared" si="199"/>
        <v xml:space="preserve"> </v>
      </c>
    </row>
    <row r="21" spans="1:127" ht="15.75" thickBot="1" x14ac:dyDescent="0.3">
      <c r="A21" s="31">
        <v>14</v>
      </c>
      <c r="B21" s="131" t="s">
        <v>36</v>
      </c>
      <c r="C21" s="128">
        <f t="shared" si="80"/>
        <v>2</v>
      </c>
      <c r="D21" s="132">
        <v>40673</v>
      </c>
      <c r="E21" s="132">
        <v>40674</v>
      </c>
      <c r="F21" s="126">
        <f t="shared" si="200"/>
        <v>0</v>
      </c>
      <c r="G21" s="19">
        <f t="shared" si="81"/>
        <v>2</v>
      </c>
      <c r="H21" s="19"/>
      <c r="I21" s="21" t="str">
        <f t="shared" si="82"/>
        <v xml:space="preserve"> </v>
      </c>
      <c r="J21" s="21" t="str">
        <f t="shared" si="83"/>
        <v xml:space="preserve"> </v>
      </c>
      <c r="K21" s="21" t="str">
        <f t="shared" si="84"/>
        <v xml:space="preserve"> </v>
      </c>
      <c r="L21" s="21" t="str">
        <f t="shared" si="85"/>
        <v xml:space="preserve"> </v>
      </c>
      <c r="M21" s="21" t="str">
        <f t="shared" si="86"/>
        <v xml:space="preserve"> </v>
      </c>
      <c r="N21" s="21" t="str">
        <f t="shared" si="87"/>
        <v xml:space="preserve"> </v>
      </c>
      <c r="O21" s="21" t="str">
        <f t="shared" si="88"/>
        <v xml:space="preserve"> </v>
      </c>
      <c r="P21" s="21" t="str">
        <f t="shared" si="89"/>
        <v xml:space="preserve"> </v>
      </c>
      <c r="Q21" s="21" t="str">
        <f t="shared" si="90"/>
        <v xml:space="preserve"> </v>
      </c>
      <c r="R21" s="21" t="str">
        <f t="shared" si="91"/>
        <v xml:space="preserve"> </v>
      </c>
      <c r="S21" s="21" t="str">
        <f t="shared" si="92"/>
        <v xml:space="preserve"> </v>
      </c>
      <c r="T21" s="21" t="str">
        <f t="shared" si="93"/>
        <v xml:space="preserve"> </v>
      </c>
      <c r="U21" s="21" t="str">
        <f t="shared" si="94"/>
        <v xml:space="preserve"> </v>
      </c>
      <c r="V21" s="21" t="str">
        <f t="shared" si="95"/>
        <v xml:space="preserve"> </v>
      </c>
      <c r="W21" s="21" t="str">
        <f t="shared" si="96"/>
        <v xml:space="preserve"> </v>
      </c>
      <c r="X21" s="21" t="str">
        <f t="shared" si="97"/>
        <v xml:space="preserve"> </v>
      </c>
      <c r="Y21" s="21" t="str">
        <f t="shared" si="98"/>
        <v xml:space="preserve"> </v>
      </c>
      <c r="Z21" s="21" t="str">
        <f t="shared" si="99"/>
        <v xml:space="preserve"> </v>
      </c>
      <c r="AA21" s="21" t="str">
        <f t="shared" si="100"/>
        <v xml:space="preserve"> </v>
      </c>
      <c r="AB21" s="21" t="str">
        <f t="shared" si="101"/>
        <v xml:space="preserve"> </v>
      </c>
      <c r="AC21" s="21" t="str">
        <f t="shared" si="102"/>
        <v xml:space="preserve"> </v>
      </c>
      <c r="AD21" s="21" t="str">
        <f t="shared" si="103"/>
        <v xml:space="preserve"> </v>
      </c>
      <c r="AE21" s="21" t="str">
        <f t="shared" si="104"/>
        <v xml:space="preserve"> </v>
      </c>
      <c r="AF21" s="21" t="str">
        <f t="shared" si="105"/>
        <v xml:space="preserve"> </v>
      </c>
      <c r="AG21" s="21" t="str">
        <f t="shared" si="106"/>
        <v xml:space="preserve"> </v>
      </c>
      <c r="AH21" s="21" t="str">
        <f t="shared" si="107"/>
        <v xml:space="preserve"> </v>
      </c>
      <c r="AI21" s="21" t="str">
        <f t="shared" si="108"/>
        <v xml:space="preserve"> </v>
      </c>
      <c r="AJ21" s="21" t="str">
        <f t="shared" si="109"/>
        <v xml:space="preserve"> </v>
      </c>
      <c r="AK21" s="21" t="str">
        <f t="shared" si="110"/>
        <v xml:space="preserve"> </v>
      </c>
      <c r="AL21" s="21" t="str">
        <f t="shared" si="111"/>
        <v xml:space="preserve"> </v>
      </c>
      <c r="AM21" s="21" t="str">
        <f t="shared" si="112"/>
        <v xml:space="preserve"> </v>
      </c>
      <c r="AN21" s="21" t="str">
        <f t="shared" si="113"/>
        <v xml:space="preserve"> </v>
      </c>
      <c r="AO21" s="21" t="str">
        <f t="shared" si="114"/>
        <v xml:space="preserve"> </v>
      </c>
      <c r="AP21" s="21" t="str">
        <f t="shared" si="115"/>
        <v xml:space="preserve"> </v>
      </c>
      <c r="AQ21" s="21" t="str">
        <f t="shared" si="116"/>
        <v xml:space="preserve"> </v>
      </c>
      <c r="AR21" s="21" t="str">
        <f t="shared" si="117"/>
        <v xml:space="preserve"> </v>
      </c>
      <c r="AS21" s="21">
        <f t="shared" si="118"/>
        <v>1</v>
      </c>
      <c r="AT21" s="21">
        <f t="shared" si="119"/>
        <v>1</v>
      </c>
      <c r="AU21" s="21" t="str">
        <f t="shared" si="120"/>
        <v xml:space="preserve"> </v>
      </c>
      <c r="AV21" s="21" t="str">
        <f t="shared" si="121"/>
        <v xml:space="preserve"> </v>
      </c>
      <c r="AW21" s="21" t="str">
        <f t="shared" si="122"/>
        <v xml:space="preserve"> </v>
      </c>
      <c r="AX21" s="21" t="str">
        <f t="shared" si="123"/>
        <v xml:space="preserve"> </v>
      </c>
      <c r="AY21" s="21" t="str">
        <f t="shared" si="124"/>
        <v xml:space="preserve"> </v>
      </c>
      <c r="AZ21" s="21" t="str">
        <f t="shared" si="125"/>
        <v xml:space="preserve"> </v>
      </c>
      <c r="BA21" s="21" t="str">
        <f t="shared" si="126"/>
        <v xml:space="preserve"> </v>
      </c>
      <c r="BB21" s="21" t="str">
        <f t="shared" si="127"/>
        <v xml:space="preserve"> </v>
      </c>
      <c r="BC21" s="21" t="str">
        <f t="shared" si="128"/>
        <v xml:space="preserve"> </v>
      </c>
      <c r="BD21" s="21" t="str">
        <f t="shared" si="129"/>
        <v xml:space="preserve"> </v>
      </c>
      <c r="BE21" s="21" t="str">
        <f t="shared" si="130"/>
        <v xml:space="preserve"> </v>
      </c>
      <c r="BF21" s="21" t="str">
        <f t="shared" si="131"/>
        <v xml:space="preserve"> </v>
      </c>
      <c r="BG21" s="21" t="str">
        <f t="shared" si="132"/>
        <v xml:space="preserve"> </v>
      </c>
      <c r="BH21" s="21" t="str">
        <f t="shared" si="133"/>
        <v xml:space="preserve"> </v>
      </c>
      <c r="BI21" s="21" t="str">
        <f t="shared" si="134"/>
        <v xml:space="preserve"> </v>
      </c>
      <c r="BJ21" s="21" t="str">
        <f t="shared" si="135"/>
        <v xml:space="preserve"> </v>
      </c>
      <c r="BK21" s="21" t="str">
        <f t="shared" si="136"/>
        <v xml:space="preserve"> </v>
      </c>
      <c r="BL21" s="21" t="str">
        <f t="shared" si="137"/>
        <v xml:space="preserve"> </v>
      </c>
      <c r="BM21" s="21" t="str">
        <f t="shared" si="138"/>
        <v xml:space="preserve"> </v>
      </c>
      <c r="BN21" s="21" t="str">
        <f t="shared" si="139"/>
        <v xml:space="preserve"> </v>
      </c>
      <c r="BO21" s="21" t="str">
        <f t="shared" si="140"/>
        <v xml:space="preserve"> </v>
      </c>
      <c r="BP21" s="21" t="str">
        <f t="shared" si="141"/>
        <v xml:space="preserve"> </v>
      </c>
      <c r="BQ21" s="21" t="str">
        <f t="shared" si="142"/>
        <v xml:space="preserve"> </v>
      </c>
      <c r="BR21" s="21" t="str">
        <f t="shared" si="143"/>
        <v xml:space="preserve"> </v>
      </c>
      <c r="BS21" s="21" t="str">
        <f t="shared" si="144"/>
        <v xml:space="preserve"> </v>
      </c>
      <c r="BT21" s="21" t="str">
        <f t="shared" si="145"/>
        <v xml:space="preserve"> </v>
      </c>
      <c r="BU21" s="21" t="str">
        <f t="shared" si="146"/>
        <v xml:space="preserve"> </v>
      </c>
      <c r="BV21" s="21" t="str">
        <f t="shared" si="147"/>
        <v xml:space="preserve"> </v>
      </c>
      <c r="BW21" s="21" t="str">
        <f t="shared" si="148"/>
        <v xml:space="preserve"> </v>
      </c>
      <c r="BX21" s="21" t="str">
        <f t="shared" si="149"/>
        <v xml:space="preserve"> </v>
      </c>
      <c r="BY21" s="21" t="str">
        <f t="shared" si="150"/>
        <v xml:space="preserve"> </v>
      </c>
      <c r="BZ21" s="21" t="str">
        <f t="shared" si="151"/>
        <v xml:space="preserve"> </v>
      </c>
      <c r="CA21" s="21" t="str">
        <f t="shared" si="152"/>
        <v xml:space="preserve"> </v>
      </c>
      <c r="CB21" s="21" t="str">
        <f t="shared" si="153"/>
        <v xml:space="preserve"> </v>
      </c>
      <c r="CC21" s="21" t="str">
        <f t="shared" si="154"/>
        <v xml:space="preserve"> </v>
      </c>
      <c r="CD21" s="21" t="str">
        <f t="shared" si="155"/>
        <v xml:space="preserve"> </v>
      </c>
      <c r="CE21" s="21" t="str">
        <f t="shared" si="156"/>
        <v xml:space="preserve"> </v>
      </c>
      <c r="CF21" s="21" t="str">
        <f t="shared" si="157"/>
        <v xml:space="preserve"> </v>
      </c>
      <c r="CG21" s="21" t="str">
        <f t="shared" si="158"/>
        <v xml:space="preserve"> </v>
      </c>
      <c r="CH21" s="21" t="str">
        <f t="shared" si="159"/>
        <v xml:space="preserve"> </v>
      </c>
      <c r="CI21" s="21" t="str">
        <f t="shared" si="160"/>
        <v xml:space="preserve"> </v>
      </c>
      <c r="CJ21" s="21" t="str">
        <f t="shared" si="161"/>
        <v xml:space="preserve"> </v>
      </c>
      <c r="CK21" s="21" t="str">
        <f t="shared" si="162"/>
        <v xml:space="preserve"> </v>
      </c>
      <c r="CL21" s="21" t="str">
        <f t="shared" si="163"/>
        <v xml:space="preserve"> </v>
      </c>
      <c r="CM21" s="21" t="str">
        <f t="shared" si="164"/>
        <v xml:space="preserve"> </v>
      </c>
      <c r="CN21" s="21" t="str">
        <f t="shared" si="165"/>
        <v xml:space="preserve"> </v>
      </c>
      <c r="CO21" s="21" t="str">
        <f t="shared" si="166"/>
        <v xml:space="preserve"> </v>
      </c>
      <c r="CP21" s="21" t="str">
        <f t="shared" si="167"/>
        <v xml:space="preserve"> </v>
      </c>
      <c r="CQ21" s="21" t="str">
        <f t="shared" si="168"/>
        <v xml:space="preserve"> </v>
      </c>
      <c r="CR21" s="21" t="str">
        <f t="shared" si="169"/>
        <v xml:space="preserve"> </v>
      </c>
      <c r="CS21" s="21" t="str">
        <f t="shared" si="170"/>
        <v xml:space="preserve"> </v>
      </c>
      <c r="CT21" s="21" t="str">
        <f t="shared" si="171"/>
        <v xml:space="preserve"> </v>
      </c>
      <c r="CU21" s="21" t="str">
        <f t="shared" si="172"/>
        <v xml:space="preserve"> </v>
      </c>
      <c r="CV21" s="21" t="str">
        <f t="shared" si="173"/>
        <v xml:space="preserve"> </v>
      </c>
      <c r="CW21" s="21" t="str">
        <f t="shared" si="174"/>
        <v xml:space="preserve"> </v>
      </c>
      <c r="CX21" s="21" t="str">
        <f t="shared" si="175"/>
        <v xml:space="preserve"> </v>
      </c>
      <c r="CY21" s="21" t="str">
        <f t="shared" si="176"/>
        <v xml:space="preserve"> </v>
      </c>
      <c r="CZ21" s="21" t="str">
        <f t="shared" si="177"/>
        <v xml:space="preserve"> </v>
      </c>
      <c r="DA21" s="21" t="str">
        <f t="shared" si="178"/>
        <v xml:space="preserve"> </v>
      </c>
      <c r="DB21" s="21" t="str">
        <f t="shared" si="179"/>
        <v xml:space="preserve"> </v>
      </c>
      <c r="DC21" s="21" t="str">
        <f t="shared" si="180"/>
        <v xml:space="preserve"> </v>
      </c>
      <c r="DD21" s="21" t="str">
        <f t="shared" si="181"/>
        <v xml:space="preserve"> </v>
      </c>
      <c r="DE21" s="21" t="str">
        <f t="shared" si="182"/>
        <v xml:space="preserve"> </v>
      </c>
      <c r="DF21" s="21" t="str">
        <f t="shared" si="183"/>
        <v xml:space="preserve"> </v>
      </c>
      <c r="DG21" s="21" t="str">
        <f t="shared" si="184"/>
        <v xml:space="preserve"> </v>
      </c>
      <c r="DH21" s="21" t="str">
        <f t="shared" si="185"/>
        <v xml:space="preserve"> </v>
      </c>
      <c r="DI21" s="21" t="str">
        <f t="shared" si="186"/>
        <v xml:space="preserve"> </v>
      </c>
      <c r="DJ21" s="21" t="str">
        <f t="shared" si="187"/>
        <v xml:space="preserve"> </v>
      </c>
      <c r="DK21" s="21" t="str">
        <f t="shared" si="188"/>
        <v xml:space="preserve"> </v>
      </c>
      <c r="DL21" s="21" t="str">
        <f t="shared" si="189"/>
        <v xml:space="preserve"> </v>
      </c>
      <c r="DM21" s="21" t="str">
        <f t="shared" si="190"/>
        <v xml:space="preserve"> </v>
      </c>
      <c r="DN21" s="21" t="str">
        <f t="shared" si="191"/>
        <v xml:space="preserve"> </v>
      </c>
      <c r="DO21" s="21" t="str">
        <f t="shared" si="192"/>
        <v xml:space="preserve"> </v>
      </c>
      <c r="DP21" s="21" t="str">
        <f t="shared" si="193"/>
        <v xml:space="preserve"> </v>
      </c>
      <c r="DQ21" s="21" t="str">
        <f t="shared" si="194"/>
        <v xml:space="preserve"> </v>
      </c>
      <c r="DR21" s="21" t="str">
        <f t="shared" si="195"/>
        <v xml:space="preserve"> </v>
      </c>
      <c r="DS21" s="21" t="str">
        <f t="shared" si="196"/>
        <v xml:space="preserve"> </v>
      </c>
      <c r="DT21" s="21" t="str">
        <f t="shared" si="197"/>
        <v xml:space="preserve"> </v>
      </c>
      <c r="DU21" s="21" t="str">
        <f t="shared" si="198"/>
        <v xml:space="preserve"> </v>
      </c>
      <c r="DV21" s="21" t="str">
        <f t="shared" si="199"/>
        <v xml:space="preserve"> </v>
      </c>
      <c r="DW21" s="21" t="str">
        <f t="shared" si="199"/>
        <v xml:space="preserve"> </v>
      </c>
    </row>
    <row r="22" spans="1:127" ht="15.75" thickBot="1" x14ac:dyDescent="0.3">
      <c r="A22" s="31">
        <v>15</v>
      </c>
      <c r="B22" s="131" t="s">
        <v>37</v>
      </c>
      <c r="C22" s="135">
        <f t="shared" si="80"/>
        <v>7</v>
      </c>
      <c r="D22" s="132">
        <v>40675</v>
      </c>
      <c r="E22" s="132">
        <v>40681</v>
      </c>
      <c r="F22" s="126"/>
      <c r="G22" s="19">
        <f t="shared" si="81"/>
        <v>7</v>
      </c>
      <c r="H22" s="19"/>
      <c r="I22" s="21" t="str">
        <f t="shared" si="82"/>
        <v xml:space="preserve"> </v>
      </c>
      <c r="J22" s="21" t="str">
        <f t="shared" si="83"/>
        <v xml:space="preserve"> </v>
      </c>
      <c r="K22" s="21" t="str">
        <f t="shared" si="84"/>
        <v xml:space="preserve"> </v>
      </c>
      <c r="L22" s="21" t="str">
        <f t="shared" si="85"/>
        <v xml:space="preserve"> </v>
      </c>
      <c r="M22" s="21" t="str">
        <f t="shared" si="86"/>
        <v xml:space="preserve"> </v>
      </c>
      <c r="N22" s="21" t="str">
        <f t="shared" si="87"/>
        <v xml:space="preserve"> </v>
      </c>
      <c r="O22" s="21" t="str">
        <f t="shared" si="88"/>
        <v xml:space="preserve"> </v>
      </c>
      <c r="P22" s="21" t="str">
        <f t="shared" si="89"/>
        <v xml:space="preserve"> </v>
      </c>
      <c r="Q22" s="21" t="str">
        <f t="shared" si="90"/>
        <v xml:space="preserve"> </v>
      </c>
      <c r="R22" s="21" t="str">
        <f t="shared" si="91"/>
        <v xml:space="preserve"> </v>
      </c>
      <c r="S22" s="21" t="str">
        <f t="shared" si="92"/>
        <v xml:space="preserve"> </v>
      </c>
      <c r="T22" s="21" t="str">
        <f t="shared" si="93"/>
        <v xml:space="preserve"> </v>
      </c>
      <c r="U22" s="21" t="str">
        <f t="shared" si="94"/>
        <v xml:space="preserve"> </v>
      </c>
      <c r="V22" s="21" t="str">
        <f t="shared" si="95"/>
        <v xml:space="preserve"> </v>
      </c>
      <c r="W22" s="21" t="str">
        <f t="shared" si="96"/>
        <v xml:space="preserve"> </v>
      </c>
      <c r="X22" s="21" t="str">
        <f t="shared" si="97"/>
        <v xml:space="preserve"> </v>
      </c>
      <c r="Y22" s="21" t="str">
        <f t="shared" si="98"/>
        <v xml:space="preserve"> </v>
      </c>
      <c r="Z22" s="21" t="str">
        <f t="shared" si="99"/>
        <v xml:space="preserve"> </v>
      </c>
      <c r="AA22" s="21" t="str">
        <f t="shared" si="100"/>
        <v xml:space="preserve"> </v>
      </c>
      <c r="AB22" s="21" t="str">
        <f t="shared" si="101"/>
        <v xml:space="preserve"> </v>
      </c>
      <c r="AC22" s="21" t="str">
        <f t="shared" si="102"/>
        <v xml:space="preserve"> </v>
      </c>
      <c r="AD22" s="21" t="str">
        <f t="shared" si="103"/>
        <v xml:space="preserve"> </v>
      </c>
      <c r="AE22" s="21" t="str">
        <f t="shared" si="104"/>
        <v xml:space="preserve"> </v>
      </c>
      <c r="AF22" s="21" t="str">
        <f t="shared" si="105"/>
        <v xml:space="preserve"> </v>
      </c>
      <c r="AG22" s="21" t="str">
        <f t="shared" si="106"/>
        <v xml:space="preserve"> </v>
      </c>
      <c r="AH22" s="21" t="str">
        <f t="shared" si="107"/>
        <v xml:space="preserve"> </v>
      </c>
      <c r="AI22" s="21" t="str">
        <f t="shared" si="108"/>
        <v xml:space="preserve"> </v>
      </c>
      <c r="AJ22" s="21" t="str">
        <f t="shared" si="109"/>
        <v xml:space="preserve"> </v>
      </c>
      <c r="AK22" s="21" t="str">
        <f t="shared" si="110"/>
        <v xml:space="preserve"> </v>
      </c>
      <c r="AL22" s="21" t="str">
        <f t="shared" si="111"/>
        <v xml:space="preserve"> </v>
      </c>
      <c r="AM22" s="21" t="str">
        <f t="shared" si="112"/>
        <v xml:space="preserve"> </v>
      </c>
      <c r="AN22" s="21" t="str">
        <f t="shared" si="113"/>
        <v xml:space="preserve"> </v>
      </c>
      <c r="AO22" s="21" t="str">
        <f t="shared" si="114"/>
        <v xml:space="preserve"> </v>
      </c>
      <c r="AP22" s="21" t="str">
        <f t="shared" si="115"/>
        <v xml:space="preserve"> </v>
      </c>
      <c r="AQ22" s="21" t="str">
        <f t="shared" si="116"/>
        <v xml:space="preserve"> </v>
      </c>
      <c r="AR22" s="21" t="str">
        <f t="shared" si="117"/>
        <v xml:space="preserve"> </v>
      </c>
      <c r="AS22" s="21" t="str">
        <f t="shared" si="118"/>
        <v xml:space="preserve"> </v>
      </c>
      <c r="AT22" s="21" t="str">
        <f t="shared" si="119"/>
        <v xml:space="preserve"> </v>
      </c>
      <c r="AU22" s="21">
        <f t="shared" si="120"/>
        <v>1</v>
      </c>
      <c r="AV22" s="21">
        <f t="shared" si="121"/>
        <v>1</v>
      </c>
      <c r="AW22" s="21">
        <f t="shared" si="122"/>
        <v>1</v>
      </c>
      <c r="AX22" s="21">
        <f t="shared" si="123"/>
        <v>1</v>
      </c>
      <c r="AY22" s="21">
        <f t="shared" si="124"/>
        <v>1</v>
      </c>
      <c r="AZ22" s="21">
        <f t="shared" si="125"/>
        <v>1</v>
      </c>
      <c r="BA22" s="21">
        <f t="shared" si="126"/>
        <v>1</v>
      </c>
      <c r="BB22" s="21" t="str">
        <f t="shared" si="127"/>
        <v xml:space="preserve"> </v>
      </c>
      <c r="BC22" s="21" t="str">
        <f t="shared" si="128"/>
        <v xml:space="preserve"> </v>
      </c>
      <c r="BD22" s="21" t="str">
        <f t="shared" si="129"/>
        <v xml:space="preserve"> </v>
      </c>
      <c r="BE22" s="21" t="str">
        <f t="shared" si="130"/>
        <v xml:space="preserve"> </v>
      </c>
      <c r="BF22" s="21" t="str">
        <f t="shared" si="131"/>
        <v xml:space="preserve"> </v>
      </c>
      <c r="BG22" s="21" t="str">
        <f t="shared" si="132"/>
        <v xml:space="preserve"> </v>
      </c>
      <c r="BH22" s="21" t="str">
        <f t="shared" si="133"/>
        <v xml:space="preserve"> </v>
      </c>
      <c r="BI22" s="21" t="str">
        <f t="shared" si="134"/>
        <v xml:space="preserve"> </v>
      </c>
      <c r="BJ22" s="21" t="str">
        <f t="shared" si="135"/>
        <v xml:space="preserve"> </v>
      </c>
      <c r="BK22" s="21" t="str">
        <f t="shared" si="136"/>
        <v xml:space="preserve"> </v>
      </c>
      <c r="BL22" s="21" t="str">
        <f t="shared" si="137"/>
        <v xml:space="preserve"> </v>
      </c>
      <c r="BM22" s="21" t="str">
        <f t="shared" si="138"/>
        <v xml:space="preserve"> </v>
      </c>
      <c r="BN22" s="21" t="str">
        <f t="shared" si="139"/>
        <v xml:space="preserve"> </v>
      </c>
      <c r="BO22" s="21" t="str">
        <f t="shared" si="140"/>
        <v xml:space="preserve"> </v>
      </c>
      <c r="BP22" s="21" t="str">
        <f t="shared" si="141"/>
        <v xml:space="preserve"> </v>
      </c>
      <c r="BQ22" s="21" t="str">
        <f t="shared" si="142"/>
        <v xml:space="preserve"> </v>
      </c>
      <c r="BR22" s="21" t="str">
        <f t="shared" si="143"/>
        <v xml:space="preserve"> </v>
      </c>
      <c r="BS22" s="21" t="str">
        <f t="shared" si="144"/>
        <v xml:space="preserve"> </v>
      </c>
      <c r="BT22" s="21" t="str">
        <f t="shared" si="145"/>
        <v xml:space="preserve"> </v>
      </c>
      <c r="BU22" s="21" t="str">
        <f t="shared" si="146"/>
        <v xml:space="preserve"> </v>
      </c>
      <c r="BV22" s="21" t="str">
        <f t="shared" si="147"/>
        <v xml:space="preserve"> </v>
      </c>
      <c r="BW22" s="21" t="str">
        <f t="shared" si="148"/>
        <v xml:space="preserve"> </v>
      </c>
      <c r="BX22" s="21" t="str">
        <f t="shared" si="149"/>
        <v xml:space="preserve"> </v>
      </c>
      <c r="BY22" s="21" t="str">
        <f t="shared" si="150"/>
        <v xml:space="preserve"> </v>
      </c>
      <c r="BZ22" s="21" t="str">
        <f t="shared" si="151"/>
        <v xml:space="preserve"> </v>
      </c>
      <c r="CA22" s="21" t="str">
        <f t="shared" si="152"/>
        <v xml:space="preserve"> </v>
      </c>
      <c r="CB22" s="21" t="str">
        <f t="shared" si="153"/>
        <v xml:space="preserve"> </v>
      </c>
      <c r="CC22" s="21" t="str">
        <f t="shared" si="154"/>
        <v xml:space="preserve"> </v>
      </c>
      <c r="CD22" s="21" t="str">
        <f t="shared" si="155"/>
        <v xml:space="preserve"> </v>
      </c>
      <c r="CE22" s="21" t="str">
        <f t="shared" si="156"/>
        <v xml:space="preserve"> </v>
      </c>
      <c r="CF22" s="21" t="str">
        <f t="shared" si="157"/>
        <v xml:space="preserve"> </v>
      </c>
      <c r="CG22" s="21" t="str">
        <f t="shared" si="158"/>
        <v xml:space="preserve"> </v>
      </c>
      <c r="CH22" s="21" t="str">
        <f t="shared" si="159"/>
        <v xml:space="preserve"> </v>
      </c>
      <c r="CI22" s="21" t="str">
        <f t="shared" si="160"/>
        <v xml:space="preserve"> </v>
      </c>
      <c r="CJ22" s="21" t="str">
        <f t="shared" si="161"/>
        <v xml:space="preserve"> </v>
      </c>
      <c r="CK22" s="21" t="str">
        <f t="shared" si="162"/>
        <v xml:space="preserve"> </v>
      </c>
      <c r="CL22" s="21" t="str">
        <f t="shared" si="163"/>
        <v xml:space="preserve"> </v>
      </c>
      <c r="CM22" s="21" t="str">
        <f t="shared" si="164"/>
        <v xml:space="preserve"> </v>
      </c>
      <c r="CN22" s="21" t="str">
        <f t="shared" si="165"/>
        <v xml:space="preserve"> </v>
      </c>
      <c r="CO22" s="21" t="str">
        <f t="shared" si="166"/>
        <v xml:space="preserve"> </v>
      </c>
      <c r="CP22" s="21" t="str">
        <f t="shared" si="167"/>
        <v xml:space="preserve"> </v>
      </c>
      <c r="CQ22" s="21" t="str">
        <f t="shared" si="168"/>
        <v xml:space="preserve"> </v>
      </c>
      <c r="CR22" s="21" t="str">
        <f t="shared" si="169"/>
        <v xml:space="preserve"> </v>
      </c>
      <c r="CS22" s="21" t="str">
        <f t="shared" si="170"/>
        <v xml:space="preserve"> </v>
      </c>
      <c r="CT22" s="21" t="str">
        <f t="shared" si="171"/>
        <v xml:space="preserve"> </v>
      </c>
      <c r="CU22" s="21" t="str">
        <f t="shared" si="172"/>
        <v xml:space="preserve"> </v>
      </c>
      <c r="CV22" s="21" t="str">
        <f t="shared" si="173"/>
        <v xml:space="preserve"> </v>
      </c>
      <c r="CW22" s="21" t="str">
        <f t="shared" si="174"/>
        <v xml:space="preserve"> </v>
      </c>
      <c r="CX22" s="21" t="str">
        <f t="shared" si="175"/>
        <v xml:space="preserve"> </v>
      </c>
      <c r="CY22" s="21" t="str">
        <f t="shared" si="176"/>
        <v xml:space="preserve"> </v>
      </c>
      <c r="CZ22" s="21" t="str">
        <f t="shared" si="177"/>
        <v xml:space="preserve"> </v>
      </c>
      <c r="DA22" s="21" t="str">
        <f t="shared" si="178"/>
        <v xml:space="preserve"> </v>
      </c>
      <c r="DB22" s="21" t="str">
        <f t="shared" si="179"/>
        <v xml:space="preserve"> </v>
      </c>
      <c r="DC22" s="21" t="str">
        <f t="shared" si="180"/>
        <v xml:space="preserve"> </v>
      </c>
      <c r="DD22" s="21" t="str">
        <f t="shared" si="181"/>
        <v xml:space="preserve"> </v>
      </c>
      <c r="DE22" s="21" t="str">
        <f t="shared" si="182"/>
        <v xml:space="preserve"> </v>
      </c>
      <c r="DF22" s="21" t="str">
        <f t="shared" si="183"/>
        <v xml:space="preserve"> </v>
      </c>
      <c r="DG22" s="21" t="str">
        <f t="shared" si="184"/>
        <v xml:space="preserve"> </v>
      </c>
      <c r="DH22" s="21" t="str">
        <f t="shared" si="185"/>
        <v xml:space="preserve"> </v>
      </c>
      <c r="DI22" s="21" t="str">
        <f t="shared" si="186"/>
        <v xml:space="preserve"> </v>
      </c>
      <c r="DJ22" s="21" t="str">
        <f t="shared" si="187"/>
        <v xml:space="preserve"> </v>
      </c>
      <c r="DK22" s="21" t="str">
        <f t="shared" si="188"/>
        <v xml:space="preserve"> </v>
      </c>
      <c r="DL22" s="21" t="str">
        <f t="shared" si="189"/>
        <v xml:space="preserve"> </v>
      </c>
      <c r="DM22" s="21" t="str">
        <f t="shared" si="190"/>
        <v xml:space="preserve"> </v>
      </c>
      <c r="DN22" s="21" t="str">
        <f t="shared" si="191"/>
        <v xml:space="preserve"> </v>
      </c>
      <c r="DO22" s="21" t="str">
        <f t="shared" si="192"/>
        <v xml:space="preserve"> </v>
      </c>
      <c r="DP22" s="21" t="str">
        <f t="shared" si="193"/>
        <v xml:space="preserve"> </v>
      </c>
      <c r="DQ22" s="21" t="str">
        <f t="shared" si="194"/>
        <v xml:space="preserve"> </v>
      </c>
      <c r="DR22" s="21" t="str">
        <f t="shared" si="195"/>
        <v xml:space="preserve"> </v>
      </c>
      <c r="DS22" s="21" t="str">
        <f t="shared" si="196"/>
        <v xml:space="preserve"> </v>
      </c>
      <c r="DT22" s="21" t="str">
        <f t="shared" si="197"/>
        <v xml:space="preserve"> </v>
      </c>
      <c r="DU22" s="21" t="str">
        <f t="shared" si="198"/>
        <v xml:space="preserve"> </v>
      </c>
      <c r="DV22" s="21" t="str">
        <f t="shared" si="199"/>
        <v xml:space="preserve"> </v>
      </c>
      <c r="DW22" s="21" t="str">
        <f t="shared" si="199"/>
        <v xml:space="preserve"> </v>
      </c>
    </row>
    <row r="23" spans="1:127" ht="15.75" thickBot="1" x14ac:dyDescent="0.3">
      <c r="A23" s="31">
        <v>16</v>
      </c>
      <c r="B23" s="131" t="s">
        <v>38</v>
      </c>
      <c r="C23" s="135">
        <f t="shared" si="80"/>
        <v>1</v>
      </c>
      <c r="D23" s="132">
        <v>40682</v>
      </c>
      <c r="E23" s="132">
        <v>40682</v>
      </c>
      <c r="F23" s="126"/>
      <c r="G23" s="19">
        <f t="shared" si="81"/>
        <v>1</v>
      </c>
      <c r="H23" s="19"/>
      <c r="I23" s="21" t="str">
        <f t="shared" si="82"/>
        <v xml:space="preserve"> </v>
      </c>
      <c r="J23" s="21" t="str">
        <f t="shared" si="83"/>
        <v xml:space="preserve"> </v>
      </c>
      <c r="K23" s="21" t="str">
        <f t="shared" si="84"/>
        <v xml:space="preserve"> </v>
      </c>
      <c r="L23" s="21" t="str">
        <f t="shared" si="85"/>
        <v xml:space="preserve"> </v>
      </c>
      <c r="M23" s="21" t="str">
        <f t="shared" si="86"/>
        <v xml:space="preserve"> </v>
      </c>
      <c r="N23" s="21" t="str">
        <f t="shared" si="87"/>
        <v xml:space="preserve"> </v>
      </c>
      <c r="O23" s="21" t="str">
        <f t="shared" si="88"/>
        <v xml:space="preserve"> </v>
      </c>
      <c r="P23" s="21" t="str">
        <f t="shared" si="89"/>
        <v xml:space="preserve"> </v>
      </c>
      <c r="Q23" s="21" t="str">
        <f t="shared" si="90"/>
        <v xml:space="preserve"> </v>
      </c>
      <c r="R23" s="21" t="str">
        <f t="shared" si="91"/>
        <v xml:space="preserve"> </v>
      </c>
      <c r="S23" s="21" t="str">
        <f t="shared" si="92"/>
        <v xml:space="preserve"> </v>
      </c>
      <c r="T23" s="21" t="str">
        <f t="shared" si="93"/>
        <v xml:space="preserve"> </v>
      </c>
      <c r="U23" s="21" t="str">
        <f t="shared" si="94"/>
        <v xml:space="preserve"> </v>
      </c>
      <c r="V23" s="21" t="str">
        <f t="shared" si="95"/>
        <v xml:space="preserve"> </v>
      </c>
      <c r="W23" s="21" t="str">
        <f t="shared" si="96"/>
        <v xml:space="preserve"> </v>
      </c>
      <c r="X23" s="21" t="str">
        <f t="shared" si="97"/>
        <v xml:space="preserve"> </v>
      </c>
      <c r="Y23" s="21" t="str">
        <f t="shared" si="98"/>
        <v xml:space="preserve"> </v>
      </c>
      <c r="Z23" s="21" t="str">
        <f t="shared" si="99"/>
        <v xml:space="preserve"> </v>
      </c>
      <c r="AA23" s="21" t="str">
        <f t="shared" si="100"/>
        <v xml:space="preserve"> </v>
      </c>
      <c r="AB23" s="21" t="str">
        <f t="shared" si="101"/>
        <v xml:space="preserve"> </v>
      </c>
      <c r="AC23" s="21" t="str">
        <f t="shared" si="102"/>
        <v xml:space="preserve"> </v>
      </c>
      <c r="AD23" s="21" t="str">
        <f t="shared" si="103"/>
        <v xml:space="preserve"> </v>
      </c>
      <c r="AE23" s="21" t="str">
        <f t="shared" si="104"/>
        <v xml:space="preserve"> </v>
      </c>
      <c r="AF23" s="21" t="str">
        <f t="shared" si="105"/>
        <v xml:space="preserve"> </v>
      </c>
      <c r="AG23" s="21" t="str">
        <f t="shared" si="106"/>
        <v xml:space="preserve"> </v>
      </c>
      <c r="AH23" s="21" t="str">
        <f t="shared" si="107"/>
        <v xml:space="preserve"> </v>
      </c>
      <c r="AI23" s="21" t="str">
        <f t="shared" si="108"/>
        <v xml:space="preserve"> </v>
      </c>
      <c r="AJ23" s="21" t="str">
        <f t="shared" si="109"/>
        <v xml:space="preserve"> </v>
      </c>
      <c r="AK23" s="21" t="str">
        <f t="shared" si="110"/>
        <v xml:space="preserve"> </v>
      </c>
      <c r="AL23" s="21" t="str">
        <f t="shared" si="111"/>
        <v xml:space="preserve"> </v>
      </c>
      <c r="AM23" s="21" t="str">
        <f t="shared" si="112"/>
        <v xml:space="preserve"> </v>
      </c>
      <c r="AN23" s="21" t="str">
        <f t="shared" si="113"/>
        <v xml:space="preserve"> </v>
      </c>
      <c r="AO23" s="21" t="str">
        <f t="shared" si="114"/>
        <v xml:space="preserve"> </v>
      </c>
      <c r="AP23" s="21" t="str">
        <f t="shared" si="115"/>
        <v xml:space="preserve"> </v>
      </c>
      <c r="AQ23" s="21" t="str">
        <f t="shared" si="116"/>
        <v xml:space="preserve"> </v>
      </c>
      <c r="AR23" s="21" t="str">
        <f t="shared" si="117"/>
        <v xml:space="preserve"> </v>
      </c>
      <c r="AS23" s="21" t="str">
        <f t="shared" si="118"/>
        <v xml:space="preserve"> </v>
      </c>
      <c r="AT23" s="21" t="str">
        <f t="shared" si="119"/>
        <v xml:space="preserve"> </v>
      </c>
      <c r="AU23" s="21" t="str">
        <f t="shared" si="120"/>
        <v xml:space="preserve"> </v>
      </c>
      <c r="AV23" s="21" t="str">
        <f t="shared" si="121"/>
        <v xml:space="preserve"> </v>
      </c>
      <c r="AW23" s="21" t="str">
        <f t="shared" si="122"/>
        <v xml:space="preserve"> </v>
      </c>
      <c r="AX23" s="21" t="str">
        <f t="shared" si="123"/>
        <v xml:space="preserve"> </v>
      </c>
      <c r="AY23" s="21" t="str">
        <f t="shared" si="124"/>
        <v xml:space="preserve"> </v>
      </c>
      <c r="AZ23" s="21" t="str">
        <f t="shared" si="125"/>
        <v xml:space="preserve"> </v>
      </c>
      <c r="BA23" s="21" t="str">
        <f t="shared" si="126"/>
        <v xml:space="preserve"> </v>
      </c>
      <c r="BB23" s="21">
        <f t="shared" si="127"/>
        <v>1</v>
      </c>
      <c r="BC23" s="21" t="str">
        <f t="shared" si="128"/>
        <v xml:space="preserve"> </v>
      </c>
      <c r="BD23" s="21" t="str">
        <f t="shared" si="129"/>
        <v xml:space="preserve"> </v>
      </c>
      <c r="BE23" s="21" t="str">
        <f t="shared" si="130"/>
        <v xml:space="preserve"> </v>
      </c>
      <c r="BF23" s="21" t="str">
        <f t="shared" si="131"/>
        <v xml:space="preserve"> </v>
      </c>
      <c r="BG23" s="21" t="str">
        <f t="shared" si="132"/>
        <v xml:space="preserve"> </v>
      </c>
      <c r="BH23" s="21" t="str">
        <f t="shared" si="133"/>
        <v xml:space="preserve"> </v>
      </c>
      <c r="BI23" s="21" t="str">
        <f t="shared" si="134"/>
        <v xml:space="preserve"> </v>
      </c>
      <c r="BJ23" s="21" t="str">
        <f t="shared" si="135"/>
        <v xml:space="preserve"> </v>
      </c>
      <c r="BK23" s="21" t="str">
        <f t="shared" si="136"/>
        <v xml:space="preserve"> </v>
      </c>
      <c r="BL23" s="21" t="str">
        <f t="shared" si="137"/>
        <v xml:space="preserve"> </v>
      </c>
      <c r="BM23" s="21" t="str">
        <f t="shared" si="138"/>
        <v xml:space="preserve"> </v>
      </c>
      <c r="BN23" s="21" t="str">
        <f t="shared" si="139"/>
        <v xml:space="preserve"> </v>
      </c>
      <c r="BO23" s="21" t="str">
        <f t="shared" si="140"/>
        <v xml:space="preserve"> </v>
      </c>
      <c r="BP23" s="21" t="str">
        <f t="shared" si="141"/>
        <v xml:space="preserve"> </v>
      </c>
      <c r="BQ23" s="21" t="str">
        <f t="shared" si="142"/>
        <v xml:space="preserve"> </v>
      </c>
      <c r="BR23" s="21" t="str">
        <f t="shared" si="143"/>
        <v xml:space="preserve"> </v>
      </c>
      <c r="BS23" s="21" t="str">
        <f t="shared" si="144"/>
        <v xml:space="preserve"> </v>
      </c>
      <c r="BT23" s="21" t="str">
        <f t="shared" si="145"/>
        <v xml:space="preserve"> </v>
      </c>
      <c r="BU23" s="21" t="str">
        <f t="shared" si="146"/>
        <v xml:space="preserve"> </v>
      </c>
      <c r="BV23" s="21" t="str">
        <f t="shared" si="147"/>
        <v xml:space="preserve"> </v>
      </c>
      <c r="BW23" s="21" t="str">
        <f t="shared" si="148"/>
        <v xml:space="preserve"> </v>
      </c>
      <c r="BX23" s="21" t="str">
        <f t="shared" si="149"/>
        <v xml:space="preserve"> </v>
      </c>
      <c r="BY23" s="21" t="str">
        <f t="shared" si="150"/>
        <v xml:space="preserve"> </v>
      </c>
      <c r="BZ23" s="21" t="str">
        <f t="shared" si="151"/>
        <v xml:space="preserve"> </v>
      </c>
      <c r="CA23" s="21" t="str">
        <f t="shared" si="152"/>
        <v xml:space="preserve"> </v>
      </c>
      <c r="CB23" s="21" t="str">
        <f t="shared" si="153"/>
        <v xml:space="preserve"> </v>
      </c>
      <c r="CC23" s="21" t="str">
        <f t="shared" si="154"/>
        <v xml:space="preserve"> </v>
      </c>
      <c r="CD23" s="21" t="str">
        <f t="shared" si="155"/>
        <v xml:space="preserve"> </v>
      </c>
      <c r="CE23" s="21" t="str">
        <f t="shared" si="156"/>
        <v xml:space="preserve"> </v>
      </c>
      <c r="CF23" s="21" t="str">
        <f t="shared" si="157"/>
        <v xml:space="preserve"> </v>
      </c>
      <c r="CG23" s="21" t="str">
        <f t="shared" si="158"/>
        <v xml:space="preserve"> </v>
      </c>
      <c r="CH23" s="21" t="str">
        <f t="shared" si="159"/>
        <v xml:space="preserve"> </v>
      </c>
      <c r="CI23" s="21" t="str">
        <f t="shared" si="160"/>
        <v xml:space="preserve"> </v>
      </c>
      <c r="CJ23" s="21" t="str">
        <f t="shared" si="161"/>
        <v xml:space="preserve"> </v>
      </c>
      <c r="CK23" s="21" t="str">
        <f t="shared" si="162"/>
        <v xml:space="preserve"> </v>
      </c>
      <c r="CL23" s="21" t="str">
        <f t="shared" si="163"/>
        <v xml:space="preserve"> </v>
      </c>
      <c r="CM23" s="21" t="str">
        <f t="shared" si="164"/>
        <v xml:space="preserve"> </v>
      </c>
      <c r="CN23" s="21" t="str">
        <f t="shared" si="165"/>
        <v xml:space="preserve"> </v>
      </c>
      <c r="CO23" s="21" t="str">
        <f t="shared" si="166"/>
        <v xml:space="preserve"> </v>
      </c>
      <c r="CP23" s="21" t="str">
        <f t="shared" si="167"/>
        <v xml:space="preserve"> </v>
      </c>
      <c r="CQ23" s="21" t="str">
        <f t="shared" si="168"/>
        <v xml:space="preserve"> </v>
      </c>
      <c r="CR23" s="21" t="str">
        <f t="shared" si="169"/>
        <v xml:space="preserve"> </v>
      </c>
      <c r="CS23" s="21" t="str">
        <f t="shared" si="170"/>
        <v xml:space="preserve"> </v>
      </c>
      <c r="CT23" s="21" t="str">
        <f t="shared" si="171"/>
        <v xml:space="preserve"> </v>
      </c>
      <c r="CU23" s="21" t="str">
        <f t="shared" si="172"/>
        <v xml:space="preserve"> </v>
      </c>
      <c r="CV23" s="21" t="str">
        <f t="shared" si="173"/>
        <v xml:space="preserve"> </v>
      </c>
      <c r="CW23" s="21" t="str">
        <f t="shared" si="174"/>
        <v xml:space="preserve"> </v>
      </c>
      <c r="CX23" s="21" t="str">
        <f t="shared" si="175"/>
        <v xml:space="preserve"> </v>
      </c>
      <c r="CY23" s="21" t="str">
        <f t="shared" si="176"/>
        <v xml:space="preserve"> </v>
      </c>
      <c r="CZ23" s="21" t="str">
        <f t="shared" si="177"/>
        <v xml:space="preserve"> </v>
      </c>
      <c r="DA23" s="21" t="str">
        <f t="shared" si="178"/>
        <v xml:space="preserve"> </v>
      </c>
      <c r="DB23" s="21" t="str">
        <f t="shared" si="179"/>
        <v xml:space="preserve"> </v>
      </c>
      <c r="DC23" s="21" t="str">
        <f t="shared" si="180"/>
        <v xml:space="preserve"> </v>
      </c>
      <c r="DD23" s="21" t="str">
        <f t="shared" si="181"/>
        <v xml:space="preserve"> </v>
      </c>
      <c r="DE23" s="21" t="str">
        <f t="shared" si="182"/>
        <v xml:space="preserve"> </v>
      </c>
      <c r="DF23" s="21" t="str">
        <f t="shared" si="183"/>
        <v xml:space="preserve"> </v>
      </c>
      <c r="DG23" s="21" t="str">
        <f t="shared" si="184"/>
        <v xml:space="preserve"> </v>
      </c>
      <c r="DH23" s="21" t="str">
        <f t="shared" si="185"/>
        <v xml:space="preserve"> </v>
      </c>
      <c r="DI23" s="21" t="str">
        <f t="shared" si="186"/>
        <v xml:space="preserve"> </v>
      </c>
      <c r="DJ23" s="21" t="str">
        <f t="shared" si="187"/>
        <v xml:space="preserve"> </v>
      </c>
      <c r="DK23" s="21" t="str">
        <f t="shared" si="188"/>
        <v xml:space="preserve"> </v>
      </c>
      <c r="DL23" s="21" t="str">
        <f t="shared" si="189"/>
        <v xml:space="preserve"> </v>
      </c>
      <c r="DM23" s="21" t="str">
        <f t="shared" si="190"/>
        <v xml:space="preserve"> </v>
      </c>
      <c r="DN23" s="21" t="str">
        <f t="shared" si="191"/>
        <v xml:space="preserve"> </v>
      </c>
      <c r="DO23" s="21" t="str">
        <f t="shared" si="192"/>
        <v xml:space="preserve"> </v>
      </c>
      <c r="DP23" s="21" t="str">
        <f t="shared" si="193"/>
        <v xml:space="preserve"> </v>
      </c>
      <c r="DQ23" s="21" t="str">
        <f t="shared" si="194"/>
        <v xml:space="preserve"> </v>
      </c>
      <c r="DR23" s="21" t="str">
        <f t="shared" si="195"/>
        <v xml:space="preserve"> </v>
      </c>
      <c r="DS23" s="21" t="str">
        <f t="shared" si="196"/>
        <v xml:space="preserve"> </v>
      </c>
      <c r="DT23" s="21" t="str">
        <f t="shared" si="197"/>
        <v xml:space="preserve"> </v>
      </c>
      <c r="DU23" s="21" t="str">
        <f t="shared" si="198"/>
        <v xml:space="preserve"> </v>
      </c>
      <c r="DV23" s="21" t="str">
        <f t="shared" si="199"/>
        <v xml:space="preserve"> </v>
      </c>
      <c r="DW23" s="21" t="str">
        <f t="shared" si="199"/>
        <v xml:space="preserve"> </v>
      </c>
    </row>
    <row r="24" spans="1:127" ht="15.75" thickBot="1" x14ac:dyDescent="0.3">
      <c r="A24" s="31">
        <v>17</v>
      </c>
      <c r="B24" s="133" t="s">
        <v>39</v>
      </c>
      <c r="C24" s="130">
        <f t="shared" si="80"/>
        <v>31</v>
      </c>
      <c r="D24" s="134">
        <v>40652</v>
      </c>
      <c r="E24" s="134">
        <v>40682</v>
      </c>
      <c r="F24" s="126">
        <f t="shared" si="200"/>
        <v>-31</v>
      </c>
      <c r="G24" s="19">
        <f t="shared" si="81"/>
        <v>0</v>
      </c>
      <c r="H24" s="19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</row>
    <row r="25" spans="1:127" ht="15.75" thickBot="1" x14ac:dyDescent="0.3">
      <c r="A25" s="31">
        <v>18</v>
      </c>
      <c r="B25" s="131" t="s">
        <v>35</v>
      </c>
      <c r="C25" s="135">
        <f t="shared" si="80"/>
        <v>1</v>
      </c>
      <c r="D25" s="132">
        <v>40652</v>
      </c>
      <c r="E25" s="132">
        <v>40652</v>
      </c>
      <c r="F25" s="126"/>
      <c r="G25" s="19">
        <f t="shared" si="81"/>
        <v>1</v>
      </c>
      <c r="H25" s="19"/>
      <c r="I25" s="21" t="str">
        <f t="shared" si="82"/>
        <v xml:space="preserve"> </v>
      </c>
      <c r="J25" s="21" t="str">
        <f t="shared" si="83"/>
        <v xml:space="preserve"> </v>
      </c>
      <c r="K25" s="21" t="str">
        <f t="shared" si="84"/>
        <v xml:space="preserve"> </v>
      </c>
      <c r="L25" s="21" t="str">
        <f t="shared" si="85"/>
        <v xml:space="preserve"> </v>
      </c>
      <c r="M25" s="21" t="str">
        <f t="shared" si="86"/>
        <v xml:space="preserve"> </v>
      </c>
      <c r="N25" s="21" t="str">
        <f t="shared" si="87"/>
        <v xml:space="preserve"> </v>
      </c>
      <c r="O25" s="21" t="str">
        <f t="shared" si="88"/>
        <v xml:space="preserve"> </v>
      </c>
      <c r="P25" s="21" t="str">
        <f t="shared" si="89"/>
        <v xml:space="preserve"> </v>
      </c>
      <c r="Q25" s="21" t="str">
        <f t="shared" si="90"/>
        <v xml:space="preserve"> </v>
      </c>
      <c r="R25" s="21" t="str">
        <f t="shared" si="91"/>
        <v xml:space="preserve"> </v>
      </c>
      <c r="S25" s="21" t="str">
        <f t="shared" si="92"/>
        <v xml:space="preserve"> </v>
      </c>
      <c r="T25" s="21" t="str">
        <f t="shared" si="93"/>
        <v xml:space="preserve"> </v>
      </c>
      <c r="U25" s="21" t="str">
        <f t="shared" si="94"/>
        <v xml:space="preserve"> </v>
      </c>
      <c r="V25" s="21" t="str">
        <f t="shared" si="95"/>
        <v xml:space="preserve"> </v>
      </c>
      <c r="W25" s="21" t="str">
        <f t="shared" si="96"/>
        <v xml:space="preserve"> </v>
      </c>
      <c r="X25" s="21">
        <f t="shared" si="97"/>
        <v>1</v>
      </c>
      <c r="Y25" s="21" t="str">
        <f t="shared" si="98"/>
        <v xml:space="preserve"> </v>
      </c>
      <c r="Z25" s="21" t="str">
        <f t="shared" si="99"/>
        <v xml:space="preserve"> </v>
      </c>
      <c r="AA25" s="21" t="str">
        <f t="shared" si="100"/>
        <v xml:space="preserve"> </v>
      </c>
      <c r="AB25" s="21" t="str">
        <f t="shared" si="101"/>
        <v xml:space="preserve"> </v>
      </c>
      <c r="AC25" s="21" t="str">
        <f t="shared" si="102"/>
        <v xml:space="preserve"> </v>
      </c>
      <c r="AD25" s="21" t="str">
        <f t="shared" si="103"/>
        <v xml:space="preserve"> </v>
      </c>
      <c r="AE25" s="21" t="str">
        <f t="shared" si="104"/>
        <v xml:space="preserve"> </v>
      </c>
      <c r="AF25" s="21" t="str">
        <f t="shared" si="105"/>
        <v xml:space="preserve"> </v>
      </c>
      <c r="AG25" s="21" t="str">
        <f t="shared" si="106"/>
        <v xml:space="preserve"> </v>
      </c>
      <c r="AH25" s="21" t="str">
        <f t="shared" si="107"/>
        <v xml:space="preserve"> </v>
      </c>
      <c r="AI25" s="21" t="str">
        <f t="shared" si="108"/>
        <v xml:space="preserve"> </v>
      </c>
      <c r="AJ25" s="21" t="str">
        <f t="shared" si="109"/>
        <v xml:space="preserve"> </v>
      </c>
      <c r="AK25" s="21" t="str">
        <f t="shared" si="110"/>
        <v xml:space="preserve"> </v>
      </c>
      <c r="AL25" s="21" t="str">
        <f t="shared" si="111"/>
        <v xml:space="preserve"> </v>
      </c>
      <c r="AM25" s="21" t="str">
        <f t="shared" si="112"/>
        <v xml:space="preserve"> </v>
      </c>
      <c r="AN25" s="21" t="str">
        <f t="shared" si="113"/>
        <v xml:space="preserve"> </v>
      </c>
      <c r="AO25" s="21" t="str">
        <f t="shared" si="114"/>
        <v xml:space="preserve"> </v>
      </c>
      <c r="AP25" s="21" t="str">
        <f t="shared" si="115"/>
        <v xml:space="preserve"> </v>
      </c>
      <c r="AQ25" s="21" t="str">
        <f t="shared" si="116"/>
        <v xml:space="preserve"> </v>
      </c>
      <c r="AR25" s="21" t="str">
        <f t="shared" si="117"/>
        <v xml:space="preserve"> </v>
      </c>
      <c r="AS25" s="21" t="str">
        <f t="shared" si="118"/>
        <v xml:space="preserve"> </v>
      </c>
      <c r="AT25" s="21" t="str">
        <f t="shared" si="119"/>
        <v xml:space="preserve"> </v>
      </c>
      <c r="AU25" s="21" t="str">
        <f t="shared" si="120"/>
        <v xml:space="preserve"> </v>
      </c>
      <c r="AV25" s="21" t="str">
        <f t="shared" si="121"/>
        <v xml:space="preserve"> </v>
      </c>
      <c r="AW25" s="21" t="str">
        <f t="shared" si="122"/>
        <v xml:space="preserve"> </v>
      </c>
      <c r="AX25" s="21" t="str">
        <f t="shared" si="123"/>
        <v xml:space="preserve"> </v>
      </c>
      <c r="AY25" s="21" t="str">
        <f t="shared" si="124"/>
        <v xml:space="preserve"> </v>
      </c>
      <c r="AZ25" s="21" t="str">
        <f t="shared" si="125"/>
        <v xml:space="preserve"> </v>
      </c>
      <c r="BA25" s="21" t="str">
        <f t="shared" si="126"/>
        <v xml:space="preserve"> </v>
      </c>
      <c r="BB25" s="21" t="str">
        <f t="shared" si="127"/>
        <v xml:space="preserve"> </v>
      </c>
      <c r="BC25" s="21" t="str">
        <f t="shared" si="128"/>
        <v xml:space="preserve"> </v>
      </c>
      <c r="BD25" s="21" t="str">
        <f t="shared" si="129"/>
        <v xml:space="preserve"> </v>
      </c>
      <c r="BE25" s="21" t="str">
        <f t="shared" si="130"/>
        <v xml:space="preserve"> </v>
      </c>
      <c r="BF25" s="21" t="str">
        <f t="shared" si="131"/>
        <v xml:space="preserve"> </v>
      </c>
      <c r="BG25" s="21" t="str">
        <f t="shared" si="132"/>
        <v xml:space="preserve"> </v>
      </c>
      <c r="BH25" s="21" t="str">
        <f t="shared" si="133"/>
        <v xml:space="preserve"> </v>
      </c>
      <c r="BI25" s="21" t="str">
        <f t="shared" si="134"/>
        <v xml:space="preserve"> </v>
      </c>
      <c r="BJ25" s="21" t="str">
        <f t="shared" si="135"/>
        <v xml:space="preserve"> </v>
      </c>
      <c r="BK25" s="21" t="str">
        <f t="shared" si="136"/>
        <v xml:space="preserve"> </v>
      </c>
      <c r="BL25" s="21" t="str">
        <f t="shared" si="137"/>
        <v xml:space="preserve"> </v>
      </c>
      <c r="BM25" s="21" t="str">
        <f t="shared" si="138"/>
        <v xml:space="preserve"> </v>
      </c>
      <c r="BN25" s="21" t="str">
        <f t="shared" si="139"/>
        <v xml:space="preserve"> </v>
      </c>
      <c r="BO25" s="21" t="str">
        <f t="shared" si="140"/>
        <v xml:space="preserve"> </v>
      </c>
      <c r="BP25" s="21" t="str">
        <f t="shared" si="141"/>
        <v xml:space="preserve"> </v>
      </c>
      <c r="BQ25" s="21" t="str">
        <f t="shared" si="142"/>
        <v xml:space="preserve"> </v>
      </c>
      <c r="BR25" s="21" t="str">
        <f t="shared" si="143"/>
        <v xml:space="preserve"> </v>
      </c>
      <c r="BS25" s="21" t="str">
        <f t="shared" si="144"/>
        <v xml:space="preserve"> </v>
      </c>
      <c r="BT25" s="21" t="str">
        <f t="shared" si="145"/>
        <v xml:space="preserve"> </v>
      </c>
      <c r="BU25" s="21" t="str">
        <f t="shared" si="146"/>
        <v xml:space="preserve"> </v>
      </c>
      <c r="BV25" s="21" t="str">
        <f t="shared" si="147"/>
        <v xml:space="preserve"> </v>
      </c>
      <c r="BW25" s="21" t="str">
        <f t="shared" si="148"/>
        <v xml:space="preserve"> </v>
      </c>
      <c r="BX25" s="21" t="str">
        <f t="shared" si="149"/>
        <v xml:space="preserve"> </v>
      </c>
      <c r="BY25" s="21" t="str">
        <f t="shared" si="150"/>
        <v xml:space="preserve"> </v>
      </c>
      <c r="BZ25" s="21" t="str">
        <f t="shared" si="151"/>
        <v xml:space="preserve"> </v>
      </c>
      <c r="CA25" s="21" t="str">
        <f t="shared" si="152"/>
        <v xml:space="preserve"> </v>
      </c>
      <c r="CB25" s="21" t="str">
        <f t="shared" si="153"/>
        <v xml:space="preserve"> </v>
      </c>
      <c r="CC25" s="21" t="str">
        <f t="shared" si="154"/>
        <v xml:space="preserve"> </v>
      </c>
      <c r="CD25" s="21" t="str">
        <f t="shared" si="155"/>
        <v xml:space="preserve"> </v>
      </c>
      <c r="CE25" s="21" t="str">
        <f t="shared" si="156"/>
        <v xml:space="preserve"> </v>
      </c>
      <c r="CF25" s="21" t="str">
        <f t="shared" si="157"/>
        <v xml:space="preserve"> </v>
      </c>
      <c r="CG25" s="21" t="str">
        <f t="shared" si="158"/>
        <v xml:space="preserve"> </v>
      </c>
      <c r="CH25" s="21" t="str">
        <f t="shared" si="159"/>
        <v xml:space="preserve"> </v>
      </c>
      <c r="CI25" s="21" t="str">
        <f t="shared" si="160"/>
        <v xml:space="preserve"> </v>
      </c>
      <c r="CJ25" s="21" t="str">
        <f t="shared" si="161"/>
        <v xml:space="preserve"> </v>
      </c>
      <c r="CK25" s="21" t="str">
        <f t="shared" si="162"/>
        <v xml:space="preserve"> </v>
      </c>
      <c r="CL25" s="21" t="str">
        <f t="shared" si="163"/>
        <v xml:space="preserve"> </v>
      </c>
      <c r="CM25" s="21" t="str">
        <f t="shared" si="164"/>
        <v xml:space="preserve"> </v>
      </c>
      <c r="CN25" s="21" t="str">
        <f t="shared" si="165"/>
        <v xml:space="preserve"> </v>
      </c>
      <c r="CO25" s="21" t="str">
        <f t="shared" si="166"/>
        <v xml:space="preserve"> </v>
      </c>
      <c r="CP25" s="21" t="str">
        <f t="shared" si="167"/>
        <v xml:space="preserve"> </v>
      </c>
      <c r="CQ25" s="21" t="str">
        <f t="shared" si="168"/>
        <v xml:space="preserve"> </v>
      </c>
      <c r="CR25" s="21" t="str">
        <f t="shared" si="169"/>
        <v xml:space="preserve"> </v>
      </c>
      <c r="CS25" s="21" t="str">
        <f t="shared" si="170"/>
        <v xml:space="preserve"> </v>
      </c>
      <c r="CT25" s="21" t="str">
        <f t="shared" si="171"/>
        <v xml:space="preserve"> </v>
      </c>
      <c r="CU25" s="21" t="str">
        <f t="shared" si="172"/>
        <v xml:space="preserve"> </v>
      </c>
      <c r="CV25" s="21" t="str">
        <f t="shared" si="173"/>
        <v xml:space="preserve"> </v>
      </c>
      <c r="CW25" s="21" t="str">
        <f t="shared" si="174"/>
        <v xml:space="preserve"> </v>
      </c>
      <c r="CX25" s="21" t="str">
        <f t="shared" si="175"/>
        <v xml:space="preserve"> </v>
      </c>
      <c r="CY25" s="21" t="str">
        <f t="shared" si="176"/>
        <v xml:space="preserve"> </v>
      </c>
      <c r="CZ25" s="21" t="str">
        <f t="shared" si="177"/>
        <v xml:space="preserve"> </v>
      </c>
      <c r="DA25" s="21" t="str">
        <f t="shared" si="178"/>
        <v xml:space="preserve"> </v>
      </c>
      <c r="DB25" s="21" t="str">
        <f t="shared" si="179"/>
        <v xml:space="preserve"> </v>
      </c>
      <c r="DC25" s="21" t="str">
        <f t="shared" si="180"/>
        <v xml:space="preserve"> </v>
      </c>
      <c r="DD25" s="21" t="str">
        <f t="shared" si="181"/>
        <v xml:space="preserve"> </v>
      </c>
      <c r="DE25" s="21" t="str">
        <f t="shared" si="182"/>
        <v xml:space="preserve"> </v>
      </c>
      <c r="DF25" s="21" t="str">
        <f t="shared" si="183"/>
        <v xml:space="preserve"> </v>
      </c>
      <c r="DG25" s="21" t="str">
        <f t="shared" si="184"/>
        <v xml:space="preserve"> </v>
      </c>
      <c r="DH25" s="21" t="str">
        <f t="shared" si="185"/>
        <v xml:space="preserve"> </v>
      </c>
      <c r="DI25" s="21" t="str">
        <f t="shared" si="186"/>
        <v xml:space="preserve"> </v>
      </c>
      <c r="DJ25" s="21" t="str">
        <f t="shared" si="187"/>
        <v xml:space="preserve"> </v>
      </c>
      <c r="DK25" s="21" t="str">
        <f t="shared" si="188"/>
        <v xml:space="preserve"> </v>
      </c>
      <c r="DL25" s="21" t="str">
        <f t="shared" si="189"/>
        <v xml:space="preserve"> </v>
      </c>
      <c r="DM25" s="21" t="str">
        <f t="shared" si="190"/>
        <v xml:space="preserve"> </v>
      </c>
      <c r="DN25" s="21" t="str">
        <f t="shared" si="191"/>
        <v xml:space="preserve"> </v>
      </c>
      <c r="DO25" s="21" t="str">
        <f t="shared" si="192"/>
        <v xml:space="preserve"> </v>
      </c>
      <c r="DP25" s="21" t="str">
        <f t="shared" si="193"/>
        <v xml:space="preserve"> </v>
      </c>
      <c r="DQ25" s="21" t="str">
        <f t="shared" si="194"/>
        <v xml:space="preserve"> </v>
      </c>
      <c r="DR25" s="21" t="str">
        <f t="shared" si="195"/>
        <v xml:space="preserve"> </v>
      </c>
      <c r="DS25" s="21" t="str">
        <f t="shared" si="196"/>
        <v xml:space="preserve"> </v>
      </c>
      <c r="DT25" s="21" t="str">
        <f t="shared" si="197"/>
        <v xml:space="preserve"> </v>
      </c>
      <c r="DU25" s="21" t="str">
        <f t="shared" si="198"/>
        <v xml:space="preserve"> </v>
      </c>
      <c r="DV25" s="21" t="str">
        <f t="shared" si="199"/>
        <v xml:space="preserve"> </v>
      </c>
      <c r="DW25" s="21" t="str">
        <f t="shared" si="199"/>
        <v xml:space="preserve"> </v>
      </c>
    </row>
    <row r="26" spans="1:127" ht="15.75" thickBot="1" x14ac:dyDescent="0.3">
      <c r="A26" s="31">
        <v>19</v>
      </c>
      <c r="B26" s="131" t="s">
        <v>40</v>
      </c>
      <c r="C26" s="128">
        <f t="shared" si="80"/>
        <v>2</v>
      </c>
      <c r="D26" s="132">
        <v>40653</v>
      </c>
      <c r="E26" s="132">
        <v>40654</v>
      </c>
      <c r="F26" s="126">
        <f t="shared" si="200"/>
        <v>0</v>
      </c>
      <c r="G26" s="19">
        <f t="shared" si="81"/>
        <v>2</v>
      </c>
      <c r="H26" s="19"/>
      <c r="I26" s="21" t="str">
        <f t="shared" si="82"/>
        <v xml:space="preserve"> </v>
      </c>
      <c r="J26" s="21" t="str">
        <f t="shared" si="83"/>
        <v xml:space="preserve"> </v>
      </c>
      <c r="K26" s="21" t="str">
        <f t="shared" si="84"/>
        <v xml:space="preserve"> </v>
      </c>
      <c r="L26" s="21" t="str">
        <f t="shared" si="85"/>
        <v xml:space="preserve"> </v>
      </c>
      <c r="M26" s="21" t="str">
        <f t="shared" si="86"/>
        <v xml:space="preserve"> </v>
      </c>
      <c r="N26" s="21" t="str">
        <f t="shared" si="87"/>
        <v xml:space="preserve"> </v>
      </c>
      <c r="O26" s="21" t="str">
        <f t="shared" si="88"/>
        <v xml:space="preserve"> </v>
      </c>
      <c r="P26" s="21" t="str">
        <f t="shared" si="89"/>
        <v xml:space="preserve"> </v>
      </c>
      <c r="Q26" s="21" t="str">
        <f t="shared" si="90"/>
        <v xml:space="preserve"> </v>
      </c>
      <c r="R26" s="21" t="str">
        <f t="shared" si="91"/>
        <v xml:space="preserve"> </v>
      </c>
      <c r="S26" s="21" t="str">
        <f t="shared" si="92"/>
        <v xml:space="preserve"> </v>
      </c>
      <c r="T26" s="21" t="str">
        <f t="shared" si="93"/>
        <v xml:space="preserve"> </v>
      </c>
      <c r="U26" s="21" t="str">
        <f t="shared" si="94"/>
        <v xml:space="preserve"> </v>
      </c>
      <c r="V26" s="21" t="str">
        <f t="shared" si="95"/>
        <v xml:space="preserve"> </v>
      </c>
      <c r="W26" s="21" t="str">
        <f t="shared" si="96"/>
        <v xml:space="preserve"> </v>
      </c>
      <c r="X26" s="21" t="str">
        <f t="shared" si="97"/>
        <v xml:space="preserve"> </v>
      </c>
      <c r="Y26" s="21">
        <f t="shared" si="98"/>
        <v>1</v>
      </c>
      <c r="Z26" s="21">
        <f t="shared" si="99"/>
        <v>1</v>
      </c>
      <c r="AA26" s="21" t="str">
        <f t="shared" si="100"/>
        <v xml:space="preserve"> </v>
      </c>
      <c r="AB26" s="21" t="str">
        <f t="shared" si="101"/>
        <v xml:space="preserve"> </v>
      </c>
      <c r="AC26" s="21" t="str">
        <f t="shared" si="102"/>
        <v xml:space="preserve"> </v>
      </c>
      <c r="AD26" s="21" t="str">
        <f t="shared" si="103"/>
        <v xml:space="preserve"> </v>
      </c>
      <c r="AE26" s="21" t="str">
        <f t="shared" si="104"/>
        <v xml:space="preserve"> </v>
      </c>
      <c r="AF26" s="21" t="str">
        <f t="shared" si="105"/>
        <v xml:space="preserve"> </v>
      </c>
      <c r="AG26" s="21" t="str">
        <f t="shared" si="106"/>
        <v xml:space="preserve"> </v>
      </c>
      <c r="AH26" s="21" t="str">
        <f t="shared" si="107"/>
        <v xml:space="preserve"> </v>
      </c>
      <c r="AI26" s="21" t="str">
        <f t="shared" si="108"/>
        <v xml:space="preserve"> </v>
      </c>
      <c r="AJ26" s="21" t="str">
        <f t="shared" si="109"/>
        <v xml:space="preserve"> </v>
      </c>
      <c r="AK26" s="21" t="str">
        <f t="shared" si="110"/>
        <v xml:space="preserve"> </v>
      </c>
      <c r="AL26" s="21" t="str">
        <f t="shared" si="111"/>
        <v xml:space="preserve"> </v>
      </c>
      <c r="AM26" s="21" t="str">
        <f t="shared" si="112"/>
        <v xml:space="preserve"> </v>
      </c>
      <c r="AN26" s="21" t="str">
        <f t="shared" si="113"/>
        <v xml:space="preserve"> </v>
      </c>
      <c r="AO26" s="21" t="str">
        <f t="shared" si="114"/>
        <v xml:space="preserve"> </v>
      </c>
      <c r="AP26" s="21" t="str">
        <f t="shared" si="115"/>
        <v xml:space="preserve"> </v>
      </c>
      <c r="AQ26" s="21" t="str">
        <f t="shared" si="116"/>
        <v xml:space="preserve"> </v>
      </c>
      <c r="AR26" s="21" t="str">
        <f t="shared" si="117"/>
        <v xml:space="preserve"> </v>
      </c>
      <c r="AS26" s="21" t="str">
        <f t="shared" si="118"/>
        <v xml:space="preserve"> </v>
      </c>
      <c r="AT26" s="21" t="str">
        <f t="shared" si="119"/>
        <v xml:space="preserve"> </v>
      </c>
      <c r="AU26" s="21" t="str">
        <f t="shared" si="120"/>
        <v xml:space="preserve"> </v>
      </c>
      <c r="AV26" s="21" t="str">
        <f t="shared" si="121"/>
        <v xml:space="preserve"> </v>
      </c>
      <c r="AW26" s="21" t="str">
        <f t="shared" si="122"/>
        <v xml:space="preserve"> </v>
      </c>
      <c r="AX26" s="21" t="str">
        <f t="shared" si="123"/>
        <v xml:space="preserve"> </v>
      </c>
      <c r="AY26" s="21" t="str">
        <f t="shared" si="124"/>
        <v xml:space="preserve"> </v>
      </c>
      <c r="AZ26" s="21" t="str">
        <f t="shared" si="125"/>
        <v xml:space="preserve"> </v>
      </c>
      <c r="BA26" s="21" t="str">
        <f t="shared" si="126"/>
        <v xml:space="preserve"> </v>
      </c>
      <c r="BB26" s="21" t="str">
        <f t="shared" si="127"/>
        <v xml:space="preserve"> </v>
      </c>
      <c r="BC26" s="21" t="str">
        <f t="shared" si="128"/>
        <v xml:space="preserve"> </v>
      </c>
      <c r="BD26" s="21" t="str">
        <f t="shared" si="129"/>
        <v xml:space="preserve"> </v>
      </c>
      <c r="BE26" s="21" t="str">
        <f t="shared" si="130"/>
        <v xml:space="preserve"> </v>
      </c>
      <c r="BF26" s="21" t="str">
        <f t="shared" si="131"/>
        <v xml:space="preserve"> </v>
      </c>
      <c r="BG26" s="21" t="str">
        <f t="shared" si="132"/>
        <v xml:space="preserve"> </v>
      </c>
      <c r="BH26" s="21" t="str">
        <f t="shared" si="133"/>
        <v xml:space="preserve"> </v>
      </c>
      <c r="BI26" s="21" t="str">
        <f t="shared" si="134"/>
        <v xml:space="preserve"> </v>
      </c>
      <c r="BJ26" s="21" t="str">
        <f t="shared" si="135"/>
        <v xml:space="preserve"> </v>
      </c>
      <c r="BK26" s="21" t="str">
        <f t="shared" si="136"/>
        <v xml:space="preserve"> </v>
      </c>
      <c r="BL26" s="21" t="str">
        <f t="shared" si="137"/>
        <v xml:space="preserve"> </v>
      </c>
      <c r="BM26" s="21" t="str">
        <f t="shared" si="138"/>
        <v xml:space="preserve"> </v>
      </c>
      <c r="BN26" s="21" t="str">
        <f t="shared" si="139"/>
        <v xml:space="preserve"> </v>
      </c>
      <c r="BO26" s="21" t="str">
        <f t="shared" si="140"/>
        <v xml:space="preserve"> </v>
      </c>
      <c r="BP26" s="21" t="str">
        <f t="shared" si="141"/>
        <v xml:space="preserve"> </v>
      </c>
      <c r="BQ26" s="21" t="str">
        <f t="shared" si="142"/>
        <v xml:space="preserve"> </v>
      </c>
      <c r="BR26" s="21" t="str">
        <f t="shared" si="143"/>
        <v xml:space="preserve"> </v>
      </c>
      <c r="BS26" s="21" t="str">
        <f t="shared" si="144"/>
        <v xml:space="preserve"> </v>
      </c>
      <c r="BT26" s="21" t="str">
        <f t="shared" si="145"/>
        <v xml:space="preserve"> </v>
      </c>
      <c r="BU26" s="21" t="str">
        <f t="shared" si="146"/>
        <v xml:space="preserve"> </v>
      </c>
      <c r="BV26" s="21" t="str">
        <f t="shared" si="147"/>
        <v xml:space="preserve"> </v>
      </c>
      <c r="BW26" s="21" t="str">
        <f t="shared" si="148"/>
        <v xml:space="preserve"> </v>
      </c>
      <c r="BX26" s="21" t="str">
        <f t="shared" si="149"/>
        <v xml:space="preserve"> </v>
      </c>
      <c r="BY26" s="21" t="str">
        <f t="shared" si="150"/>
        <v xml:space="preserve"> </v>
      </c>
      <c r="BZ26" s="21" t="str">
        <f t="shared" si="151"/>
        <v xml:space="preserve"> </v>
      </c>
      <c r="CA26" s="21" t="str">
        <f t="shared" si="152"/>
        <v xml:space="preserve"> </v>
      </c>
      <c r="CB26" s="21" t="str">
        <f t="shared" si="153"/>
        <v xml:space="preserve"> </v>
      </c>
      <c r="CC26" s="21" t="str">
        <f t="shared" si="154"/>
        <v xml:space="preserve"> </v>
      </c>
      <c r="CD26" s="21" t="str">
        <f t="shared" si="155"/>
        <v xml:space="preserve"> </v>
      </c>
      <c r="CE26" s="21" t="str">
        <f t="shared" si="156"/>
        <v xml:space="preserve"> </v>
      </c>
      <c r="CF26" s="21" t="str">
        <f t="shared" si="157"/>
        <v xml:space="preserve"> </v>
      </c>
      <c r="CG26" s="21" t="str">
        <f t="shared" si="158"/>
        <v xml:space="preserve"> </v>
      </c>
      <c r="CH26" s="21" t="str">
        <f t="shared" si="159"/>
        <v xml:space="preserve"> </v>
      </c>
      <c r="CI26" s="21" t="str">
        <f t="shared" si="160"/>
        <v xml:space="preserve"> </v>
      </c>
      <c r="CJ26" s="21" t="str">
        <f t="shared" si="161"/>
        <v xml:space="preserve"> </v>
      </c>
      <c r="CK26" s="21" t="str">
        <f t="shared" si="162"/>
        <v xml:space="preserve"> </v>
      </c>
      <c r="CL26" s="21" t="str">
        <f t="shared" si="163"/>
        <v xml:space="preserve"> </v>
      </c>
      <c r="CM26" s="21" t="str">
        <f t="shared" si="164"/>
        <v xml:space="preserve"> </v>
      </c>
      <c r="CN26" s="21" t="str">
        <f t="shared" si="165"/>
        <v xml:space="preserve"> </v>
      </c>
      <c r="CO26" s="21" t="str">
        <f t="shared" si="166"/>
        <v xml:space="preserve"> </v>
      </c>
      <c r="CP26" s="21" t="str">
        <f t="shared" si="167"/>
        <v xml:space="preserve"> </v>
      </c>
      <c r="CQ26" s="21" t="str">
        <f t="shared" si="168"/>
        <v xml:space="preserve"> </v>
      </c>
      <c r="CR26" s="21" t="str">
        <f t="shared" si="169"/>
        <v xml:space="preserve"> </v>
      </c>
      <c r="CS26" s="21" t="str">
        <f t="shared" si="170"/>
        <v xml:space="preserve"> </v>
      </c>
      <c r="CT26" s="21" t="str">
        <f t="shared" si="171"/>
        <v xml:space="preserve"> </v>
      </c>
      <c r="CU26" s="21" t="str">
        <f t="shared" si="172"/>
        <v xml:space="preserve"> </v>
      </c>
      <c r="CV26" s="21" t="str">
        <f t="shared" si="173"/>
        <v xml:space="preserve"> </v>
      </c>
      <c r="CW26" s="21" t="str">
        <f t="shared" si="174"/>
        <v xml:space="preserve"> </v>
      </c>
      <c r="CX26" s="21" t="str">
        <f t="shared" si="175"/>
        <v xml:space="preserve"> </v>
      </c>
      <c r="CY26" s="21" t="str">
        <f t="shared" si="176"/>
        <v xml:space="preserve"> </v>
      </c>
      <c r="CZ26" s="21" t="str">
        <f t="shared" si="177"/>
        <v xml:space="preserve"> </v>
      </c>
      <c r="DA26" s="21" t="str">
        <f t="shared" si="178"/>
        <v xml:space="preserve"> </v>
      </c>
      <c r="DB26" s="21" t="str">
        <f t="shared" si="179"/>
        <v xml:space="preserve"> </v>
      </c>
      <c r="DC26" s="21" t="str">
        <f t="shared" si="180"/>
        <v xml:space="preserve"> </v>
      </c>
      <c r="DD26" s="21" t="str">
        <f t="shared" si="181"/>
        <v xml:space="preserve"> </v>
      </c>
      <c r="DE26" s="21" t="str">
        <f t="shared" si="182"/>
        <v xml:space="preserve"> </v>
      </c>
      <c r="DF26" s="21" t="str">
        <f t="shared" si="183"/>
        <v xml:space="preserve"> </v>
      </c>
      <c r="DG26" s="21" t="str">
        <f t="shared" si="184"/>
        <v xml:space="preserve"> </v>
      </c>
      <c r="DH26" s="21" t="str">
        <f t="shared" si="185"/>
        <v xml:space="preserve"> </v>
      </c>
      <c r="DI26" s="21" t="str">
        <f t="shared" si="186"/>
        <v xml:space="preserve"> </v>
      </c>
      <c r="DJ26" s="21" t="str">
        <f t="shared" si="187"/>
        <v xml:space="preserve"> </v>
      </c>
      <c r="DK26" s="21" t="str">
        <f t="shared" si="188"/>
        <v xml:space="preserve"> </v>
      </c>
      <c r="DL26" s="21" t="str">
        <f t="shared" si="189"/>
        <v xml:space="preserve"> </v>
      </c>
      <c r="DM26" s="21" t="str">
        <f t="shared" si="190"/>
        <v xml:space="preserve"> </v>
      </c>
      <c r="DN26" s="21" t="str">
        <f t="shared" si="191"/>
        <v xml:space="preserve"> </v>
      </c>
      <c r="DO26" s="21" t="str">
        <f t="shared" si="192"/>
        <v xml:space="preserve"> </v>
      </c>
      <c r="DP26" s="21" t="str">
        <f t="shared" si="193"/>
        <v xml:space="preserve"> </v>
      </c>
      <c r="DQ26" s="21" t="str">
        <f t="shared" si="194"/>
        <v xml:space="preserve"> </v>
      </c>
      <c r="DR26" s="21" t="str">
        <f t="shared" si="195"/>
        <v xml:space="preserve"> </v>
      </c>
      <c r="DS26" s="21" t="str">
        <f t="shared" si="196"/>
        <v xml:space="preserve"> </v>
      </c>
      <c r="DT26" s="21" t="str">
        <f t="shared" si="197"/>
        <v xml:space="preserve"> </v>
      </c>
      <c r="DU26" s="21" t="str">
        <f t="shared" si="198"/>
        <v xml:space="preserve"> </v>
      </c>
      <c r="DV26" s="21" t="str">
        <f t="shared" si="199"/>
        <v xml:space="preserve"> </v>
      </c>
      <c r="DW26" s="21" t="str">
        <f t="shared" si="199"/>
        <v xml:space="preserve"> </v>
      </c>
    </row>
    <row r="27" spans="1:127" ht="15.75" thickBot="1" x14ac:dyDescent="0.3">
      <c r="A27" s="31">
        <v>20</v>
      </c>
      <c r="B27" s="131" t="s">
        <v>41</v>
      </c>
      <c r="C27" s="128">
        <f t="shared" si="80"/>
        <v>7</v>
      </c>
      <c r="D27" s="132">
        <v>40666</v>
      </c>
      <c r="E27" s="132">
        <v>40672</v>
      </c>
      <c r="F27" s="126">
        <f t="shared" si="200"/>
        <v>0</v>
      </c>
      <c r="G27" s="19">
        <f t="shared" si="81"/>
        <v>7</v>
      </c>
      <c r="H27" s="19"/>
      <c r="I27" s="21" t="str">
        <f t="shared" si="82"/>
        <v xml:space="preserve"> </v>
      </c>
      <c r="J27" s="21" t="str">
        <f t="shared" si="83"/>
        <v xml:space="preserve"> </v>
      </c>
      <c r="K27" s="21" t="str">
        <f t="shared" si="84"/>
        <v xml:space="preserve"> </v>
      </c>
      <c r="L27" s="21" t="str">
        <f t="shared" si="85"/>
        <v xml:space="preserve"> </v>
      </c>
      <c r="M27" s="21" t="str">
        <f t="shared" si="86"/>
        <v xml:space="preserve"> </v>
      </c>
      <c r="N27" s="21" t="str">
        <f t="shared" si="87"/>
        <v xml:space="preserve"> </v>
      </c>
      <c r="O27" s="21" t="str">
        <f t="shared" si="88"/>
        <v xml:space="preserve"> </v>
      </c>
      <c r="P27" s="21" t="str">
        <f t="shared" si="89"/>
        <v xml:space="preserve"> </v>
      </c>
      <c r="Q27" s="21" t="str">
        <f t="shared" si="90"/>
        <v xml:space="preserve"> </v>
      </c>
      <c r="R27" s="21" t="str">
        <f t="shared" si="91"/>
        <v xml:space="preserve"> </v>
      </c>
      <c r="S27" s="21" t="str">
        <f t="shared" si="92"/>
        <v xml:space="preserve"> </v>
      </c>
      <c r="T27" s="21" t="str">
        <f t="shared" si="93"/>
        <v xml:space="preserve"> </v>
      </c>
      <c r="U27" s="21" t="str">
        <f t="shared" si="94"/>
        <v xml:space="preserve"> </v>
      </c>
      <c r="V27" s="21" t="str">
        <f t="shared" si="95"/>
        <v xml:space="preserve"> </v>
      </c>
      <c r="W27" s="21" t="str">
        <f t="shared" si="96"/>
        <v xml:space="preserve"> </v>
      </c>
      <c r="X27" s="21" t="str">
        <f t="shared" si="97"/>
        <v xml:space="preserve"> </v>
      </c>
      <c r="Y27" s="21" t="str">
        <f t="shared" si="98"/>
        <v xml:space="preserve"> </v>
      </c>
      <c r="Z27" s="21" t="str">
        <f t="shared" si="99"/>
        <v xml:space="preserve"> </v>
      </c>
      <c r="AA27" s="21" t="str">
        <f t="shared" si="100"/>
        <v xml:space="preserve"> </v>
      </c>
      <c r="AB27" s="21" t="str">
        <f t="shared" si="101"/>
        <v xml:space="preserve"> </v>
      </c>
      <c r="AC27" s="21" t="str">
        <f t="shared" si="102"/>
        <v xml:space="preserve"> </v>
      </c>
      <c r="AD27" s="21" t="str">
        <f t="shared" si="103"/>
        <v xml:space="preserve"> </v>
      </c>
      <c r="AE27" s="21" t="str">
        <f t="shared" si="104"/>
        <v xml:space="preserve"> </v>
      </c>
      <c r="AF27" s="21" t="str">
        <f t="shared" si="105"/>
        <v xml:space="preserve"> </v>
      </c>
      <c r="AG27" s="21" t="str">
        <f t="shared" si="106"/>
        <v xml:space="preserve"> </v>
      </c>
      <c r="AH27" s="21" t="str">
        <f t="shared" si="107"/>
        <v xml:space="preserve"> </v>
      </c>
      <c r="AI27" s="21" t="str">
        <f t="shared" si="108"/>
        <v xml:space="preserve"> </v>
      </c>
      <c r="AJ27" s="21" t="str">
        <f t="shared" si="109"/>
        <v xml:space="preserve"> </v>
      </c>
      <c r="AK27" s="21" t="str">
        <f t="shared" si="110"/>
        <v xml:space="preserve"> </v>
      </c>
      <c r="AL27" s="21">
        <f t="shared" si="111"/>
        <v>1</v>
      </c>
      <c r="AM27" s="21">
        <f t="shared" si="112"/>
        <v>1</v>
      </c>
      <c r="AN27" s="21">
        <f t="shared" si="113"/>
        <v>1</v>
      </c>
      <c r="AO27" s="21">
        <f t="shared" si="114"/>
        <v>1</v>
      </c>
      <c r="AP27" s="21">
        <f t="shared" si="115"/>
        <v>1</v>
      </c>
      <c r="AQ27" s="21">
        <f t="shared" si="116"/>
        <v>1</v>
      </c>
      <c r="AR27" s="21">
        <f t="shared" si="117"/>
        <v>1</v>
      </c>
      <c r="AS27" s="21" t="str">
        <f t="shared" si="118"/>
        <v xml:space="preserve"> </v>
      </c>
      <c r="AT27" s="21" t="str">
        <f t="shared" si="119"/>
        <v xml:space="preserve"> </v>
      </c>
      <c r="AU27" s="21" t="str">
        <f t="shared" si="120"/>
        <v xml:space="preserve"> </v>
      </c>
      <c r="AV27" s="21" t="str">
        <f t="shared" si="121"/>
        <v xml:space="preserve"> </v>
      </c>
      <c r="AW27" s="21" t="str">
        <f t="shared" si="122"/>
        <v xml:space="preserve"> </v>
      </c>
      <c r="AX27" s="21" t="str">
        <f t="shared" si="123"/>
        <v xml:space="preserve"> </v>
      </c>
      <c r="AY27" s="21" t="str">
        <f t="shared" si="124"/>
        <v xml:space="preserve"> </v>
      </c>
      <c r="AZ27" s="21" t="str">
        <f t="shared" si="125"/>
        <v xml:space="preserve"> </v>
      </c>
      <c r="BA27" s="21" t="str">
        <f t="shared" si="126"/>
        <v xml:space="preserve"> </v>
      </c>
      <c r="BB27" s="21" t="str">
        <f t="shared" si="127"/>
        <v xml:space="preserve"> </v>
      </c>
      <c r="BC27" s="21" t="str">
        <f t="shared" si="128"/>
        <v xml:space="preserve"> </v>
      </c>
      <c r="BD27" s="21" t="str">
        <f t="shared" si="129"/>
        <v xml:space="preserve"> </v>
      </c>
      <c r="BE27" s="21" t="str">
        <f t="shared" si="130"/>
        <v xml:space="preserve"> </v>
      </c>
      <c r="BF27" s="21" t="str">
        <f t="shared" si="131"/>
        <v xml:space="preserve"> </v>
      </c>
      <c r="BG27" s="21" t="str">
        <f t="shared" si="132"/>
        <v xml:space="preserve"> </v>
      </c>
      <c r="BH27" s="21" t="str">
        <f t="shared" si="133"/>
        <v xml:space="preserve"> </v>
      </c>
      <c r="BI27" s="21" t="str">
        <f t="shared" si="134"/>
        <v xml:space="preserve"> </v>
      </c>
      <c r="BJ27" s="21" t="str">
        <f t="shared" si="135"/>
        <v xml:space="preserve"> </v>
      </c>
      <c r="BK27" s="21" t="str">
        <f t="shared" si="136"/>
        <v xml:space="preserve"> </v>
      </c>
      <c r="BL27" s="21" t="str">
        <f t="shared" si="137"/>
        <v xml:space="preserve"> </v>
      </c>
      <c r="BM27" s="21" t="str">
        <f t="shared" si="138"/>
        <v xml:space="preserve"> </v>
      </c>
      <c r="BN27" s="21" t="str">
        <f t="shared" si="139"/>
        <v xml:space="preserve"> </v>
      </c>
      <c r="BO27" s="21" t="str">
        <f t="shared" si="140"/>
        <v xml:space="preserve"> </v>
      </c>
      <c r="BP27" s="21" t="str">
        <f t="shared" si="141"/>
        <v xml:space="preserve"> </v>
      </c>
      <c r="BQ27" s="21" t="str">
        <f t="shared" si="142"/>
        <v xml:space="preserve"> </v>
      </c>
      <c r="BR27" s="21" t="str">
        <f t="shared" si="143"/>
        <v xml:space="preserve"> </v>
      </c>
      <c r="BS27" s="21" t="str">
        <f t="shared" si="144"/>
        <v xml:space="preserve"> </v>
      </c>
      <c r="BT27" s="21" t="str">
        <f t="shared" si="145"/>
        <v xml:space="preserve"> </v>
      </c>
      <c r="BU27" s="21" t="str">
        <f t="shared" si="146"/>
        <v xml:space="preserve"> </v>
      </c>
      <c r="BV27" s="21" t="str">
        <f t="shared" si="147"/>
        <v xml:space="preserve"> </v>
      </c>
      <c r="BW27" s="21" t="str">
        <f t="shared" si="148"/>
        <v xml:space="preserve"> </v>
      </c>
      <c r="BX27" s="21" t="str">
        <f t="shared" si="149"/>
        <v xml:space="preserve"> </v>
      </c>
      <c r="BY27" s="21" t="str">
        <f t="shared" si="150"/>
        <v xml:space="preserve"> </v>
      </c>
      <c r="BZ27" s="21" t="str">
        <f t="shared" si="151"/>
        <v xml:space="preserve"> </v>
      </c>
      <c r="CA27" s="21" t="str">
        <f t="shared" si="152"/>
        <v xml:space="preserve"> </v>
      </c>
      <c r="CB27" s="21" t="str">
        <f t="shared" si="153"/>
        <v xml:space="preserve"> </v>
      </c>
      <c r="CC27" s="21" t="str">
        <f t="shared" si="154"/>
        <v xml:space="preserve"> </v>
      </c>
      <c r="CD27" s="21" t="str">
        <f t="shared" si="155"/>
        <v xml:space="preserve"> </v>
      </c>
      <c r="CE27" s="21" t="str">
        <f t="shared" si="156"/>
        <v xml:space="preserve"> </v>
      </c>
      <c r="CF27" s="21" t="str">
        <f t="shared" si="157"/>
        <v xml:space="preserve"> </v>
      </c>
      <c r="CG27" s="21" t="str">
        <f t="shared" si="158"/>
        <v xml:space="preserve"> </v>
      </c>
      <c r="CH27" s="21" t="str">
        <f t="shared" si="159"/>
        <v xml:space="preserve"> </v>
      </c>
      <c r="CI27" s="21" t="str">
        <f t="shared" si="160"/>
        <v xml:space="preserve"> </v>
      </c>
      <c r="CJ27" s="21" t="str">
        <f t="shared" si="161"/>
        <v xml:space="preserve"> </v>
      </c>
      <c r="CK27" s="21" t="str">
        <f t="shared" si="162"/>
        <v xml:space="preserve"> </v>
      </c>
      <c r="CL27" s="21" t="str">
        <f t="shared" si="163"/>
        <v xml:space="preserve"> </v>
      </c>
      <c r="CM27" s="21" t="str">
        <f t="shared" si="164"/>
        <v xml:space="preserve"> </v>
      </c>
      <c r="CN27" s="21" t="str">
        <f t="shared" si="165"/>
        <v xml:space="preserve"> </v>
      </c>
      <c r="CO27" s="21" t="str">
        <f t="shared" si="166"/>
        <v xml:space="preserve"> </v>
      </c>
      <c r="CP27" s="21" t="str">
        <f t="shared" si="167"/>
        <v xml:space="preserve"> </v>
      </c>
      <c r="CQ27" s="21" t="str">
        <f t="shared" si="168"/>
        <v xml:space="preserve"> </v>
      </c>
      <c r="CR27" s="21" t="str">
        <f t="shared" si="169"/>
        <v xml:space="preserve"> </v>
      </c>
      <c r="CS27" s="21" t="str">
        <f t="shared" si="170"/>
        <v xml:space="preserve"> </v>
      </c>
      <c r="CT27" s="21" t="str">
        <f t="shared" si="171"/>
        <v xml:space="preserve"> </v>
      </c>
      <c r="CU27" s="21" t="str">
        <f t="shared" si="172"/>
        <v xml:space="preserve"> </v>
      </c>
      <c r="CV27" s="21" t="str">
        <f t="shared" si="173"/>
        <v xml:space="preserve"> </v>
      </c>
      <c r="CW27" s="21" t="str">
        <f t="shared" si="174"/>
        <v xml:space="preserve"> </v>
      </c>
      <c r="CX27" s="21" t="str">
        <f t="shared" si="175"/>
        <v xml:space="preserve"> </v>
      </c>
      <c r="CY27" s="21" t="str">
        <f t="shared" si="176"/>
        <v xml:space="preserve"> </v>
      </c>
      <c r="CZ27" s="21" t="str">
        <f t="shared" si="177"/>
        <v xml:space="preserve"> </v>
      </c>
      <c r="DA27" s="21" t="str">
        <f t="shared" si="178"/>
        <v xml:space="preserve"> </v>
      </c>
      <c r="DB27" s="21" t="str">
        <f t="shared" si="179"/>
        <v xml:space="preserve"> </v>
      </c>
      <c r="DC27" s="21" t="str">
        <f t="shared" si="180"/>
        <v xml:space="preserve"> </v>
      </c>
      <c r="DD27" s="21" t="str">
        <f t="shared" si="181"/>
        <v xml:space="preserve"> </v>
      </c>
      <c r="DE27" s="21" t="str">
        <f t="shared" si="182"/>
        <v xml:space="preserve"> </v>
      </c>
      <c r="DF27" s="21" t="str">
        <f t="shared" si="183"/>
        <v xml:space="preserve"> </v>
      </c>
      <c r="DG27" s="21" t="str">
        <f t="shared" si="184"/>
        <v xml:space="preserve"> </v>
      </c>
      <c r="DH27" s="21" t="str">
        <f t="shared" si="185"/>
        <v xml:space="preserve"> </v>
      </c>
      <c r="DI27" s="21" t="str">
        <f t="shared" si="186"/>
        <v xml:space="preserve"> </v>
      </c>
      <c r="DJ27" s="21" t="str">
        <f t="shared" si="187"/>
        <v xml:space="preserve"> </v>
      </c>
      <c r="DK27" s="21" t="str">
        <f t="shared" si="188"/>
        <v xml:space="preserve"> </v>
      </c>
      <c r="DL27" s="21" t="str">
        <f t="shared" si="189"/>
        <v xml:space="preserve"> </v>
      </c>
      <c r="DM27" s="21" t="str">
        <f t="shared" si="190"/>
        <v xml:space="preserve"> </v>
      </c>
      <c r="DN27" s="21" t="str">
        <f t="shared" si="191"/>
        <v xml:space="preserve"> </v>
      </c>
      <c r="DO27" s="21" t="str">
        <f t="shared" si="192"/>
        <v xml:space="preserve"> </v>
      </c>
      <c r="DP27" s="21" t="str">
        <f t="shared" si="193"/>
        <v xml:space="preserve"> </v>
      </c>
      <c r="DQ27" s="21" t="str">
        <f t="shared" si="194"/>
        <v xml:space="preserve"> </v>
      </c>
      <c r="DR27" s="21" t="str">
        <f t="shared" si="195"/>
        <v xml:space="preserve"> </v>
      </c>
      <c r="DS27" s="21" t="str">
        <f t="shared" si="196"/>
        <v xml:space="preserve"> </v>
      </c>
      <c r="DT27" s="21" t="str">
        <f t="shared" si="197"/>
        <v xml:space="preserve"> </v>
      </c>
      <c r="DU27" s="21" t="str">
        <f t="shared" si="198"/>
        <v xml:space="preserve"> </v>
      </c>
      <c r="DV27" s="21" t="str">
        <f t="shared" si="199"/>
        <v xml:space="preserve"> </v>
      </c>
      <c r="DW27" s="21" t="str">
        <f t="shared" si="199"/>
        <v xml:space="preserve"> </v>
      </c>
    </row>
    <row r="28" spans="1:127" ht="15.75" thickBot="1" x14ac:dyDescent="0.3">
      <c r="A28" s="31">
        <v>21</v>
      </c>
      <c r="B28" s="131" t="s">
        <v>42</v>
      </c>
      <c r="C28" s="128">
        <f t="shared" si="80"/>
        <v>3</v>
      </c>
      <c r="D28" s="132">
        <v>40673</v>
      </c>
      <c r="E28" s="132">
        <v>40675</v>
      </c>
      <c r="F28" s="126">
        <f t="shared" si="200"/>
        <v>0</v>
      </c>
      <c r="G28" s="19">
        <f t="shared" si="81"/>
        <v>3</v>
      </c>
      <c r="H28" s="19"/>
      <c r="I28" s="21" t="str">
        <f t="shared" si="82"/>
        <v xml:space="preserve"> </v>
      </c>
      <c r="J28" s="21" t="str">
        <f t="shared" si="83"/>
        <v xml:space="preserve"> </v>
      </c>
      <c r="K28" s="21" t="str">
        <f t="shared" si="84"/>
        <v xml:space="preserve"> </v>
      </c>
      <c r="L28" s="21" t="str">
        <f t="shared" si="85"/>
        <v xml:space="preserve"> </v>
      </c>
      <c r="M28" s="21" t="str">
        <f t="shared" si="86"/>
        <v xml:space="preserve"> </v>
      </c>
      <c r="N28" s="21" t="str">
        <f t="shared" si="87"/>
        <v xml:space="preserve"> </v>
      </c>
      <c r="O28" s="21" t="str">
        <f t="shared" si="88"/>
        <v xml:space="preserve"> </v>
      </c>
      <c r="P28" s="21" t="str">
        <f t="shared" si="89"/>
        <v xml:space="preserve"> </v>
      </c>
      <c r="Q28" s="21" t="str">
        <f t="shared" si="90"/>
        <v xml:space="preserve"> </v>
      </c>
      <c r="R28" s="21" t="str">
        <f t="shared" si="91"/>
        <v xml:space="preserve"> </v>
      </c>
      <c r="S28" s="21" t="str">
        <f t="shared" si="92"/>
        <v xml:space="preserve"> </v>
      </c>
      <c r="T28" s="21" t="str">
        <f t="shared" si="93"/>
        <v xml:space="preserve"> </v>
      </c>
      <c r="U28" s="21" t="str">
        <f t="shared" si="94"/>
        <v xml:space="preserve"> </v>
      </c>
      <c r="V28" s="21" t="str">
        <f t="shared" si="95"/>
        <v xml:space="preserve"> </v>
      </c>
      <c r="W28" s="21" t="str">
        <f t="shared" si="96"/>
        <v xml:space="preserve"> </v>
      </c>
      <c r="X28" s="21" t="str">
        <f t="shared" si="97"/>
        <v xml:space="preserve"> </v>
      </c>
      <c r="Y28" s="21" t="str">
        <f t="shared" si="98"/>
        <v xml:space="preserve"> </v>
      </c>
      <c r="Z28" s="21" t="str">
        <f t="shared" si="99"/>
        <v xml:space="preserve"> </v>
      </c>
      <c r="AA28" s="21" t="str">
        <f t="shared" si="100"/>
        <v xml:space="preserve"> </v>
      </c>
      <c r="AB28" s="21" t="str">
        <f t="shared" si="101"/>
        <v xml:space="preserve"> </v>
      </c>
      <c r="AC28" s="21" t="str">
        <f t="shared" si="102"/>
        <v xml:space="preserve"> </v>
      </c>
      <c r="AD28" s="21" t="str">
        <f t="shared" si="103"/>
        <v xml:space="preserve"> </v>
      </c>
      <c r="AE28" s="21" t="str">
        <f t="shared" si="104"/>
        <v xml:space="preserve"> </v>
      </c>
      <c r="AF28" s="21" t="str">
        <f t="shared" si="105"/>
        <v xml:space="preserve"> </v>
      </c>
      <c r="AG28" s="21" t="str">
        <f t="shared" si="106"/>
        <v xml:space="preserve"> </v>
      </c>
      <c r="AH28" s="21" t="str">
        <f t="shared" si="107"/>
        <v xml:space="preserve"> </v>
      </c>
      <c r="AI28" s="21" t="str">
        <f t="shared" si="108"/>
        <v xml:space="preserve"> </v>
      </c>
      <c r="AJ28" s="21" t="str">
        <f t="shared" si="109"/>
        <v xml:space="preserve"> </v>
      </c>
      <c r="AK28" s="21" t="str">
        <f t="shared" si="110"/>
        <v xml:space="preserve"> </v>
      </c>
      <c r="AL28" s="21" t="str">
        <f t="shared" si="111"/>
        <v xml:space="preserve"> </v>
      </c>
      <c r="AM28" s="21" t="str">
        <f t="shared" si="112"/>
        <v xml:space="preserve"> </v>
      </c>
      <c r="AN28" s="21" t="str">
        <f t="shared" si="113"/>
        <v xml:space="preserve"> </v>
      </c>
      <c r="AO28" s="21" t="str">
        <f t="shared" si="114"/>
        <v xml:space="preserve"> </v>
      </c>
      <c r="AP28" s="21" t="str">
        <f t="shared" si="115"/>
        <v xml:space="preserve"> </v>
      </c>
      <c r="AQ28" s="21" t="str">
        <f t="shared" si="116"/>
        <v xml:space="preserve"> </v>
      </c>
      <c r="AR28" s="21" t="str">
        <f t="shared" si="117"/>
        <v xml:space="preserve"> </v>
      </c>
      <c r="AS28" s="21">
        <f t="shared" si="118"/>
        <v>1</v>
      </c>
      <c r="AT28" s="21">
        <f t="shared" si="119"/>
        <v>1</v>
      </c>
      <c r="AU28" s="21">
        <f t="shared" si="120"/>
        <v>1</v>
      </c>
      <c r="AV28" s="21" t="str">
        <f t="shared" si="121"/>
        <v xml:space="preserve"> </v>
      </c>
      <c r="AW28" s="21" t="str">
        <f t="shared" si="122"/>
        <v xml:space="preserve"> </v>
      </c>
      <c r="AX28" s="21" t="str">
        <f t="shared" si="123"/>
        <v xml:space="preserve"> </v>
      </c>
      <c r="AY28" s="21" t="str">
        <f t="shared" si="124"/>
        <v xml:space="preserve"> </v>
      </c>
      <c r="AZ28" s="21" t="str">
        <f t="shared" si="125"/>
        <v xml:space="preserve"> </v>
      </c>
      <c r="BA28" s="21" t="str">
        <f t="shared" si="126"/>
        <v xml:space="preserve"> </v>
      </c>
      <c r="BB28" s="21" t="str">
        <f t="shared" si="127"/>
        <v xml:space="preserve"> </v>
      </c>
      <c r="BC28" s="21" t="str">
        <f t="shared" si="128"/>
        <v xml:space="preserve"> </v>
      </c>
      <c r="BD28" s="21" t="str">
        <f t="shared" si="129"/>
        <v xml:space="preserve"> </v>
      </c>
      <c r="BE28" s="21" t="str">
        <f t="shared" si="130"/>
        <v xml:space="preserve"> </v>
      </c>
      <c r="BF28" s="21" t="str">
        <f t="shared" si="131"/>
        <v xml:space="preserve"> </v>
      </c>
      <c r="BG28" s="21" t="str">
        <f t="shared" si="132"/>
        <v xml:space="preserve"> </v>
      </c>
      <c r="BH28" s="21" t="str">
        <f t="shared" si="133"/>
        <v xml:space="preserve"> </v>
      </c>
      <c r="BI28" s="21" t="str">
        <f t="shared" si="134"/>
        <v xml:space="preserve"> </v>
      </c>
      <c r="BJ28" s="21" t="str">
        <f t="shared" si="135"/>
        <v xml:space="preserve"> </v>
      </c>
      <c r="BK28" s="21" t="str">
        <f t="shared" si="136"/>
        <v xml:space="preserve"> </v>
      </c>
      <c r="BL28" s="21" t="str">
        <f t="shared" si="137"/>
        <v xml:space="preserve"> </v>
      </c>
      <c r="BM28" s="21" t="str">
        <f t="shared" si="138"/>
        <v xml:space="preserve"> </v>
      </c>
      <c r="BN28" s="21" t="str">
        <f t="shared" si="139"/>
        <v xml:space="preserve"> </v>
      </c>
      <c r="BO28" s="21" t="str">
        <f t="shared" si="140"/>
        <v xml:space="preserve"> </v>
      </c>
      <c r="BP28" s="21" t="str">
        <f t="shared" si="141"/>
        <v xml:space="preserve"> </v>
      </c>
      <c r="BQ28" s="21" t="str">
        <f t="shared" si="142"/>
        <v xml:space="preserve"> </v>
      </c>
      <c r="BR28" s="21" t="str">
        <f t="shared" si="143"/>
        <v xml:space="preserve"> </v>
      </c>
      <c r="BS28" s="21" t="str">
        <f t="shared" si="144"/>
        <v xml:space="preserve"> </v>
      </c>
      <c r="BT28" s="21" t="str">
        <f t="shared" si="145"/>
        <v xml:space="preserve"> </v>
      </c>
      <c r="BU28" s="21" t="str">
        <f t="shared" si="146"/>
        <v xml:space="preserve"> </v>
      </c>
      <c r="BV28" s="21" t="str">
        <f t="shared" si="147"/>
        <v xml:space="preserve"> </v>
      </c>
      <c r="BW28" s="21" t="str">
        <f t="shared" si="148"/>
        <v xml:space="preserve"> </v>
      </c>
      <c r="BX28" s="21" t="str">
        <f t="shared" si="149"/>
        <v xml:space="preserve"> </v>
      </c>
      <c r="BY28" s="21" t="str">
        <f t="shared" si="150"/>
        <v xml:space="preserve"> </v>
      </c>
      <c r="BZ28" s="21" t="str">
        <f t="shared" si="151"/>
        <v xml:space="preserve"> </v>
      </c>
      <c r="CA28" s="21" t="str">
        <f t="shared" si="152"/>
        <v xml:space="preserve"> </v>
      </c>
      <c r="CB28" s="21" t="str">
        <f t="shared" si="153"/>
        <v xml:space="preserve"> </v>
      </c>
      <c r="CC28" s="21" t="str">
        <f t="shared" si="154"/>
        <v xml:space="preserve"> </v>
      </c>
      <c r="CD28" s="21" t="str">
        <f t="shared" si="155"/>
        <v xml:space="preserve"> </v>
      </c>
      <c r="CE28" s="21" t="str">
        <f t="shared" si="156"/>
        <v xml:space="preserve"> </v>
      </c>
      <c r="CF28" s="21" t="str">
        <f t="shared" si="157"/>
        <v xml:space="preserve"> </v>
      </c>
      <c r="CG28" s="21" t="str">
        <f t="shared" si="158"/>
        <v xml:space="preserve"> </v>
      </c>
      <c r="CH28" s="21" t="str">
        <f t="shared" si="159"/>
        <v xml:space="preserve"> </v>
      </c>
      <c r="CI28" s="21" t="str">
        <f t="shared" si="160"/>
        <v xml:space="preserve"> </v>
      </c>
      <c r="CJ28" s="21" t="str">
        <f t="shared" si="161"/>
        <v xml:space="preserve"> </v>
      </c>
      <c r="CK28" s="21" t="str">
        <f t="shared" si="162"/>
        <v xml:space="preserve"> </v>
      </c>
      <c r="CL28" s="21" t="str">
        <f t="shared" si="163"/>
        <v xml:space="preserve"> </v>
      </c>
      <c r="CM28" s="21" t="str">
        <f t="shared" si="164"/>
        <v xml:space="preserve"> </v>
      </c>
      <c r="CN28" s="21" t="str">
        <f t="shared" si="165"/>
        <v xml:space="preserve"> </v>
      </c>
      <c r="CO28" s="21" t="str">
        <f t="shared" si="166"/>
        <v xml:space="preserve"> </v>
      </c>
      <c r="CP28" s="21" t="str">
        <f t="shared" si="167"/>
        <v xml:space="preserve"> </v>
      </c>
      <c r="CQ28" s="21" t="str">
        <f t="shared" si="168"/>
        <v xml:space="preserve"> </v>
      </c>
      <c r="CR28" s="21" t="str">
        <f t="shared" si="169"/>
        <v xml:space="preserve"> </v>
      </c>
      <c r="CS28" s="21" t="str">
        <f t="shared" si="170"/>
        <v xml:space="preserve"> </v>
      </c>
      <c r="CT28" s="21" t="str">
        <f t="shared" si="171"/>
        <v xml:space="preserve"> </v>
      </c>
      <c r="CU28" s="21" t="str">
        <f t="shared" si="172"/>
        <v xml:space="preserve"> </v>
      </c>
      <c r="CV28" s="21" t="str">
        <f t="shared" si="173"/>
        <v xml:space="preserve"> </v>
      </c>
      <c r="CW28" s="21" t="str">
        <f t="shared" si="174"/>
        <v xml:space="preserve"> </v>
      </c>
      <c r="CX28" s="21" t="str">
        <f t="shared" si="175"/>
        <v xml:space="preserve"> </v>
      </c>
      <c r="CY28" s="21" t="str">
        <f t="shared" si="176"/>
        <v xml:space="preserve"> </v>
      </c>
      <c r="CZ28" s="21" t="str">
        <f t="shared" si="177"/>
        <v xml:space="preserve"> </v>
      </c>
      <c r="DA28" s="21" t="str">
        <f t="shared" si="178"/>
        <v xml:space="preserve"> </v>
      </c>
      <c r="DB28" s="21" t="str">
        <f t="shared" si="179"/>
        <v xml:space="preserve"> </v>
      </c>
      <c r="DC28" s="21" t="str">
        <f t="shared" si="180"/>
        <v xml:space="preserve"> </v>
      </c>
      <c r="DD28" s="21" t="str">
        <f t="shared" si="181"/>
        <v xml:space="preserve"> </v>
      </c>
      <c r="DE28" s="21" t="str">
        <f t="shared" si="182"/>
        <v xml:space="preserve"> </v>
      </c>
      <c r="DF28" s="21" t="str">
        <f t="shared" si="183"/>
        <v xml:space="preserve"> </v>
      </c>
      <c r="DG28" s="21" t="str">
        <f t="shared" si="184"/>
        <v xml:space="preserve"> </v>
      </c>
      <c r="DH28" s="21" t="str">
        <f t="shared" si="185"/>
        <v xml:space="preserve"> </v>
      </c>
      <c r="DI28" s="21" t="str">
        <f t="shared" si="186"/>
        <v xml:space="preserve"> </v>
      </c>
      <c r="DJ28" s="21" t="str">
        <f t="shared" si="187"/>
        <v xml:space="preserve"> </v>
      </c>
      <c r="DK28" s="21" t="str">
        <f t="shared" si="188"/>
        <v xml:space="preserve"> </v>
      </c>
      <c r="DL28" s="21" t="str">
        <f t="shared" si="189"/>
        <v xml:space="preserve"> </v>
      </c>
      <c r="DM28" s="21" t="str">
        <f t="shared" si="190"/>
        <v xml:space="preserve"> </v>
      </c>
      <c r="DN28" s="21" t="str">
        <f t="shared" si="191"/>
        <v xml:space="preserve"> </v>
      </c>
      <c r="DO28" s="21" t="str">
        <f t="shared" si="192"/>
        <v xml:space="preserve"> </v>
      </c>
      <c r="DP28" s="21" t="str">
        <f t="shared" si="193"/>
        <v xml:space="preserve"> </v>
      </c>
      <c r="DQ28" s="21" t="str">
        <f t="shared" si="194"/>
        <v xml:space="preserve"> </v>
      </c>
      <c r="DR28" s="21" t="str">
        <f t="shared" si="195"/>
        <v xml:space="preserve"> </v>
      </c>
      <c r="DS28" s="21" t="str">
        <f t="shared" si="196"/>
        <v xml:space="preserve"> </v>
      </c>
      <c r="DT28" s="21" t="str">
        <f t="shared" si="197"/>
        <v xml:space="preserve"> </v>
      </c>
      <c r="DU28" s="21" t="str">
        <f t="shared" si="198"/>
        <v xml:space="preserve"> </v>
      </c>
      <c r="DV28" s="21" t="str">
        <f t="shared" si="199"/>
        <v xml:space="preserve"> </v>
      </c>
      <c r="DW28" s="21" t="str">
        <f t="shared" si="199"/>
        <v xml:space="preserve"> </v>
      </c>
    </row>
    <row r="29" spans="1:127" ht="15.75" thickBot="1" x14ac:dyDescent="0.3">
      <c r="A29" s="31">
        <v>22</v>
      </c>
      <c r="B29" s="131" t="s">
        <v>43</v>
      </c>
      <c r="C29" s="128">
        <f t="shared" si="80"/>
        <v>25</v>
      </c>
      <c r="D29" s="132">
        <v>40651</v>
      </c>
      <c r="E29" s="132">
        <v>40675</v>
      </c>
      <c r="F29" s="126">
        <f t="shared" si="200"/>
        <v>0</v>
      </c>
      <c r="G29" s="19">
        <f t="shared" si="81"/>
        <v>25</v>
      </c>
      <c r="H29" s="19"/>
      <c r="I29" s="21" t="str">
        <f t="shared" si="82"/>
        <v xml:space="preserve"> </v>
      </c>
      <c r="J29" s="21" t="str">
        <f t="shared" si="83"/>
        <v xml:space="preserve"> </v>
      </c>
      <c r="K29" s="21" t="str">
        <f t="shared" si="84"/>
        <v xml:space="preserve"> </v>
      </c>
      <c r="L29" s="21" t="str">
        <f t="shared" si="85"/>
        <v xml:space="preserve"> </v>
      </c>
      <c r="M29" s="21" t="str">
        <f t="shared" si="86"/>
        <v xml:space="preserve"> </v>
      </c>
      <c r="N29" s="21" t="str">
        <f t="shared" si="87"/>
        <v xml:space="preserve"> </v>
      </c>
      <c r="O29" s="21" t="str">
        <f t="shared" si="88"/>
        <v xml:space="preserve"> </v>
      </c>
      <c r="P29" s="21" t="str">
        <f t="shared" si="89"/>
        <v xml:space="preserve"> </v>
      </c>
      <c r="Q29" s="21" t="str">
        <f t="shared" si="90"/>
        <v xml:space="preserve"> </v>
      </c>
      <c r="R29" s="21" t="str">
        <f t="shared" si="91"/>
        <v xml:space="preserve"> </v>
      </c>
      <c r="S29" s="21" t="str">
        <f t="shared" si="92"/>
        <v xml:space="preserve"> </v>
      </c>
      <c r="T29" s="21" t="str">
        <f t="shared" si="93"/>
        <v xml:space="preserve"> </v>
      </c>
      <c r="U29" s="21" t="str">
        <f t="shared" si="94"/>
        <v xml:space="preserve"> </v>
      </c>
      <c r="V29" s="21" t="str">
        <f t="shared" si="95"/>
        <v xml:space="preserve"> </v>
      </c>
      <c r="W29" s="21">
        <f t="shared" si="96"/>
        <v>1</v>
      </c>
      <c r="X29" s="21">
        <f t="shared" si="97"/>
        <v>1</v>
      </c>
      <c r="Y29" s="21">
        <f t="shared" si="98"/>
        <v>1</v>
      </c>
      <c r="Z29" s="21">
        <f t="shared" si="99"/>
        <v>1</v>
      </c>
      <c r="AA29" s="21">
        <f t="shared" si="100"/>
        <v>1</v>
      </c>
      <c r="AB29" s="21">
        <f t="shared" si="101"/>
        <v>1</v>
      </c>
      <c r="AC29" s="21">
        <f t="shared" si="102"/>
        <v>1</v>
      </c>
      <c r="AD29" s="21">
        <f t="shared" si="103"/>
        <v>1</v>
      </c>
      <c r="AE29" s="21">
        <f t="shared" si="104"/>
        <v>1</v>
      </c>
      <c r="AF29" s="21">
        <f t="shared" si="105"/>
        <v>1</v>
      </c>
      <c r="AG29" s="21">
        <f t="shared" si="106"/>
        <v>1</v>
      </c>
      <c r="AH29" s="21">
        <f t="shared" si="107"/>
        <v>1</v>
      </c>
      <c r="AI29" s="21">
        <f t="shared" si="108"/>
        <v>1</v>
      </c>
      <c r="AJ29" s="21">
        <f t="shared" si="109"/>
        <v>1</v>
      </c>
      <c r="AK29" s="21">
        <f t="shared" si="110"/>
        <v>1</v>
      </c>
      <c r="AL29" s="21">
        <f t="shared" si="111"/>
        <v>1</v>
      </c>
      <c r="AM29" s="21">
        <f t="shared" si="112"/>
        <v>1</v>
      </c>
      <c r="AN29" s="21">
        <f t="shared" si="113"/>
        <v>1</v>
      </c>
      <c r="AO29" s="21">
        <f t="shared" si="114"/>
        <v>1</v>
      </c>
      <c r="AP29" s="21">
        <f t="shared" si="115"/>
        <v>1</v>
      </c>
      <c r="AQ29" s="21">
        <f t="shared" si="116"/>
        <v>1</v>
      </c>
      <c r="AR29" s="21">
        <f t="shared" si="117"/>
        <v>1</v>
      </c>
      <c r="AS29" s="21">
        <f t="shared" si="118"/>
        <v>1</v>
      </c>
      <c r="AT29" s="21">
        <f t="shared" si="119"/>
        <v>1</v>
      </c>
      <c r="AU29" s="21">
        <f t="shared" si="120"/>
        <v>1</v>
      </c>
      <c r="AV29" s="21" t="str">
        <f t="shared" si="121"/>
        <v xml:space="preserve"> </v>
      </c>
      <c r="AW29" s="21" t="str">
        <f t="shared" si="122"/>
        <v xml:space="preserve"> </v>
      </c>
      <c r="AX29" s="21" t="str">
        <f t="shared" si="123"/>
        <v xml:space="preserve"> </v>
      </c>
      <c r="AY29" s="21" t="str">
        <f t="shared" si="124"/>
        <v xml:space="preserve"> </v>
      </c>
      <c r="AZ29" s="21" t="str">
        <f t="shared" si="125"/>
        <v xml:space="preserve"> </v>
      </c>
      <c r="BA29" s="21" t="str">
        <f t="shared" si="126"/>
        <v xml:space="preserve"> </v>
      </c>
      <c r="BB29" s="21" t="str">
        <f t="shared" si="127"/>
        <v xml:space="preserve"> </v>
      </c>
      <c r="BC29" s="21" t="str">
        <f t="shared" si="128"/>
        <v xml:space="preserve"> </v>
      </c>
      <c r="BD29" s="21" t="str">
        <f t="shared" si="129"/>
        <v xml:space="preserve"> </v>
      </c>
      <c r="BE29" s="21" t="str">
        <f t="shared" si="130"/>
        <v xml:space="preserve"> </v>
      </c>
      <c r="BF29" s="21" t="str">
        <f t="shared" si="131"/>
        <v xml:space="preserve"> </v>
      </c>
      <c r="BG29" s="21" t="str">
        <f t="shared" si="132"/>
        <v xml:space="preserve"> </v>
      </c>
      <c r="BH29" s="21" t="str">
        <f t="shared" si="133"/>
        <v xml:space="preserve"> </v>
      </c>
      <c r="BI29" s="21" t="str">
        <f t="shared" si="134"/>
        <v xml:space="preserve"> </v>
      </c>
      <c r="BJ29" s="21" t="str">
        <f t="shared" si="135"/>
        <v xml:space="preserve"> </v>
      </c>
      <c r="BK29" s="21" t="str">
        <f t="shared" si="136"/>
        <v xml:space="preserve"> </v>
      </c>
      <c r="BL29" s="21" t="str">
        <f t="shared" si="137"/>
        <v xml:space="preserve"> </v>
      </c>
      <c r="BM29" s="21" t="str">
        <f t="shared" si="138"/>
        <v xml:space="preserve"> </v>
      </c>
      <c r="BN29" s="21" t="str">
        <f t="shared" si="139"/>
        <v xml:space="preserve"> </v>
      </c>
      <c r="BO29" s="21" t="str">
        <f t="shared" si="140"/>
        <v xml:space="preserve"> </v>
      </c>
      <c r="BP29" s="21" t="str">
        <f t="shared" si="141"/>
        <v xml:space="preserve"> </v>
      </c>
      <c r="BQ29" s="21" t="str">
        <f t="shared" si="142"/>
        <v xml:space="preserve"> </v>
      </c>
      <c r="BR29" s="21" t="str">
        <f t="shared" si="143"/>
        <v xml:space="preserve"> </v>
      </c>
      <c r="BS29" s="21" t="str">
        <f t="shared" si="144"/>
        <v xml:space="preserve"> </v>
      </c>
      <c r="BT29" s="21" t="str">
        <f t="shared" si="145"/>
        <v xml:space="preserve"> </v>
      </c>
      <c r="BU29" s="21" t="str">
        <f t="shared" si="146"/>
        <v xml:space="preserve"> </v>
      </c>
      <c r="BV29" s="21" t="str">
        <f t="shared" si="147"/>
        <v xml:space="preserve"> </v>
      </c>
      <c r="BW29" s="21" t="str">
        <f t="shared" si="148"/>
        <v xml:space="preserve"> </v>
      </c>
      <c r="BX29" s="21" t="str">
        <f t="shared" si="149"/>
        <v xml:space="preserve"> </v>
      </c>
      <c r="BY29" s="21" t="str">
        <f t="shared" si="150"/>
        <v xml:space="preserve"> </v>
      </c>
      <c r="BZ29" s="21" t="str">
        <f t="shared" si="151"/>
        <v xml:space="preserve"> </v>
      </c>
      <c r="CA29" s="21" t="str">
        <f t="shared" si="152"/>
        <v xml:space="preserve"> </v>
      </c>
      <c r="CB29" s="21" t="str">
        <f t="shared" si="153"/>
        <v xml:space="preserve"> </v>
      </c>
      <c r="CC29" s="21" t="str">
        <f t="shared" si="154"/>
        <v xml:space="preserve"> </v>
      </c>
      <c r="CD29" s="21" t="str">
        <f t="shared" si="155"/>
        <v xml:space="preserve"> </v>
      </c>
      <c r="CE29" s="21" t="str">
        <f t="shared" si="156"/>
        <v xml:space="preserve"> </v>
      </c>
      <c r="CF29" s="21" t="str">
        <f t="shared" si="157"/>
        <v xml:space="preserve"> </v>
      </c>
      <c r="CG29" s="21" t="str">
        <f t="shared" si="158"/>
        <v xml:space="preserve"> </v>
      </c>
      <c r="CH29" s="21" t="str">
        <f t="shared" si="159"/>
        <v xml:space="preserve"> </v>
      </c>
      <c r="CI29" s="21" t="str">
        <f t="shared" si="160"/>
        <v xml:space="preserve"> </v>
      </c>
      <c r="CJ29" s="21" t="str">
        <f t="shared" si="161"/>
        <v xml:space="preserve"> </v>
      </c>
      <c r="CK29" s="21" t="str">
        <f t="shared" si="162"/>
        <v xml:space="preserve"> </v>
      </c>
      <c r="CL29" s="21" t="str">
        <f t="shared" si="163"/>
        <v xml:space="preserve"> </v>
      </c>
      <c r="CM29" s="21" t="str">
        <f t="shared" si="164"/>
        <v xml:space="preserve"> </v>
      </c>
      <c r="CN29" s="21" t="str">
        <f t="shared" si="165"/>
        <v xml:space="preserve"> </v>
      </c>
      <c r="CO29" s="21" t="str">
        <f t="shared" si="166"/>
        <v xml:space="preserve"> </v>
      </c>
      <c r="CP29" s="21" t="str">
        <f t="shared" si="167"/>
        <v xml:space="preserve"> </v>
      </c>
      <c r="CQ29" s="21" t="str">
        <f t="shared" si="168"/>
        <v xml:space="preserve"> </v>
      </c>
      <c r="CR29" s="21" t="str">
        <f t="shared" si="169"/>
        <v xml:space="preserve"> </v>
      </c>
      <c r="CS29" s="21" t="str">
        <f t="shared" si="170"/>
        <v xml:space="preserve"> </v>
      </c>
      <c r="CT29" s="21" t="str">
        <f t="shared" si="171"/>
        <v xml:space="preserve"> </v>
      </c>
      <c r="CU29" s="21" t="str">
        <f t="shared" si="172"/>
        <v xml:space="preserve"> </v>
      </c>
      <c r="CV29" s="21" t="str">
        <f t="shared" si="173"/>
        <v xml:space="preserve"> </v>
      </c>
      <c r="CW29" s="21" t="str">
        <f t="shared" si="174"/>
        <v xml:space="preserve"> </v>
      </c>
      <c r="CX29" s="21" t="str">
        <f t="shared" si="175"/>
        <v xml:space="preserve"> </v>
      </c>
      <c r="CY29" s="21" t="str">
        <f t="shared" si="176"/>
        <v xml:space="preserve"> </v>
      </c>
      <c r="CZ29" s="21" t="str">
        <f t="shared" si="177"/>
        <v xml:space="preserve"> </v>
      </c>
      <c r="DA29" s="21" t="str">
        <f t="shared" si="178"/>
        <v xml:space="preserve"> </v>
      </c>
      <c r="DB29" s="21" t="str">
        <f t="shared" si="179"/>
        <v xml:space="preserve"> </v>
      </c>
      <c r="DC29" s="21" t="str">
        <f t="shared" si="180"/>
        <v xml:space="preserve"> </v>
      </c>
      <c r="DD29" s="21" t="str">
        <f t="shared" si="181"/>
        <v xml:space="preserve"> </v>
      </c>
      <c r="DE29" s="21" t="str">
        <f t="shared" si="182"/>
        <v xml:space="preserve"> </v>
      </c>
      <c r="DF29" s="21" t="str">
        <f t="shared" si="183"/>
        <v xml:space="preserve"> </v>
      </c>
      <c r="DG29" s="21" t="str">
        <f t="shared" si="184"/>
        <v xml:space="preserve"> </v>
      </c>
      <c r="DH29" s="21" t="str">
        <f t="shared" si="185"/>
        <v xml:space="preserve"> </v>
      </c>
      <c r="DI29" s="21" t="str">
        <f t="shared" si="186"/>
        <v xml:space="preserve"> </v>
      </c>
      <c r="DJ29" s="21" t="str">
        <f t="shared" si="187"/>
        <v xml:space="preserve"> </v>
      </c>
      <c r="DK29" s="21" t="str">
        <f t="shared" si="188"/>
        <v xml:space="preserve"> </v>
      </c>
      <c r="DL29" s="21" t="str">
        <f t="shared" si="189"/>
        <v xml:space="preserve"> </v>
      </c>
      <c r="DM29" s="21" t="str">
        <f t="shared" si="190"/>
        <v xml:space="preserve"> </v>
      </c>
      <c r="DN29" s="21" t="str">
        <f t="shared" si="191"/>
        <v xml:space="preserve"> </v>
      </c>
      <c r="DO29" s="21" t="str">
        <f t="shared" si="192"/>
        <v xml:space="preserve"> </v>
      </c>
      <c r="DP29" s="21" t="str">
        <f t="shared" si="193"/>
        <v xml:space="preserve"> </v>
      </c>
      <c r="DQ29" s="21" t="str">
        <f t="shared" si="194"/>
        <v xml:space="preserve"> </v>
      </c>
      <c r="DR29" s="21" t="str">
        <f t="shared" si="195"/>
        <v xml:space="preserve"> </v>
      </c>
      <c r="DS29" s="21" t="str">
        <f t="shared" si="196"/>
        <v xml:space="preserve"> </v>
      </c>
      <c r="DT29" s="21" t="str">
        <f t="shared" si="197"/>
        <v xml:space="preserve"> </v>
      </c>
      <c r="DU29" s="21" t="str">
        <f t="shared" si="198"/>
        <v xml:space="preserve"> </v>
      </c>
      <c r="DV29" s="21" t="str">
        <f t="shared" si="199"/>
        <v xml:space="preserve"> </v>
      </c>
      <c r="DW29" s="21" t="str">
        <f t="shared" si="199"/>
        <v xml:space="preserve"> </v>
      </c>
    </row>
    <row r="30" spans="1:127" ht="15.75" thickBot="1" x14ac:dyDescent="0.3">
      <c r="A30" s="31">
        <v>23</v>
      </c>
      <c r="B30" s="131" t="s">
        <v>44</v>
      </c>
      <c r="C30" s="128">
        <f t="shared" si="80"/>
        <v>1</v>
      </c>
      <c r="D30" s="132">
        <v>40676</v>
      </c>
      <c r="E30" s="132">
        <v>40676</v>
      </c>
      <c r="F30" s="126">
        <f t="shared" si="200"/>
        <v>0</v>
      </c>
      <c r="G30" s="19">
        <f t="shared" si="81"/>
        <v>1</v>
      </c>
      <c r="H30" s="19"/>
      <c r="I30" s="21" t="str">
        <f t="shared" si="82"/>
        <v xml:space="preserve"> </v>
      </c>
      <c r="J30" s="21" t="str">
        <f t="shared" si="83"/>
        <v xml:space="preserve"> </v>
      </c>
      <c r="K30" s="21" t="str">
        <f t="shared" si="84"/>
        <v xml:space="preserve"> </v>
      </c>
      <c r="L30" s="21" t="str">
        <f t="shared" si="85"/>
        <v xml:space="preserve"> </v>
      </c>
      <c r="M30" s="21" t="str">
        <f t="shared" si="86"/>
        <v xml:space="preserve"> </v>
      </c>
      <c r="N30" s="21" t="str">
        <f t="shared" si="87"/>
        <v xml:space="preserve"> </v>
      </c>
      <c r="O30" s="21" t="str">
        <f t="shared" si="88"/>
        <v xml:space="preserve"> </v>
      </c>
      <c r="P30" s="21" t="str">
        <f t="shared" si="89"/>
        <v xml:space="preserve"> </v>
      </c>
      <c r="Q30" s="21" t="str">
        <f t="shared" si="90"/>
        <v xml:space="preserve"> </v>
      </c>
      <c r="R30" s="21" t="str">
        <f t="shared" si="91"/>
        <v xml:space="preserve"> </v>
      </c>
      <c r="S30" s="21" t="str">
        <f t="shared" si="92"/>
        <v xml:space="preserve"> </v>
      </c>
      <c r="T30" s="21" t="str">
        <f t="shared" si="93"/>
        <v xml:space="preserve"> </v>
      </c>
      <c r="U30" s="21" t="str">
        <f t="shared" si="94"/>
        <v xml:space="preserve"> </v>
      </c>
      <c r="V30" s="21" t="str">
        <f t="shared" si="95"/>
        <v xml:space="preserve"> </v>
      </c>
      <c r="W30" s="21" t="str">
        <f t="shared" si="96"/>
        <v xml:space="preserve"> </v>
      </c>
      <c r="X30" s="21" t="str">
        <f t="shared" si="97"/>
        <v xml:space="preserve"> </v>
      </c>
      <c r="Y30" s="21" t="str">
        <f t="shared" si="98"/>
        <v xml:space="preserve"> </v>
      </c>
      <c r="Z30" s="21" t="str">
        <f t="shared" si="99"/>
        <v xml:space="preserve"> </v>
      </c>
      <c r="AA30" s="21" t="str">
        <f t="shared" si="100"/>
        <v xml:space="preserve"> </v>
      </c>
      <c r="AB30" s="21" t="str">
        <f t="shared" si="101"/>
        <v xml:space="preserve"> </v>
      </c>
      <c r="AC30" s="21" t="str">
        <f t="shared" si="102"/>
        <v xml:space="preserve"> </v>
      </c>
      <c r="AD30" s="21" t="str">
        <f t="shared" si="103"/>
        <v xml:space="preserve"> </v>
      </c>
      <c r="AE30" s="21" t="str">
        <f t="shared" si="104"/>
        <v xml:space="preserve"> </v>
      </c>
      <c r="AF30" s="21" t="str">
        <f t="shared" si="105"/>
        <v xml:space="preserve"> </v>
      </c>
      <c r="AG30" s="21" t="str">
        <f t="shared" si="106"/>
        <v xml:space="preserve"> </v>
      </c>
      <c r="AH30" s="21" t="str">
        <f t="shared" si="107"/>
        <v xml:space="preserve"> </v>
      </c>
      <c r="AI30" s="21" t="str">
        <f t="shared" si="108"/>
        <v xml:space="preserve"> </v>
      </c>
      <c r="AJ30" s="21" t="str">
        <f t="shared" si="109"/>
        <v xml:space="preserve"> </v>
      </c>
      <c r="AK30" s="21" t="str">
        <f t="shared" si="110"/>
        <v xml:space="preserve"> </v>
      </c>
      <c r="AL30" s="21" t="str">
        <f t="shared" si="111"/>
        <v xml:space="preserve"> </v>
      </c>
      <c r="AM30" s="21" t="str">
        <f t="shared" si="112"/>
        <v xml:space="preserve"> </v>
      </c>
      <c r="AN30" s="21" t="str">
        <f t="shared" si="113"/>
        <v xml:space="preserve"> </v>
      </c>
      <c r="AO30" s="21" t="str">
        <f t="shared" si="114"/>
        <v xml:space="preserve"> </v>
      </c>
      <c r="AP30" s="21" t="str">
        <f t="shared" si="115"/>
        <v xml:space="preserve"> </v>
      </c>
      <c r="AQ30" s="21" t="str">
        <f t="shared" si="116"/>
        <v xml:space="preserve"> </v>
      </c>
      <c r="AR30" s="21" t="str">
        <f t="shared" si="117"/>
        <v xml:space="preserve"> </v>
      </c>
      <c r="AS30" s="21" t="str">
        <f t="shared" si="118"/>
        <v xml:space="preserve"> </v>
      </c>
      <c r="AT30" s="21" t="str">
        <f t="shared" si="119"/>
        <v xml:space="preserve"> </v>
      </c>
      <c r="AU30" s="21" t="str">
        <f t="shared" si="120"/>
        <v xml:space="preserve"> </v>
      </c>
      <c r="AV30" s="21">
        <f t="shared" si="121"/>
        <v>1</v>
      </c>
      <c r="AW30" s="21" t="str">
        <f t="shared" si="122"/>
        <v xml:space="preserve"> </v>
      </c>
      <c r="AX30" s="21" t="str">
        <f t="shared" si="123"/>
        <v xml:space="preserve"> </v>
      </c>
      <c r="AY30" s="21" t="str">
        <f t="shared" si="124"/>
        <v xml:space="preserve"> </v>
      </c>
      <c r="AZ30" s="21" t="str">
        <f t="shared" si="125"/>
        <v xml:space="preserve"> </v>
      </c>
      <c r="BA30" s="21" t="str">
        <f t="shared" si="126"/>
        <v xml:space="preserve"> </v>
      </c>
      <c r="BB30" s="21" t="str">
        <f t="shared" si="127"/>
        <v xml:space="preserve"> </v>
      </c>
      <c r="BC30" s="21" t="str">
        <f t="shared" si="128"/>
        <v xml:space="preserve"> </v>
      </c>
      <c r="BD30" s="21" t="str">
        <f t="shared" si="129"/>
        <v xml:space="preserve"> </v>
      </c>
      <c r="BE30" s="21" t="str">
        <f t="shared" si="130"/>
        <v xml:space="preserve"> </v>
      </c>
      <c r="BF30" s="21" t="str">
        <f t="shared" si="131"/>
        <v xml:space="preserve"> </v>
      </c>
      <c r="BG30" s="21" t="str">
        <f t="shared" si="132"/>
        <v xml:space="preserve"> </v>
      </c>
      <c r="BH30" s="21" t="str">
        <f t="shared" si="133"/>
        <v xml:space="preserve"> </v>
      </c>
      <c r="BI30" s="21" t="str">
        <f t="shared" si="134"/>
        <v xml:space="preserve"> </v>
      </c>
      <c r="BJ30" s="21" t="str">
        <f t="shared" si="135"/>
        <v xml:space="preserve"> </v>
      </c>
      <c r="BK30" s="21" t="str">
        <f t="shared" si="136"/>
        <v xml:space="preserve"> </v>
      </c>
      <c r="BL30" s="21" t="str">
        <f t="shared" si="137"/>
        <v xml:space="preserve"> </v>
      </c>
      <c r="BM30" s="21" t="str">
        <f t="shared" si="138"/>
        <v xml:space="preserve"> </v>
      </c>
      <c r="BN30" s="21" t="str">
        <f t="shared" si="139"/>
        <v xml:space="preserve"> </v>
      </c>
      <c r="BO30" s="21" t="str">
        <f t="shared" si="140"/>
        <v xml:space="preserve"> </v>
      </c>
      <c r="BP30" s="21" t="str">
        <f t="shared" si="141"/>
        <v xml:space="preserve"> </v>
      </c>
      <c r="BQ30" s="21" t="str">
        <f t="shared" si="142"/>
        <v xml:space="preserve"> </v>
      </c>
      <c r="BR30" s="21" t="str">
        <f t="shared" si="143"/>
        <v xml:space="preserve"> </v>
      </c>
      <c r="BS30" s="21" t="str">
        <f t="shared" si="144"/>
        <v xml:space="preserve"> </v>
      </c>
      <c r="BT30" s="21" t="str">
        <f t="shared" si="145"/>
        <v xml:space="preserve"> </v>
      </c>
      <c r="BU30" s="21" t="str">
        <f t="shared" si="146"/>
        <v xml:space="preserve"> </v>
      </c>
      <c r="BV30" s="21" t="str">
        <f t="shared" si="147"/>
        <v xml:space="preserve"> </v>
      </c>
      <c r="BW30" s="21" t="str">
        <f t="shared" si="148"/>
        <v xml:space="preserve"> </v>
      </c>
      <c r="BX30" s="21" t="str">
        <f t="shared" si="149"/>
        <v xml:space="preserve"> </v>
      </c>
      <c r="BY30" s="21" t="str">
        <f t="shared" si="150"/>
        <v xml:space="preserve"> </v>
      </c>
      <c r="BZ30" s="21" t="str">
        <f t="shared" si="151"/>
        <v xml:space="preserve"> </v>
      </c>
      <c r="CA30" s="21" t="str">
        <f t="shared" si="152"/>
        <v xml:space="preserve"> </v>
      </c>
      <c r="CB30" s="21" t="str">
        <f t="shared" si="153"/>
        <v xml:space="preserve"> </v>
      </c>
      <c r="CC30" s="21" t="str">
        <f t="shared" si="154"/>
        <v xml:space="preserve"> </v>
      </c>
      <c r="CD30" s="21" t="str">
        <f t="shared" si="155"/>
        <v xml:space="preserve"> </v>
      </c>
      <c r="CE30" s="21" t="str">
        <f t="shared" si="156"/>
        <v xml:space="preserve"> </v>
      </c>
      <c r="CF30" s="21" t="str">
        <f t="shared" si="157"/>
        <v xml:space="preserve"> </v>
      </c>
      <c r="CG30" s="21" t="str">
        <f t="shared" si="158"/>
        <v xml:space="preserve"> </v>
      </c>
      <c r="CH30" s="21" t="str">
        <f t="shared" si="159"/>
        <v xml:space="preserve"> </v>
      </c>
      <c r="CI30" s="21" t="str">
        <f t="shared" si="160"/>
        <v xml:space="preserve"> </v>
      </c>
      <c r="CJ30" s="21" t="str">
        <f t="shared" si="161"/>
        <v xml:space="preserve"> </v>
      </c>
      <c r="CK30" s="21" t="str">
        <f t="shared" si="162"/>
        <v xml:space="preserve"> </v>
      </c>
      <c r="CL30" s="21" t="str">
        <f t="shared" si="163"/>
        <v xml:space="preserve"> </v>
      </c>
      <c r="CM30" s="21" t="str">
        <f t="shared" si="164"/>
        <v xml:space="preserve"> </v>
      </c>
      <c r="CN30" s="21" t="str">
        <f t="shared" si="165"/>
        <v xml:space="preserve"> </v>
      </c>
      <c r="CO30" s="21" t="str">
        <f t="shared" si="166"/>
        <v xml:space="preserve"> </v>
      </c>
      <c r="CP30" s="21" t="str">
        <f t="shared" si="167"/>
        <v xml:space="preserve"> </v>
      </c>
      <c r="CQ30" s="21" t="str">
        <f t="shared" si="168"/>
        <v xml:space="preserve"> </v>
      </c>
      <c r="CR30" s="21" t="str">
        <f t="shared" si="169"/>
        <v xml:space="preserve"> </v>
      </c>
      <c r="CS30" s="21" t="str">
        <f t="shared" si="170"/>
        <v xml:space="preserve"> </v>
      </c>
      <c r="CT30" s="21" t="str">
        <f t="shared" si="171"/>
        <v xml:space="preserve"> </v>
      </c>
      <c r="CU30" s="21" t="str">
        <f t="shared" si="172"/>
        <v xml:space="preserve"> </v>
      </c>
      <c r="CV30" s="21" t="str">
        <f t="shared" si="173"/>
        <v xml:space="preserve"> </v>
      </c>
      <c r="CW30" s="21" t="str">
        <f t="shared" si="174"/>
        <v xml:space="preserve"> </v>
      </c>
      <c r="CX30" s="21" t="str">
        <f t="shared" si="175"/>
        <v xml:space="preserve"> </v>
      </c>
      <c r="CY30" s="21" t="str">
        <f t="shared" si="176"/>
        <v xml:space="preserve"> </v>
      </c>
      <c r="CZ30" s="21" t="str">
        <f t="shared" si="177"/>
        <v xml:space="preserve"> </v>
      </c>
      <c r="DA30" s="21" t="str">
        <f t="shared" si="178"/>
        <v xml:space="preserve"> </v>
      </c>
      <c r="DB30" s="21" t="str">
        <f t="shared" si="179"/>
        <v xml:space="preserve"> </v>
      </c>
      <c r="DC30" s="21" t="str">
        <f t="shared" si="180"/>
        <v xml:space="preserve"> </v>
      </c>
      <c r="DD30" s="21" t="str">
        <f t="shared" si="181"/>
        <v xml:space="preserve"> </v>
      </c>
      <c r="DE30" s="21" t="str">
        <f t="shared" si="182"/>
        <v xml:space="preserve"> </v>
      </c>
      <c r="DF30" s="21" t="str">
        <f t="shared" si="183"/>
        <v xml:space="preserve"> </v>
      </c>
      <c r="DG30" s="21" t="str">
        <f t="shared" si="184"/>
        <v xml:space="preserve"> </v>
      </c>
      <c r="DH30" s="21" t="str">
        <f t="shared" si="185"/>
        <v xml:space="preserve"> </v>
      </c>
      <c r="DI30" s="21" t="str">
        <f t="shared" si="186"/>
        <v xml:space="preserve"> </v>
      </c>
      <c r="DJ30" s="21" t="str">
        <f t="shared" si="187"/>
        <v xml:space="preserve"> </v>
      </c>
      <c r="DK30" s="21" t="str">
        <f t="shared" si="188"/>
        <v xml:space="preserve"> </v>
      </c>
      <c r="DL30" s="21" t="str">
        <f t="shared" si="189"/>
        <v xml:space="preserve"> </v>
      </c>
      <c r="DM30" s="21" t="str">
        <f t="shared" si="190"/>
        <v xml:space="preserve"> </v>
      </c>
      <c r="DN30" s="21" t="str">
        <f t="shared" si="191"/>
        <v xml:space="preserve"> </v>
      </c>
      <c r="DO30" s="21" t="str">
        <f t="shared" si="192"/>
        <v xml:space="preserve"> </v>
      </c>
      <c r="DP30" s="21" t="str">
        <f t="shared" si="193"/>
        <v xml:space="preserve"> </v>
      </c>
      <c r="DQ30" s="21" t="str">
        <f t="shared" si="194"/>
        <v xml:space="preserve"> </v>
      </c>
      <c r="DR30" s="21" t="str">
        <f t="shared" si="195"/>
        <v xml:space="preserve"> </v>
      </c>
      <c r="DS30" s="21" t="str">
        <f t="shared" si="196"/>
        <v xml:space="preserve"> </v>
      </c>
      <c r="DT30" s="21" t="str">
        <f t="shared" si="197"/>
        <v xml:space="preserve"> </v>
      </c>
      <c r="DU30" s="21" t="str">
        <f t="shared" si="198"/>
        <v xml:space="preserve"> </v>
      </c>
      <c r="DV30" s="21" t="str">
        <f t="shared" si="199"/>
        <v xml:space="preserve"> </v>
      </c>
      <c r="DW30" s="21" t="str">
        <f t="shared" si="199"/>
        <v xml:space="preserve"> </v>
      </c>
    </row>
    <row r="31" spans="1:127" ht="15.75" thickBot="1" x14ac:dyDescent="0.3">
      <c r="A31" s="31">
        <v>24</v>
      </c>
      <c r="B31" s="131" t="s">
        <v>45</v>
      </c>
      <c r="C31" s="128">
        <f t="shared" si="80"/>
        <v>7</v>
      </c>
      <c r="D31" s="132">
        <v>40676</v>
      </c>
      <c r="E31" s="132">
        <v>40682</v>
      </c>
      <c r="F31" s="126">
        <f t="shared" si="200"/>
        <v>0</v>
      </c>
      <c r="G31" s="19">
        <f t="shared" si="81"/>
        <v>7</v>
      </c>
      <c r="H31" s="19"/>
      <c r="I31" s="21" t="str">
        <f t="shared" si="82"/>
        <v xml:space="preserve"> </v>
      </c>
      <c r="J31" s="21" t="str">
        <f t="shared" si="83"/>
        <v xml:space="preserve"> </v>
      </c>
      <c r="K31" s="21" t="str">
        <f t="shared" si="84"/>
        <v xml:space="preserve"> </v>
      </c>
      <c r="L31" s="21" t="str">
        <f t="shared" si="85"/>
        <v xml:space="preserve"> </v>
      </c>
      <c r="M31" s="21" t="str">
        <f t="shared" si="86"/>
        <v xml:space="preserve"> </v>
      </c>
      <c r="N31" s="21" t="str">
        <f t="shared" si="87"/>
        <v xml:space="preserve"> </v>
      </c>
      <c r="O31" s="21" t="str">
        <f t="shared" si="88"/>
        <v xml:space="preserve"> </v>
      </c>
      <c r="P31" s="21" t="str">
        <f t="shared" si="89"/>
        <v xml:space="preserve"> </v>
      </c>
      <c r="Q31" s="21" t="str">
        <f t="shared" si="90"/>
        <v xml:space="preserve"> </v>
      </c>
      <c r="R31" s="21" t="str">
        <f t="shared" si="91"/>
        <v xml:space="preserve"> </v>
      </c>
      <c r="S31" s="21" t="str">
        <f t="shared" si="92"/>
        <v xml:space="preserve"> </v>
      </c>
      <c r="T31" s="21" t="str">
        <f t="shared" si="93"/>
        <v xml:space="preserve"> </v>
      </c>
      <c r="U31" s="21" t="str">
        <f t="shared" si="94"/>
        <v xml:space="preserve"> </v>
      </c>
      <c r="V31" s="21" t="str">
        <f t="shared" si="95"/>
        <v xml:space="preserve"> </v>
      </c>
      <c r="W31" s="21" t="str">
        <f t="shared" si="96"/>
        <v xml:space="preserve"> </v>
      </c>
      <c r="X31" s="21" t="str">
        <f t="shared" si="97"/>
        <v xml:space="preserve"> </v>
      </c>
      <c r="Y31" s="21" t="str">
        <f t="shared" si="98"/>
        <v xml:space="preserve"> </v>
      </c>
      <c r="Z31" s="21" t="str">
        <f t="shared" si="99"/>
        <v xml:space="preserve"> </v>
      </c>
      <c r="AA31" s="21" t="str">
        <f t="shared" si="100"/>
        <v xml:space="preserve"> </v>
      </c>
      <c r="AB31" s="21" t="str">
        <f t="shared" si="101"/>
        <v xml:space="preserve"> </v>
      </c>
      <c r="AC31" s="21" t="str">
        <f t="shared" si="102"/>
        <v xml:space="preserve"> </v>
      </c>
      <c r="AD31" s="21" t="str">
        <f t="shared" si="103"/>
        <v xml:space="preserve"> </v>
      </c>
      <c r="AE31" s="21" t="str">
        <f t="shared" si="104"/>
        <v xml:space="preserve"> </v>
      </c>
      <c r="AF31" s="21" t="str">
        <f t="shared" si="105"/>
        <v xml:space="preserve"> </v>
      </c>
      <c r="AG31" s="21" t="str">
        <f t="shared" si="106"/>
        <v xml:space="preserve"> </v>
      </c>
      <c r="AH31" s="21" t="str">
        <f t="shared" si="107"/>
        <v xml:space="preserve"> </v>
      </c>
      <c r="AI31" s="21" t="str">
        <f t="shared" si="108"/>
        <v xml:space="preserve"> </v>
      </c>
      <c r="AJ31" s="21" t="str">
        <f t="shared" si="109"/>
        <v xml:space="preserve"> </v>
      </c>
      <c r="AK31" s="21" t="str">
        <f t="shared" si="110"/>
        <v xml:space="preserve"> </v>
      </c>
      <c r="AL31" s="21" t="str">
        <f t="shared" si="111"/>
        <v xml:space="preserve"> </v>
      </c>
      <c r="AM31" s="21" t="str">
        <f t="shared" si="112"/>
        <v xml:space="preserve"> </v>
      </c>
      <c r="AN31" s="21" t="str">
        <f t="shared" si="113"/>
        <v xml:space="preserve"> </v>
      </c>
      <c r="AO31" s="21" t="str">
        <f t="shared" si="114"/>
        <v xml:space="preserve"> </v>
      </c>
      <c r="AP31" s="21" t="str">
        <f t="shared" si="115"/>
        <v xml:space="preserve"> </v>
      </c>
      <c r="AQ31" s="21" t="str">
        <f t="shared" si="116"/>
        <v xml:space="preserve"> </v>
      </c>
      <c r="AR31" s="21" t="str">
        <f t="shared" si="117"/>
        <v xml:space="preserve"> </v>
      </c>
      <c r="AS31" s="21" t="str">
        <f t="shared" si="118"/>
        <v xml:space="preserve"> </v>
      </c>
      <c r="AT31" s="21" t="str">
        <f t="shared" si="119"/>
        <v xml:space="preserve"> </v>
      </c>
      <c r="AU31" s="21" t="str">
        <f t="shared" si="120"/>
        <v xml:space="preserve"> </v>
      </c>
      <c r="AV31" s="21">
        <f t="shared" si="121"/>
        <v>1</v>
      </c>
      <c r="AW31" s="21">
        <f t="shared" si="122"/>
        <v>1</v>
      </c>
      <c r="AX31" s="21">
        <f t="shared" si="123"/>
        <v>1</v>
      </c>
      <c r="AY31" s="21">
        <f t="shared" si="124"/>
        <v>1</v>
      </c>
      <c r="AZ31" s="21">
        <f t="shared" si="125"/>
        <v>1</v>
      </c>
      <c r="BA31" s="21">
        <f t="shared" si="126"/>
        <v>1</v>
      </c>
      <c r="BB31" s="21">
        <f t="shared" si="127"/>
        <v>1</v>
      </c>
      <c r="BC31" s="21" t="str">
        <f t="shared" si="128"/>
        <v xml:space="preserve"> </v>
      </c>
      <c r="BD31" s="21" t="str">
        <f t="shared" si="129"/>
        <v xml:space="preserve"> </v>
      </c>
      <c r="BE31" s="21" t="str">
        <f t="shared" si="130"/>
        <v xml:space="preserve"> </v>
      </c>
      <c r="BF31" s="21" t="str">
        <f t="shared" si="131"/>
        <v xml:space="preserve"> </v>
      </c>
      <c r="BG31" s="21" t="str">
        <f t="shared" si="132"/>
        <v xml:space="preserve"> </v>
      </c>
      <c r="BH31" s="21" t="str">
        <f t="shared" si="133"/>
        <v xml:space="preserve"> </v>
      </c>
      <c r="BI31" s="21" t="str">
        <f t="shared" si="134"/>
        <v xml:space="preserve"> </v>
      </c>
      <c r="BJ31" s="21" t="str">
        <f t="shared" si="135"/>
        <v xml:space="preserve"> </v>
      </c>
      <c r="BK31" s="21" t="str">
        <f t="shared" si="136"/>
        <v xml:space="preserve"> </v>
      </c>
      <c r="BL31" s="21" t="str">
        <f t="shared" si="137"/>
        <v xml:space="preserve"> </v>
      </c>
      <c r="BM31" s="21" t="str">
        <f t="shared" si="138"/>
        <v xml:space="preserve"> </v>
      </c>
      <c r="BN31" s="21" t="str">
        <f t="shared" si="139"/>
        <v xml:space="preserve"> </v>
      </c>
      <c r="BO31" s="21" t="str">
        <f t="shared" si="140"/>
        <v xml:space="preserve"> </v>
      </c>
      <c r="BP31" s="21" t="str">
        <f t="shared" si="141"/>
        <v xml:space="preserve"> </v>
      </c>
      <c r="BQ31" s="21" t="str">
        <f t="shared" si="142"/>
        <v xml:space="preserve"> </v>
      </c>
      <c r="BR31" s="21" t="str">
        <f t="shared" si="143"/>
        <v xml:space="preserve"> </v>
      </c>
      <c r="BS31" s="21" t="str">
        <f t="shared" si="144"/>
        <v xml:space="preserve"> </v>
      </c>
      <c r="BT31" s="21" t="str">
        <f t="shared" si="145"/>
        <v xml:space="preserve"> </v>
      </c>
      <c r="BU31" s="21" t="str">
        <f t="shared" si="146"/>
        <v xml:space="preserve"> </v>
      </c>
      <c r="BV31" s="21" t="str">
        <f t="shared" si="147"/>
        <v xml:space="preserve"> </v>
      </c>
      <c r="BW31" s="21" t="str">
        <f t="shared" si="148"/>
        <v xml:space="preserve"> </v>
      </c>
      <c r="BX31" s="21" t="str">
        <f t="shared" si="149"/>
        <v xml:space="preserve"> </v>
      </c>
      <c r="BY31" s="21" t="str">
        <f t="shared" si="150"/>
        <v xml:space="preserve"> </v>
      </c>
      <c r="BZ31" s="21" t="str">
        <f t="shared" si="151"/>
        <v xml:space="preserve"> </v>
      </c>
      <c r="CA31" s="21" t="str">
        <f t="shared" si="152"/>
        <v xml:space="preserve"> </v>
      </c>
      <c r="CB31" s="21" t="str">
        <f t="shared" si="153"/>
        <v xml:space="preserve"> </v>
      </c>
      <c r="CC31" s="21" t="str">
        <f t="shared" si="154"/>
        <v xml:space="preserve"> </v>
      </c>
      <c r="CD31" s="21" t="str">
        <f t="shared" si="155"/>
        <v xml:space="preserve"> </v>
      </c>
      <c r="CE31" s="21" t="str">
        <f t="shared" si="156"/>
        <v xml:space="preserve"> </v>
      </c>
      <c r="CF31" s="21" t="str">
        <f t="shared" si="157"/>
        <v xml:space="preserve"> </v>
      </c>
      <c r="CG31" s="21" t="str">
        <f t="shared" si="158"/>
        <v xml:space="preserve"> </v>
      </c>
      <c r="CH31" s="21" t="str">
        <f t="shared" si="159"/>
        <v xml:space="preserve"> </v>
      </c>
      <c r="CI31" s="21" t="str">
        <f t="shared" si="160"/>
        <v xml:space="preserve"> </v>
      </c>
      <c r="CJ31" s="21" t="str">
        <f t="shared" si="161"/>
        <v xml:space="preserve"> </v>
      </c>
      <c r="CK31" s="21" t="str">
        <f t="shared" si="162"/>
        <v xml:space="preserve"> </v>
      </c>
      <c r="CL31" s="21" t="str">
        <f t="shared" si="163"/>
        <v xml:space="preserve"> </v>
      </c>
      <c r="CM31" s="21" t="str">
        <f t="shared" si="164"/>
        <v xml:space="preserve"> </v>
      </c>
      <c r="CN31" s="21" t="str">
        <f t="shared" si="165"/>
        <v xml:space="preserve"> </v>
      </c>
      <c r="CO31" s="21" t="str">
        <f t="shared" si="166"/>
        <v xml:space="preserve"> </v>
      </c>
      <c r="CP31" s="21" t="str">
        <f t="shared" si="167"/>
        <v xml:space="preserve"> </v>
      </c>
      <c r="CQ31" s="21" t="str">
        <f t="shared" si="168"/>
        <v xml:space="preserve"> </v>
      </c>
      <c r="CR31" s="21" t="str">
        <f t="shared" si="169"/>
        <v xml:space="preserve"> </v>
      </c>
      <c r="CS31" s="21" t="str">
        <f t="shared" si="170"/>
        <v xml:space="preserve"> </v>
      </c>
      <c r="CT31" s="21" t="str">
        <f t="shared" si="171"/>
        <v xml:space="preserve"> </v>
      </c>
      <c r="CU31" s="21" t="str">
        <f t="shared" si="172"/>
        <v xml:space="preserve"> </v>
      </c>
      <c r="CV31" s="21" t="str">
        <f t="shared" si="173"/>
        <v xml:space="preserve"> </v>
      </c>
      <c r="CW31" s="21" t="str">
        <f t="shared" si="174"/>
        <v xml:space="preserve"> </v>
      </c>
      <c r="CX31" s="21" t="str">
        <f t="shared" si="175"/>
        <v xml:space="preserve"> </v>
      </c>
      <c r="CY31" s="21" t="str">
        <f t="shared" si="176"/>
        <v xml:space="preserve"> </v>
      </c>
      <c r="CZ31" s="21" t="str">
        <f t="shared" si="177"/>
        <v xml:space="preserve"> </v>
      </c>
      <c r="DA31" s="21" t="str">
        <f t="shared" si="178"/>
        <v xml:space="preserve"> </v>
      </c>
      <c r="DB31" s="21" t="str">
        <f t="shared" si="179"/>
        <v xml:space="preserve"> </v>
      </c>
      <c r="DC31" s="21" t="str">
        <f t="shared" si="180"/>
        <v xml:space="preserve"> </v>
      </c>
      <c r="DD31" s="21" t="str">
        <f t="shared" si="181"/>
        <v xml:space="preserve"> </v>
      </c>
      <c r="DE31" s="21" t="str">
        <f t="shared" si="182"/>
        <v xml:space="preserve"> </v>
      </c>
      <c r="DF31" s="21" t="str">
        <f t="shared" si="183"/>
        <v xml:space="preserve"> </v>
      </c>
      <c r="DG31" s="21" t="str">
        <f t="shared" si="184"/>
        <v xml:space="preserve"> </v>
      </c>
      <c r="DH31" s="21" t="str">
        <f t="shared" si="185"/>
        <v xml:space="preserve"> </v>
      </c>
      <c r="DI31" s="21" t="str">
        <f t="shared" si="186"/>
        <v xml:space="preserve"> </v>
      </c>
      <c r="DJ31" s="21" t="str">
        <f t="shared" si="187"/>
        <v xml:space="preserve"> </v>
      </c>
      <c r="DK31" s="21" t="str">
        <f t="shared" si="188"/>
        <v xml:space="preserve"> </v>
      </c>
      <c r="DL31" s="21" t="str">
        <f t="shared" si="189"/>
        <v xml:space="preserve"> </v>
      </c>
      <c r="DM31" s="21" t="str">
        <f t="shared" si="190"/>
        <v xml:space="preserve"> </v>
      </c>
      <c r="DN31" s="21" t="str">
        <f t="shared" si="191"/>
        <v xml:space="preserve"> </v>
      </c>
      <c r="DO31" s="21" t="str">
        <f t="shared" si="192"/>
        <v xml:space="preserve"> </v>
      </c>
      <c r="DP31" s="21" t="str">
        <f t="shared" si="193"/>
        <v xml:space="preserve"> </v>
      </c>
      <c r="DQ31" s="21" t="str">
        <f t="shared" si="194"/>
        <v xml:space="preserve"> </v>
      </c>
      <c r="DR31" s="21" t="str">
        <f t="shared" si="195"/>
        <v xml:space="preserve"> </v>
      </c>
      <c r="DS31" s="21" t="str">
        <f t="shared" si="196"/>
        <v xml:space="preserve"> </v>
      </c>
      <c r="DT31" s="21" t="str">
        <f t="shared" si="197"/>
        <v xml:space="preserve"> </v>
      </c>
      <c r="DU31" s="21" t="str">
        <f t="shared" si="198"/>
        <v xml:space="preserve"> </v>
      </c>
      <c r="DV31" s="21" t="str">
        <f t="shared" si="199"/>
        <v xml:space="preserve"> </v>
      </c>
      <c r="DW31" s="21" t="str">
        <f t="shared" si="199"/>
        <v xml:space="preserve"> </v>
      </c>
    </row>
    <row r="32" spans="1:127" ht="15.75" thickBot="1" x14ac:dyDescent="0.3">
      <c r="A32" s="31">
        <v>25</v>
      </c>
      <c r="B32" s="131" t="s">
        <v>46</v>
      </c>
      <c r="C32" s="128">
        <f t="shared" si="80"/>
        <v>1</v>
      </c>
      <c r="D32" s="132">
        <v>40683</v>
      </c>
      <c r="E32" s="132">
        <v>40683</v>
      </c>
      <c r="F32" s="126">
        <f t="shared" si="200"/>
        <v>0</v>
      </c>
      <c r="G32" s="19">
        <f t="shared" si="81"/>
        <v>1</v>
      </c>
      <c r="H32" s="19"/>
      <c r="I32" s="21" t="str">
        <f t="shared" si="82"/>
        <v xml:space="preserve"> </v>
      </c>
      <c r="J32" s="21" t="str">
        <f t="shared" si="83"/>
        <v xml:space="preserve"> </v>
      </c>
      <c r="K32" s="21" t="str">
        <f t="shared" si="84"/>
        <v xml:space="preserve"> </v>
      </c>
      <c r="L32" s="21" t="str">
        <f t="shared" si="85"/>
        <v xml:space="preserve"> </v>
      </c>
      <c r="M32" s="21" t="str">
        <f t="shared" si="86"/>
        <v xml:space="preserve"> </v>
      </c>
      <c r="N32" s="21" t="str">
        <f t="shared" si="87"/>
        <v xml:space="preserve"> </v>
      </c>
      <c r="O32" s="21" t="str">
        <f t="shared" si="88"/>
        <v xml:space="preserve"> </v>
      </c>
      <c r="P32" s="21" t="str">
        <f t="shared" si="89"/>
        <v xml:space="preserve"> </v>
      </c>
      <c r="Q32" s="21" t="str">
        <f t="shared" si="90"/>
        <v xml:space="preserve"> </v>
      </c>
      <c r="R32" s="21" t="str">
        <f t="shared" si="91"/>
        <v xml:space="preserve"> </v>
      </c>
      <c r="S32" s="21" t="str">
        <f t="shared" si="92"/>
        <v xml:space="preserve"> </v>
      </c>
      <c r="T32" s="21" t="str">
        <f t="shared" si="93"/>
        <v xml:space="preserve"> </v>
      </c>
      <c r="U32" s="21" t="str">
        <f t="shared" si="94"/>
        <v xml:space="preserve"> </v>
      </c>
      <c r="V32" s="21" t="str">
        <f t="shared" si="95"/>
        <v xml:space="preserve"> </v>
      </c>
      <c r="W32" s="21" t="str">
        <f t="shared" si="96"/>
        <v xml:space="preserve"> </v>
      </c>
      <c r="X32" s="21" t="str">
        <f t="shared" si="97"/>
        <v xml:space="preserve"> </v>
      </c>
      <c r="Y32" s="21" t="str">
        <f t="shared" si="98"/>
        <v xml:space="preserve"> </v>
      </c>
      <c r="Z32" s="21" t="str">
        <f t="shared" si="99"/>
        <v xml:space="preserve"> </v>
      </c>
      <c r="AA32" s="21" t="str">
        <f t="shared" si="100"/>
        <v xml:space="preserve"> </v>
      </c>
      <c r="AB32" s="21" t="str">
        <f t="shared" si="101"/>
        <v xml:space="preserve"> </v>
      </c>
      <c r="AC32" s="21" t="str">
        <f t="shared" si="102"/>
        <v xml:space="preserve"> </v>
      </c>
      <c r="AD32" s="21" t="str">
        <f t="shared" si="103"/>
        <v xml:space="preserve"> </v>
      </c>
      <c r="AE32" s="21" t="str">
        <f t="shared" si="104"/>
        <v xml:space="preserve"> </v>
      </c>
      <c r="AF32" s="21" t="str">
        <f t="shared" si="105"/>
        <v xml:space="preserve"> </v>
      </c>
      <c r="AG32" s="21" t="str">
        <f t="shared" si="106"/>
        <v xml:space="preserve"> </v>
      </c>
      <c r="AH32" s="21" t="str">
        <f t="shared" si="107"/>
        <v xml:space="preserve"> </v>
      </c>
      <c r="AI32" s="21" t="str">
        <f t="shared" si="108"/>
        <v xml:space="preserve"> </v>
      </c>
      <c r="AJ32" s="21" t="str">
        <f t="shared" si="109"/>
        <v xml:space="preserve"> </v>
      </c>
      <c r="AK32" s="21" t="str">
        <f t="shared" si="110"/>
        <v xml:space="preserve"> </v>
      </c>
      <c r="AL32" s="21" t="str">
        <f t="shared" si="111"/>
        <v xml:space="preserve"> </v>
      </c>
      <c r="AM32" s="21" t="str">
        <f t="shared" si="112"/>
        <v xml:space="preserve"> </v>
      </c>
      <c r="AN32" s="21" t="str">
        <f t="shared" si="113"/>
        <v xml:space="preserve"> </v>
      </c>
      <c r="AO32" s="21" t="str">
        <f t="shared" si="114"/>
        <v xml:space="preserve"> </v>
      </c>
      <c r="AP32" s="21" t="str">
        <f t="shared" si="115"/>
        <v xml:space="preserve"> </v>
      </c>
      <c r="AQ32" s="21" t="str">
        <f t="shared" si="116"/>
        <v xml:space="preserve"> </v>
      </c>
      <c r="AR32" s="21" t="str">
        <f t="shared" si="117"/>
        <v xml:space="preserve"> </v>
      </c>
      <c r="AS32" s="21" t="str">
        <f t="shared" si="118"/>
        <v xml:space="preserve"> </v>
      </c>
      <c r="AT32" s="21" t="str">
        <f t="shared" si="119"/>
        <v xml:space="preserve"> </v>
      </c>
      <c r="AU32" s="21" t="str">
        <f t="shared" si="120"/>
        <v xml:space="preserve"> </v>
      </c>
      <c r="AV32" s="21" t="str">
        <f t="shared" si="121"/>
        <v xml:space="preserve"> </v>
      </c>
      <c r="AW32" s="21" t="str">
        <f t="shared" si="122"/>
        <v xml:space="preserve"> </v>
      </c>
      <c r="AX32" s="21" t="str">
        <f t="shared" si="123"/>
        <v xml:space="preserve"> </v>
      </c>
      <c r="AY32" s="21" t="str">
        <f t="shared" si="124"/>
        <v xml:space="preserve"> </v>
      </c>
      <c r="AZ32" s="21" t="str">
        <f t="shared" si="125"/>
        <v xml:space="preserve"> </v>
      </c>
      <c r="BA32" s="21" t="str">
        <f t="shared" si="126"/>
        <v xml:space="preserve"> </v>
      </c>
      <c r="BB32" s="21" t="str">
        <f t="shared" si="127"/>
        <v xml:space="preserve"> </v>
      </c>
      <c r="BC32" s="21">
        <f t="shared" si="128"/>
        <v>1</v>
      </c>
      <c r="BD32" s="21" t="str">
        <f t="shared" si="129"/>
        <v xml:space="preserve"> </v>
      </c>
      <c r="BE32" s="21" t="str">
        <f t="shared" si="130"/>
        <v xml:space="preserve"> </v>
      </c>
      <c r="BF32" s="21" t="str">
        <f t="shared" si="131"/>
        <v xml:space="preserve"> </v>
      </c>
      <c r="BG32" s="21" t="str">
        <f t="shared" si="132"/>
        <v xml:space="preserve"> </v>
      </c>
      <c r="BH32" s="21" t="str">
        <f t="shared" si="133"/>
        <v xml:space="preserve"> </v>
      </c>
      <c r="BI32" s="21" t="str">
        <f t="shared" si="134"/>
        <v xml:space="preserve"> </v>
      </c>
      <c r="BJ32" s="21" t="str">
        <f t="shared" si="135"/>
        <v xml:space="preserve"> </v>
      </c>
      <c r="BK32" s="21" t="str">
        <f t="shared" si="136"/>
        <v xml:space="preserve"> </v>
      </c>
      <c r="BL32" s="21" t="str">
        <f t="shared" si="137"/>
        <v xml:space="preserve"> </v>
      </c>
      <c r="BM32" s="21" t="str">
        <f t="shared" si="138"/>
        <v xml:space="preserve"> </v>
      </c>
      <c r="BN32" s="21" t="str">
        <f t="shared" si="139"/>
        <v xml:space="preserve"> </v>
      </c>
      <c r="BO32" s="21" t="str">
        <f t="shared" si="140"/>
        <v xml:space="preserve"> </v>
      </c>
      <c r="BP32" s="21" t="str">
        <f t="shared" si="141"/>
        <v xml:space="preserve"> </v>
      </c>
      <c r="BQ32" s="21" t="str">
        <f t="shared" si="142"/>
        <v xml:space="preserve"> </v>
      </c>
      <c r="BR32" s="21" t="str">
        <f t="shared" si="143"/>
        <v xml:space="preserve"> </v>
      </c>
      <c r="BS32" s="21" t="str">
        <f t="shared" si="144"/>
        <v xml:space="preserve"> </v>
      </c>
      <c r="BT32" s="21" t="str">
        <f t="shared" si="145"/>
        <v xml:space="preserve"> </v>
      </c>
      <c r="BU32" s="21" t="str">
        <f t="shared" si="146"/>
        <v xml:space="preserve"> </v>
      </c>
      <c r="BV32" s="21" t="str">
        <f t="shared" si="147"/>
        <v xml:space="preserve"> </v>
      </c>
      <c r="BW32" s="21" t="str">
        <f t="shared" si="148"/>
        <v xml:space="preserve"> </v>
      </c>
      <c r="BX32" s="21" t="str">
        <f t="shared" si="149"/>
        <v xml:space="preserve"> </v>
      </c>
      <c r="BY32" s="21" t="str">
        <f t="shared" si="150"/>
        <v xml:space="preserve"> </v>
      </c>
      <c r="BZ32" s="21" t="str">
        <f t="shared" si="151"/>
        <v xml:space="preserve"> </v>
      </c>
      <c r="CA32" s="21" t="str">
        <f t="shared" si="152"/>
        <v xml:space="preserve"> </v>
      </c>
      <c r="CB32" s="21" t="str">
        <f t="shared" si="153"/>
        <v xml:space="preserve"> </v>
      </c>
      <c r="CC32" s="21" t="str">
        <f t="shared" si="154"/>
        <v xml:space="preserve"> </v>
      </c>
      <c r="CD32" s="21" t="str">
        <f t="shared" si="155"/>
        <v xml:space="preserve"> </v>
      </c>
      <c r="CE32" s="21" t="str">
        <f t="shared" si="156"/>
        <v xml:space="preserve"> </v>
      </c>
      <c r="CF32" s="21" t="str">
        <f t="shared" si="157"/>
        <v xml:space="preserve"> </v>
      </c>
      <c r="CG32" s="21" t="str">
        <f t="shared" si="158"/>
        <v xml:space="preserve"> </v>
      </c>
      <c r="CH32" s="21" t="str">
        <f t="shared" si="159"/>
        <v xml:space="preserve"> </v>
      </c>
      <c r="CI32" s="21" t="str">
        <f t="shared" si="160"/>
        <v xml:space="preserve"> </v>
      </c>
      <c r="CJ32" s="21" t="str">
        <f t="shared" si="161"/>
        <v xml:space="preserve"> </v>
      </c>
      <c r="CK32" s="21" t="str">
        <f t="shared" si="162"/>
        <v xml:space="preserve"> </v>
      </c>
      <c r="CL32" s="21" t="str">
        <f t="shared" si="163"/>
        <v xml:space="preserve"> </v>
      </c>
      <c r="CM32" s="21" t="str">
        <f t="shared" si="164"/>
        <v xml:space="preserve"> </v>
      </c>
      <c r="CN32" s="21" t="str">
        <f t="shared" si="165"/>
        <v xml:space="preserve"> </v>
      </c>
      <c r="CO32" s="21" t="str">
        <f t="shared" si="166"/>
        <v xml:space="preserve"> </v>
      </c>
      <c r="CP32" s="21" t="str">
        <f t="shared" si="167"/>
        <v xml:space="preserve"> </v>
      </c>
      <c r="CQ32" s="21" t="str">
        <f t="shared" si="168"/>
        <v xml:space="preserve"> </v>
      </c>
      <c r="CR32" s="21" t="str">
        <f t="shared" si="169"/>
        <v xml:space="preserve"> </v>
      </c>
      <c r="CS32" s="21" t="str">
        <f t="shared" si="170"/>
        <v xml:space="preserve"> </v>
      </c>
      <c r="CT32" s="21" t="str">
        <f t="shared" si="171"/>
        <v xml:space="preserve"> </v>
      </c>
      <c r="CU32" s="21" t="str">
        <f t="shared" si="172"/>
        <v xml:space="preserve"> </v>
      </c>
      <c r="CV32" s="21" t="str">
        <f t="shared" si="173"/>
        <v xml:space="preserve"> </v>
      </c>
      <c r="CW32" s="21" t="str">
        <f t="shared" si="174"/>
        <v xml:space="preserve"> </v>
      </c>
      <c r="CX32" s="21" t="str">
        <f t="shared" si="175"/>
        <v xml:space="preserve"> </v>
      </c>
      <c r="CY32" s="21" t="str">
        <f t="shared" si="176"/>
        <v xml:space="preserve"> </v>
      </c>
      <c r="CZ32" s="21" t="str">
        <f t="shared" si="177"/>
        <v xml:space="preserve"> </v>
      </c>
      <c r="DA32" s="21" t="str">
        <f t="shared" si="178"/>
        <v xml:space="preserve"> </v>
      </c>
      <c r="DB32" s="21" t="str">
        <f t="shared" si="179"/>
        <v xml:space="preserve"> </v>
      </c>
      <c r="DC32" s="21" t="str">
        <f t="shared" si="180"/>
        <v xml:space="preserve"> </v>
      </c>
      <c r="DD32" s="21" t="str">
        <f t="shared" si="181"/>
        <v xml:space="preserve"> </v>
      </c>
      <c r="DE32" s="21" t="str">
        <f t="shared" si="182"/>
        <v xml:space="preserve"> </v>
      </c>
      <c r="DF32" s="21" t="str">
        <f t="shared" si="183"/>
        <v xml:space="preserve"> </v>
      </c>
      <c r="DG32" s="21" t="str">
        <f t="shared" si="184"/>
        <v xml:space="preserve"> </v>
      </c>
      <c r="DH32" s="21" t="str">
        <f t="shared" si="185"/>
        <v xml:space="preserve"> </v>
      </c>
      <c r="DI32" s="21" t="str">
        <f t="shared" si="186"/>
        <v xml:space="preserve"> </v>
      </c>
      <c r="DJ32" s="21" t="str">
        <f t="shared" si="187"/>
        <v xml:space="preserve"> </v>
      </c>
      <c r="DK32" s="21" t="str">
        <f t="shared" si="188"/>
        <v xml:space="preserve"> </v>
      </c>
      <c r="DL32" s="21" t="str">
        <f t="shared" si="189"/>
        <v xml:space="preserve"> </v>
      </c>
      <c r="DM32" s="21" t="str">
        <f t="shared" si="190"/>
        <v xml:space="preserve"> </v>
      </c>
      <c r="DN32" s="21" t="str">
        <f t="shared" si="191"/>
        <v xml:space="preserve"> </v>
      </c>
      <c r="DO32" s="21" t="str">
        <f t="shared" si="192"/>
        <v xml:space="preserve"> </v>
      </c>
      <c r="DP32" s="21" t="str">
        <f t="shared" si="193"/>
        <v xml:space="preserve"> </v>
      </c>
      <c r="DQ32" s="21" t="str">
        <f t="shared" si="194"/>
        <v xml:space="preserve"> </v>
      </c>
      <c r="DR32" s="21" t="str">
        <f t="shared" si="195"/>
        <v xml:space="preserve"> </v>
      </c>
      <c r="DS32" s="21" t="str">
        <f t="shared" si="196"/>
        <v xml:space="preserve"> </v>
      </c>
      <c r="DT32" s="21" t="str">
        <f t="shared" si="197"/>
        <v xml:space="preserve"> </v>
      </c>
      <c r="DU32" s="21" t="str">
        <f t="shared" si="198"/>
        <v xml:space="preserve"> </v>
      </c>
      <c r="DV32" s="21" t="str">
        <f t="shared" si="199"/>
        <v xml:space="preserve"> </v>
      </c>
      <c r="DW32" s="21" t="str">
        <f t="shared" si="199"/>
        <v xml:space="preserve"> </v>
      </c>
    </row>
    <row r="33" spans="1:127" ht="15.75" thickBot="1" x14ac:dyDescent="0.3">
      <c r="A33" s="31">
        <v>26</v>
      </c>
      <c r="B33" s="131" t="s">
        <v>47</v>
      </c>
      <c r="C33" s="128">
        <f t="shared" si="80"/>
        <v>1</v>
      </c>
      <c r="D33" s="132">
        <v>40684</v>
      </c>
      <c r="E33" s="132">
        <v>40684</v>
      </c>
      <c r="F33" s="126">
        <f t="shared" si="200"/>
        <v>0</v>
      </c>
      <c r="G33" s="19">
        <f t="shared" si="81"/>
        <v>1</v>
      </c>
      <c r="H33" s="19"/>
      <c r="I33" s="21" t="str">
        <f t="shared" si="82"/>
        <v xml:space="preserve"> </v>
      </c>
      <c r="J33" s="21" t="str">
        <f t="shared" si="83"/>
        <v xml:space="preserve"> </v>
      </c>
      <c r="K33" s="21" t="str">
        <f t="shared" si="84"/>
        <v xml:space="preserve"> </v>
      </c>
      <c r="L33" s="21" t="str">
        <f t="shared" si="85"/>
        <v xml:space="preserve"> </v>
      </c>
      <c r="M33" s="21" t="str">
        <f t="shared" si="86"/>
        <v xml:space="preserve"> </v>
      </c>
      <c r="N33" s="21" t="str">
        <f t="shared" si="87"/>
        <v xml:space="preserve"> </v>
      </c>
      <c r="O33" s="21" t="str">
        <f t="shared" si="88"/>
        <v xml:space="preserve"> </v>
      </c>
      <c r="P33" s="21" t="str">
        <f t="shared" si="89"/>
        <v xml:space="preserve"> </v>
      </c>
      <c r="Q33" s="21" t="str">
        <f t="shared" si="90"/>
        <v xml:space="preserve"> </v>
      </c>
      <c r="R33" s="21" t="str">
        <f t="shared" si="91"/>
        <v xml:space="preserve"> </v>
      </c>
      <c r="S33" s="21" t="str">
        <f t="shared" si="92"/>
        <v xml:space="preserve"> </v>
      </c>
      <c r="T33" s="21" t="str">
        <f t="shared" si="93"/>
        <v xml:space="preserve"> </v>
      </c>
      <c r="U33" s="21" t="str">
        <f t="shared" si="94"/>
        <v xml:space="preserve"> </v>
      </c>
      <c r="V33" s="21" t="str">
        <f t="shared" si="95"/>
        <v xml:space="preserve"> </v>
      </c>
      <c r="W33" s="21" t="str">
        <f t="shared" si="96"/>
        <v xml:space="preserve"> </v>
      </c>
      <c r="X33" s="21" t="str">
        <f t="shared" si="97"/>
        <v xml:space="preserve"> </v>
      </c>
      <c r="Y33" s="21" t="str">
        <f t="shared" si="98"/>
        <v xml:space="preserve"> </v>
      </c>
      <c r="Z33" s="21" t="str">
        <f t="shared" si="99"/>
        <v xml:space="preserve"> </v>
      </c>
      <c r="AA33" s="21" t="str">
        <f t="shared" si="100"/>
        <v xml:space="preserve"> </v>
      </c>
      <c r="AB33" s="21" t="str">
        <f t="shared" si="101"/>
        <v xml:space="preserve"> </v>
      </c>
      <c r="AC33" s="21" t="str">
        <f t="shared" si="102"/>
        <v xml:space="preserve"> </v>
      </c>
      <c r="AD33" s="21" t="str">
        <f t="shared" si="103"/>
        <v xml:space="preserve"> </v>
      </c>
      <c r="AE33" s="21" t="str">
        <f t="shared" si="104"/>
        <v xml:space="preserve"> </v>
      </c>
      <c r="AF33" s="21" t="str">
        <f t="shared" si="105"/>
        <v xml:space="preserve"> </v>
      </c>
      <c r="AG33" s="21" t="str">
        <f t="shared" si="106"/>
        <v xml:space="preserve"> </v>
      </c>
      <c r="AH33" s="21" t="str">
        <f t="shared" si="107"/>
        <v xml:space="preserve"> </v>
      </c>
      <c r="AI33" s="21" t="str">
        <f t="shared" si="108"/>
        <v xml:space="preserve"> </v>
      </c>
      <c r="AJ33" s="21" t="str">
        <f t="shared" si="109"/>
        <v xml:space="preserve"> </v>
      </c>
      <c r="AK33" s="21" t="str">
        <f t="shared" si="110"/>
        <v xml:space="preserve"> </v>
      </c>
      <c r="AL33" s="21" t="str">
        <f t="shared" si="111"/>
        <v xml:space="preserve"> </v>
      </c>
      <c r="AM33" s="21" t="str">
        <f t="shared" si="112"/>
        <v xml:space="preserve"> </v>
      </c>
      <c r="AN33" s="21" t="str">
        <f t="shared" si="113"/>
        <v xml:space="preserve"> </v>
      </c>
      <c r="AO33" s="21" t="str">
        <f t="shared" si="114"/>
        <v xml:space="preserve"> </v>
      </c>
      <c r="AP33" s="21" t="str">
        <f t="shared" si="115"/>
        <v xml:space="preserve"> </v>
      </c>
      <c r="AQ33" s="21" t="str">
        <f t="shared" si="116"/>
        <v xml:space="preserve"> </v>
      </c>
      <c r="AR33" s="21" t="str">
        <f t="shared" si="117"/>
        <v xml:space="preserve"> </v>
      </c>
      <c r="AS33" s="21" t="str">
        <f t="shared" si="118"/>
        <v xml:space="preserve"> </v>
      </c>
      <c r="AT33" s="21" t="str">
        <f t="shared" si="119"/>
        <v xml:space="preserve"> </v>
      </c>
      <c r="AU33" s="21" t="str">
        <f t="shared" si="120"/>
        <v xml:space="preserve"> </v>
      </c>
      <c r="AV33" s="21" t="str">
        <f t="shared" si="121"/>
        <v xml:space="preserve"> </v>
      </c>
      <c r="AW33" s="21" t="str">
        <f t="shared" si="122"/>
        <v xml:space="preserve"> </v>
      </c>
      <c r="AX33" s="21" t="str">
        <f t="shared" si="123"/>
        <v xml:space="preserve"> </v>
      </c>
      <c r="AY33" s="21" t="str">
        <f t="shared" si="124"/>
        <v xml:space="preserve"> </v>
      </c>
      <c r="AZ33" s="21" t="str">
        <f t="shared" si="125"/>
        <v xml:space="preserve"> </v>
      </c>
      <c r="BA33" s="21" t="str">
        <f t="shared" si="126"/>
        <v xml:space="preserve"> </v>
      </c>
      <c r="BB33" s="21" t="str">
        <f t="shared" si="127"/>
        <v xml:space="preserve"> </v>
      </c>
      <c r="BC33" s="21" t="str">
        <f t="shared" si="128"/>
        <v xml:space="preserve"> </v>
      </c>
      <c r="BD33" s="21">
        <f t="shared" si="129"/>
        <v>1</v>
      </c>
      <c r="BE33" s="21" t="str">
        <f t="shared" si="130"/>
        <v xml:space="preserve"> </v>
      </c>
      <c r="BF33" s="21" t="str">
        <f t="shared" si="131"/>
        <v xml:space="preserve"> </v>
      </c>
      <c r="BG33" s="21" t="str">
        <f t="shared" si="132"/>
        <v xml:space="preserve"> </v>
      </c>
      <c r="BH33" s="21" t="str">
        <f t="shared" si="133"/>
        <v xml:space="preserve"> </v>
      </c>
      <c r="BI33" s="21" t="str">
        <f t="shared" si="134"/>
        <v xml:space="preserve"> </v>
      </c>
      <c r="BJ33" s="21" t="str">
        <f t="shared" si="135"/>
        <v xml:space="preserve"> </v>
      </c>
      <c r="BK33" s="21" t="str">
        <f t="shared" si="136"/>
        <v xml:space="preserve"> </v>
      </c>
      <c r="BL33" s="21" t="str">
        <f t="shared" si="137"/>
        <v xml:space="preserve"> </v>
      </c>
      <c r="BM33" s="21" t="str">
        <f t="shared" si="138"/>
        <v xml:space="preserve"> </v>
      </c>
      <c r="BN33" s="21" t="str">
        <f t="shared" si="139"/>
        <v xml:space="preserve"> </v>
      </c>
      <c r="BO33" s="21" t="str">
        <f t="shared" si="140"/>
        <v xml:space="preserve"> </v>
      </c>
      <c r="BP33" s="21" t="str">
        <f t="shared" si="141"/>
        <v xml:space="preserve"> </v>
      </c>
      <c r="BQ33" s="21" t="str">
        <f t="shared" si="142"/>
        <v xml:space="preserve"> </v>
      </c>
      <c r="BR33" s="21" t="str">
        <f t="shared" si="143"/>
        <v xml:space="preserve"> </v>
      </c>
      <c r="BS33" s="21" t="str">
        <f t="shared" si="144"/>
        <v xml:space="preserve"> </v>
      </c>
      <c r="BT33" s="21" t="str">
        <f t="shared" si="145"/>
        <v xml:space="preserve"> </v>
      </c>
      <c r="BU33" s="21" t="str">
        <f t="shared" si="146"/>
        <v xml:space="preserve"> </v>
      </c>
      <c r="BV33" s="21" t="str">
        <f t="shared" si="147"/>
        <v xml:space="preserve"> </v>
      </c>
      <c r="BW33" s="21" t="str">
        <f t="shared" si="148"/>
        <v xml:space="preserve"> </v>
      </c>
      <c r="BX33" s="21" t="str">
        <f t="shared" si="149"/>
        <v xml:space="preserve"> </v>
      </c>
      <c r="BY33" s="21" t="str">
        <f t="shared" si="150"/>
        <v xml:space="preserve"> </v>
      </c>
      <c r="BZ33" s="21" t="str">
        <f t="shared" si="151"/>
        <v xml:space="preserve"> </v>
      </c>
      <c r="CA33" s="21" t="str">
        <f t="shared" si="152"/>
        <v xml:space="preserve"> </v>
      </c>
      <c r="CB33" s="21" t="str">
        <f t="shared" si="153"/>
        <v xml:space="preserve"> </v>
      </c>
      <c r="CC33" s="21" t="str">
        <f t="shared" si="154"/>
        <v xml:space="preserve"> </v>
      </c>
      <c r="CD33" s="21" t="str">
        <f t="shared" si="155"/>
        <v xml:space="preserve"> </v>
      </c>
      <c r="CE33" s="21" t="str">
        <f t="shared" si="156"/>
        <v xml:space="preserve"> </v>
      </c>
      <c r="CF33" s="21" t="str">
        <f t="shared" si="157"/>
        <v xml:space="preserve"> </v>
      </c>
      <c r="CG33" s="21" t="str">
        <f t="shared" si="158"/>
        <v xml:space="preserve"> </v>
      </c>
      <c r="CH33" s="21" t="str">
        <f t="shared" si="159"/>
        <v xml:space="preserve"> </v>
      </c>
      <c r="CI33" s="21" t="str">
        <f t="shared" si="160"/>
        <v xml:space="preserve"> </v>
      </c>
      <c r="CJ33" s="21" t="str">
        <f t="shared" si="161"/>
        <v xml:space="preserve"> </v>
      </c>
      <c r="CK33" s="21" t="str">
        <f t="shared" si="162"/>
        <v xml:space="preserve"> </v>
      </c>
      <c r="CL33" s="21" t="str">
        <f t="shared" si="163"/>
        <v xml:space="preserve"> </v>
      </c>
      <c r="CM33" s="21" t="str">
        <f t="shared" si="164"/>
        <v xml:space="preserve"> </v>
      </c>
      <c r="CN33" s="21" t="str">
        <f t="shared" si="165"/>
        <v xml:space="preserve"> </v>
      </c>
      <c r="CO33" s="21" t="str">
        <f t="shared" si="166"/>
        <v xml:space="preserve"> </v>
      </c>
      <c r="CP33" s="21" t="str">
        <f t="shared" si="167"/>
        <v xml:space="preserve"> </v>
      </c>
      <c r="CQ33" s="21" t="str">
        <f t="shared" si="168"/>
        <v xml:space="preserve"> </v>
      </c>
      <c r="CR33" s="21" t="str">
        <f t="shared" si="169"/>
        <v xml:space="preserve"> </v>
      </c>
      <c r="CS33" s="21" t="str">
        <f t="shared" si="170"/>
        <v xml:space="preserve"> </v>
      </c>
      <c r="CT33" s="21" t="str">
        <f t="shared" si="171"/>
        <v xml:space="preserve"> </v>
      </c>
      <c r="CU33" s="21" t="str">
        <f t="shared" si="172"/>
        <v xml:space="preserve"> </v>
      </c>
      <c r="CV33" s="21" t="str">
        <f t="shared" si="173"/>
        <v xml:space="preserve"> </v>
      </c>
      <c r="CW33" s="21" t="str">
        <f t="shared" si="174"/>
        <v xml:space="preserve"> </v>
      </c>
      <c r="CX33" s="21" t="str">
        <f t="shared" si="175"/>
        <v xml:space="preserve"> </v>
      </c>
      <c r="CY33" s="21" t="str">
        <f t="shared" si="176"/>
        <v xml:space="preserve"> </v>
      </c>
      <c r="CZ33" s="21" t="str">
        <f t="shared" si="177"/>
        <v xml:space="preserve"> </v>
      </c>
      <c r="DA33" s="21" t="str">
        <f t="shared" si="178"/>
        <v xml:space="preserve"> </v>
      </c>
      <c r="DB33" s="21" t="str">
        <f t="shared" si="179"/>
        <v xml:space="preserve"> </v>
      </c>
      <c r="DC33" s="21" t="str">
        <f t="shared" si="180"/>
        <v xml:space="preserve"> </v>
      </c>
      <c r="DD33" s="21" t="str">
        <f t="shared" si="181"/>
        <v xml:space="preserve"> </v>
      </c>
      <c r="DE33" s="21" t="str">
        <f t="shared" si="182"/>
        <v xml:space="preserve"> </v>
      </c>
      <c r="DF33" s="21" t="str">
        <f t="shared" si="183"/>
        <v xml:space="preserve"> </v>
      </c>
      <c r="DG33" s="21" t="str">
        <f t="shared" si="184"/>
        <v xml:space="preserve"> </v>
      </c>
      <c r="DH33" s="21" t="str">
        <f t="shared" si="185"/>
        <v xml:space="preserve"> </v>
      </c>
      <c r="DI33" s="21" t="str">
        <f t="shared" si="186"/>
        <v xml:space="preserve"> </v>
      </c>
      <c r="DJ33" s="21" t="str">
        <f t="shared" si="187"/>
        <v xml:space="preserve"> </v>
      </c>
      <c r="DK33" s="21" t="str">
        <f t="shared" si="188"/>
        <v xml:space="preserve"> </v>
      </c>
      <c r="DL33" s="21" t="str">
        <f t="shared" si="189"/>
        <v xml:space="preserve"> </v>
      </c>
      <c r="DM33" s="21" t="str">
        <f t="shared" si="190"/>
        <v xml:space="preserve"> </v>
      </c>
      <c r="DN33" s="21" t="str">
        <f t="shared" si="191"/>
        <v xml:space="preserve"> </v>
      </c>
      <c r="DO33" s="21" t="str">
        <f t="shared" si="192"/>
        <v xml:space="preserve"> </v>
      </c>
      <c r="DP33" s="21" t="str">
        <f t="shared" si="193"/>
        <v xml:space="preserve"> </v>
      </c>
      <c r="DQ33" s="21" t="str">
        <f t="shared" si="194"/>
        <v xml:space="preserve"> </v>
      </c>
      <c r="DR33" s="21" t="str">
        <f t="shared" si="195"/>
        <v xml:space="preserve"> </v>
      </c>
      <c r="DS33" s="21" t="str">
        <f t="shared" si="196"/>
        <v xml:space="preserve"> </v>
      </c>
      <c r="DT33" s="21" t="str">
        <f t="shared" si="197"/>
        <v xml:space="preserve"> </v>
      </c>
      <c r="DU33" s="21" t="str">
        <f t="shared" si="198"/>
        <v xml:space="preserve"> </v>
      </c>
      <c r="DV33" s="21" t="str">
        <f t="shared" si="199"/>
        <v xml:space="preserve"> </v>
      </c>
      <c r="DW33" s="21" t="str">
        <f t="shared" si="199"/>
        <v xml:space="preserve"> </v>
      </c>
    </row>
    <row r="34" spans="1:127" ht="15.75" thickBot="1" x14ac:dyDescent="0.3">
      <c r="A34" s="31">
        <v>27</v>
      </c>
      <c r="B34" s="131" t="s">
        <v>48</v>
      </c>
      <c r="C34" s="128">
        <f t="shared" si="80"/>
        <v>1</v>
      </c>
      <c r="D34" s="132">
        <v>40685</v>
      </c>
      <c r="E34" s="132">
        <v>40685</v>
      </c>
      <c r="F34" s="126">
        <f t="shared" si="200"/>
        <v>0</v>
      </c>
      <c r="G34" s="19">
        <f t="shared" si="81"/>
        <v>1</v>
      </c>
      <c r="H34" s="19"/>
      <c r="I34" s="21" t="str">
        <f t="shared" si="82"/>
        <v xml:space="preserve"> </v>
      </c>
      <c r="J34" s="21" t="str">
        <f t="shared" si="83"/>
        <v xml:space="preserve"> </v>
      </c>
      <c r="K34" s="21" t="str">
        <f t="shared" si="84"/>
        <v xml:space="preserve"> </v>
      </c>
      <c r="L34" s="21" t="str">
        <f t="shared" si="85"/>
        <v xml:space="preserve"> </v>
      </c>
      <c r="M34" s="21" t="str">
        <f t="shared" si="86"/>
        <v xml:space="preserve"> </v>
      </c>
      <c r="N34" s="21" t="str">
        <f t="shared" si="87"/>
        <v xml:space="preserve"> </v>
      </c>
      <c r="O34" s="21" t="str">
        <f t="shared" si="88"/>
        <v xml:space="preserve"> </v>
      </c>
      <c r="P34" s="21" t="str">
        <f t="shared" si="89"/>
        <v xml:space="preserve"> </v>
      </c>
      <c r="Q34" s="21" t="str">
        <f t="shared" si="90"/>
        <v xml:space="preserve"> </v>
      </c>
      <c r="R34" s="21" t="str">
        <f t="shared" si="91"/>
        <v xml:space="preserve"> </v>
      </c>
      <c r="S34" s="21" t="str">
        <f t="shared" si="92"/>
        <v xml:space="preserve"> </v>
      </c>
      <c r="T34" s="21" t="str">
        <f t="shared" si="93"/>
        <v xml:space="preserve"> </v>
      </c>
      <c r="U34" s="21" t="str">
        <f t="shared" si="94"/>
        <v xml:space="preserve"> </v>
      </c>
      <c r="V34" s="21" t="str">
        <f t="shared" si="95"/>
        <v xml:space="preserve"> </v>
      </c>
      <c r="W34" s="21" t="str">
        <f t="shared" si="96"/>
        <v xml:space="preserve"> </v>
      </c>
      <c r="X34" s="21" t="str">
        <f t="shared" si="97"/>
        <v xml:space="preserve"> </v>
      </c>
      <c r="Y34" s="21" t="str">
        <f t="shared" si="98"/>
        <v xml:space="preserve"> </v>
      </c>
      <c r="Z34" s="21" t="str">
        <f t="shared" si="99"/>
        <v xml:space="preserve"> </v>
      </c>
      <c r="AA34" s="21" t="str">
        <f t="shared" si="100"/>
        <v xml:space="preserve"> </v>
      </c>
      <c r="AB34" s="21" t="str">
        <f t="shared" si="101"/>
        <v xml:space="preserve"> </v>
      </c>
      <c r="AC34" s="21" t="str">
        <f t="shared" si="102"/>
        <v xml:space="preserve"> </v>
      </c>
      <c r="AD34" s="21" t="str">
        <f t="shared" si="103"/>
        <v xml:space="preserve"> </v>
      </c>
      <c r="AE34" s="21" t="str">
        <f t="shared" si="104"/>
        <v xml:space="preserve"> </v>
      </c>
      <c r="AF34" s="21" t="str">
        <f t="shared" si="105"/>
        <v xml:space="preserve"> </v>
      </c>
      <c r="AG34" s="21" t="str">
        <f t="shared" si="106"/>
        <v xml:space="preserve"> </v>
      </c>
      <c r="AH34" s="21" t="str">
        <f t="shared" si="107"/>
        <v xml:space="preserve"> </v>
      </c>
      <c r="AI34" s="21" t="str">
        <f t="shared" si="108"/>
        <v xml:space="preserve"> </v>
      </c>
      <c r="AJ34" s="21" t="str">
        <f t="shared" si="109"/>
        <v xml:space="preserve"> </v>
      </c>
      <c r="AK34" s="21" t="str">
        <f t="shared" si="110"/>
        <v xml:space="preserve"> </v>
      </c>
      <c r="AL34" s="21" t="str">
        <f t="shared" si="111"/>
        <v xml:space="preserve"> </v>
      </c>
      <c r="AM34" s="21" t="str">
        <f t="shared" si="112"/>
        <v xml:space="preserve"> </v>
      </c>
      <c r="AN34" s="21" t="str">
        <f t="shared" si="113"/>
        <v xml:space="preserve"> </v>
      </c>
      <c r="AO34" s="21" t="str">
        <f t="shared" si="114"/>
        <v xml:space="preserve"> </v>
      </c>
      <c r="AP34" s="21" t="str">
        <f t="shared" si="115"/>
        <v xml:space="preserve"> </v>
      </c>
      <c r="AQ34" s="21" t="str">
        <f t="shared" si="116"/>
        <v xml:space="preserve"> </v>
      </c>
      <c r="AR34" s="21" t="str">
        <f t="shared" si="117"/>
        <v xml:space="preserve"> </v>
      </c>
      <c r="AS34" s="21" t="str">
        <f t="shared" si="118"/>
        <v xml:space="preserve"> </v>
      </c>
      <c r="AT34" s="21" t="str">
        <f t="shared" si="119"/>
        <v xml:space="preserve"> </v>
      </c>
      <c r="AU34" s="21" t="str">
        <f t="shared" si="120"/>
        <v xml:space="preserve"> </v>
      </c>
      <c r="AV34" s="21" t="str">
        <f t="shared" si="121"/>
        <v xml:space="preserve"> </v>
      </c>
      <c r="AW34" s="21" t="str">
        <f t="shared" si="122"/>
        <v xml:space="preserve"> </v>
      </c>
      <c r="AX34" s="21" t="str">
        <f t="shared" si="123"/>
        <v xml:space="preserve"> </v>
      </c>
      <c r="AY34" s="21" t="str">
        <f t="shared" si="124"/>
        <v xml:space="preserve"> </v>
      </c>
      <c r="AZ34" s="21" t="str">
        <f t="shared" si="125"/>
        <v xml:space="preserve"> </v>
      </c>
      <c r="BA34" s="21" t="str">
        <f t="shared" si="126"/>
        <v xml:space="preserve"> </v>
      </c>
      <c r="BB34" s="21" t="str">
        <f t="shared" si="127"/>
        <v xml:space="preserve"> </v>
      </c>
      <c r="BC34" s="21" t="str">
        <f t="shared" si="128"/>
        <v xml:space="preserve"> </v>
      </c>
      <c r="BD34" s="21" t="str">
        <f t="shared" si="129"/>
        <v xml:space="preserve"> </v>
      </c>
      <c r="BE34" s="21">
        <f t="shared" si="130"/>
        <v>1</v>
      </c>
      <c r="BF34" s="21" t="str">
        <f t="shared" si="131"/>
        <v xml:space="preserve"> </v>
      </c>
      <c r="BG34" s="21" t="str">
        <f t="shared" si="132"/>
        <v xml:space="preserve"> </v>
      </c>
      <c r="BH34" s="21" t="str">
        <f t="shared" si="133"/>
        <v xml:space="preserve"> </v>
      </c>
      <c r="BI34" s="21" t="str">
        <f t="shared" si="134"/>
        <v xml:space="preserve"> </v>
      </c>
      <c r="BJ34" s="21" t="str">
        <f t="shared" si="135"/>
        <v xml:space="preserve"> </v>
      </c>
      <c r="BK34" s="21" t="str">
        <f t="shared" si="136"/>
        <v xml:space="preserve"> </v>
      </c>
      <c r="BL34" s="21" t="str">
        <f t="shared" si="137"/>
        <v xml:space="preserve"> </v>
      </c>
      <c r="BM34" s="21" t="str">
        <f t="shared" si="138"/>
        <v xml:space="preserve"> </v>
      </c>
      <c r="BN34" s="21" t="str">
        <f t="shared" si="139"/>
        <v xml:space="preserve"> </v>
      </c>
      <c r="BO34" s="21" t="str">
        <f t="shared" si="140"/>
        <v xml:space="preserve"> </v>
      </c>
      <c r="BP34" s="21" t="str">
        <f t="shared" si="141"/>
        <v xml:space="preserve"> </v>
      </c>
      <c r="BQ34" s="21" t="str">
        <f t="shared" si="142"/>
        <v xml:space="preserve"> </v>
      </c>
      <c r="BR34" s="21" t="str">
        <f t="shared" si="143"/>
        <v xml:space="preserve"> </v>
      </c>
      <c r="BS34" s="21" t="str">
        <f t="shared" si="144"/>
        <v xml:space="preserve"> </v>
      </c>
      <c r="BT34" s="21" t="str">
        <f t="shared" si="145"/>
        <v xml:space="preserve"> </v>
      </c>
      <c r="BU34" s="21" t="str">
        <f t="shared" si="146"/>
        <v xml:space="preserve"> </v>
      </c>
      <c r="BV34" s="21" t="str">
        <f t="shared" si="147"/>
        <v xml:space="preserve"> </v>
      </c>
      <c r="BW34" s="21" t="str">
        <f t="shared" si="148"/>
        <v xml:space="preserve"> </v>
      </c>
      <c r="BX34" s="21" t="str">
        <f t="shared" si="149"/>
        <v xml:space="preserve"> </v>
      </c>
      <c r="BY34" s="21" t="str">
        <f t="shared" si="150"/>
        <v xml:space="preserve"> </v>
      </c>
      <c r="BZ34" s="21" t="str">
        <f t="shared" si="151"/>
        <v xml:space="preserve"> </v>
      </c>
      <c r="CA34" s="21" t="str">
        <f t="shared" si="152"/>
        <v xml:space="preserve"> </v>
      </c>
      <c r="CB34" s="21" t="str">
        <f t="shared" si="153"/>
        <v xml:space="preserve"> </v>
      </c>
      <c r="CC34" s="21" t="str">
        <f t="shared" si="154"/>
        <v xml:space="preserve"> </v>
      </c>
      <c r="CD34" s="21" t="str">
        <f t="shared" si="155"/>
        <v xml:space="preserve"> </v>
      </c>
      <c r="CE34" s="21" t="str">
        <f t="shared" si="156"/>
        <v xml:space="preserve"> </v>
      </c>
      <c r="CF34" s="21" t="str">
        <f t="shared" si="157"/>
        <v xml:space="preserve"> </v>
      </c>
      <c r="CG34" s="21" t="str">
        <f t="shared" si="158"/>
        <v xml:space="preserve"> </v>
      </c>
      <c r="CH34" s="21" t="str">
        <f t="shared" si="159"/>
        <v xml:space="preserve"> </v>
      </c>
      <c r="CI34" s="21" t="str">
        <f t="shared" si="160"/>
        <v xml:space="preserve"> </v>
      </c>
      <c r="CJ34" s="21" t="str">
        <f t="shared" si="161"/>
        <v xml:space="preserve"> </v>
      </c>
      <c r="CK34" s="21" t="str">
        <f t="shared" si="162"/>
        <v xml:space="preserve"> </v>
      </c>
      <c r="CL34" s="21" t="str">
        <f t="shared" si="163"/>
        <v xml:space="preserve"> </v>
      </c>
      <c r="CM34" s="21" t="str">
        <f t="shared" si="164"/>
        <v xml:space="preserve"> </v>
      </c>
      <c r="CN34" s="21" t="str">
        <f t="shared" si="165"/>
        <v xml:space="preserve"> </v>
      </c>
      <c r="CO34" s="21" t="str">
        <f t="shared" si="166"/>
        <v xml:space="preserve"> </v>
      </c>
      <c r="CP34" s="21" t="str">
        <f t="shared" si="167"/>
        <v xml:space="preserve"> </v>
      </c>
      <c r="CQ34" s="21" t="str">
        <f t="shared" si="168"/>
        <v xml:space="preserve"> </v>
      </c>
      <c r="CR34" s="21" t="str">
        <f t="shared" si="169"/>
        <v xml:space="preserve"> </v>
      </c>
      <c r="CS34" s="21" t="str">
        <f t="shared" si="170"/>
        <v xml:space="preserve"> </v>
      </c>
      <c r="CT34" s="21" t="str">
        <f t="shared" si="171"/>
        <v xml:space="preserve"> </v>
      </c>
      <c r="CU34" s="21" t="str">
        <f t="shared" si="172"/>
        <v xml:space="preserve"> </v>
      </c>
      <c r="CV34" s="21" t="str">
        <f t="shared" si="173"/>
        <v xml:space="preserve"> </v>
      </c>
      <c r="CW34" s="21" t="str">
        <f t="shared" si="174"/>
        <v xml:space="preserve"> </v>
      </c>
      <c r="CX34" s="21" t="str">
        <f t="shared" si="175"/>
        <v xml:space="preserve"> </v>
      </c>
      <c r="CY34" s="21" t="str">
        <f t="shared" si="176"/>
        <v xml:space="preserve"> </v>
      </c>
      <c r="CZ34" s="21" t="str">
        <f t="shared" si="177"/>
        <v xml:space="preserve"> </v>
      </c>
      <c r="DA34" s="21" t="str">
        <f t="shared" si="178"/>
        <v xml:space="preserve"> </v>
      </c>
      <c r="DB34" s="21" t="str">
        <f t="shared" si="179"/>
        <v xml:space="preserve"> </v>
      </c>
      <c r="DC34" s="21" t="str">
        <f t="shared" si="180"/>
        <v xml:space="preserve"> </v>
      </c>
      <c r="DD34" s="21" t="str">
        <f t="shared" si="181"/>
        <v xml:space="preserve"> </v>
      </c>
      <c r="DE34" s="21" t="str">
        <f t="shared" si="182"/>
        <v xml:space="preserve"> </v>
      </c>
      <c r="DF34" s="21" t="str">
        <f t="shared" si="183"/>
        <v xml:space="preserve"> </v>
      </c>
      <c r="DG34" s="21" t="str">
        <f t="shared" si="184"/>
        <v xml:space="preserve"> </v>
      </c>
      <c r="DH34" s="21" t="str">
        <f t="shared" si="185"/>
        <v xml:space="preserve"> </v>
      </c>
      <c r="DI34" s="21" t="str">
        <f t="shared" si="186"/>
        <v xml:space="preserve"> </v>
      </c>
      <c r="DJ34" s="21" t="str">
        <f t="shared" si="187"/>
        <v xml:space="preserve"> </v>
      </c>
      <c r="DK34" s="21" t="str">
        <f t="shared" si="188"/>
        <v xml:space="preserve"> </v>
      </c>
      <c r="DL34" s="21" t="str">
        <f t="shared" si="189"/>
        <v xml:space="preserve"> </v>
      </c>
      <c r="DM34" s="21" t="str">
        <f t="shared" si="190"/>
        <v xml:space="preserve"> </v>
      </c>
      <c r="DN34" s="21" t="str">
        <f t="shared" si="191"/>
        <v xml:space="preserve"> </v>
      </c>
      <c r="DO34" s="21" t="str">
        <f t="shared" si="192"/>
        <v xml:space="preserve"> </v>
      </c>
      <c r="DP34" s="21" t="str">
        <f t="shared" si="193"/>
        <v xml:space="preserve"> </v>
      </c>
      <c r="DQ34" s="21" t="str">
        <f t="shared" si="194"/>
        <v xml:space="preserve"> </v>
      </c>
      <c r="DR34" s="21" t="str">
        <f t="shared" si="195"/>
        <v xml:space="preserve"> </v>
      </c>
      <c r="DS34" s="21" t="str">
        <f t="shared" si="196"/>
        <v xml:space="preserve"> </v>
      </c>
      <c r="DT34" s="21" t="str">
        <f t="shared" si="197"/>
        <v xml:space="preserve"> </v>
      </c>
      <c r="DU34" s="21" t="str">
        <f t="shared" si="198"/>
        <v xml:space="preserve"> </v>
      </c>
      <c r="DV34" s="21" t="str">
        <f t="shared" si="199"/>
        <v xml:space="preserve"> </v>
      </c>
      <c r="DW34" s="21" t="str">
        <f t="shared" si="199"/>
        <v xml:space="preserve"> </v>
      </c>
    </row>
    <row r="35" spans="1:127" ht="15.75" thickBot="1" x14ac:dyDescent="0.3">
      <c r="A35" s="31">
        <v>28</v>
      </c>
      <c r="B35" s="133" t="s">
        <v>49</v>
      </c>
      <c r="C35" s="130">
        <f t="shared" si="80"/>
        <v>85</v>
      </c>
      <c r="D35" s="134">
        <v>40653</v>
      </c>
      <c r="E35" s="134">
        <v>40737</v>
      </c>
      <c r="F35" s="126"/>
      <c r="G35" s="19">
        <f t="shared" si="81"/>
        <v>0</v>
      </c>
      <c r="H35" s="19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</row>
    <row r="36" spans="1:127" ht="15.75" thickBot="1" x14ac:dyDescent="0.3">
      <c r="A36" s="31">
        <v>29</v>
      </c>
      <c r="B36" s="131" t="s">
        <v>35</v>
      </c>
      <c r="C36" s="128">
        <f t="shared" si="80"/>
        <v>2</v>
      </c>
      <c r="D36" s="132">
        <v>40653</v>
      </c>
      <c r="E36" s="132">
        <v>40654</v>
      </c>
      <c r="F36" s="126">
        <f t="shared" si="200"/>
        <v>0</v>
      </c>
      <c r="G36" s="19">
        <f t="shared" si="81"/>
        <v>2</v>
      </c>
      <c r="H36" s="19"/>
      <c r="I36" s="21" t="str">
        <f t="shared" si="82"/>
        <v xml:space="preserve"> </v>
      </c>
      <c r="J36" s="21" t="str">
        <f t="shared" si="83"/>
        <v xml:space="preserve"> </v>
      </c>
      <c r="K36" s="21" t="str">
        <f t="shared" si="84"/>
        <v xml:space="preserve"> </v>
      </c>
      <c r="L36" s="21" t="str">
        <f t="shared" si="85"/>
        <v xml:space="preserve"> </v>
      </c>
      <c r="M36" s="21" t="str">
        <f t="shared" si="86"/>
        <v xml:space="preserve"> </v>
      </c>
      <c r="N36" s="21" t="str">
        <f t="shared" si="87"/>
        <v xml:space="preserve"> </v>
      </c>
      <c r="O36" s="21" t="str">
        <f t="shared" si="88"/>
        <v xml:space="preserve"> </v>
      </c>
      <c r="P36" s="21" t="str">
        <f t="shared" si="89"/>
        <v xml:space="preserve"> </v>
      </c>
      <c r="Q36" s="21" t="str">
        <f t="shared" si="90"/>
        <v xml:space="preserve"> </v>
      </c>
      <c r="R36" s="21" t="str">
        <f t="shared" si="91"/>
        <v xml:space="preserve"> </v>
      </c>
      <c r="S36" s="21" t="str">
        <f t="shared" si="92"/>
        <v xml:space="preserve"> </v>
      </c>
      <c r="T36" s="21" t="str">
        <f t="shared" si="93"/>
        <v xml:space="preserve"> </v>
      </c>
      <c r="U36" s="21" t="str">
        <f t="shared" si="94"/>
        <v xml:space="preserve"> </v>
      </c>
      <c r="V36" s="21" t="str">
        <f t="shared" si="95"/>
        <v xml:space="preserve"> </v>
      </c>
      <c r="W36" s="21" t="str">
        <f t="shared" si="96"/>
        <v xml:space="preserve"> </v>
      </c>
      <c r="X36" s="21" t="str">
        <f t="shared" si="97"/>
        <v xml:space="preserve"> </v>
      </c>
      <c r="Y36" s="21">
        <f t="shared" si="98"/>
        <v>1</v>
      </c>
      <c r="Z36" s="21">
        <f t="shared" si="99"/>
        <v>1</v>
      </c>
      <c r="AA36" s="21" t="str">
        <f t="shared" si="100"/>
        <v xml:space="preserve"> </v>
      </c>
      <c r="AB36" s="21" t="str">
        <f t="shared" si="101"/>
        <v xml:space="preserve"> </v>
      </c>
      <c r="AC36" s="21" t="str">
        <f t="shared" si="102"/>
        <v xml:space="preserve"> </v>
      </c>
      <c r="AD36" s="21" t="str">
        <f t="shared" si="103"/>
        <v xml:space="preserve"> </v>
      </c>
      <c r="AE36" s="21" t="str">
        <f t="shared" si="104"/>
        <v xml:space="preserve"> </v>
      </c>
      <c r="AF36" s="21" t="str">
        <f t="shared" si="105"/>
        <v xml:space="preserve"> </v>
      </c>
      <c r="AG36" s="21" t="str">
        <f t="shared" si="106"/>
        <v xml:space="preserve"> </v>
      </c>
      <c r="AH36" s="21" t="str">
        <f t="shared" si="107"/>
        <v xml:space="preserve"> </v>
      </c>
      <c r="AI36" s="21" t="str">
        <f t="shared" si="108"/>
        <v xml:space="preserve"> </v>
      </c>
      <c r="AJ36" s="21" t="str">
        <f t="shared" si="109"/>
        <v xml:space="preserve"> </v>
      </c>
      <c r="AK36" s="21" t="str">
        <f t="shared" si="110"/>
        <v xml:space="preserve"> </v>
      </c>
      <c r="AL36" s="21" t="str">
        <f t="shared" si="111"/>
        <v xml:space="preserve"> </v>
      </c>
      <c r="AM36" s="21" t="str">
        <f t="shared" si="112"/>
        <v xml:space="preserve"> </v>
      </c>
      <c r="AN36" s="21" t="str">
        <f t="shared" si="113"/>
        <v xml:space="preserve"> </v>
      </c>
      <c r="AO36" s="21" t="str">
        <f t="shared" si="114"/>
        <v xml:space="preserve"> </v>
      </c>
      <c r="AP36" s="21" t="str">
        <f t="shared" si="115"/>
        <v xml:space="preserve"> </v>
      </c>
      <c r="AQ36" s="21" t="str">
        <f t="shared" si="116"/>
        <v xml:space="preserve"> </v>
      </c>
      <c r="AR36" s="21" t="str">
        <f t="shared" si="117"/>
        <v xml:space="preserve"> </v>
      </c>
      <c r="AS36" s="21" t="str">
        <f t="shared" si="118"/>
        <v xml:space="preserve"> </v>
      </c>
      <c r="AT36" s="21" t="str">
        <f t="shared" si="119"/>
        <v xml:space="preserve"> </v>
      </c>
      <c r="AU36" s="21" t="str">
        <f t="shared" si="120"/>
        <v xml:space="preserve"> </v>
      </c>
      <c r="AV36" s="21" t="str">
        <f t="shared" si="121"/>
        <v xml:space="preserve"> </v>
      </c>
      <c r="AW36" s="21" t="str">
        <f t="shared" si="122"/>
        <v xml:space="preserve"> </v>
      </c>
      <c r="AX36" s="21" t="str">
        <f t="shared" si="123"/>
        <v xml:space="preserve"> </v>
      </c>
      <c r="AY36" s="21" t="str">
        <f t="shared" si="124"/>
        <v xml:space="preserve"> </v>
      </c>
      <c r="AZ36" s="21" t="str">
        <f t="shared" si="125"/>
        <v xml:space="preserve"> </v>
      </c>
      <c r="BA36" s="21" t="str">
        <f t="shared" si="126"/>
        <v xml:space="preserve"> </v>
      </c>
      <c r="BB36" s="21" t="str">
        <f t="shared" si="127"/>
        <v xml:space="preserve"> </v>
      </c>
      <c r="BC36" s="21" t="str">
        <f t="shared" si="128"/>
        <v xml:space="preserve"> </v>
      </c>
      <c r="BD36" s="21" t="str">
        <f t="shared" si="129"/>
        <v xml:space="preserve"> </v>
      </c>
      <c r="BE36" s="21" t="str">
        <f t="shared" si="130"/>
        <v xml:space="preserve"> </v>
      </c>
      <c r="BF36" s="21" t="str">
        <f t="shared" si="131"/>
        <v xml:space="preserve"> </v>
      </c>
      <c r="BG36" s="21" t="str">
        <f t="shared" si="132"/>
        <v xml:space="preserve"> </v>
      </c>
      <c r="BH36" s="21" t="str">
        <f t="shared" si="133"/>
        <v xml:space="preserve"> </v>
      </c>
      <c r="BI36" s="21" t="str">
        <f t="shared" si="134"/>
        <v xml:space="preserve"> </v>
      </c>
      <c r="BJ36" s="21" t="str">
        <f t="shared" si="135"/>
        <v xml:space="preserve"> </v>
      </c>
      <c r="BK36" s="21" t="str">
        <f t="shared" si="136"/>
        <v xml:space="preserve"> </v>
      </c>
      <c r="BL36" s="21" t="str">
        <f t="shared" si="137"/>
        <v xml:space="preserve"> </v>
      </c>
      <c r="BM36" s="21" t="str">
        <f t="shared" si="138"/>
        <v xml:space="preserve"> </v>
      </c>
      <c r="BN36" s="21" t="str">
        <f t="shared" si="139"/>
        <v xml:space="preserve"> </v>
      </c>
      <c r="BO36" s="21" t="str">
        <f t="shared" si="140"/>
        <v xml:space="preserve"> </v>
      </c>
      <c r="BP36" s="21" t="str">
        <f t="shared" si="141"/>
        <v xml:space="preserve"> </v>
      </c>
      <c r="BQ36" s="21" t="str">
        <f t="shared" si="142"/>
        <v xml:space="preserve"> </v>
      </c>
      <c r="BR36" s="21" t="str">
        <f t="shared" si="143"/>
        <v xml:space="preserve"> </v>
      </c>
      <c r="BS36" s="21" t="str">
        <f t="shared" si="144"/>
        <v xml:space="preserve"> </v>
      </c>
      <c r="BT36" s="21" t="str">
        <f t="shared" si="145"/>
        <v xml:space="preserve"> </v>
      </c>
      <c r="BU36" s="21" t="str">
        <f t="shared" si="146"/>
        <v xml:space="preserve"> </v>
      </c>
      <c r="BV36" s="21" t="str">
        <f t="shared" si="147"/>
        <v xml:space="preserve"> </v>
      </c>
      <c r="BW36" s="21" t="str">
        <f t="shared" si="148"/>
        <v xml:space="preserve"> </v>
      </c>
      <c r="BX36" s="21" t="str">
        <f t="shared" si="149"/>
        <v xml:space="preserve"> </v>
      </c>
      <c r="BY36" s="21" t="str">
        <f t="shared" si="150"/>
        <v xml:space="preserve"> </v>
      </c>
      <c r="BZ36" s="21" t="str">
        <f t="shared" si="151"/>
        <v xml:space="preserve"> </v>
      </c>
      <c r="CA36" s="21" t="str">
        <f t="shared" si="152"/>
        <v xml:space="preserve"> </v>
      </c>
      <c r="CB36" s="21" t="str">
        <f t="shared" si="153"/>
        <v xml:space="preserve"> </v>
      </c>
      <c r="CC36" s="21" t="str">
        <f t="shared" si="154"/>
        <v xml:space="preserve"> </v>
      </c>
      <c r="CD36" s="21" t="str">
        <f t="shared" si="155"/>
        <v xml:space="preserve"> </v>
      </c>
      <c r="CE36" s="21" t="str">
        <f t="shared" si="156"/>
        <v xml:space="preserve"> </v>
      </c>
      <c r="CF36" s="21" t="str">
        <f t="shared" si="157"/>
        <v xml:space="preserve"> </v>
      </c>
      <c r="CG36" s="21" t="str">
        <f t="shared" si="158"/>
        <v xml:space="preserve"> </v>
      </c>
      <c r="CH36" s="21" t="str">
        <f t="shared" si="159"/>
        <v xml:space="preserve"> </v>
      </c>
      <c r="CI36" s="21" t="str">
        <f t="shared" si="160"/>
        <v xml:space="preserve"> </v>
      </c>
      <c r="CJ36" s="21" t="str">
        <f t="shared" si="161"/>
        <v xml:space="preserve"> </v>
      </c>
      <c r="CK36" s="21" t="str">
        <f t="shared" si="162"/>
        <v xml:space="preserve"> </v>
      </c>
      <c r="CL36" s="21" t="str">
        <f t="shared" si="163"/>
        <v xml:space="preserve"> </v>
      </c>
      <c r="CM36" s="21" t="str">
        <f t="shared" si="164"/>
        <v xml:space="preserve"> </v>
      </c>
      <c r="CN36" s="21" t="str">
        <f t="shared" si="165"/>
        <v xml:space="preserve"> </v>
      </c>
      <c r="CO36" s="21" t="str">
        <f t="shared" si="166"/>
        <v xml:space="preserve"> </v>
      </c>
      <c r="CP36" s="21" t="str">
        <f t="shared" si="167"/>
        <v xml:space="preserve"> </v>
      </c>
      <c r="CQ36" s="21" t="str">
        <f t="shared" si="168"/>
        <v xml:space="preserve"> </v>
      </c>
      <c r="CR36" s="21" t="str">
        <f t="shared" si="169"/>
        <v xml:space="preserve"> </v>
      </c>
      <c r="CS36" s="21" t="str">
        <f t="shared" si="170"/>
        <v xml:space="preserve"> </v>
      </c>
      <c r="CT36" s="21" t="str">
        <f t="shared" si="171"/>
        <v xml:space="preserve"> </v>
      </c>
      <c r="CU36" s="21" t="str">
        <f t="shared" si="172"/>
        <v xml:space="preserve"> </v>
      </c>
      <c r="CV36" s="21" t="str">
        <f t="shared" si="173"/>
        <v xml:space="preserve"> </v>
      </c>
      <c r="CW36" s="21" t="str">
        <f t="shared" si="174"/>
        <v xml:space="preserve"> </v>
      </c>
      <c r="CX36" s="21" t="str">
        <f t="shared" si="175"/>
        <v xml:space="preserve"> </v>
      </c>
      <c r="CY36" s="21" t="str">
        <f t="shared" si="176"/>
        <v xml:space="preserve"> </v>
      </c>
      <c r="CZ36" s="21" t="str">
        <f t="shared" si="177"/>
        <v xml:space="preserve"> </v>
      </c>
      <c r="DA36" s="21" t="str">
        <f t="shared" si="178"/>
        <v xml:space="preserve"> </v>
      </c>
      <c r="DB36" s="21" t="str">
        <f t="shared" si="179"/>
        <v xml:space="preserve"> </v>
      </c>
      <c r="DC36" s="21" t="str">
        <f t="shared" si="180"/>
        <v xml:space="preserve"> </v>
      </c>
      <c r="DD36" s="21" t="str">
        <f t="shared" si="181"/>
        <v xml:space="preserve"> </v>
      </c>
      <c r="DE36" s="21" t="str">
        <f t="shared" si="182"/>
        <v xml:space="preserve"> </v>
      </c>
      <c r="DF36" s="21" t="str">
        <f t="shared" si="183"/>
        <v xml:space="preserve"> </v>
      </c>
      <c r="DG36" s="21" t="str">
        <f t="shared" si="184"/>
        <v xml:space="preserve"> </v>
      </c>
      <c r="DH36" s="21" t="str">
        <f t="shared" si="185"/>
        <v xml:space="preserve"> </v>
      </c>
      <c r="DI36" s="21" t="str">
        <f t="shared" si="186"/>
        <v xml:space="preserve"> </v>
      </c>
      <c r="DJ36" s="21" t="str">
        <f t="shared" si="187"/>
        <v xml:space="preserve"> </v>
      </c>
      <c r="DK36" s="21" t="str">
        <f t="shared" si="188"/>
        <v xml:space="preserve"> </v>
      </c>
      <c r="DL36" s="21" t="str">
        <f t="shared" si="189"/>
        <v xml:space="preserve"> </v>
      </c>
      <c r="DM36" s="21" t="str">
        <f t="shared" si="190"/>
        <v xml:space="preserve"> </v>
      </c>
      <c r="DN36" s="21" t="str">
        <f t="shared" si="191"/>
        <v xml:space="preserve"> </v>
      </c>
      <c r="DO36" s="21" t="str">
        <f t="shared" si="192"/>
        <v xml:space="preserve"> </v>
      </c>
      <c r="DP36" s="21" t="str">
        <f t="shared" si="193"/>
        <v xml:space="preserve"> </v>
      </c>
      <c r="DQ36" s="21" t="str">
        <f t="shared" si="194"/>
        <v xml:space="preserve"> </v>
      </c>
      <c r="DR36" s="21" t="str">
        <f t="shared" si="195"/>
        <v xml:space="preserve"> </v>
      </c>
      <c r="DS36" s="21" t="str">
        <f t="shared" si="196"/>
        <v xml:space="preserve"> </v>
      </c>
      <c r="DT36" s="21" t="str">
        <f t="shared" si="197"/>
        <v xml:space="preserve"> </v>
      </c>
      <c r="DU36" s="21" t="str">
        <f t="shared" si="198"/>
        <v xml:space="preserve"> </v>
      </c>
      <c r="DV36" s="21" t="str">
        <f t="shared" si="199"/>
        <v xml:space="preserve"> </v>
      </c>
      <c r="DW36" s="21" t="str">
        <f t="shared" si="199"/>
        <v xml:space="preserve"> </v>
      </c>
    </row>
    <row r="37" spans="1:127" ht="15.75" thickBot="1" x14ac:dyDescent="0.3">
      <c r="A37" s="31">
        <v>30</v>
      </c>
      <c r="B37" s="131" t="s">
        <v>50</v>
      </c>
      <c r="C37" s="128">
        <f t="shared" si="80"/>
        <v>3</v>
      </c>
      <c r="D37" s="132">
        <v>40673</v>
      </c>
      <c r="E37" s="132">
        <v>40675</v>
      </c>
      <c r="F37" s="126">
        <f t="shared" si="200"/>
        <v>0</v>
      </c>
      <c r="G37" s="19">
        <f t="shared" si="81"/>
        <v>3</v>
      </c>
      <c r="H37" s="19"/>
      <c r="I37" s="21" t="str">
        <f t="shared" si="82"/>
        <v xml:space="preserve"> </v>
      </c>
      <c r="J37" s="21" t="str">
        <f t="shared" si="83"/>
        <v xml:space="preserve"> </v>
      </c>
      <c r="K37" s="21" t="str">
        <f t="shared" si="84"/>
        <v xml:space="preserve"> </v>
      </c>
      <c r="L37" s="21" t="str">
        <f t="shared" si="85"/>
        <v xml:space="preserve"> </v>
      </c>
      <c r="M37" s="21" t="str">
        <f t="shared" si="86"/>
        <v xml:space="preserve"> </v>
      </c>
      <c r="N37" s="21" t="str">
        <f t="shared" si="87"/>
        <v xml:space="preserve"> </v>
      </c>
      <c r="O37" s="21" t="str">
        <f t="shared" si="88"/>
        <v xml:space="preserve"> </v>
      </c>
      <c r="P37" s="21" t="str">
        <f t="shared" si="89"/>
        <v xml:space="preserve"> </v>
      </c>
      <c r="Q37" s="21" t="str">
        <f t="shared" si="90"/>
        <v xml:space="preserve"> </v>
      </c>
      <c r="R37" s="21" t="str">
        <f t="shared" si="91"/>
        <v xml:space="preserve"> </v>
      </c>
      <c r="S37" s="21" t="str">
        <f t="shared" si="92"/>
        <v xml:space="preserve"> </v>
      </c>
      <c r="T37" s="21" t="str">
        <f t="shared" si="93"/>
        <v xml:space="preserve"> </v>
      </c>
      <c r="U37" s="21" t="str">
        <f t="shared" si="94"/>
        <v xml:space="preserve"> </v>
      </c>
      <c r="V37" s="21" t="str">
        <f t="shared" si="95"/>
        <v xml:space="preserve"> </v>
      </c>
      <c r="W37" s="21" t="str">
        <f t="shared" si="96"/>
        <v xml:space="preserve"> </v>
      </c>
      <c r="X37" s="21" t="str">
        <f t="shared" si="97"/>
        <v xml:space="preserve"> </v>
      </c>
      <c r="Y37" s="21" t="str">
        <f t="shared" si="98"/>
        <v xml:space="preserve"> </v>
      </c>
      <c r="Z37" s="21" t="str">
        <f t="shared" si="99"/>
        <v xml:space="preserve"> </v>
      </c>
      <c r="AA37" s="21" t="str">
        <f t="shared" si="100"/>
        <v xml:space="preserve"> </v>
      </c>
      <c r="AB37" s="21" t="str">
        <f t="shared" si="101"/>
        <v xml:space="preserve"> </v>
      </c>
      <c r="AC37" s="21" t="str">
        <f t="shared" si="102"/>
        <v xml:space="preserve"> </v>
      </c>
      <c r="AD37" s="21" t="str">
        <f t="shared" si="103"/>
        <v xml:space="preserve"> </v>
      </c>
      <c r="AE37" s="21" t="str">
        <f t="shared" si="104"/>
        <v xml:space="preserve"> </v>
      </c>
      <c r="AF37" s="21" t="str">
        <f t="shared" si="105"/>
        <v xml:space="preserve"> </v>
      </c>
      <c r="AG37" s="21" t="str">
        <f t="shared" si="106"/>
        <v xml:space="preserve"> </v>
      </c>
      <c r="AH37" s="21" t="str">
        <f t="shared" si="107"/>
        <v xml:space="preserve"> </v>
      </c>
      <c r="AI37" s="21" t="str">
        <f t="shared" si="108"/>
        <v xml:space="preserve"> </v>
      </c>
      <c r="AJ37" s="21" t="str">
        <f t="shared" si="109"/>
        <v xml:space="preserve"> </v>
      </c>
      <c r="AK37" s="21" t="str">
        <f t="shared" si="110"/>
        <v xml:space="preserve"> </v>
      </c>
      <c r="AL37" s="21" t="str">
        <f t="shared" si="111"/>
        <v xml:space="preserve"> </v>
      </c>
      <c r="AM37" s="21" t="str">
        <f t="shared" si="112"/>
        <v xml:space="preserve"> </v>
      </c>
      <c r="AN37" s="21" t="str">
        <f t="shared" si="113"/>
        <v xml:space="preserve"> </v>
      </c>
      <c r="AO37" s="21" t="str">
        <f t="shared" si="114"/>
        <v xml:space="preserve"> </v>
      </c>
      <c r="AP37" s="21" t="str">
        <f t="shared" si="115"/>
        <v xml:space="preserve"> </v>
      </c>
      <c r="AQ37" s="21" t="str">
        <f t="shared" si="116"/>
        <v xml:space="preserve"> </v>
      </c>
      <c r="AR37" s="21" t="str">
        <f t="shared" si="117"/>
        <v xml:space="preserve"> </v>
      </c>
      <c r="AS37" s="21">
        <f t="shared" si="118"/>
        <v>1</v>
      </c>
      <c r="AT37" s="21">
        <f t="shared" si="119"/>
        <v>1</v>
      </c>
      <c r="AU37" s="21">
        <f t="shared" si="120"/>
        <v>1</v>
      </c>
      <c r="AV37" s="21" t="str">
        <f t="shared" si="121"/>
        <v xml:space="preserve"> </v>
      </c>
      <c r="AW37" s="21" t="str">
        <f t="shared" si="122"/>
        <v xml:space="preserve"> </v>
      </c>
      <c r="AX37" s="21" t="str">
        <f t="shared" si="123"/>
        <v xml:space="preserve"> </v>
      </c>
      <c r="AY37" s="21" t="str">
        <f t="shared" si="124"/>
        <v xml:space="preserve"> </v>
      </c>
      <c r="AZ37" s="21" t="str">
        <f t="shared" si="125"/>
        <v xml:space="preserve"> </v>
      </c>
      <c r="BA37" s="21" t="str">
        <f t="shared" si="126"/>
        <v xml:space="preserve"> </v>
      </c>
      <c r="BB37" s="21" t="str">
        <f t="shared" si="127"/>
        <v xml:space="preserve"> </v>
      </c>
      <c r="BC37" s="21" t="str">
        <f t="shared" si="128"/>
        <v xml:space="preserve"> </v>
      </c>
      <c r="BD37" s="21" t="str">
        <f t="shared" si="129"/>
        <v xml:space="preserve"> </v>
      </c>
      <c r="BE37" s="21" t="str">
        <f t="shared" si="130"/>
        <v xml:space="preserve"> </v>
      </c>
      <c r="BF37" s="21" t="str">
        <f t="shared" si="131"/>
        <v xml:space="preserve"> </v>
      </c>
      <c r="BG37" s="21" t="str">
        <f t="shared" si="132"/>
        <v xml:space="preserve"> </v>
      </c>
      <c r="BH37" s="21" t="str">
        <f t="shared" si="133"/>
        <v xml:space="preserve"> </v>
      </c>
      <c r="BI37" s="21" t="str">
        <f t="shared" si="134"/>
        <v xml:space="preserve"> </v>
      </c>
      <c r="BJ37" s="21" t="str">
        <f t="shared" si="135"/>
        <v xml:space="preserve"> </v>
      </c>
      <c r="BK37" s="21" t="str">
        <f t="shared" si="136"/>
        <v xml:space="preserve"> </v>
      </c>
      <c r="BL37" s="21" t="str">
        <f t="shared" si="137"/>
        <v xml:space="preserve"> </v>
      </c>
      <c r="BM37" s="21" t="str">
        <f t="shared" si="138"/>
        <v xml:space="preserve"> </v>
      </c>
      <c r="BN37" s="21" t="str">
        <f t="shared" si="139"/>
        <v xml:space="preserve"> </v>
      </c>
      <c r="BO37" s="21" t="str">
        <f t="shared" si="140"/>
        <v xml:space="preserve"> </v>
      </c>
      <c r="BP37" s="21" t="str">
        <f t="shared" si="141"/>
        <v xml:space="preserve"> </v>
      </c>
      <c r="BQ37" s="21" t="str">
        <f t="shared" si="142"/>
        <v xml:space="preserve"> </v>
      </c>
      <c r="BR37" s="21" t="str">
        <f t="shared" si="143"/>
        <v xml:space="preserve"> </v>
      </c>
      <c r="BS37" s="21" t="str">
        <f t="shared" si="144"/>
        <v xml:space="preserve"> </v>
      </c>
      <c r="BT37" s="21" t="str">
        <f t="shared" si="145"/>
        <v xml:space="preserve"> </v>
      </c>
      <c r="BU37" s="21" t="str">
        <f t="shared" si="146"/>
        <v xml:space="preserve"> </v>
      </c>
      <c r="BV37" s="21" t="str">
        <f t="shared" si="147"/>
        <v xml:space="preserve"> </v>
      </c>
      <c r="BW37" s="21" t="str">
        <f t="shared" si="148"/>
        <v xml:space="preserve"> </v>
      </c>
      <c r="BX37" s="21" t="str">
        <f t="shared" si="149"/>
        <v xml:space="preserve"> </v>
      </c>
      <c r="BY37" s="21" t="str">
        <f t="shared" si="150"/>
        <v xml:space="preserve"> </v>
      </c>
      <c r="BZ37" s="21" t="str">
        <f t="shared" si="151"/>
        <v xml:space="preserve"> </v>
      </c>
      <c r="CA37" s="21" t="str">
        <f t="shared" si="152"/>
        <v xml:space="preserve"> </v>
      </c>
      <c r="CB37" s="21" t="str">
        <f t="shared" si="153"/>
        <v xml:space="preserve"> </v>
      </c>
      <c r="CC37" s="21" t="str">
        <f t="shared" si="154"/>
        <v xml:space="preserve"> </v>
      </c>
      <c r="CD37" s="21" t="str">
        <f t="shared" si="155"/>
        <v xml:space="preserve"> </v>
      </c>
      <c r="CE37" s="21" t="str">
        <f t="shared" si="156"/>
        <v xml:space="preserve"> </v>
      </c>
      <c r="CF37" s="21" t="str">
        <f t="shared" si="157"/>
        <v xml:space="preserve"> </v>
      </c>
      <c r="CG37" s="21" t="str">
        <f t="shared" si="158"/>
        <v xml:space="preserve"> </v>
      </c>
      <c r="CH37" s="21" t="str">
        <f t="shared" si="159"/>
        <v xml:space="preserve"> </v>
      </c>
      <c r="CI37" s="21" t="str">
        <f t="shared" si="160"/>
        <v xml:space="preserve"> </v>
      </c>
      <c r="CJ37" s="21" t="str">
        <f t="shared" si="161"/>
        <v xml:space="preserve"> </v>
      </c>
      <c r="CK37" s="21" t="str">
        <f t="shared" si="162"/>
        <v xml:space="preserve"> </v>
      </c>
      <c r="CL37" s="21" t="str">
        <f t="shared" si="163"/>
        <v xml:space="preserve"> </v>
      </c>
      <c r="CM37" s="21" t="str">
        <f t="shared" si="164"/>
        <v xml:space="preserve"> </v>
      </c>
      <c r="CN37" s="21" t="str">
        <f t="shared" si="165"/>
        <v xml:space="preserve"> </v>
      </c>
      <c r="CO37" s="21" t="str">
        <f t="shared" si="166"/>
        <v xml:space="preserve"> </v>
      </c>
      <c r="CP37" s="21" t="str">
        <f t="shared" si="167"/>
        <v xml:space="preserve"> </v>
      </c>
      <c r="CQ37" s="21" t="str">
        <f t="shared" si="168"/>
        <v xml:space="preserve"> </v>
      </c>
      <c r="CR37" s="21" t="str">
        <f t="shared" si="169"/>
        <v xml:space="preserve"> </v>
      </c>
      <c r="CS37" s="21" t="str">
        <f t="shared" si="170"/>
        <v xml:space="preserve"> </v>
      </c>
      <c r="CT37" s="21" t="str">
        <f t="shared" si="171"/>
        <v xml:space="preserve"> </v>
      </c>
      <c r="CU37" s="21" t="str">
        <f t="shared" si="172"/>
        <v xml:space="preserve"> </v>
      </c>
      <c r="CV37" s="21" t="str">
        <f t="shared" si="173"/>
        <v xml:space="preserve"> </v>
      </c>
      <c r="CW37" s="21" t="str">
        <f t="shared" si="174"/>
        <v xml:space="preserve"> </v>
      </c>
      <c r="CX37" s="21" t="str">
        <f t="shared" si="175"/>
        <v xml:space="preserve"> </v>
      </c>
      <c r="CY37" s="21" t="str">
        <f t="shared" si="176"/>
        <v xml:space="preserve"> </v>
      </c>
      <c r="CZ37" s="21" t="str">
        <f t="shared" si="177"/>
        <v xml:space="preserve"> </v>
      </c>
      <c r="DA37" s="21" t="str">
        <f t="shared" si="178"/>
        <v xml:space="preserve"> </v>
      </c>
      <c r="DB37" s="21" t="str">
        <f t="shared" si="179"/>
        <v xml:space="preserve"> </v>
      </c>
      <c r="DC37" s="21" t="str">
        <f t="shared" si="180"/>
        <v xml:space="preserve"> </v>
      </c>
      <c r="DD37" s="21" t="str">
        <f t="shared" si="181"/>
        <v xml:space="preserve"> </v>
      </c>
      <c r="DE37" s="21" t="str">
        <f t="shared" si="182"/>
        <v xml:space="preserve"> </v>
      </c>
      <c r="DF37" s="21" t="str">
        <f t="shared" si="183"/>
        <v xml:space="preserve"> </v>
      </c>
      <c r="DG37" s="21" t="str">
        <f t="shared" si="184"/>
        <v xml:space="preserve"> </v>
      </c>
      <c r="DH37" s="21" t="str">
        <f t="shared" si="185"/>
        <v xml:space="preserve"> </v>
      </c>
      <c r="DI37" s="21" t="str">
        <f t="shared" si="186"/>
        <v xml:space="preserve"> </v>
      </c>
      <c r="DJ37" s="21" t="str">
        <f t="shared" si="187"/>
        <v xml:space="preserve"> </v>
      </c>
      <c r="DK37" s="21" t="str">
        <f t="shared" si="188"/>
        <v xml:space="preserve"> </v>
      </c>
      <c r="DL37" s="21" t="str">
        <f t="shared" si="189"/>
        <v xml:space="preserve"> </v>
      </c>
      <c r="DM37" s="21" t="str">
        <f t="shared" si="190"/>
        <v xml:space="preserve"> </v>
      </c>
      <c r="DN37" s="21" t="str">
        <f t="shared" si="191"/>
        <v xml:space="preserve"> </v>
      </c>
      <c r="DO37" s="21" t="str">
        <f t="shared" si="192"/>
        <v xml:space="preserve"> </v>
      </c>
      <c r="DP37" s="21" t="str">
        <f t="shared" si="193"/>
        <v xml:space="preserve"> </v>
      </c>
      <c r="DQ37" s="21" t="str">
        <f t="shared" si="194"/>
        <v xml:space="preserve"> </v>
      </c>
      <c r="DR37" s="21" t="str">
        <f t="shared" si="195"/>
        <v xml:space="preserve"> </v>
      </c>
      <c r="DS37" s="21" t="str">
        <f t="shared" si="196"/>
        <v xml:space="preserve"> </v>
      </c>
      <c r="DT37" s="21" t="str">
        <f t="shared" si="197"/>
        <v xml:space="preserve"> </v>
      </c>
      <c r="DU37" s="21" t="str">
        <f t="shared" si="198"/>
        <v xml:space="preserve"> </v>
      </c>
      <c r="DV37" s="21" t="str">
        <f t="shared" si="199"/>
        <v xml:space="preserve"> </v>
      </c>
      <c r="DW37" s="21" t="str">
        <f t="shared" si="199"/>
        <v xml:space="preserve"> </v>
      </c>
    </row>
    <row r="38" spans="1:127" ht="15.75" thickBot="1" x14ac:dyDescent="0.3">
      <c r="A38" s="31">
        <v>31</v>
      </c>
      <c r="B38" s="131" t="s">
        <v>51</v>
      </c>
      <c r="C38" s="128">
        <f t="shared" si="80"/>
        <v>5</v>
      </c>
      <c r="D38" s="132">
        <v>40676</v>
      </c>
      <c r="E38" s="132">
        <v>40680</v>
      </c>
      <c r="F38" s="126">
        <f t="shared" si="200"/>
        <v>0</v>
      </c>
      <c r="G38" s="19">
        <f t="shared" si="81"/>
        <v>5</v>
      </c>
      <c r="H38" s="19"/>
      <c r="I38" s="21" t="str">
        <f t="shared" si="82"/>
        <v xml:space="preserve"> </v>
      </c>
      <c r="J38" s="21" t="str">
        <f t="shared" si="83"/>
        <v xml:space="preserve"> </v>
      </c>
      <c r="K38" s="21" t="str">
        <f t="shared" si="84"/>
        <v xml:space="preserve"> </v>
      </c>
      <c r="L38" s="21" t="str">
        <f t="shared" si="85"/>
        <v xml:space="preserve"> </v>
      </c>
      <c r="M38" s="21" t="str">
        <f t="shared" si="86"/>
        <v xml:space="preserve"> </v>
      </c>
      <c r="N38" s="21" t="str">
        <f t="shared" si="87"/>
        <v xml:space="preserve"> </v>
      </c>
      <c r="O38" s="21" t="str">
        <f t="shared" si="88"/>
        <v xml:space="preserve"> </v>
      </c>
      <c r="P38" s="21" t="str">
        <f t="shared" si="89"/>
        <v xml:space="preserve"> </v>
      </c>
      <c r="Q38" s="21" t="str">
        <f t="shared" si="90"/>
        <v xml:space="preserve"> </v>
      </c>
      <c r="R38" s="21" t="str">
        <f t="shared" si="91"/>
        <v xml:space="preserve"> </v>
      </c>
      <c r="S38" s="21" t="str">
        <f t="shared" si="92"/>
        <v xml:space="preserve"> </v>
      </c>
      <c r="T38" s="21" t="str">
        <f t="shared" si="93"/>
        <v xml:space="preserve"> </v>
      </c>
      <c r="U38" s="21" t="str">
        <f t="shared" si="94"/>
        <v xml:space="preserve"> </v>
      </c>
      <c r="V38" s="21" t="str">
        <f t="shared" si="95"/>
        <v xml:space="preserve"> </v>
      </c>
      <c r="W38" s="21" t="str">
        <f t="shared" si="96"/>
        <v xml:space="preserve"> </v>
      </c>
      <c r="X38" s="21" t="str">
        <f t="shared" si="97"/>
        <v xml:space="preserve"> </v>
      </c>
      <c r="Y38" s="21" t="str">
        <f t="shared" si="98"/>
        <v xml:space="preserve"> </v>
      </c>
      <c r="Z38" s="21" t="str">
        <f t="shared" si="99"/>
        <v xml:space="preserve"> </v>
      </c>
      <c r="AA38" s="21" t="str">
        <f t="shared" si="100"/>
        <v xml:space="preserve"> </v>
      </c>
      <c r="AB38" s="21" t="str">
        <f t="shared" si="101"/>
        <v xml:space="preserve"> </v>
      </c>
      <c r="AC38" s="21" t="str">
        <f t="shared" si="102"/>
        <v xml:space="preserve"> </v>
      </c>
      <c r="AD38" s="21" t="str">
        <f t="shared" si="103"/>
        <v xml:space="preserve"> </v>
      </c>
      <c r="AE38" s="21" t="str">
        <f t="shared" si="104"/>
        <v xml:space="preserve"> </v>
      </c>
      <c r="AF38" s="21" t="str">
        <f t="shared" si="105"/>
        <v xml:space="preserve"> </v>
      </c>
      <c r="AG38" s="21" t="str">
        <f t="shared" si="106"/>
        <v xml:space="preserve"> </v>
      </c>
      <c r="AH38" s="21" t="str">
        <f t="shared" si="107"/>
        <v xml:space="preserve"> </v>
      </c>
      <c r="AI38" s="21" t="str">
        <f t="shared" si="108"/>
        <v xml:space="preserve"> </v>
      </c>
      <c r="AJ38" s="21" t="str">
        <f t="shared" si="109"/>
        <v xml:space="preserve"> </v>
      </c>
      <c r="AK38" s="21" t="str">
        <f t="shared" si="110"/>
        <v xml:space="preserve"> </v>
      </c>
      <c r="AL38" s="21" t="str">
        <f t="shared" si="111"/>
        <v xml:space="preserve"> </v>
      </c>
      <c r="AM38" s="21" t="str">
        <f t="shared" si="112"/>
        <v xml:space="preserve"> </v>
      </c>
      <c r="AN38" s="21" t="str">
        <f t="shared" si="113"/>
        <v xml:space="preserve"> </v>
      </c>
      <c r="AO38" s="21" t="str">
        <f t="shared" si="114"/>
        <v xml:space="preserve"> </v>
      </c>
      <c r="AP38" s="21" t="str">
        <f t="shared" si="115"/>
        <v xml:space="preserve"> </v>
      </c>
      <c r="AQ38" s="21" t="str">
        <f t="shared" si="116"/>
        <v xml:space="preserve"> </v>
      </c>
      <c r="AR38" s="21" t="str">
        <f t="shared" si="117"/>
        <v xml:space="preserve"> </v>
      </c>
      <c r="AS38" s="21" t="str">
        <f t="shared" si="118"/>
        <v xml:space="preserve"> </v>
      </c>
      <c r="AT38" s="21" t="str">
        <f t="shared" si="119"/>
        <v xml:space="preserve"> </v>
      </c>
      <c r="AU38" s="21" t="str">
        <f t="shared" si="120"/>
        <v xml:space="preserve"> </v>
      </c>
      <c r="AV38" s="21">
        <f t="shared" si="121"/>
        <v>1</v>
      </c>
      <c r="AW38" s="21">
        <f t="shared" si="122"/>
        <v>1</v>
      </c>
      <c r="AX38" s="21">
        <f t="shared" si="123"/>
        <v>1</v>
      </c>
      <c r="AY38" s="21">
        <f t="shared" si="124"/>
        <v>1</v>
      </c>
      <c r="AZ38" s="21">
        <f t="shared" si="125"/>
        <v>1</v>
      </c>
      <c r="BA38" s="21" t="str">
        <f t="shared" si="126"/>
        <v xml:space="preserve"> </v>
      </c>
      <c r="BB38" s="21" t="str">
        <f t="shared" si="127"/>
        <v xml:space="preserve"> </v>
      </c>
      <c r="BC38" s="21" t="str">
        <f t="shared" si="128"/>
        <v xml:space="preserve"> </v>
      </c>
      <c r="BD38" s="21" t="str">
        <f t="shared" si="129"/>
        <v xml:space="preserve"> </v>
      </c>
      <c r="BE38" s="21" t="str">
        <f t="shared" si="130"/>
        <v xml:space="preserve"> </v>
      </c>
      <c r="BF38" s="21" t="str">
        <f t="shared" si="131"/>
        <v xml:space="preserve"> </v>
      </c>
      <c r="BG38" s="21" t="str">
        <f t="shared" si="132"/>
        <v xml:space="preserve"> </v>
      </c>
      <c r="BH38" s="21" t="str">
        <f t="shared" si="133"/>
        <v xml:space="preserve"> </v>
      </c>
      <c r="BI38" s="21" t="str">
        <f t="shared" si="134"/>
        <v xml:space="preserve"> </v>
      </c>
      <c r="BJ38" s="21" t="str">
        <f t="shared" si="135"/>
        <v xml:space="preserve"> </v>
      </c>
      <c r="BK38" s="21" t="str">
        <f t="shared" si="136"/>
        <v xml:space="preserve"> </v>
      </c>
      <c r="BL38" s="21" t="str">
        <f t="shared" si="137"/>
        <v xml:space="preserve"> </v>
      </c>
      <c r="BM38" s="21" t="str">
        <f t="shared" si="138"/>
        <v xml:space="preserve"> </v>
      </c>
      <c r="BN38" s="21" t="str">
        <f t="shared" si="139"/>
        <v xml:space="preserve"> </v>
      </c>
      <c r="BO38" s="21" t="str">
        <f t="shared" si="140"/>
        <v xml:space="preserve"> </v>
      </c>
      <c r="BP38" s="21" t="str">
        <f t="shared" si="141"/>
        <v xml:space="preserve"> </v>
      </c>
      <c r="BQ38" s="21" t="str">
        <f t="shared" si="142"/>
        <v xml:space="preserve"> </v>
      </c>
      <c r="BR38" s="21" t="str">
        <f t="shared" si="143"/>
        <v xml:space="preserve"> </v>
      </c>
      <c r="BS38" s="21" t="str">
        <f t="shared" si="144"/>
        <v xml:space="preserve"> </v>
      </c>
      <c r="BT38" s="21" t="str">
        <f t="shared" si="145"/>
        <v xml:space="preserve"> </v>
      </c>
      <c r="BU38" s="21" t="str">
        <f t="shared" si="146"/>
        <v xml:space="preserve"> </v>
      </c>
      <c r="BV38" s="21" t="str">
        <f t="shared" si="147"/>
        <v xml:space="preserve"> </v>
      </c>
      <c r="BW38" s="21" t="str">
        <f t="shared" si="148"/>
        <v xml:space="preserve"> </v>
      </c>
      <c r="BX38" s="21" t="str">
        <f t="shared" si="149"/>
        <v xml:space="preserve"> </v>
      </c>
      <c r="BY38" s="21" t="str">
        <f t="shared" si="150"/>
        <v xml:space="preserve"> </v>
      </c>
      <c r="BZ38" s="21" t="str">
        <f t="shared" si="151"/>
        <v xml:space="preserve"> </v>
      </c>
      <c r="CA38" s="21" t="str">
        <f t="shared" si="152"/>
        <v xml:space="preserve"> </v>
      </c>
      <c r="CB38" s="21" t="str">
        <f t="shared" si="153"/>
        <v xml:space="preserve"> </v>
      </c>
      <c r="CC38" s="21" t="str">
        <f t="shared" si="154"/>
        <v xml:space="preserve"> </v>
      </c>
      <c r="CD38" s="21" t="str">
        <f t="shared" si="155"/>
        <v xml:space="preserve"> </v>
      </c>
      <c r="CE38" s="21" t="str">
        <f t="shared" si="156"/>
        <v xml:space="preserve"> </v>
      </c>
      <c r="CF38" s="21" t="str">
        <f t="shared" si="157"/>
        <v xml:space="preserve"> </v>
      </c>
      <c r="CG38" s="21" t="str">
        <f t="shared" si="158"/>
        <v xml:space="preserve"> </v>
      </c>
      <c r="CH38" s="21" t="str">
        <f t="shared" si="159"/>
        <v xml:space="preserve"> </v>
      </c>
      <c r="CI38" s="21" t="str">
        <f t="shared" si="160"/>
        <v xml:space="preserve"> </v>
      </c>
      <c r="CJ38" s="21" t="str">
        <f t="shared" si="161"/>
        <v xml:space="preserve"> </v>
      </c>
      <c r="CK38" s="21" t="str">
        <f t="shared" si="162"/>
        <v xml:space="preserve"> </v>
      </c>
      <c r="CL38" s="21" t="str">
        <f t="shared" si="163"/>
        <v xml:space="preserve"> </v>
      </c>
      <c r="CM38" s="21" t="str">
        <f t="shared" si="164"/>
        <v xml:space="preserve"> </v>
      </c>
      <c r="CN38" s="21" t="str">
        <f t="shared" si="165"/>
        <v xml:space="preserve"> </v>
      </c>
      <c r="CO38" s="21" t="str">
        <f t="shared" si="166"/>
        <v xml:space="preserve"> </v>
      </c>
      <c r="CP38" s="21" t="str">
        <f t="shared" si="167"/>
        <v xml:space="preserve"> </v>
      </c>
      <c r="CQ38" s="21" t="str">
        <f t="shared" si="168"/>
        <v xml:space="preserve"> </v>
      </c>
      <c r="CR38" s="21" t="str">
        <f t="shared" si="169"/>
        <v xml:space="preserve"> </v>
      </c>
      <c r="CS38" s="21" t="str">
        <f t="shared" si="170"/>
        <v xml:space="preserve"> </v>
      </c>
      <c r="CT38" s="21" t="str">
        <f t="shared" si="171"/>
        <v xml:space="preserve"> </v>
      </c>
      <c r="CU38" s="21" t="str">
        <f t="shared" si="172"/>
        <v xml:space="preserve"> </v>
      </c>
      <c r="CV38" s="21" t="str">
        <f t="shared" si="173"/>
        <v xml:space="preserve"> </v>
      </c>
      <c r="CW38" s="21" t="str">
        <f t="shared" si="174"/>
        <v xml:space="preserve"> </v>
      </c>
      <c r="CX38" s="21" t="str">
        <f t="shared" si="175"/>
        <v xml:space="preserve"> </v>
      </c>
      <c r="CY38" s="21" t="str">
        <f t="shared" si="176"/>
        <v xml:space="preserve"> </v>
      </c>
      <c r="CZ38" s="21" t="str">
        <f t="shared" si="177"/>
        <v xml:space="preserve"> </v>
      </c>
      <c r="DA38" s="21" t="str">
        <f t="shared" si="178"/>
        <v xml:space="preserve"> </v>
      </c>
      <c r="DB38" s="21" t="str">
        <f t="shared" si="179"/>
        <v xml:space="preserve"> </v>
      </c>
      <c r="DC38" s="21" t="str">
        <f t="shared" si="180"/>
        <v xml:space="preserve"> </v>
      </c>
      <c r="DD38" s="21" t="str">
        <f t="shared" si="181"/>
        <v xml:space="preserve"> </v>
      </c>
      <c r="DE38" s="21" t="str">
        <f t="shared" si="182"/>
        <v xml:space="preserve"> </v>
      </c>
      <c r="DF38" s="21" t="str">
        <f t="shared" si="183"/>
        <v xml:space="preserve"> </v>
      </c>
      <c r="DG38" s="21" t="str">
        <f t="shared" si="184"/>
        <v xml:space="preserve"> </v>
      </c>
      <c r="DH38" s="21" t="str">
        <f t="shared" si="185"/>
        <v xml:space="preserve"> </v>
      </c>
      <c r="DI38" s="21" t="str">
        <f t="shared" si="186"/>
        <v xml:space="preserve"> </v>
      </c>
      <c r="DJ38" s="21" t="str">
        <f t="shared" si="187"/>
        <v xml:space="preserve"> </v>
      </c>
      <c r="DK38" s="21" t="str">
        <f t="shared" si="188"/>
        <v xml:space="preserve"> </v>
      </c>
      <c r="DL38" s="21" t="str">
        <f t="shared" si="189"/>
        <v xml:space="preserve"> </v>
      </c>
      <c r="DM38" s="21" t="str">
        <f t="shared" si="190"/>
        <v xml:space="preserve"> </v>
      </c>
      <c r="DN38" s="21" t="str">
        <f t="shared" si="191"/>
        <v xml:space="preserve"> </v>
      </c>
      <c r="DO38" s="21" t="str">
        <f t="shared" si="192"/>
        <v xml:space="preserve"> </v>
      </c>
      <c r="DP38" s="21" t="str">
        <f t="shared" si="193"/>
        <v xml:space="preserve"> </v>
      </c>
      <c r="DQ38" s="21" t="str">
        <f t="shared" si="194"/>
        <v xml:space="preserve"> </v>
      </c>
      <c r="DR38" s="21" t="str">
        <f t="shared" si="195"/>
        <v xml:space="preserve"> </v>
      </c>
      <c r="DS38" s="21" t="str">
        <f t="shared" si="196"/>
        <v xml:space="preserve"> </v>
      </c>
      <c r="DT38" s="21" t="str">
        <f t="shared" si="197"/>
        <v xml:space="preserve"> </v>
      </c>
      <c r="DU38" s="21" t="str">
        <f t="shared" si="198"/>
        <v xml:space="preserve"> </v>
      </c>
      <c r="DV38" s="21" t="str">
        <f t="shared" si="199"/>
        <v xml:space="preserve"> </v>
      </c>
      <c r="DW38" s="21" t="str">
        <f t="shared" si="199"/>
        <v xml:space="preserve"> </v>
      </c>
    </row>
    <row r="39" spans="1:127" ht="15.75" thickBot="1" x14ac:dyDescent="0.3">
      <c r="A39" s="31">
        <v>32</v>
      </c>
      <c r="B39" s="131" t="s">
        <v>52</v>
      </c>
      <c r="C39" s="128">
        <f t="shared" si="80"/>
        <v>11</v>
      </c>
      <c r="D39" s="132">
        <v>40683</v>
      </c>
      <c r="E39" s="132">
        <v>40693</v>
      </c>
      <c r="F39" s="126">
        <f t="shared" si="200"/>
        <v>0</v>
      </c>
      <c r="G39" s="19">
        <f t="shared" si="81"/>
        <v>11</v>
      </c>
      <c r="H39" s="19"/>
      <c r="I39" s="21" t="str">
        <f t="shared" si="82"/>
        <v xml:space="preserve"> </v>
      </c>
      <c r="J39" s="21" t="str">
        <f t="shared" si="83"/>
        <v xml:space="preserve"> </v>
      </c>
      <c r="K39" s="21" t="str">
        <f t="shared" si="84"/>
        <v xml:space="preserve"> </v>
      </c>
      <c r="L39" s="21" t="str">
        <f t="shared" si="85"/>
        <v xml:space="preserve"> </v>
      </c>
      <c r="M39" s="21" t="str">
        <f t="shared" si="86"/>
        <v xml:space="preserve"> </v>
      </c>
      <c r="N39" s="21" t="str">
        <f t="shared" si="87"/>
        <v xml:space="preserve"> </v>
      </c>
      <c r="O39" s="21" t="str">
        <f t="shared" si="88"/>
        <v xml:space="preserve"> </v>
      </c>
      <c r="P39" s="21" t="str">
        <f t="shared" si="89"/>
        <v xml:space="preserve"> </v>
      </c>
      <c r="Q39" s="21" t="str">
        <f t="shared" si="90"/>
        <v xml:space="preserve"> </v>
      </c>
      <c r="R39" s="21" t="str">
        <f t="shared" si="91"/>
        <v xml:space="preserve"> </v>
      </c>
      <c r="S39" s="21" t="str">
        <f t="shared" si="92"/>
        <v xml:space="preserve"> </v>
      </c>
      <c r="T39" s="21" t="str">
        <f t="shared" si="93"/>
        <v xml:space="preserve"> </v>
      </c>
      <c r="U39" s="21" t="str">
        <f t="shared" si="94"/>
        <v xml:space="preserve"> </v>
      </c>
      <c r="V39" s="21" t="str">
        <f t="shared" si="95"/>
        <v xml:space="preserve"> </v>
      </c>
      <c r="W39" s="21" t="str">
        <f t="shared" si="96"/>
        <v xml:space="preserve"> </v>
      </c>
      <c r="X39" s="21" t="str">
        <f t="shared" si="97"/>
        <v xml:space="preserve"> </v>
      </c>
      <c r="Y39" s="21" t="str">
        <f t="shared" si="98"/>
        <v xml:space="preserve"> </v>
      </c>
      <c r="Z39" s="21" t="str">
        <f t="shared" si="99"/>
        <v xml:space="preserve"> </v>
      </c>
      <c r="AA39" s="21" t="str">
        <f t="shared" si="100"/>
        <v xml:space="preserve"> </v>
      </c>
      <c r="AB39" s="21" t="str">
        <f t="shared" si="101"/>
        <v xml:space="preserve"> </v>
      </c>
      <c r="AC39" s="21" t="str">
        <f t="shared" si="102"/>
        <v xml:space="preserve"> </v>
      </c>
      <c r="AD39" s="21" t="str">
        <f t="shared" si="103"/>
        <v xml:space="preserve"> </v>
      </c>
      <c r="AE39" s="21" t="str">
        <f t="shared" si="104"/>
        <v xml:space="preserve"> </v>
      </c>
      <c r="AF39" s="21" t="str">
        <f t="shared" si="105"/>
        <v xml:space="preserve"> </v>
      </c>
      <c r="AG39" s="21" t="str">
        <f t="shared" si="106"/>
        <v xml:space="preserve"> </v>
      </c>
      <c r="AH39" s="21" t="str">
        <f t="shared" si="107"/>
        <v xml:space="preserve"> </v>
      </c>
      <c r="AI39" s="21" t="str">
        <f t="shared" si="108"/>
        <v xml:space="preserve"> </v>
      </c>
      <c r="AJ39" s="21" t="str">
        <f t="shared" si="109"/>
        <v xml:space="preserve"> </v>
      </c>
      <c r="AK39" s="21" t="str">
        <f t="shared" si="110"/>
        <v xml:space="preserve"> </v>
      </c>
      <c r="AL39" s="21" t="str">
        <f t="shared" si="111"/>
        <v xml:space="preserve"> </v>
      </c>
      <c r="AM39" s="21" t="str">
        <f t="shared" si="112"/>
        <v xml:space="preserve"> </v>
      </c>
      <c r="AN39" s="21" t="str">
        <f t="shared" si="113"/>
        <v xml:space="preserve"> </v>
      </c>
      <c r="AO39" s="21" t="str">
        <f t="shared" si="114"/>
        <v xml:space="preserve"> </v>
      </c>
      <c r="AP39" s="21" t="str">
        <f t="shared" si="115"/>
        <v xml:space="preserve"> </v>
      </c>
      <c r="AQ39" s="21" t="str">
        <f t="shared" si="116"/>
        <v xml:space="preserve"> </v>
      </c>
      <c r="AR39" s="21" t="str">
        <f t="shared" si="117"/>
        <v xml:space="preserve"> </v>
      </c>
      <c r="AS39" s="21" t="str">
        <f t="shared" si="118"/>
        <v xml:space="preserve"> </v>
      </c>
      <c r="AT39" s="21" t="str">
        <f t="shared" si="119"/>
        <v xml:space="preserve"> </v>
      </c>
      <c r="AU39" s="21" t="str">
        <f t="shared" si="120"/>
        <v xml:space="preserve"> </v>
      </c>
      <c r="AV39" s="21" t="str">
        <f t="shared" si="121"/>
        <v xml:space="preserve"> </v>
      </c>
      <c r="AW39" s="21" t="str">
        <f t="shared" si="122"/>
        <v xml:space="preserve"> </v>
      </c>
      <c r="AX39" s="21" t="str">
        <f t="shared" si="123"/>
        <v xml:space="preserve"> </v>
      </c>
      <c r="AY39" s="21" t="str">
        <f t="shared" si="124"/>
        <v xml:space="preserve"> </v>
      </c>
      <c r="AZ39" s="21" t="str">
        <f t="shared" si="125"/>
        <v xml:space="preserve"> </v>
      </c>
      <c r="BA39" s="21" t="str">
        <f t="shared" si="126"/>
        <v xml:space="preserve"> </v>
      </c>
      <c r="BB39" s="21" t="str">
        <f t="shared" si="127"/>
        <v xml:space="preserve"> </v>
      </c>
      <c r="BC39" s="21">
        <f t="shared" si="128"/>
        <v>1</v>
      </c>
      <c r="BD39" s="21">
        <f t="shared" si="129"/>
        <v>1</v>
      </c>
      <c r="BE39" s="21">
        <f t="shared" si="130"/>
        <v>1</v>
      </c>
      <c r="BF39" s="21">
        <f t="shared" si="131"/>
        <v>1</v>
      </c>
      <c r="BG39" s="21">
        <f t="shared" si="132"/>
        <v>1</v>
      </c>
      <c r="BH39" s="21">
        <f t="shared" si="133"/>
        <v>1</v>
      </c>
      <c r="BI39" s="21">
        <f t="shared" si="134"/>
        <v>1</v>
      </c>
      <c r="BJ39" s="21">
        <f t="shared" si="135"/>
        <v>1</v>
      </c>
      <c r="BK39" s="21">
        <f t="shared" si="136"/>
        <v>1</v>
      </c>
      <c r="BL39" s="21">
        <f t="shared" si="137"/>
        <v>1</v>
      </c>
      <c r="BM39" s="21">
        <f t="shared" si="138"/>
        <v>1</v>
      </c>
      <c r="BN39" s="21" t="str">
        <f t="shared" si="139"/>
        <v xml:space="preserve"> </v>
      </c>
      <c r="BO39" s="21" t="str">
        <f t="shared" si="140"/>
        <v xml:space="preserve"> </v>
      </c>
      <c r="BP39" s="21" t="str">
        <f t="shared" si="141"/>
        <v xml:space="preserve"> </v>
      </c>
      <c r="BQ39" s="21" t="str">
        <f t="shared" si="142"/>
        <v xml:space="preserve"> </v>
      </c>
      <c r="BR39" s="21" t="str">
        <f t="shared" si="143"/>
        <v xml:space="preserve"> </v>
      </c>
      <c r="BS39" s="21" t="str">
        <f t="shared" si="144"/>
        <v xml:space="preserve"> </v>
      </c>
      <c r="BT39" s="21" t="str">
        <f t="shared" si="145"/>
        <v xml:space="preserve"> </v>
      </c>
      <c r="BU39" s="21" t="str">
        <f t="shared" si="146"/>
        <v xml:space="preserve"> </v>
      </c>
      <c r="BV39" s="21" t="str">
        <f t="shared" si="147"/>
        <v xml:space="preserve"> </v>
      </c>
      <c r="BW39" s="21" t="str">
        <f t="shared" si="148"/>
        <v xml:space="preserve"> </v>
      </c>
      <c r="BX39" s="21" t="str">
        <f t="shared" si="149"/>
        <v xml:space="preserve"> </v>
      </c>
      <c r="BY39" s="21" t="str">
        <f t="shared" si="150"/>
        <v xml:space="preserve"> </v>
      </c>
      <c r="BZ39" s="21" t="str">
        <f t="shared" si="151"/>
        <v xml:space="preserve"> </v>
      </c>
      <c r="CA39" s="21" t="str">
        <f t="shared" si="152"/>
        <v xml:space="preserve"> </v>
      </c>
      <c r="CB39" s="21" t="str">
        <f t="shared" si="153"/>
        <v xml:space="preserve"> </v>
      </c>
      <c r="CC39" s="21" t="str">
        <f t="shared" si="154"/>
        <v xml:space="preserve"> </v>
      </c>
      <c r="CD39" s="21" t="str">
        <f t="shared" si="155"/>
        <v xml:space="preserve"> </v>
      </c>
      <c r="CE39" s="21" t="str">
        <f t="shared" si="156"/>
        <v xml:space="preserve"> </v>
      </c>
      <c r="CF39" s="21" t="str">
        <f t="shared" si="157"/>
        <v xml:space="preserve"> </v>
      </c>
      <c r="CG39" s="21" t="str">
        <f t="shared" si="158"/>
        <v xml:space="preserve"> </v>
      </c>
      <c r="CH39" s="21" t="str">
        <f t="shared" si="159"/>
        <v xml:space="preserve"> </v>
      </c>
      <c r="CI39" s="21" t="str">
        <f t="shared" si="160"/>
        <v xml:space="preserve"> </v>
      </c>
      <c r="CJ39" s="21" t="str">
        <f t="shared" si="161"/>
        <v xml:space="preserve"> </v>
      </c>
      <c r="CK39" s="21" t="str">
        <f t="shared" si="162"/>
        <v xml:space="preserve"> </v>
      </c>
      <c r="CL39" s="21" t="str">
        <f t="shared" si="163"/>
        <v xml:space="preserve"> </v>
      </c>
      <c r="CM39" s="21" t="str">
        <f t="shared" si="164"/>
        <v xml:space="preserve"> </v>
      </c>
      <c r="CN39" s="21" t="str">
        <f t="shared" si="165"/>
        <v xml:space="preserve"> </v>
      </c>
      <c r="CO39" s="21" t="str">
        <f t="shared" si="166"/>
        <v xml:space="preserve"> </v>
      </c>
      <c r="CP39" s="21" t="str">
        <f t="shared" si="167"/>
        <v xml:space="preserve"> </v>
      </c>
      <c r="CQ39" s="21" t="str">
        <f t="shared" si="168"/>
        <v xml:space="preserve"> </v>
      </c>
      <c r="CR39" s="21" t="str">
        <f t="shared" si="169"/>
        <v xml:space="preserve"> </v>
      </c>
      <c r="CS39" s="21" t="str">
        <f t="shared" si="170"/>
        <v xml:space="preserve"> </v>
      </c>
      <c r="CT39" s="21" t="str">
        <f t="shared" si="171"/>
        <v xml:space="preserve"> </v>
      </c>
      <c r="CU39" s="21" t="str">
        <f t="shared" si="172"/>
        <v xml:space="preserve"> </v>
      </c>
      <c r="CV39" s="21" t="str">
        <f t="shared" si="173"/>
        <v xml:space="preserve"> </v>
      </c>
      <c r="CW39" s="21" t="str">
        <f t="shared" si="174"/>
        <v xml:space="preserve"> </v>
      </c>
      <c r="CX39" s="21" t="str">
        <f t="shared" si="175"/>
        <v xml:space="preserve"> </v>
      </c>
      <c r="CY39" s="21" t="str">
        <f t="shared" si="176"/>
        <v xml:space="preserve"> </v>
      </c>
      <c r="CZ39" s="21" t="str">
        <f t="shared" si="177"/>
        <v xml:space="preserve"> </v>
      </c>
      <c r="DA39" s="21" t="str">
        <f t="shared" si="178"/>
        <v xml:space="preserve"> </v>
      </c>
      <c r="DB39" s="21" t="str">
        <f t="shared" si="179"/>
        <v xml:space="preserve"> </v>
      </c>
      <c r="DC39" s="21" t="str">
        <f t="shared" si="180"/>
        <v xml:space="preserve"> </v>
      </c>
      <c r="DD39" s="21" t="str">
        <f t="shared" si="181"/>
        <v xml:space="preserve"> </v>
      </c>
      <c r="DE39" s="21" t="str">
        <f t="shared" si="182"/>
        <v xml:space="preserve"> </v>
      </c>
      <c r="DF39" s="21" t="str">
        <f t="shared" si="183"/>
        <v xml:space="preserve"> </v>
      </c>
      <c r="DG39" s="21" t="str">
        <f t="shared" si="184"/>
        <v xml:space="preserve"> </v>
      </c>
      <c r="DH39" s="21" t="str">
        <f t="shared" si="185"/>
        <v xml:space="preserve"> </v>
      </c>
      <c r="DI39" s="21" t="str">
        <f t="shared" si="186"/>
        <v xml:space="preserve"> </v>
      </c>
      <c r="DJ39" s="21" t="str">
        <f t="shared" si="187"/>
        <v xml:space="preserve"> </v>
      </c>
      <c r="DK39" s="21" t="str">
        <f t="shared" si="188"/>
        <v xml:space="preserve"> </v>
      </c>
      <c r="DL39" s="21" t="str">
        <f t="shared" si="189"/>
        <v xml:space="preserve"> </v>
      </c>
      <c r="DM39" s="21" t="str">
        <f t="shared" si="190"/>
        <v xml:space="preserve"> </v>
      </c>
      <c r="DN39" s="21" t="str">
        <f t="shared" si="191"/>
        <v xml:space="preserve"> </v>
      </c>
      <c r="DO39" s="21" t="str">
        <f t="shared" si="192"/>
        <v xml:space="preserve"> </v>
      </c>
      <c r="DP39" s="21" t="str">
        <f t="shared" si="193"/>
        <v xml:space="preserve"> </v>
      </c>
      <c r="DQ39" s="21" t="str">
        <f t="shared" si="194"/>
        <v xml:space="preserve"> </v>
      </c>
      <c r="DR39" s="21" t="str">
        <f t="shared" si="195"/>
        <v xml:space="preserve"> </v>
      </c>
      <c r="DS39" s="21" t="str">
        <f t="shared" si="196"/>
        <v xml:space="preserve"> </v>
      </c>
      <c r="DT39" s="21" t="str">
        <f t="shared" si="197"/>
        <v xml:space="preserve"> </v>
      </c>
      <c r="DU39" s="21" t="str">
        <f t="shared" si="198"/>
        <v xml:space="preserve"> </v>
      </c>
      <c r="DV39" s="21" t="str">
        <f t="shared" si="199"/>
        <v xml:space="preserve"> </v>
      </c>
      <c r="DW39" s="21" t="str">
        <f t="shared" si="199"/>
        <v xml:space="preserve"> </v>
      </c>
    </row>
    <row r="40" spans="1:127" ht="15.75" thickBot="1" x14ac:dyDescent="0.3">
      <c r="A40" s="31">
        <v>33</v>
      </c>
      <c r="B40" s="131" t="s">
        <v>37</v>
      </c>
      <c r="C40" s="128">
        <f t="shared" si="80"/>
        <v>10</v>
      </c>
      <c r="D40" s="132">
        <v>40694</v>
      </c>
      <c r="E40" s="132">
        <v>40703</v>
      </c>
      <c r="F40" s="126">
        <f t="shared" si="200"/>
        <v>0</v>
      </c>
      <c r="G40" s="19">
        <f t="shared" si="81"/>
        <v>10</v>
      </c>
      <c r="H40" s="19"/>
      <c r="I40" s="21" t="str">
        <f t="shared" si="82"/>
        <v xml:space="preserve"> </v>
      </c>
      <c r="J40" s="21" t="str">
        <f t="shared" si="83"/>
        <v xml:space="preserve"> </v>
      </c>
      <c r="K40" s="21" t="str">
        <f t="shared" si="84"/>
        <v xml:space="preserve"> </v>
      </c>
      <c r="L40" s="21" t="str">
        <f t="shared" si="85"/>
        <v xml:space="preserve"> </v>
      </c>
      <c r="M40" s="21" t="str">
        <f t="shared" si="86"/>
        <v xml:space="preserve"> </v>
      </c>
      <c r="N40" s="21" t="str">
        <f t="shared" si="87"/>
        <v xml:space="preserve"> </v>
      </c>
      <c r="O40" s="21" t="str">
        <f t="shared" si="88"/>
        <v xml:space="preserve"> </v>
      </c>
      <c r="P40" s="21" t="str">
        <f t="shared" si="89"/>
        <v xml:space="preserve"> </v>
      </c>
      <c r="Q40" s="21" t="str">
        <f t="shared" si="90"/>
        <v xml:space="preserve"> </v>
      </c>
      <c r="R40" s="21" t="str">
        <f t="shared" si="91"/>
        <v xml:space="preserve"> </v>
      </c>
      <c r="S40" s="21" t="str">
        <f t="shared" si="92"/>
        <v xml:space="preserve"> </v>
      </c>
      <c r="T40" s="21" t="str">
        <f t="shared" si="93"/>
        <v xml:space="preserve"> </v>
      </c>
      <c r="U40" s="21" t="str">
        <f t="shared" si="94"/>
        <v xml:space="preserve"> </v>
      </c>
      <c r="V40" s="21" t="str">
        <f t="shared" si="95"/>
        <v xml:space="preserve"> </v>
      </c>
      <c r="W40" s="21" t="str">
        <f t="shared" si="96"/>
        <v xml:space="preserve"> </v>
      </c>
      <c r="X40" s="21" t="str">
        <f t="shared" si="97"/>
        <v xml:space="preserve"> </v>
      </c>
      <c r="Y40" s="21" t="str">
        <f t="shared" si="98"/>
        <v xml:space="preserve"> </v>
      </c>
      <c r="Z40" s="21" t="str">
        <f t="shared" si="99"/>
        <v xml:space="preserve"> </v>
      </c>
      <c r="AA40" s="21" t="str">
        <f t="shared" si="100"/>
        <v xml:space="preserve"> </v>
      </c>
      <c r="AB40" s="21" t="str">
        <f t="shared" si="101"/>
        <v xml:space="preserve"> </v>
      </c>
      <c r="AC40" s="21" t="str">
        <f t="shared" si="102"/>
        <v xml:space="preserve"> </v>
      </c>
      <c r="AD40" s="21" t="str">
        <f t="shared" si="103"/>
        <v xml:space="preserve"> </v>
      </c>
      <c r="AE40" s="21" t="str">
        <f t="shared" si="104"/>
        <v xml:space="preserve"> </v>
      </c>
      <c r="AF40" s="21" t="str">
        <f t="shared" si="105"/>
        <v xml:space="preserve"> </v>
      </c>
      <c r="AG40" s="21" t="str">
        <f t="shared" si="106"/>
        <v xml:space="preserve"> </v>
      </c>
      <c r="AH40" s="21" t="str">
        <f t="shared" si="107"/>
        <v xml:space="preserve"> </v>
      </c>
      <c r="AI40" s="21" t="str">
        <f t="shared" si="108"/>
        <v xml:space="preserve"> </v>
      </c>
      <c r="AJ40" s="21" t="str">
        <f t="shared" si="109"/>
        <v xml:space="preserve"> </v>
      </c>
      <c r="AK40" s="21" t="str">
        <f t="shared" si="110"/>
        <v xml:space="preserve"> </v>
      </c>
      <c r="AL40" s="21" t="str">
        <f t="shared" si="111"/>
        <v xml:space="preserve"> </v>
      </c>
      <c r="AM40" s="21" t="str">
        <f t="shared" si="112"/>
        <v xml:space="preserve"> </v>
      </c>
      <c r="AN40" s="21" t="str">
        <f t="shared" si="113"/>
        <v xml:space="preserve"> </v>
      </c>
      <c r="AO40" s="21" t="str">
        <f t="shared" si="114"/>
        <v xml:space="preserve"> </v>
      </c>
      <c r="AP40" s="21" t="str">
        <f t="shared" si="115"/>
        <v xml:space="preserve"> </v>
      </c>
      <c r="AQ40" s="21" t="str">
        <f t="shared" si="116"/>
        <v xml:space="preserve"> </v>
      </c>
      <c r="AR40" s="21" t="str">
        <f t="shared" si="117"/>
        <v xml:space="preserve"> </v>
      </c>
      <c r="AS40" s="21" t="str">
        <f t="shared" si="118"/>
        <v xml:space="preserve"> </v>
      </c>
      <c r="AT40" s="21" t="str">
        <f t="shared" si="119"/>
        <v xml:space="preserve"> </v>
      </c>
      <c r="AU40" s="21" t="str">
        <f t="shared" si="120"/>
        <v xml:space="preserve"> </v>
      </c>
      <c r="AV40" s="21" t="str">
        <f t="shared" si="121"/>
        <v xml:space="preserve"> </v>
      </c>
      <c r="AW40" s="21" t="str">
        <f t="shared" si="122"/>
        <v xml:space="preserve"> </v>
      </c>
      <c r="AX40" s="21" t="str">
        <f t="shared" si="123"/>
        <v xml:space="preserve"> </v>
      </c>
      <c r="AY40" s="21" t="str">
        <f t="shared" si="124"/>
        <v xml:space="preserve"> </v>
      </c>
      <c r="AZ40" s="21" t="str">
        <f t="shared" si="125"/>
        <v xml:space="preserve"> </v>
      </c>
      <c r="BA40" s="21" t="str">
        <f t="shared" si="126"/>
        <v xml:space="preserve"> </v>
      </c>
      <c r="BB40" s="21" t="str">
        <f t="shared" si="127"/>
        <v xml:space="preserve"> </v>
      </c>
      <c r="BC40" s="21" t="str">
        <f t="shared" si="128"/>
        <v xml:space="preserve"> </v>
      </c>
      <c r="BD40" s="21" t="str">
        <f t="shared" si="129"/>
        <v xml:space="preserve"> </v>
      </c>
      <c r="BE40" s="21" t="str">
        <f t="shared" si="130"/>
        <v xml:space="preserve"> </v>
      </c>
      <c r="BF40" s="21" t="str">
        <f t="shared" si="131"/>
        <v xml:space="preserve"> </v>
      </c>
      <c r="BG40" s="21" t="str">
        <f t="shared" si="132"/>
        <v xml:space="preserve"> </v>
      </c>
      <c r="BH40" s="21" t="str">
        <f t="shared" si="133"/>
        <v xml:space="preserve"> </v>
      </c>
      <c r="BI40" s="21" t="str">
        <f t="shared" si="134"/>
        <v xml:space="preserve"> </v>
      </c>
      <c r="BJ40" s="21" t="str">
        <f t="shared" si="135"/>
        <v xml:space="preserve"> </v>
      </c>
      <c r="BK40" s="21" t="str">
        <f t="shared" si="136"/>
        <v xml:space="preserve"> </v>
      </c>
      <c r="BL40" s="21" t="str">
        <f t="shared" si="137"/>
        <v xml:space="preserve"> </v>
      </c>
      <c r="BM40" s="21" t="str">
        <f t="shared" si="138"/>
        <v xml:space="preserve"> </v>
      </c>
      <c r="BN40" s="21">
        <f t="shared" si="139"/>
        <v>1</v>
      </c>
      <c r="BO40" s="21">
        <f t="shared" si="140"/>
        <v>1</v>
      </c>
      <c r="BP40" s="21">
        <f t="shared" si="141"/>
        <v>1</v>
      </c>
      <c r="BQ40" s="21">
        <f t="shared" si="142"/>
        <v>1</v>
      </c>
      <c r="BR40" s="21">
        <f t="shared" si="143"/>
        <v>1</v>
      </c>
      <c r="BS40" s="21">
        <f t="shared" si="144"/>
        <v>1</v>
      </c>
      <c r="BT40" s="21">
        <f t="shared" si="145"/>
        <v>1</v>
      </c>
      <c r="BU40" s="21">
        <f t="shared" si="146"/>
        <v>1</v>
      </c>
      <c r="BV40" s="21">
        <f t="shared" si="147"/>
        <v>1</v>
      </c>
      <c r="BW40" s="21">
        <f t="shared" si="148"/>
        <v>1</v>
      </c>
      <c r="BX40" s="21" t="str">
        <f t="shared" si="149"/>
        <v xml:space="preserve"> </v>
      </c>
      <c r="BY40" s="21" t="str">
        <f t="shared" si="150"/>
        <v xml:space="preserve"> </v>
      </c>
      <c r="BZ40" s="21" t="str">
        <f t="shared" si="151"/>
        <v xml:space="preserve"> </v>
      </c>
      <c r="CA40" s="21" t="str">
        <f t="shared" si="152"/>
        <v xml:space="preserve"> </v>
      </c>
      <c r="CB40" s="21" t="str">
        <f t="shared" si="153"/>
        <v xml:space="preserve"> </v>
      </c>
      <c r="CC40" s="21" t="str">
        <f t="shared" si="154"/>
        <v xml:space="preserve"> </v>
      </c>
      <c r="CD40" s="21" t="str">
        <f t="shared" si="155"/>
        <v xml:space="preserve"> </v>
      </c>
      <c r="CE40" s="21" t="str">
        <f t="shared" si="156"/>
        <v xml:space="preserve"> </v>
      </c>
      <c r="CF40" s="21" t="str">
        <f t="shared" si="157"/>
        <v xml:space="preserve"> </v>
      </c>
      <c r="CG40" s="21" t="str">
        <f t="shared" si="158"/>
        <v xml:space="preserve"> </v>
      </c>
      <c r="CH40" s="21" t="str">
        <f t="shared" si="159"/>
        <v xml:space="preserve"> </v>
      </c>
      <c r="CI40" s="21" t="str">
        <f t="shared" si="160"/>
        <v xml:space="preserve"> </v>
      </c>
      <c r="CJ40" s="21" t="str">
        <f t="shared" si="161"/>
        <v xml:space="preserve"> </v>
      </c>
      <c r="CK40" s="21" t="str">
        <f t="shared" si="162"/>
        <v xml:space="preserve"> </v>
      </c>
      <c r="CL40" s="21" t="str">
        <f t="shared" si="163"/>
        <v xml:space="preserve"> </v>
      </c>
      <c r="CM40" s="21" t="str">
        <f t="shared" si="164"/>
        <v xml:space="preserve"> </v>
      </c>
      <c r="CN40" s="21" t="str">
        <f t="shared" si="165"/>
        <v xml:space="preserve"> </v>
      </c>
      <c r="CO40" s="21" t="str">
        <f t="shared" si="166"/>
        <v xml:space="preserve"> </v>
      </c>
      <c r="CP40" s="21" t="str">
        <f t="shared" si="167"/>
        <v xml:space="preserve"> </v>
      </c>
      <c r="CQ40" s="21" t="str">
        <f t="shared" si="168"/>
        <v xml:space="preserve"> </v>
      </c>
      <c r="CR40" s="21" t="str">
        <f t="shared" si="169"/>
        <v xml:space="preserve"> </v>
      </c>
      <c r="CS40" s="21" t="str">
        <f t="shared" si="170"/>
        <v xml:space="preserve"> </v>
      </c>
      <c r="CT40" s="21" t="str">
        <f t="shared" si="171"/>
        <v xml:space="preserve"> </v>
      </c>
      <c r="CU40" s="21" t="str">
        <f t="shared" si="172"/>
        <v xml:space="preserve"> </v>
      </c>
      <c r="CV40" s="21" t="str">
        <f t="shared" si="173"/>
        <v xml:space="preserve"> </v>
      </c>
      <c r="CW40" s="21" t="str">
        <f t="shared" si="174"/>
        <v xml:space="preserve"> </v>
      </c>
      <c r="CX40" s="21" t="str">
        <f t="shared" si="175"/>
        <v xml:space="preserve"> </v>
      </c>
      <c r="CY40" s="21" t="str">
        <f t="shared" si="176"/>
        <v xml:space="preserve"> </v>
      </c>
      <c r="CZ40" s="21" t="str">
        <f t="shared" si="177"/>
        <v xml:space="preserve"> </v>
      </c>
      <c r="DA40" s="21" t="str">
        <f t="shared" si="178"/>
        <v xml:space="preserve"> </v>
      </c>
      <c r="DB40" s="21" t="str">
        <f t="shared" si="179"/>
        <v xml:space="preserve"> </v>
      </c>
      <c r="DC40" s="21" t="str">
        <f t="shared" si="180"/>
        <v xml:space="preserve"> </v>
      </c>
      <c r="DD40" s="21" t="str">
        <f t="shared" si="181"/>
        <v xml:space="preserve"> </v>
      </c>
      <c r="DE40" s="21" t="str">
        <f t="shared" si="182"/>
        <v xml:space="preserve"> </v>
      </c>
      <c r="DF40" s="21" t="str">
        <f t="shared" si="183"/>
        <v xml:space="preserve"> </v>
      </c>
      <c r="DG40" s="21" t="str">
        <f t="shared" si="184"/>
        <v xml:space="preserve"> </v>
      </c>
      <c r="DH40" s="21" t="str">
        <f t="shared" si="185"/>
        <v xml:space="preserve"> </v>
      </c>
      <c r="DI40" s="21" t="str">
        <f t="shared" si="186"/>
        <v xml:space="preserve"> </v>
      </c>
      <c r="DJ40" s="21" t="str">
        <f t="shared" si="187"/>
        <v xml:space="preserve"> </v>
      </c>
      <c r="DK40" s="21" t="str">
        <f t="shared" si="188"/>
        <v xml:space="preserve"> </v>
      </c>
      <c r="DL40" s="21" t="str">
        <f t="shared" si="189"/>
        <v xml:space="preserve"> </v>
      </c>
      <c r="DM40" s="21" t="str">
        <f t="shared" si="190"/>
        <v xml:space="preserve"> </v>
      </c>
      <c r="DN40" s="21" t="str">
        <f t="shared" si="191"/>
        <v xml:space="preserve"> </v>
      </c>
      <c r="DO40" s="21" t="str">
        <f t="shared" si="192"/>
        <v xml:space="preserve"> </v>
      </c>
      <c r="DP40" s="21" t="str">
        <f t="shared" si="193"/>
        <v xml:space="preserve"> </v>
      </c>
      <c r="DQ40" s="21" t="str">
        <f t="shared" si="194"/>
        <v xml:space="preserve"> </v>
      </c>
      <c r="DR40" s="21" t="str">
        <f t="shared" si="195"/>
        <v xml:space="preserve"> </v>
      </c>
      <c r="DS40" s="21" t="str">
        <f t="shared" si="196"/>
        <v xml:space="preserve"> </v>
      </c>
      <c r="DT40" s="21" t="str">
        <f t="shared" si="197"/>
        <v xml:space="preserve"> </v>
      </c>
      <c r="DU40" s="21" t="str">
        <f t="shared" si="198"/>
        <v xml:space="preserve"> </v>
      </c>
      <c r="DV40" s="21" t="str">
        <f t="shared" si="199"/>
        <v xml:space="preserve"> </v>
      </c>
      <c r="DW40" s="21" t="str">
        <f t="shared" si="199"/>
        <v xml:space="preserve"> </v>
      </c>
    </row>
    <row r="41" spans="1:127" ht="15.75" thickBot="1" x14ac:dyDescent="0.3">
      <c r="A41" s="31">
        <v>34</v>
      </c>
      <c r="B41" s="131" t="s">
        <v>53</v>
      </c>
      <c r="C41" s="128">
        <f t="shared" si="80"/>
        <v>4</v>
      </c>
      <c r="D41" s="132">
        <v>40704</v>
      </c>
      <c r="E41" s="132">
        <v>40707</v>
      </c>
      <c r="F41" s="126">
        <f t="shared" si="200"/>
        <v>0</v>
      </c>
      <c r="G41" s="19">
        <f t="shared" si="81"/>
        <v>4</v>
      </c>
      <c r="H41" s="19"/>
      <c r="I41" s="21" t="str">
        <f t="shared" si="82"/>
        <v xml:space="preserve"> </v>
      </c>
      <c r="J41" s="21" t="str">
        <f t="shared" si="83"/>
        <v xml:space="preserve"> </v>
      </c>
      <c r="K41" s="21" t="str">
        <f t="shared" si="84"/>
        <v xml:space="preserve"> </v>
      </c>
      <c r="L41" s="21" t="str">
        <f t="shared" si="85"/>
        <v xml:space="preserve"> </v>
      </c>
      <c r="M41" s="21" t="str">
        <f t="shared" si="86"/>
        <v xml:space="preserve"> </v>
      </c>
      <c r="N41" s="21" t="str">
        <f t="shared" si="87"/>
        <v xml:space="preserve"> </v>
      </c>
      <c r="O41" s="21" t="str">
        <f t="shared" si="88"/>
        <v xml:space="preserve"> </v>
      </c>
      <c r="P41" s="21" t="str">
        <f t="shared" si="89"/>
        <v xml:space="preserve"> </v>
      </c>
      <c r="Q41" s="21" t="str">
        <f t="shared" si="90"/>
        <v xml:space="preserve"> </v>
      </c>
      <c r="R41" s="21" t="str">
        <f t="shared" si="91"/>
        <v xml:space="preserve"> </v>
      </c>
      <c r="S41" s="21" t="str">
        <f t="shared" si="92"/>
        <v xml:space="preserve"> </v>
      </c>
      <c r="T41" s="21" t="str">
        <f t="shared" si="93"/>
        <v xml:space="preserve"> </v>
      </c>
      <c r="U41" s="21" t="str">
        <f t="shared" si="94"/>
        <v xml:space="preserve"> </v>
      </c>
      <c r="V41" s="21" t="str">
        <f t="shared" si="95"/>
        <v xml:space="preserve"> </v>
      </c>
      <c r="W41" s="21" t="str">
        <f t="shared" si="96"/>
        <v xml:space="preserve"> </v>
      </c>
      <c r="X41" s="21" t="str">
        <f t="shared" si="97"/>
        <v xml:space="preserve"> </v>
      </c>
      <c r="Y41" s="21" t="str">
        <f t="shared" si="98"/>
        <v xml:space="preserve"> </v>
      </c>
      <c r="Z41" s="21" t="str">
        <f t="shared" si="99"/>
        <v xml:space="preserve"> </v>
      </c>
      <c r="AA41" s="21" t="str">
        <f t="shared" si="100"/>
        <v xml:space="preserve"> </v>
      </c>
      <c r="AB41" s="21" t="str">
        <f t="shared" si="101"/>
        <v xml:space="preserve"> </v>
      </c>
      <c r="AC41" s="21" t="str">
        <f t="shared" si="102"/>
        <v xml:space="preserve"> </v>
      </c>
      <c r="AD41" s="21" t="str">
        <f t="shared" si="103"/>
        <v xml:space="preserve"> </v>
      </c>
      <c r="AE41" s="21" t="str">
        <f t="shared" si="104"/>
        <v xml:space="preserve"> </v>
      </c>
      <c r="AF41" s="21" t="str">
        <f t="shared" si="105"/>
        <v xml:space="preserve"> </v>
      </c>
      <c r="AG41" s="21" t="str">
        <f t="shared" si="106"/>
        <v xml:space="preserve"> </v>
      </c>
      <c r="AH41" s="21" t="str">
        <f t="shared" si="107"/>
        <v xml:space="preserve"> </v>
      </c>
      <c r="AI41" s="21" t="str">
        <f t="shared" si="108"/>
        <v xml:space="preserve"> </v>
      </c>
      <c r="AJ41" s="21" t="str">
        <f t="shared" si="109"/>
        <v xml:space="preserve"> </v>
      </c>
      <c r="AK41" s="21" t="str">
        <f t="shared" si="110"/>
        <v xml:space="preserve"> </v>
      </c>
      <c r="AL41" s="21" t="str">
        <f t="shared" si="111"/>
        <v xml:space="preserve"> </v>
      </c>
      <c r="AM41" s="21" t="str">
        <f t="shared" si="112"/>
        <v xml:space="preserve"> </v>
      </c>
      <c r="AN41" s="21" t="str">
        <f t="shared" si="113"/>
        <v xml:space="preserve"> </v>
      </c>
      <c r="AO41" s="21" t="str">
        <f t="shared" si="114"/>
        <v xml:space="preserve"> </v>
      </c>
      <c r="AP41" s="21" t="str">
        <f t="shared" si="115"/>
        <v xml:space="preserve"> </v>
      </c>
      <c r="AQ41" s="21" t="str">
        <f t="shared" si="116"/>
        <v xml:space="preserve"> </v>
      </c>
      <c r="AR41" s="21" t="str">
        <f t="shared" si="117"/>
        <v xml:space="preserve"> </v>
      </c>
      <c r="AS41" s="21" t="str">
        <f t="shared" si="118"/>
        <v xml:space="preserve"> </v>
      </c>
      <c r="AT41" s="21" t="str">
        <f t="shared" si="119"/>
        <v xml:space="preserve"> </v>
      </c>
      <c r="AU41" s="21" t="str">
        <f t="shared" si="120"/>
        <v xml:space="preserve"> </v>
      </c>
      <c r="AV41" s="21" t="str">
        <f t="shared" si="121"/>
        <v xml:space="preserve"> </v>
      </c>
      <c r="AW41" s="21" t="str">
        <f t="shared" si="122"/>
        <v xml:space="preserve"> </v>
      </c>
      <c r="AX41" s="21" t="str">
        <f t="shared" si="123"/>
        <v xml:space="preserve"> </v>
      </c>
      <c r="AY41" s="21" t="str">
        <f t="shared" si="124"/>
        <v xml:space="preserve"> </v>
      </c>
      <c r="AZ41" s="21" t="str">
        <f t="shared" si="125"/>
        <v xml:space="preserve"> </v>
      </c>
      <c r="BA41" s="21" t="str">
        <f t="shared" si="126"/>
        <v xml:space="preserve"> </v>
      </c>
      <c r="BB41" s="21" t="str">
        <f t="shared" si="127"/>
        <v xml:space="preserve"> </v>
      </c>
      <c r="BC41" s="21" t="str">
        <f t="shared" si="128"/>
        <v xml:space="preserve"> </v>
      </c>
      <c r="BD41" s="21" t="str">
        <f t="shared" si="129"/>
        <v xml:space="preserve"> </v>
      </c>
      <c r="BE41" s="21" t="str">
        <f t="shared" si="130"/>
        <v xml:space="preserve"> </v>
      </c>
      <c r="BF41" s="21" t="str">
        <f t="shared" si="131"/>
        <v xml:space="preserve"> </v>
      </c>
      <c r="BG41" s="21" t="str">
        <f t="shared" si="132"/>
        <v xml:space="preserve"> </v>
      </c>
      <c r="BH41" s="21" t="str">
        <f t="shared" si="133"/>
        <v xml:space="preserve"> </v>
      </c>
      <c r="BI41" s="21" t="str">
        <f t="shared" si="134"/>
        <v xml:space="preserve"> </v>
      </c>
      <c r="BJ41" s="21" t="str">
        <f t="shared" si="135"/>
        <v xml:space="preserve"> </v>
      </c>
      <c r="BK41" s="21" t="str">
        <f t="shared" si="136"/>
        <v xml:space="preserve"> </v>
      </c>
      <c r="BL41" s="21" t="str">
        <f t="shared" si="137"/>
        <v xml:space="preserve"> </v>
      </c>
      <c r="BM41" s="21" t="str">
        <f t="shared" si="138"/>
        <v xml:space="preserve"> </v>
      </c>
      <c r="BN41" s="21" t="str">
        <f t="shared" si="139"/>
        <v xml:space="preserve"> </v>
      </c>
      <c r="BO41" s="21" t="str">
        <f t="shared" si="140"/>
        <v xml:space="preserve"> </v>
      </c>
      <c r="BP41" s="21" t="str">
        <f t="shared" si="141"/>
        <v xml:space="preserve"> </v>
      </c>
      <c r="BQ41" s="21" t="str">
        <f t="shared" si="142"/>
        <v xml:space="preserve"> </v>
      </c>
      <c r="BR41" s="21" t="str">
        <f t="shared" si="143"/>
        <v xml:space="preserve"> </v>
      </c>
      <c r="BS41" s="21" t="str">
        <f t="shared" si="144"/>
        <v xml:space="preserve"> </v>
      </c>
      <c r="BT41" s="21" t="str">
        <f t="shared" si="145"/>
        <v xml:space="preserve"> </v>
      </c>
      <c r="BU41" s="21" t="str">
        <f t="shared" si="146"/>
        <v xml:space="preserve"> </v>
      </c>
      <c r="BV41" s="21" t="str">
        <f t="shared" si="147"/>
        <v xml:space="preserve"> </v>
      </c>
      <c r="BW41" s="21" t="str">
        <f t="shared" si="148"/>
        <v xml:space="preserve"> </v>
      </c>
      <c r="BX41" s="21">
        <f t="shared" si="149"/>
        <v>1</v>
      </c>
      <c r="BY41" s="21">
        <f t="shared" si="150"/>
        <v>1</v>
      </c>
      <c r="BZ41" s="21">
        <f t="shared" si="151"/>
        <v>1</v>
      </c>
      <c r="CA41" s="21">
        <f t="shared" si="152"/>
        <v>1</v>
      </c>
      <c r="CB41" s="21" t="str">
        <f t="shared" si="153"/>
        <v xml:space="preserve"> </v>
      </c>
      <c r="CC41" s="21" t="str">
        <f t="shared" si="154"/>
        <v xml:space="preserve"> </v>
      </c>
      <c r="CD41" s="21" t="str">
        <f t="shared" si="155"/>
        <v xml:space="preserve"> </v>
      </c>
      <c r="CE41" s="21" t="str">
        <f t="shared" si="156"/>
        <v xml:space="preserve"> </v>
      </c>
      <c r="CF41" s="21" t="str">
        <f t="shared" si="157"/>
        <v xml:space="preserve"> </v>
      </c>
      <c r="CG41" s="21" t="str">
        <f t="shared" si="158"/>
        <v xml:space="preserve"> </v>
      </c>
      <c r="CH41" s="21" t="str">
        <f t="shared" si="159"/>
        <v xml:space="preserve"> </v>
      </c>
      <c r="CI41" s="21" t="str">
        <f t="shared" si="160"/>
        <v xml:space="preserve"> </v>
      </c>
      <c r="CJ41" s="21" t="str">
        <f t="shared" si="161"/>
        <v xml:space="preserve"> </v>
      </c>
      <c r="CK41" s="21" t="str">
        <f t="shared" si="162"/>
        <v xml:space="preserve"> </v>
      </c>
      <c r="CL41" s="21" t="str">
        <f t="shared" si="163"/>
        <v xml:space="preserve"> </v>
      </c>
      <c r="CM41" s="21" t="str">
        <f t="shared" si="164"/>
        <v xml:space="preserve"> </v>
      </c>
      <c r="CN41" s="21" t="str">
        <f t="shared" si="165"/>
        <v xml:space="preserve"> </v>
      </c>
      <c r="CO41" s="21" t="str">
        <f t="shared" si="166"/>
        <v xml:space="preserve"> </v>
      </c>
      <c r="CP41" s="21" t="str">
        <f t="shared" si="167"/>
        <v xml:space="preserve"> </v>
      </c>
      <c r="CQ41" s="21" t="str">
        <f t="shared" si="168"/>
        <v xml:space="preserve"> </v>
      </c>
      <c r="CR41" s="21" t="str">
        <f t="shared" si="169"/>
        <v xml:space="preserve"> </v>
      </c>
      <c r="CS41" s="21" t="str">
        <f t="shared" si="170"/>
        <v xml:space="preserve"> </v>
      </c>
      <c r="CT41" s="21" t="str">
        <f t="shared" si="171"/>
        <v xml:space="preserve"> </v>
      </c>
      <c r="CU41" s="21" t="str">
        <f t="shared" si="172"/>
        <v xml:space="preserve"> </v>
      </c>
      <c r="CV41" s="21" t="str">
        <f t="shared" si="173"/>
        <v xml:space="preserve"> </v>
      </c>
      <c r="CW41" s="21" t="str">
        <f t="shared" si="174"/>
        <v xml:space="preserve"> </v>
      </c>
      <c r="CX41" s="21" t="str">
        <f t="shared" si="175"/>
        <v xml:space="preserve"> </v>
      </c>
      <c r="CY41" s="21" t="str">
        <f t="shared" si="176"/>
        <v xml:space="preserve"> </v>
      </c>
      <c r="CZ41" s="21" t="str">
        <f t="shared" si="177"/>
        <v xml:space="preserve"> </v>
      </c>
      <c r="DA41" s="21" t="str">
        <f t="shared" si="178"/>
        <v xml:space="preserve"> </v>
      </c>
      <c r="DB41" s="21" t="str">
        <f t="shared" si="179"/>
        <v xml:space="preserve"> </v>
      </c>
      <c r="DC41" s="21" t="str">
        <f t="shared" si="180"/>
        <v xml:space="preserve"> </v>
      </c>
      <c r="DD41" s="21" t="str">
        <f t="shared" si="181"/>
        <v xml:space="preserve"> </v>
      </c>
      <c r="DE41" s="21" t="str">
        <f t="shared" si="182"/>
        <v xml:space="preserve"> </v>
      </c>
      <c r="DF41" s="21" t="str">
        <f t="shared" si="183"/>
        <v xml:space="preserve"> </v>
      </c>
      <c r="DG41" s="21" t="str">
        <f t="shared" si="184"/>
        <v xml:space="preserve"> </v>
      </c>
      <c r="DH41" s="21" t="str">
        <f t="shared" si="185"/>
        <v xml:space="preserve"> </v>
      </c>
      <c r="DI41" s="21" t="str">
        <f t="shared" si="186"/>
        <v xml:space="preserve"> </v>
      </c>
      <c r="DJ41" s="21" t="str">
        <f t="shared" si="187"/>
        <v xml:space="preserve"> </v>
      </c>
      <c r="DK41" s="21" t="str">
        <f t="shared" si="188"/>
        <v xml:space="preserve"> </v>
      </c>
      <c r="DL41" s="21" t="str">
        <f t="shared" si="189"/>
        <v xml:space="preserve"> </v>
      </c>
      <c r="DM41" s="21" t="str">
        <f t="shared" si="190"/>
        <v xml:space="preserve"> </v>
      </c>
      <c r="DN41" s="21" t="str">
        <f t="shared" si="191"/>
        <v xml:space="preserve"> </v>
      </c>
      <c r="DO41" s="21" t="str">
        <f t="shared" si="192"/>
        <v xml:space="preserve"> </v>
      </c>
      <c r="DP41" s="21" t="str">
        <f t="shared" si="193"/>
        <v xml:space="preserve"> </v>
      </c>
      <c r="DQ41" s="21" t="str">
        <f t="shared" si="194"/>
        <v xml:space="preserve"> </v>
      </c>
      <c r="DR41" s="21" t="str">
        <f t="shared" si="195"/>
        <v xml:space="preserve"> </v>
      </c>
      <c r="DS41" s="21" t="str">
        <f t="shared" si="196"/>
        <v xml:space="preserve"> </v>
      </c>
      <c r="DT41" s="21" t="str">
        <f t="shared" si="197"/>
        <v xml:space="preserve"> </v>
      </c>
      <c r="DU41" s="21" t="str">
        <f t="shared" si="198"/>
        <v xml:space="preserve"> </v>
      </c>
      <c r="DV41" s="21" t="str">
        <f t="shared" si="199"/>
        <v xml:space="preserve"> </v>
      </c>
      <c r="DW41" s="21" t="str">
        <f t="shared" si="199"/>
        <v xml:space="preserve"> </v>
      </c>
    </row>
    <row r="42" spans="1:127" ht="15.75" thickBot="1" x14ac:dyDescent="0.3">
      <c r="A42" s="31">
        <v>35</v>
      </c>
      <c r="B42" s="131" t="s">
        <v>42</v>
      </c>
      <c r="C42" s="128">
        <f t="shared" si="80"/>
        <v>1</v>
      </c>
      <c r="D42" s="132">
        <v>40708</v>
      </c>
      <c r="E42" s="132">
        <v>40708</v>
      </c>
      <c r="F42" s="126">
        <f t="shared" si="200"/>
        <v>0</v>
      </c>
      <c r="G42" s="19">
        <f t="shared" si="81"/>
        <v>1</v>
      </c>
      <c r="H42" s="19"/>
      <c r="I42" s="21" t="str">
        <f t="shared" si="82"/>
        <v xml:space="preserve"> </v>
      </c>
      <c r="J42" s="21" t="str">
        <f t="shared" si="83"/>
        <v xml:space="preserve"> </v>
      </c>
      <c r="K42" s="21" t="str">
        <f t="shared" si="84"/>
        <v xml:space="preserve"> </v>
      </c>
      <c r="L42" s="21" t="str">
        <f t="shared" si="85"/>
        <v xml:space="preserve"> </v>
      </c>
      <c r="M42" s="21" t="str">
        <f t="shared" si="86"/>
        <v xml:space="preserve"> </v>
      </c>
      <c r="N42" s="21" t="str">
        <f t="shared" si="87"/>
        <v xml:space="preserve"> </v>
      </c>
      <c r="O42" s="21" t="str">
        <f t="shared" si="88"/>
        <v xml:space="preserve"> </v>
      </c>
      <c r="P42" s="21" t="str">
        <f t="shared" si="89"/>
        <v xml:space="preserve"> </v>
      </c>
      <c r="Q42" s="21" t="str">
        <f t="shared" si="90"/>
        <v xml:space="preserve"> </v>
      </c>
      <c r="R42" s="21" t="str">
        <f t="shared" si="91"/>
        <v xml:space="preserve"> </v>
      </c>
      <c r="S42" s="21" t="str">
        <f t="shared" si="92"/>
        <v xml:space="preserve"> </v>
      </c>
      <c r="T42" s="21" t="str">
        <f t="shared" si="93"/>
        <v xml:space="preserve"> </v>
      </c>
      <c r="U42" s="21" t="str">
        <f t="shared" si="94"/>
        <v xml:space="preserve"> </v>
      </c>
      <c r="V42" s="21" t="str">
        <f t="shared" si="95"/>
        <v xml:space="preserve"> </v>
      </c>
      <c r="W42" s="21" t="str">
        <f t="shared" si="96"/>
        <v xml:space="preserve"> </v>
      </c>
      <c r="X42" s="21" t="str">
        <f t="shared" si="97"/>
        <v xml:space="preserve"> </v>
      </c>
      <c r="Y42" s="21" t="str">
        <f t="shared" si="98"/>
        <v xml:space="preserve"> </v>
      </c>
      <c r="Z42" s="21" t="str">
        <f t="shared" si="99"/>
        <v xml:space="preserve"> </v>
      </c>
      <c r="AA42" s="21" t="str">
        <f t="shared" si="100"/>
        <v xml:space="preserve"> </v>
      </c>
      <c r="AB42" s="21" t="str">
        <f t="shared" si="101"/>
        <v xml:space="preserve"> </v>
      </c>
      <c r="AC42" s="21" t="str">
        <f t="shared" si="102"/>
        <v xml:space="preserve"> </v>
      </c>
      <c r="AD42" s="21" t="str">
        <f t="shared" si="103"/>
        <v xml:space="preserve"> </v>
      </c>
      <c r="AE42" s="21" t="str">
        <f t="shared" si="104"/>
        <v xml:space="preserve"> </v>
      </c>
      <c r="AF42" s="21" t="str">
        <f t="shared" si="105"/>
        <v xml:space="preserve"> </v>
      </c>
      <c r="AG42" s="21" t="str">
        <f t="shared" si="106"/>
        <v xml:space="preserve"> </v>
      </c>
      <c r="AH42" s="21" t="str">
        <f t="shared" si="107"/>
        <v xml:space="preserve"> </v>
      </c>
      <c r="AI42" s="21" t="str">
        <f t="shared" si="108"/>
        <v xml:space="preserve"> </v>
      </c>
      <c r="AJ42" s="21" t="str">
        <f t="shared" si="109"/>
        <v xml:space="preserve"> </v>
      </c>
      <c r="AK42" s="21" t="str">
        <f t="shared" si="110"/>
        <v xml:space="preserve"> </v>
      </c>
      <c r="AL42" s="21" t="str">
        <f t="shared" si="111"/>
        <v xml:space="preserve"> </v>
      </c>
      <c r="AM42" s="21" t="str">
        <f t="shared" si="112"/>
        <v xml:space="preserve"> </v>
      </c>
      <c r="AN42" s="21" t="str">
        <f t="shared" si="113"/>
        <v xml:space="preserve"> </v>
      </c>
      <c r="AO42" s="21" t="str">
        <f t="shared" si="114"/>
        <v xml:space="preserve"> </v>
      </c>
      <c r="AP42" s="21" t="str">
        <f t="shared" si="115"/>
        <v xml:space="preserve"> </v>
      </c>
      <c r="AQ42" s="21" t="str">
        <f t="shared" si="116"/>
        <v xml:space="preserve"> </v>
      </c>
      <c r="AR42" s="21" t="str">
        <f t="shared" si="117"/>
        <v xml:space="preserve"> </v>
      </c>
      <c r="AS42" s="21" t="str">
        <f t="shared" si="118"/>
        <v xml:space="preserve"> </v>
      </c>
      <c r="AT42" s="21" t="str">
        <f t="shared" si="119"/>
        <v xml:space="preserve"> </v>
      </c>
      <c r="AU42" s="21" t="str">
        <f t="shared" si="120"/>
        <v xml:space="preserve"> </v>
      </c>
      <c r="AV42" s="21" t="str">
        <f t="shared" si="121"/>
        <v xml:space="preserve"> </v>
      </c>
      <c r="AW42" s="21" t="str">
        <f t="shared" si="122"/>
        <v xml:space="preserve"> </v>
      </c>
      <c r="AX42" s="21" t="str">
        <f t="shared" si="123"/>
        <v xml:space="preserve"> </v>
      </c>
      <c r="AY42" s="21" t="str">
        <f t="shared" si="124"/>
        <v xml:space="preserve"> </v>
      </c>
      <c r="AZ42" s="21" t="str">
        <f t="shared" si="125"/>
        <v xml:space="preserve"> </v>
      </c>
      <c r="BA42" s="21" t="str">
        <f t="shared" si="126"/>
        <v xml:space="preserve"> </v>
      </c>
      <c r="BB42" s="21" t="str">
        <f t="shared" si="127"/>
        <v xml:space="preserve"> </v>
      </c>
      <c r="BC42" s="21" t="str">
        <f t="shared" si="128"/>
        <v xml:space="preserve"> </v>
      </c>
      <c r="BD42" s="21" t="str">
        <f t="shared" si="129"/>
        <v xml:space="preserve"> </v>
      </c>
      <c r="BE42" s="21" t="str">
        <f t="shared" si="130"/>
        <v xml:space="preserve"> </v>
      </c>
      <c r="BF42" s="21" t="str">
        <f t="shared" si="131"/>
        <v xml:space="preserve"> </v>
      </c>
      <c r="BG42" s="21" t="str">
        <f t="shared" si="132"/>
        <v xml:space="preserve"> </v>
      </c>
      <c r="BH42" s="21" t="str">
        <f t="shared" si="133"/>
        <v xml:space="preserve"> </v>
      </c>
      <c r="BI42" s="21" t="str">
        <f t="shared" si="134"/>
        <v xml:space="preserve"> </v>
      </c>
      <c r="BJ42" s="21" t="str">
        <f t="shared" si="135"/>
        <v xml:space="preserve"> </v>
      </c>
      <c r="BK42" s="21" t="str">
        <f t="shared" si="136"/>
        <v xml:space="preserve"> </v>
      </c>
      <c r="BL42" s="21" t="str">
        <f t="shared" si="137"/>
        <v xml:space="preserve"> </v>
      </c>
      <c r="BM42" s="21" t="str">
        <f t="shared" si="138"/>
        <v xml:space="preserve"> </v>
      </c>
      <c r="BN42" s="21" t="str">
        <f t="shared" si="139"/>
        <v xml:space="preserve"> </v>
      </c>
      <c r="BO42" s="21" t="str">
        <f t="shared" si="140"/>
        <v xml:space="preserve"> </v>
      </c>
      <c r="BP42" s="21" t="str">
        <f t="shared" si="141"/>
        <v xml:space="preserve"> </v>
      </c>
      <c r="BQ42" s="21" t="str">
        <f t="shared" si="142"/>
        <v xml:space="preserve"> </v>
      </c>
      <c r="BR42" s="21" t="str">
        <f t="shared" si="143"/>
        <v xml:space="preserve"> </v>
      </c>
      <c r="BS42" s="21" t="str">
        <f t="shared" si="144"/>
        <v xml:space="preserve"> </v>
      </c>
      <c r="BT42" s="21" t="str">
        <f t="shared" si="145"/>
        <v xml:space="preserve"> </v>
      </c>
      <c r="BU42" s="21" t="str">
        <f t="shared" si="146"/>
        <v xml:space="preserve"> </v>
      </c>
      <c r="BV42" s="21" t="str">
        <f t="shared" si="147"/>
        <v xml:space="preserve"> </v>
      </c>
      <c r="BW42" s="21" t="str">
        <f t="shared" si="148"/>
        <v xml:space="preserve"> </v>
      </c>
      <c r="BX42" s="21" t="str">
        <f t="shared" si="149"/>
        <v xml:space="preserve"> </v>
      </c>
      <c r="BY42" s="21" t="str">
        <f t="shared" si="150"/>
        <v xml:space="preserve"> </v>
      </c>
      <c r="BZ42" s="21" t="str">
        <f t="shared" si="151"/>
        <v xml:space="preserve"> </v>
      </c>
      <c r="CA42" s="21" t="str">
        <f t="shared" si="152"/>
        <v xml:space="preserve"> </v>
      </c>
      <c r="CB42" s="21">
        <f t="shared" si="153"/>
        <v>1</v>
      </c>
      <c r="CC42" s="21" t="str">
        <f t="shared" si="154"/>
        <v xml:space="preserve"> </v>
      </c>
      <c r="CD42" s="21" t="str">
        <f t="shared" si="155"/>
        <v xml:space="preserve"> </v>
      </c>
      <c r="CE42" s="21" t="str">
        <f t="shared" si="156"/>
        <v xml:space="preserve"> </v>
      </c>
      <c r="CF42" s="21" t="str">
        <f t="shared" si="157"/>
        <v xml:space="preserve"> </v>
      </c>
      <c r="CG42" s="21" t="str">
        <f t="shared" si="158"/>
        <v xml:space="preserve"> </v>
      </c>
      <c r="CH42" s="21" t="str">
        <f t="shared" si="159"/>
        <v xml:space="preserve"> </v>
      </c>
      <c r="CI42" s="21" t="str">
        <f t="shared" si="160"/>
        <v xml:space="preserve"> </v>
      </c>
      <c r="CJ42" s="21" t="str">
        <f t="shared" si="161"/>
        <v xml:space="preserve"> </v>
      </c>
      <c r="CK42" s="21" t="str">
        <f t="shared" si="162"/>
        <v xml:space="preserve"> </v>
      </c>
      <c r="CL42" s="21" t="str">
        <f t="shared" si="163"/>
        <v xml:space="preserve"> </v>
      </c>
      <c r="CM42" s="21" t="str">
        <f t="shared" si="164"/>
        <v xml:space="preserve"> </v>
      </c>
      <c r="CN42" s="21" t="str">
        <f t="shared" si="165"/>
        <v xml:space="preserve"> </v>
      </c>
      <c r="CO42" s="21" t="str">
        <f t="shared" si="166"/>
        <v xml:space="preserve"> </v>
      </c>
      <c r="CP42" s="21" t="str">
        <f t="shared" si="167"/>
        <v xml:space="preserve"> </v>
      </c>
      <c r="CQ42" s="21" t="str">
        <f t="shared" si="168"/>
        <v xml:space="preserve"> </v>
      </c>
      <c r="CR42" s="21" t="str">
        <f t="shared" si="169"/>
        <v xml:space="preserve"> </v>
      </c>
      <c r="CS42" s="21" t="str">
        <f t="shared" si="170"/>
        <v xml:space="preserve"> </v>
      </c>
      <c r="CT42" s="21" t="str">
        <f t="shared" si="171"/>
        <v xml:space="preserve"> </v>
      </c>
      <c r="CU42" s="21" t="str">
        <f t="shared" si="172"/>
        <v xml:space="preserve"> </v>
      </c>
      <c r="CV42" s="21" t="str">
        <f t="shared" si="173"/>
        <v xml:space="preserve"> </v>
      </c>
      <c r="CW42" s="21" t="str">
        <f t="shared" si="174"/>
        <v xml:space="preserve"> </v>
      </c>
      <c r="CX42" s="21" t="str">
        <f t="shared" si="175"/>
        <v xml:space="preserve"> </v>
      </c>
      <c r="CY42" s="21" t="str">
        <f t="shared" si="176"/>
        <v xml:space="preserve"> </v>
      </c>
      <c r="CZ42" s="21" t="str">
        <f t="shared" si="177"/>
        <v xml:space="preserve"> </v>
      </c>
      <c r="DA42" s="21" t="str">
        <f t="shared" si="178"/>
        <v xml:space="preserve"> </v>
      </c>
      <c r="DB42" s="21" t="str">
        <f t="shared" si="179"/>
        <v xml:space="preserve"> </v>
      </c>
      <c r="DC42" s="21" t="str">
        <f t="shared" si="180"/>
        <v xml:space="preserve"> </v>
      </c>
      <c r="DD42" s="21" t="str">
        <f t="shared" si="181"/>
        <v xml:space="preserve"> </v>
      </c>
      <c r="DE42" s="21" t="str">
        <f t="shared" si="182"/>
        <v xml:space="preserve"> </v>
      </c>
      <c r="DF42" s="21" t="str">
        <f t="shared" si="183"/>
        <v xml:space="preserve"> </v>
      </c>
      <c r="DG42" s="21" t="str">
        <f t="shared" si="184"/>
        <v xml:space="preserve"> </v>
      </c>
      <c r="DH42" s="21" t="str">
        <f t="shared" si="185"/>
        <v xml:space="preserve"> </v>
      </c>
      <c r="DI42" s="21" t="str">
        <f t="shared" si="186"/>
        <v xml:space="preserve"> </v>
      </c>
      <c r="DJ42" s="21" t="str">
        <f t="shared" si="187"/>
        <v xml:space="preserve"> </v>
      </c>
      <c r="DK42" s="21" t="str">
        <f t="shared" si="188"/>
        <v xml:space="preserve"> </v>
      </c>
      <c r="DL42" s="21" t="str">
        <f t="shared" si="189"/>
        <v xml:space="preserve"> </v>
      </c>
      <c r="DM42" s="21" t="str">
        <f t="shared" si="190"/>
        <v xml:space="preserve"> </v>
      </c>
      <c r="DN42" s="21" t="str">
        <f t="shared" si="191"/>
        <v xml:space="preserve"> </v>
      </c>
      <c r="DO42" s="21" t="str">
        <f t="shared" si="192"/>
        <v xml:space="preserve"> </v>
      </c>
      <c r="DP42" s="21" t="str">
        <f t="shared" si="193"/>
        <v xml:space="preserve"> </v>
      </c>
      <c r="DQ42" s="21" t="str">
        <f t="shared" si="194"/>
        <v xml:space="preserve"> </v>
      </c>
      <c r="DR42" s="21" t="str">
        <f t="shared" si="195"/>
        <v xml:space="preserve"> </v>
      </c>
      <c r="DS42" s="21" t="str">
        <f t="shared" si="196"/>
        <v xml:space="preserve"> </v>
      </c>
      <c r="DT42" s="21" t="str">
        <f t="shared" si="197"/>
        <v xml:space="preserve"> </v>
      </c>
      <c r="DU42" s="21" t="str">
        <f t="shared" si="198"/>
        <v xml:space="preserve"> </v>
      </c>
      <c r="DV42" s="21" t="str">
        <f t="shared" si="199"/>
        <v xml:space="preserve"> </v>
      </c>
      <c r="DW42" s="21" t="str">
        <f t="shared" si="199"/>
        <v xml:space="preserve"> </v>
      </c>
    </row>
    <row r="43" spans="1:127" ht="15.75" thickBot="1" x14ac:dyDescent="0.3">
      <c r="A43" s="31">
        <v>36</v>
      </c>
      <c r="B43" s="131" t="s">
        <v>54</v>
      </c>
      <c r="C43" s="128">
        <f t="shared" si="80"/>
        <v>16</v>
      </c>
      <c r="D43" s="132">
        <v>40708</v>
      </c>
      <c r="E43" s="132">
        <v>40723</v>
      </c>
      <c r="F43" s="126">
        <f t="shared" si="200"/>
        <v>0</v>
      </c>
      <c r="G43" s="19">
        <f t="shared" si="81"/>
        <v>16</v>
      </c>
      <c r="H43" s="19"/>
      <c r="I43" s="21" t="str">
        <f t="shared" si="82"/>
        <v xml:space="preserve"> </v>
      </c>
      <c r="J43" s="21" t="str">
        <f t="shared" si="83"/>
        <v xml:space="preserve"> </v>
      </c>
      <c r="K43" s="21" t="str">
        <f t="shared" si="84"/>
        <v xml:space="preserve"> </v>
      </c>
      <c r="L43" s="21" t="str">
        <f t="shared" si="85"/>
        <v xml:space="preserve"> </v>
      </c>
      <c r="M43" s="21" t="str">
        <f t="shared" si="86"/>
        <v xml:space="preserve"> </v>
      </c>
      <c r="N43" s="21" t="str">
        <f t="shared" si="87"/>
        <v xml:space="preserve"> </v>
      </c>
      <c r="O43" s="21" t="str">
        <f t="shared" si="88"/>
        <v xml:space="preserve"> </v>
      </c>
      <c r="P43" s="21" t="str">
        <f t="shared" si="89"/>
        <v xml:space="preserve"> </v>
      </c>
      <c r="Q43" s="21" t="str">
        <f t="shared" si="90"/>
        <v xml:space="preserve"> </v>
      </c>
      <c r="R43" s="21" t="str">
        <f t="shared" si="91"/>
        <v xml:space="preserve"> </v>
      </c>
      <c r="S43" s="21" t="str">
        <f t="shared" si="92"/>
        <v xml:space="preserve"> </v>
      </c>
      <c r="T43" s="21" t="str">
        <f t="shared" si="93"/>
        <v xml:space="preserve"> </v>
      </c>
      <c r="U43" s="21" t="str">
        <f t="shared" si="94"/>
        <v xml:space="preserve"> </v>
      </c>
      <c r="V43" s="21" t="str">
        <f t="shared" si="95"/>
        <v xml:space="preserve"> </v>
      </c>
      <c r="W43" s="21" t="str">
        <f t="shared" si="96"/>
        <v xml:space="preserve"> </v>
      </c>
      <c r="X43" s="21" t="str">
        <f t="shared" si="97"/>
        <v xml:space="preserve"> </v>
      </c>
      <c r="Y43" s="21" t="str">
        <f t="shared" si="98"/>
        <v xml:space="preserve"> </v>
      </c>
      <c r="Z43" s="21" t="str">
        <f t="shared" si="99"/>
        <v xml:space="preserve"> </v>
      </c>
      <c r="AA43" s="21" t="str">
        <f t="shared" si="100"/>
        <v xml:space="preserve"> </v>
      </c>
      <c r="AB43" s="21" t="str">
        <f t="shared" si="101"/>
        <v xml:space="preserve"> </v>
      </c>
      <c r="AC43" s="21" t="str">
        <f t="shared" si="102"/>
        <v xml:space="preserve"> </v>
      </c>
      <c r="AD43" s="21" t="str">
        <f t="shared" si="103"/>
        <v xml:space="preserve"> </v>
      </c>
      <c r="AE43" s="21" t="str">
        <f t="shared" si="104"/>
        <v xml:space="preserve"> </v>
      </c>
      <c r="AF43" s="21" t="str">
        <f t="shared" si="105"/>
        <v xml:space="preserve"> </v>
      </c>
      <c r="AG43" s="21" t="str">
        <f t="shared" si="106"/>
        <v xml:space="preserve"> </v>
      </c>
      <c r="AH43" s="21" t="str">
        <f t="shared" si="107"/>
        <v xml:space="preserve"> </v>
      </c>
      <c r="AI43" s="21" t="str">
        <f t="shared" si="108"/>
        <v xml:space="preserve"> </v>
      </c>
      <c r="AJ43" s="21" t="str">
        <f t="shared" si="109"/>
        <v xml:space="preserve"> </v>
      </c>
      <c r="AK43" s="21" t="str">
        <f t="shared" si="110"/>
        <v xml:space="preserve"> </v>
      </c>
      <c r="AL43" s="21" t="str">
        <f t="shared" si="111"/>
        <v xml:space="preserve"> </v>
      </c>
      <c r="AM43" s="21" t="str">
        <f t="shared" si="112"/>
        <v xml:space="preserve"> </v>
      </c>
      <c r="AN43" s="21" t="str">
        <f t="shared" si="113"/>
        <v xml:space="preserve"> </v>
      </c>
      <c r="AO43" s="21" t="str">
        <f t="shared" si="114"/>
        <v xml:space="preserve"> </v>
      </c>
      <c r="AP43" s="21" t="str">
        <f t="shared" si="115"/>
        <v xml:space="preserve"> </v>
      </c>
      <c r="AQ43" s="21" t="str">
        <f t="shared" si="116"/>
        <v xml:space="preserve"> </v>
      </c>
      <c r="AR43" s="21" t="str">
        <f t="shared" si="117"/>
        <v xml:space="preserve"> </v>
      </c>
      <c r="AS43" s="21" t="str">
        <f t="shared" si="118"/>
        <v xml:space="preserve"> </v>
      </c>
      <c r="AT43" s="21" t="str">
        <f t="shared" si="119"/>
        <v xml:space="preserve"> </v>
      </c>
      <c r="AU43" s="21" t="str">
        <f t="shared" si="120"/>
        <v xml:space="preserve"> </v>
      </c>
      <c r="AV43" s="21" t="str">
        <f t="shared" si="121"/>
        <v xml:space="preserve"> </v>
      </c>
      <c r="AW43" s="21" t="str">
        <f t="shared" si="122"/>
        <v xml:space="preserve"> </v>
      </c>
      <c r="AX43" s="21" t="str">
        <f t="shared" si="123"/>
        <v xml:space="preserve"> </v>
      </c>
      <c r="AY43" s="21" t="str">
        <f t="shared" si="124"/>
        <v xml:space="preserve"> </v>
      </c>
      <c r="AZ43" s="21" t="str">
        <f t="shared" si="125"/>
        <v xml:space="preserve"> </v>
      </c>
      <c r="BA43" s="21" t="str">
        <f t="shared" si="126"/>
        <v xml:space="preserve"> </v>
      </c>
      <c r="BB43" s="21" t="str">
        <f t="shared" si="127"/>
        <v xml:space="preserve"> </v>
      </c>
      <c r="BC43" s="21" t="str">
        <f t="shared" si="128"/>
        <v xml:space="preserve"> </v>
      </c>
      <c r="BD43" s="21" t="str">
        <f t="shared" si="129"/>
        <v xml:space="preserve"> </v>
      </c>
      <c r="BE43" s="21" t="str">
        <f t="shared" si="130"/>
        <v xml:space="preserve"> </v>
      </c>
      <c r="BF43" s="21" t="str">
        <f t="shared" si="131"/>
        <v xml:space="preserve"> </v>
      </c>
      <c r="BG43" s="21" t="str">
        <f t="shared" si="132"/>
        <v xml:space="preserve"> </v>
      </c>
      <c r="BH43" s="21" t="str">
        <f t="shared" si="133"/>
        <v xml:space="preserve"> </v>
      </c>
      <c r="BI43" s="21" t="str">
        <f t="shared" si="134"/>
        <v xml:space="preserve"> </v>
      </c>
      <c r="BJ43" s="21" t="str">
        <f t="shared" si="135"/>
        <v xml:space="preserve"> </v>
      </c>
      <c r="BK43" s="21" t="str">
        <f t="shared" si="136"/>
        <v xml:space="preserve"> </v>
      </c>
      <c r="BL43" s="21" t="str">
        <f t="shared" si="137"/>
        <v xml:space="preserve"> </v>
      </c>
      <c r="BM43" s="21" t="str">
        <f t="shared" si="138"/>
        <v xml:space="preserve"> </v>
      </c>
      <c r="BN43" s="21" t="str">
        <f t="shared" si="139"/>
        <v xml:space="preserve"> </v>
      </c>
      <c r="BO43" s="21" t="str">
        <f t="shared" si="140"/>
        <v xml:space="preserve"> </v>
      </c>
      <c r="BP43" s="21" t="str">
        <f t="shared" si="141"/>
        <v xml:space="preserve"> </v>
      </c>
      <c r="BQ43" s="21" t="str">
        <f t="shared" si="142"/>
        <v xml:space="preserve"> </v>
      </c>
      <c r="BR43" s="21" t="str">
        <f t="shared" si="143"/>
        <v xml:space="preserve"> </v>
      </c>
      <c r="BS43" s="21" t="str">
        <f t="shared" si="144"/>
        <v xml:space="preserve"> </v>
      </c>
      <c r="BT43" s="21" t="str">
        <f t="shared" si="145"/>
        <v xml:space="preserve"> </v>
      </c>
      <c r="BU43" s="21" t="str">
        <f t="shared" si="146"/>
        <v xml:space="preserve"> </v>
      </c>
      <c r="BV43" s="21" t="str">
        <f t="shared" si="147"/>
        <v xml:space="preserve"> </v>
      </c>
      <c r="BW43" s="21" t="str">
        <f t="shared" si="148"/>
        <v xml:space="preserve"> </v>
      </c>
      <c r="BX43" s="21" t="str">
        <f t="shared" si="149"/>
        <v xml:space="preserve"> </v>
      </c>
      <c r="BY43" s="21" t="str">
        <f t="shared" si="150"/>
        <v xml:space="preserve"> </v>
      </c>
      <c r="BZ43" s="21" t="str">
        <f t="shared" si="151"/>
        <v xml:space="preserve"> </v>
      </c>
      <c r="CA43" s="21" t="str">
        <f t="shared" si="152"/>
        <v xml:space="preserve"> </v>
      </c>
      <c r="CB43" s="21">
        <f t="shared" si="153"/>
        <v>1</v>
      </c>
      <c r="CC43" s="21">
        <f t="shared" si="154"/>
        <v>1</v>
      </c>
      <c r="CD43" s="21">
        <f t="shared" si="155"/>
        <v>1</v>
      </c>
      <c r="CE43" s="21">
        <f t="shared" si="156"/>
        <v>1</v>
      </c>
      <c r="CF43" s="21">
        <f t="shared" si="157"/>
        <v>1</v>
      </c>
      <c r="CG43" s="21">
        <f t="shared" si="158"/>
        <v>1</v>
      </c>
      <c r="CH43" s="21">
        <f t="shared" si="159"/>
        <v>1</v>
      </c>
      <c r="CI43" s="21">
        <f t="shared" si="160"/>
        <v>1</v>
      </c>
      <c r="CJ43" s="21">
        <f t="shared" si="161"/>
        <v>1</v>
      </c>
      <c r="CK43" s="21">
        <f t="shared" si="162"/>
        <v>1</v>
      </c>
      <c r="CL43" s="21">
        <f t="shared" si="163"/>
        <v>1</v>
      </c>
      <c r="CM43" s="21">
        <f t="shared" si="164"/>
        <v>1</v>
      </c>
      <c r="CN43" s="21">
        <f t="shared" si="165"/>
        <v>1</v>
      </c>
      <c r="CO43" s="21">
        <f t="shared" si="166"/>
        <v>1</v>
      </c>
      <c r="CP43" s="21">
        <f t="shared" si="167"/>
        <v>1</v>
      </c>
      <c r="CQ43" s="21">
        <f t="shared" si="168"/>
        <v>1</v>
      </c>
      <c r="CR43" s="21" t="str">
        <f t="shared" si="169"/>
        <v xml:space="preserve"> </v>
      </c>
      <c r="CS43" s="21" t="str">
        <f t="shared" si="170"/>
        <v xml:space="preserve"> </v>
      </c>
      <c r="CT43" s="21" t="str">
        <f t="shared" si="171"/>
        <v xml:space="preserve"> </v>
      </c>
      <c r="CU43" s="21" t="str">
        <f t="shared" si="172"/>
        <v xml:space="preserve"> </v>
      </c>
      <c r="CV43" s="21" t="str">
        <f t="shared" si="173"/>
        <v xml:space="preserve"> </v>
      </c>
      <c r="CW43" s="21" t="str">
        <f t="shared" si="174"/>
        <v xml:space="preserve"> </v>
      </c>
      <c r="CX43" s="21" t="str">
        <f t="shared" si="175"/>
        <v xml:space="preserve"> </v>
      </c>
      <c r="CY43" s="21" t="str">
        <f t="shared" si="176"/>
        <v xml:space="preserve"> </v>
      </c>
      <c r="CZ43" s="21" t="str">
        <f t="shared" si="177"/>
        <v xml:space="preserve"> </v>
      </c>
      <c r="DA43" s="21" t="str">
        <f t="shared" si="178"/>
        <v xml:space="preserve"> </v>
      </c>
      <c r="DB43" s="21" t="str">
        <f t="shared" si="179"/>
        <v xml:space="preserve"> </v>
      </c>
      <c r="DC43" s="21" t="str">
        <f t="shared" si="180"/>
        <v xml:space="preserve"> </v>
      </c>
      <c r="DD43" s="21" t="str">
        <f t="shared" si="181"/>
        <v xml:space="preserve"> </v>
      </c>
      <c r="DE43" s="21" t="str">
        <f t="shared" si="182"/>
        <v xml:space="preserve"> </v>
      </c>
      <c r="DF43" s="21" t="str">
        <f t="shared" si="183"/>
        <v xml:space="preserve"> </v>
      </c>
      <c r="DG43" s="21" t="str">
        <f t="shared" si="184"/>
        <v xml:space="preserve"> </v>
      </c>
      <c r="DH43" s="21" t="str">
        <f t="shared" si="185"/>
        <v xml:space="preserve"> </v>
      </c>
      <c r="DI43" s="21" t="str">
        <f t="shared" si="186"/>
        <v xml:space="preserve"> </v>
      </c>
      <c r="DJ43" s="21" t="str">
        <f t="shared" si="187"/>
        <v xml:space="preserve"> </v>
      </c>
      <c r="DK43" s="21" t="str">
        <f t="shared" si="188"/>
        <v xml:space="preserve"> </v>
      </c>
      <c r="DL43" s="21" t="str">
        <f t="shared" si="189"/>
        <v xml:space="preserve"> </v>
      </c>
      <c r="DM43" s="21" t="str">
        <f t="shared" si="190"/>
        <v xml:space="preserve"> </v>
      </c>
      <c r="DN43" s="21" t="str">
        <f t="shared" si="191"/>
        <v xml:space="preserve"> </v>
      </c>
      <c r="DO43" s="21" t="str">
        <f t="shared" si="192"/>
        <v xml:space="preserve"> </v>
      </c>
      <c r="DP43" s="21" t="str">
        <f t="shared" si="193"/>
        <v xml:space="preserve"> </v>
      </c>
      <c r="DQ43" s="21" t="str">
        <f t="shared" si="194"/>
        <v xml:space="preserve"> </v>
      </c>
      <c r="DR43" s="21" t="str">
        <f t="shared" si="195"/>
        <v xml:space="preserve"> </v>
      </c>
      <c r="DS43" s="21" t="str">
        <f t="shared" si="196"/>
        <v xml:space="preserve"> </v>
      </c>
      <c r="DT43" s="21" t="str">
        <f t="shared" si="197"/>
        <v xml:space="preserve"> </v>
      </c>
      <c r="DU43" s="21" t="str">
        <f t="shared" si="198"/>
        <v xml:space="preserve"> </v>
      </c>
      <c r="DV43" s="21" t="str">
        <f t="shared" si="199"/>
        <v xml:space="preserve"> </v>
      </c>
      <c r="DW43" s="21" t="str">
        <f t="shared" si="199"/>
        <v xml:space="preserve"> </v>
      </c>
    </row>
    <row r="44" spans="1:127" ht="15.75" thickBot="1" x14ac:dyDescent="0.3">
      <c r="A44" s="31">
        <v>37</v>
      </c>
      <c r="B44" s="131" t="s">
        <v>55</v>
      </c>
      <c r="C44" s="135">
        <f t="shared" si="80"/>
        <v>15</v>
      </c>
      <c r="D44" s="132">
        <v>40708</v>
      </c>
      <c r="E44" s="132">
        <v>40722</v>
      </c>
      <c r="F44" s="126"/>
      <c r="G44" s="19">
        <f t="shared" si="81"/>
        <v>15</v>
      </c>
      <c r="H44" s="19"/>
      <c r="I44" s="21" t="str">
        <f t="shared" si="82"/>
        <v xml:space="preserve"> </v>
      </c>
      <c r="J44" s="21" t="str">
        <f t="shared" si="83"/>
        <v xml:space="preserve"> </v>
      </c>
      <c r="K44" s="21" t="str">
        <f t="shared" si="84"/>
        <v xml:space="preserve"> </v>
      </c>
      <c r="L44" s="21" t="str">
        <f t="shared" si="85"/>
        <v xml:space="preserve"> </v>
      </c>
      <c r="M44" s="21" t="str">
        <f t="shared" si="86"/>
        <v xml:space="preserve"> </v>
      </c>
      <c r="N44" s="21" t="str">
        <f t="shared" si="87"/>
        <v xml:space="preserve"> </v>
      </c>
      <c r="O44" s="21" t="str">
        <f t="shared" si="88"/>
        <v xml:space="preserve"> </v>
      </c>
      <c r="P44" s="21" t="str">
        <f t="shared" si="89"/>
        <v xml:space="preserve"> </v>
      </c>
      <c r="Q44" s="21" t="str">
        <f t="shared" si="90"/>
        <v xml:space="preserve"> </v>
      </c>
      <c r="R44" s="21" t="str">
        <f t="shared" si="91"/>
        <v xml:space="preserve"> </v>
      </c>
      <c r="S44" s="21" t="str">
        <f t="shared" si="92"/>
        <v xml:space="preserve"> </v>
      </c>
      <c r="T44" s="21" t="str">
        <f t="shared" si="93"/>
        <v xml:space="preserve"> </v>
      </c>
      <c r="U44" s="21" t="str">
        <f t="shared" si="94"/>
        <v xml:space="preserve"> </v>
      </c>
      <c r="V44" s="21" t="str">
        <f t="shared" si="95"/>
        <v xml:space="preserve"> </v>
      </c>
      <c r="W44" s="21" t="str">
        <f t="shared" si="96"/>
        <v xml:space="preserve"> </v>
      </c>
      <c r="X44" s="21" t="str">
        <f t="shared" si="97"/>
        <v xml:space="preserve"> </v>
      </c>
      <c r="Y44" s="21" t="str">
        <f t="shared" si="98"/>
        <v xml:space="preserve"> </v>
      </c>
      <c r="Z44" s="21" t="str">
        <f t="shared" si="99"/>
        <v xml:space="preserve"> </v>
      </c>
      <c r="AA44" s="21" t="str">
        <f t="shared" si="100"/>
        <v xml:space="preserve"> </v>
      </c>
      <c r="AB44" s="21" t="str">
        <f t="shared" si="101"/>
        <v xml:space="preserve"> </v>
      </c>
      <c r="AC44" s="21" t="str">
        <f t="shared" si="102"/>
        <v xml:space="preserve"> </v>
      </c>
      <c r="AD44" s="21" t="str">
        <f t="shared" si="103"/>
        <v xml:space="preserve"> </v>
      </c>
      <c r="AE44" s="21" t="str">
        <f t="shared" si="104"/>
        <v xml:space="preserve"> </v>
      </c>
      <c r="AF44" s="21" t="str">
        <f t="shared" si="105"/>
        <v xml:space="preserve"> </v>
      </c>
      <c r="AG44" s="21" t="str">
        <f t="shared" si="106"/>
        <v xml:space="preserve"> </v>
      </c>
      <c r="AH44" s="21" t="str">
        <f t="shared" si="107"/>
        <v xml:space="preserve"> </v>
      </c>
      <c r="AI44" s="21" t="str">
        <f t="shared" si="108"/>
        <v xml:space="preserve"> </v>
      </c>
      <c r="AJ44" s="21" t="str">
        <f t="shared" si="109"/>
        <v xml:space="preserve"> </v>
      </c>
      <c r="AK44" s="21" t="str">
        <f t="shared" si="110"/>
        <v xml:space="preserve"> </v>
      </c>
      <c r="AL44" s="21" t="str">
        <f t="shared" si="111"/>
        <v xml:space="preserve"> </v>
      </c>
      <c r="AM44" s="21" t="str">
        <f t="shared" si="112"/>
        <v xml:space="preserve"> </v>
      </c>
      <c r="AN44" s="21" t="str">
        <f t="shared" si="113"/>
        <v xml:space="preserve"> </v>
      </c>
      <c r="AO44" s="21" t="str">
        <f t="shared" si="114"/>
        <v xml:space="preserve"> </v>
      </c>
      <c r="AP44" s="21" t="str">
        <f t="shared" si="115"/>
        <v xml:space="preserve"> </v>
      </c>
      <c r="AQ44" s="21" t="str">
        <f t="shared" si="116"/>
        <v xml:space="preserve"> </v>
      </c>
      <c r="AR44" s="21" t="str">
        <f t="shared" si="117"/>
        <v xml:space="preserve"> </v>
      </c>
      <c r="AS44" s="21" t="str">
        <f t="shared" si="118"/>
        <v xml:space="preserve"> </v>
      </c>
      <c r="AT44" s="21" t="str">
        <f t="shared" si="119"/>
        <v xml:space="preserve"> </v>
      </c>
      <c r="AU44" s="21" t="str">
        <f t="shared" si="120"/>
        <v xml:space="preserve"> </v>
      </c>
      <c r="AV44" s="21" t="str">
        <f t="shared" si="121"/>
        <v xml:space="preserve"> </v>
      </c>
      <c r="AW44" s="21" t="str">
        <f t="shared" si="122"/>
        <v xml:space="preserve"> </v>
      </c>
      <c r="AX44" s="21" t="str">
        <f t="shared" si="123"/>
        <v xml:space="preserve"> </v>
      </c>
      <c r="AY44" s="21" t="str">
        <f t="shared" si="124"/>
        <v xml:space="preserve"> </v>
      </c>
      <c r="AZ44" s="21" t="str">
        <f t="shared" si="125"/>
        <v xml:space="preserve"> </v>
      </c>
      <c r="BA44" s="21" t="str">
        <f t="shared" si="126"/>
        <v xml:space="preserve"> </v>
      </c>
      <c r="BB44" s="21" t="str">
        <f t="shared" si="127"/>
        <v xml:space="preserve"> </v>
      </c>
      <c r="BC44" s="21" t="str">
        <f t="shared" si="128"/>
        <v xml:space="preserve"> </v>
      </c>
      <c r="BD44" s="21" t="str">
        <f t="shared" si="129"/>
        <v xml:space="preserve"> </v>
      </c>
      <c r="BE44" s="21" t="str">
        <f t="shared" si="130"/>
        <v xml:space="preserve"> </v>
      </c>
      <c r="BF44" s="21" t="str">
        <f t="shared" si="131"/>
        <v xml:space="preserve"> </v>
      </c>
      <c r="BG44" s="21" t="str">
        <f t="shared" si="132"/>
        <v xml:space="preserve"> </v>
      </c>
      <c r="BH44" s="21" t="str">
        <f t="shared" si="133"/>
        <v xml:space="preserve"> </v>
      </c>
      <c r="BI44" s="21" t="str">
        <f t="shared" si="134"/>
        <v xml:space="preserve"> </v>
      </c>
      <c r="BJ44" s="21" t="str">
        <f t="shared" si="135"/>
        <v xml:space="preserve"> </v>
      </c>
      <c r="BK44" s="21" t="str">
        <f t="shared" si="136"/>
        <v xml:space="preserve"> </v>
      </c>
      <c r="BL44" s="21" t="str">
        <f t="shared" si="137"/>
        <v xml:space="preserve"> </v>
      </c>
      <c r="BM44" s="21" t="str">
        <f t="shared" si="138"/>
        <v xml:space="preserve"> </v>
      </c>
      <c r="BN44" s="21" t="str">
        <f t="shared" si="139"/>
        <v xml:space="preserve"> </v>
      </c>
      <c r="BO44" s="21" t="str">
        <f t="shared" si="140"/>
        <v xml:space="preserve"> </v>
      </c>
      <c r="BP44" s="21" t="str">
        <f t="shared" si="141"/>
        <v xml:space="preserve"> </v>
      </c>
      <c r="BQ44" s="21" t="str">
        <f t="shared" si="142"/>
        <v xml:space="preserve"> </v>
      </c>
      <c r="BR44" s="21" t="str">
        <f t="shared" si="143"/>
        <v xml:space="preserve"> </v>
      </c>
      <c r="BS44" s="21" t="str">
        <f t="shared" si="144"/>
        <v xml:space="preserve"> </v>
      </c>
      <c r="BT44" s="21" t="str">
        <f t="shared" si="145"/>
        <v xml:space="preserve"> </v>
      </c>
      <c r="BU44" s="21" t="str">
        <f t="shared" si="146"/>
        <v xml:space="preserve"> </v>
      </c>
      <c r="BV44" s="21" t="str">
        <f t="shared" si="147"/>
        <v xml:space="preserve"> </v>
      </c>
      <c r="BW44" s="21" t="str">
        <f t="shared" si="148"/>
        <v xml:space="preserve"> </v>
      </c>
      <c r="BX44" s="21" t="str">
        <f t="shared" si="149"/>
        <v xml:space="preserve"> </v>
      </c>
      <c r="BY44" s="21" t="str">
        <f t="shared" si="150"/>
        <v xml:space="preserve"> </v>
      </c>
      <c r="BZ44" s="21" t="str">
        <f t="shared" si="151"/>
        <v xml:space="preserve"> </v>
      </c>
      <c r="CA44" s="21" t="str">
        <f t="shared" si="152"/>
        <v xml:space="preserve"> </v>
      </c>
      <c r="CB44" s="21">
        <f t="shared" si="153"/>
        <v>1</v>
      </c>
      <c r="CC44" s="21">
        <f t="shared" si="154"/>
        <v>1</v>
      </c>
      <c r="CD44" s="21">
        <f t="shared" si="155"/>
        <v>1</v>
      </c>
      <c r="CE44" s="21">
        <f t="shared" si="156"/>
        <v>1</v>
      </c>
      <c r="CF44" s="21">
        <f t="shared" si="157"/>
        <v>1</v>
      </c>
      <c r="CG44" s="21">
        <f t="shared" si="158"/>
        <v>1</v>
      </c>
      <c r="CH44" s="21">
        <f t="shared" si="159"/>
        <v>1</v>
      </c>
      <c r="CI44" s="21">
        <f t="shared" si="160"/>
        <v>1</v>
      </c>
      <c r="CJ44" s="21">
        <f t="shared" si="161"/>
        <v>1</v>
      </c>
      <c r="CK44" s="21">
        <f t="shared" si="162"/>
        <v>1</v>
      </c>
      <c r="CL44" s="21">
        <f t="shared" si="163"/>
        <v>1</v>
      </c>
      <c r="CM44" s="21">
        <f t="shared" si="164"/>
        <v>1</v>
      </c>
      <c r="CN44" s="21">
        <f t="shared" si="165"/>
        <v>1</v>
      </c>
      <c r="CO44" s="21">
        <f t="shared" si="166"/>
        <v>1</v>
      </c>
      <c r="CP44" s="21">
        <f t="shared" si="167"/>
        <v>1</v>
      </c>
      <c r="CQ44" s="21" t="str">
        <f t="shared" si="168"/>
        <v xml:space="preserve"> </v>
      </c>
      <c r="CR44" s="21" t="str">
        <f t="shared" si="169"/>
        <v xml:space="preserve"> </v>
      </c>
      <c r="CS44" s="21" t="str">
        <f t="shared" si="170"/>
        <v xml:space="preserve"> </v>
      </c>
      <c r="CT44" s="21" t="str">
        <f t="shared" si="171"/>
        <v xml:space="preserve"> </v>
      </c>
      <c r="CU44" s="21" t="str">
        <f t="shared" si="172"/>
        <v xml:space="preserve"> </v>
      </c>
      <c r="CV44" s="21" t="str">
        <f t="shared" si="173"/>
        <v xml:space="preserve"> </v>
      </c>
      <c r="CW44" s="21" t="str">
        <f t="shared" si="174"/>
        <v xml:space="preserve"> </v>
      </c>
      <c r="CX44" s="21" t="str">
        <f t="shared" si="175"/>
        <v xml:space="preserve"> </v>
      </c>
      <c r="CY44" s="21" t="str">
        <f t="shared" si="176"/>
        <v xml:space="preserve"> </v>
      </c>
      <c r="CZ44" s="21" t="str">
        <f t="shared" si="177"/>
        <v xml:space="preserve"> </v>
      </c>
      <c r="DA44" s="21" t="str">
        <f t="shared" si="178"/>
        <v xml:space="preserve"> </v>
      </c>
      <c r="DB44" s="21" t="str">
        <f t="shared" si="179"/>
        <v xml:space="preserve"> </v>
      </c>
      <c r="DC44" s="21" t="str">
        <f t="shared" si="180"/>
        <v xml:space="preserve"> </v>
      </c>
      <c r="DD44" s="21" t="str">
        <f t="shared" si="181"/>
        <v xml:space="preserve"> </v>
      </c>
      <c r="DE44" s="21" t="str">
        <f t="shared" si="182"/>
        <v xml:space="preserve"> </v>
      </c>
      <c r="DF44" s="21" t="str">
        <f t="shared" si="183"/>
        <v xml:space="preserve"> </v>
      </c>
      <c r="DG44" s="21" t="str">
        <f t="shared" si="184"/>
        <v xml:space="preserve"> </v>
      </c>
      <c r="DH44" s="21" t="str">
        <f t="shared" si="185"/>
        <v xml:space="preserve"> </v>
      </c>
      <c r="DI44" s="21" t="str">
        <f t="shared" si="186"/>
        <v xml:space="preserve"> </v>
      </c>
      <c r="DJ44" s="21" t="str">
        <f t="shared" si="187"/>
        <v xml:space="preserve"> </v>
      </c>
      <c r="DK44" s="21" t="str">
        <f t="shared" si="188"/>
        <v xml:space="preserve"> </v>
      </c>
      <c r="DL44" s="21" t="str">
        <f t="shared" si="189"/>
        <v xml:space="preserve"> </v>
      </c>
      <c r="DM44" s="21" t="str">
        <f t="shared" si="190"/>
        <v xml:space="preserve"> </v>
      </c>
      <c r="DN44" s="21" t="str">
        <f t="shared" si="191"/>
        <v xml:space="preserve"> </v>
      </c>
      <c r="DO44" s="21" t="str">
        <f t="shared" si="192"/>
        <v xml:space="preserve"> </v>
      </c>
      <c r="DP44" s="21" t="str">
        <f t="shared" si="193"/>
        <v xml:space="preserve"> </v>
      </c>
      <c r="DQ44" s="21" t="str">
        <f t="shared" si="194"/>
        <v xml:space="preserve"> </v>
      </c>
      <c r="DR44" s="21" t="str">
        <f t="shared" si="195"/>
        <v xml:space="preserve"> </v>
      </c>
      <c r="DS44" s="21" t="str">
        <f t="shared" si="196"/>
        <v xml:space="preserve"> </v>
      </c>
      <c r="DT44" s="21" t="str">
        <f t="shared" si="197"/>
        <v xml:space="preserve"> </v>
      </c>
      <c r="DU44" s="21" t="str">
        <f t="shared" si="198"/>
        <v xml:space="preserve"> </v>
      </c>
      <c r="DV44" s="21" t="str">
        <f t="shared" si="199"/>
        <v xml:space="preserve"> </v>
      </c>
      <c r="DW44" s="21" t="str">
        <f t="shared" si="199"/>
        <v xml:space="preserve"> </v>
      </c>
    </row>
    <row r="45" spans="1:127" ht="15.75" thickBot="1" x14ac:dyDescent="0.3">
      <c r="A45" s="31">
        <v>38</v>
      </c>
      <c r="B45" s="131" t="s">
        <v>56</v>
      </c>
      <c r="C45" s="128">
        <f t="shared" si="80"/>
        <v>16</v>
      </c>
      <c r="D45" s="132">
        <v>40708</v>
      </c>
      <c r="E45" s="132">
        <v>40723</v>
      </c>
      <c r="F45" s="126">
        <f t="shared" si="200"/>
        <v>0</v>
      </c>
      <c r="G45" s="19">
        <f t="shared" si="81"/>
        <v>16</v>
      </c>
      <c r="H45" s="19"/>
      <c r="I45" s="21" t="str">
        <f t="shared" si="82"/>
        <v xml:space="preserve"> </v>
      </c>
      <c r="J45" s="21" t="str">
        <f t="shared" si="83"/>
        <v xml:space="preserve"> </v>
      </c>
      <c r="K45" s="21" t="str">
        <f t="shared" si="84"/>
        <v xml:space="preserve"> </v>
      </c>
      <c r="L45" s="21" t="str">
        <f t="shared" si="85"/>
        <v xml:space="preserve"> </v>
      </c>
      <c r="M45" s="21" t="str">
        <f t="shared" si="86"/>
        <v xml:space="preserve"> </v>
      </c>
      <c r="N45" s="21" t="str">
        <f t="shared" si="87"/>
        <v xml:space="preserve"> </v>
      </c>
      <c r="O45" s="21" t="str">
        <f t="shared" si="88"/>
        <v xml:space="preserve"> </v>
      </c>
      <c r="P45" s="21" t="str">
        <f t="shared" si="89"/>
        <v xml:space="preserve"> </v>
      </c>
      <c r="Q45" s="21" t="str">
        <f t="shared" si="90"/>
        <v xml:space="preserve"> </v>
      </c>
      <c r="R45" s="21" t="str">
        <f t="shared" si="91"/>
        <v xml:space="preserve"> </v>
      </c>
      <c r="S45" s="21" t="str">
        <f t="shared" si="92"/>
        <v xml:space="preserve"> </v>
      </c>
      <c r="T45" s="21" t="str">
        <f t="shared" si="93"/>
        <v xml:space="preserve"> </v>
      </c>
      <c r="U45" s="21" t="str">
        <f t="shared" si="94"/>
        <v xml:space="preserve"> </v>
      </c>
      <c r="V45" s="21" t="str">
        <f t="shared" si="95"/>
        <v xml:space="preserve"> </v>
      </c>
      <c r="W45" s="21" t="str">
        <f t="shared" si="96"/>
        <v xml:space="preserve"> </v>
      </c>
      <c r="X45" s="21" t="str">
        <f t="shared" si="97"/>
        <v xml:space="preserve"> </v>
      </c>
      <c r="Y45" s="21" t="str">
        <f t="shared" si="98"/>
        <v xml:space="preserve"> </v>
      </c>
      <c r="Z45" s="21" t="str">
        <f t="shared" si="99"/>
        <v xml:space="preserve"> </v>
      </c>
      <c r="AA45" s="21" t="str">
        <f t="shared" si="100"/>
        <v xml:space="preserve"> </v>
      </c>
      <c r="AB45" s="21" t="str">
        <f t="shared" si="101"/>
        <v xml:space="preserve"> </v>
      </c>
      <c r="AC45" s="21" t="str">
        <f t="shared" si="102"/>
        <v xml:space="preserve"> </v>
      </c>
      <c r="AD45" s="21" t="str">
        <f t="shared" si="103"/>
        <v xml:space="preserve"> </v>
      </c>
      <c r="AE45" s="21" t="str">
        <f t="shared" si="104"/>
        <v xml:space="preserve"> </v>
      </c>
      <c r="AF45" s="21" t="str">
        <f t="shared" si="105"/>
        <v xml:space="preserve"> </v>
      </c>
      <c r="AG45" s="21" t="str">
        <f t="shared" si="106"/>
        <v xml:space="preserve"> </v>
      </c>
      <c r="AH45" s="21" t="str">
        <f t="shared" si="107"/>
        <v xml:space="preserve"> </v>
      </c>
      <c r="AI45" s="21" t="str">
        <f t="shared" si="108"/>
        <v xml:space="preserve"> </v>
      </c>
      <c r="AJ45" s="21" t="str">
        <f t="shared" si="109"/>
        <v xml:space="preserve"> </v>
      </c>
      <c r="AK45" s="21" t="str">
        <f t="shared" si="110"/>
        <v xml:space="preserve"> </v>
      </c>
      <c r="AL45" s="21" t="str">
        <f t="shared" si="111"/>
        <v xml:space="preserve"> </v>
      </c>
      <c r="AM45" s="21" t="str">
        <f t="shared" si="112"/>
        <v xml:space="preserve"> </v>
      </c>
      <c r="AN45" s="21" t="str">
        <f t="shared" si="113"/>
        <v xml:space="preserve"> </v>
      </c>
      <c r="AO45" s="21" t="str">
        <f t="shared" si="114"/>
        <v xml:space="preserve"> </v>
      </c>
      <c r="AP45" s="21" t="str">
        <f t="shared" si="115"/>
        <v xml:space="preserve"> </v>
      </c>
      <c r="AQ45" s="21" t="str">
        <f t="shared" si="116"/>
        <v xml:space="preserve"> </v>
      </c>
      <c r="AR45" s="21" t="str">
        <f t="shared" si="117"/>
        <v xml:space="preserve"> </v>
      </c>
      <c r="AS45" s="21" t="str">
        <f t="shared" si="118"/>
        <v xml:space="preserve"> </v>
      </c>
      <c r="AT45" s="21" t="str">
        <f t="shared" si="119"/>
        <v xml:space="preserve"> </v>
      </c>
      <c r="AU45" s="21" t="str">
        <f t="shared" si="120"/>
        <v xml:space="preserve"> </v>
      </c>
      <c r="AV45" s="21" t="str">
        <f t="shared" si="121"/>
        <v xml:space="preserve"> </v>
      </c>
      <c r="AW45" s="21" t="str">
        <f t="shared" si="122"/>
        <v xml:space="preserve"> </v>
      </c>
      <c r="AX45" s="21" t="str">
        <f t="shared" si="123"/>
        <v xml:space="preserve"> </v>
      </c>
      <c r="AY45" s="21" t="str">
        <f t="shared" si="124"/>
        <v xml:space="preserve"> </v>
      </c>
      <c r="AZ45" s="21" t="str">
        <f t="shared" si="125"/>
        <v xml:space="preserve"> </v>
      </c>
      <c r="BA45" s="21" t="str">
        <f t="shared" si="126"/>
        <v xml:space="preserve"> </v>
      </c>
      <c r="BB45" s="21" t="str">
        <f t="shared" si="127"/>
        <v xml:space="preserve"> </v>
      </c>
      <c r="BC45" s="21" t="str">
        <f t="shared" si="128"/>
        <v xml:space="preserve"> </v>
      </c>
      <c r="BD45" s="21" t="str">
        <f t="shared" si="129"/>
        <v xml:space="preserve"> </v>
      </c>
      <c r="BE45" s="21" t="str">
        <f t="shared" si="130"/>
        <v xml:space="preserve"> </v>
      </c>
      <c r="BF45" s="21" t="str">
        <f t="shared" si="131"/>
        <v xml:space="preserve"> </v>
      </c>
      <c r="BG45" s="21" t="str">
        <f t="shared" si="132"/>
        <v xml:space="preserve"> </v>
      </c>
      <c r="BH45" s="21" t="str">
        <f t="shared" si="133"/>
        <v xml:space="preserve"> </v>
      </c>
      <c r="BI45" s="21" t="str">
        <f t="shared" si="134"/>
        <v xml:space="preserve"> </v>
      </c>
      <c r="BJ45" s="21" t="str">
        <f t="shared" si="135"/>
        <v xml:space="preserve"> </v>
      </c>
      <c r="BK45" s="21" t="str">
        <f t="shared" si="136"/>
        <v xml:space="preserve"> </v>
      </c>
      <c r="BL45" s="21" t="str">
        <f t="shared" si="137"/>
        <v xml:space="preserve"> </v>
      </c>
      <c r="BM45" s="21" t="str">
        <f t="shared" si="138"/>
        <v xml:space="preserve"> </v>
      </c>
      <c r="BN45" s="21" t="str">
        <f t="shared" si="139"/>
        <v xml:space="preserve"> </v>
      </c>
      <c r="BO45" s="21" t="str">
        <f t="shared" si="140"/>
        <v xml:space="preserve"> </v>
      </c>
      <c r="BP45" s="21" t="str">
        <f t="shared" si="141"/>
        <v xml:space="preserve"> </v>
      </c>
      <c r="BQ45" s="21" t="str">
        <f t="shared" si="142"/>
        <v xml:space="preserve"> </v>
      </c>
      <c r="BR45" s="21" t="str">
        <f t="shared" si="143"/>
        <v xml:space="preserve"> </v>
      </c>
      <c r="BS45" s="21" t="str">
        <f t="shared" si="144"/>
        <v xml:space="preserve"> </v>
      </c>
      <c r="BT45" s="21" t="str">
        <f t="shared" si="145"/>
        <v xml:space="preserve"> </v>
      </c>
      <c r="BU45" s="21" t="str">
        <f t="shared" si="146"/>
        <v xml:space="preserve"> </v>
      </c>
      <c r="BV45" s="21" t="str">
        <f t="shared" si="147"/>
        <v xml:space="preserve"> </v>
      </c>
      <c r="BW45" s="21" t="str">
        <f t="shared" si="148"/>
        <v xml:space="preserve"> </v>
      </c>
      <c r="BX45" s="21" t="str">
        <f t="shared" si="149"/>
        <v xml:space="preserve"> </v>
      </c>
      <c r="BY45" s="21" t="str">
        <f t="shared" si="150"/>
        <v xml:space="preserve"> </v>
      </c>
      <c r="BZ45" s="21" t="str">
        <f t="shared" si="151"/>
        <v xml:space="preserve"> </v>
      </c>
      <c r="CA45" s="21" t="str">
        <f t="shared" si="152"/>
        <v xml:space="preserve"> </v>
      </c>
      <c r="CB45" s="21">
        <f t="shared" si="153"/>
        <v>1</v>
      </c>
      <c r="CC45" s="21">
        <f t="shared" si="154"/>
        <v>1</v>
      </c>
      <c r="CD45" s="21">
        <f t="shared" si="155"/>
        <v>1</v>
      </c>
      <c r="CE45" s="21">
        <f t="shared" si="156"/>
        <v>1</v>
      </c>
      <c r="CF45" s="21">
        <f t="shared" si="157"/>
        <v>1</v>
      </c>
      <c r="CG45" s="21">
        <f t="shared" si="158"/>
        <v>1</v>
      </c>
      <c r="CH45" s="21">
        <f t="shared" si="159"/>
        <v>1</v>
      </c>
      <c r="CI45" s="21">
        <f t="shared" si="160"/>
        <v>1</v>
      </c>
      <c r="CJ45" s="21">
        <f t="shared" si="161"/>
        <v>1</v>
      </c>
      <c r="CK45" s="21">
        <f t="shared" si="162"/>
        <v>1</v>
      </c>
      <c r="CL45" s="21">
        <f t="shared" si="163"/>
        <v>1</v>
      </c>
      <c r="CM45" s="21">
        <f t="shared" si="164"/>
        <v>1</v>
      </c>
      <c r="CN45" s="21">
        <f t="shared" si="165"/>
        <v>1</v>
      </c>
      <c r="CO45" s="21">
        <f t="shared" si="166"/>
        <v>1</v>
      </c>
      <c r="CP45" s="21">
        <f t="shared" si="167"/>
        <v>1</v>
      </c>
      <c r="CQ45" s="21">
        <f t="shared" si="168"/>
        <v>1</v>
      </c>
      <c r="CR45" s="21" t="str">
        <f t="shared" si="169"/>
        <v xml:space="preserve"> </v>
      </c>
      <c r="CS45" s="21" t="str">
        <f t="shared" si="170"/>
        <v xml:space="preserve"> </v>
      </c>
      <c r="CT45" s="21" t="str">
        <f t="shared" si="171"/>
        <v xml:space="preserve"> </v>
      </c>
      <c r="CU45" s="21" t="str">
        <f t="shared" si="172"/>
        <v xml:space="preserve"> </v>
      </c>
      <c r="CV45" s="21" t="str">
        <f t="shared" si="173"/>
        <v xml:space="preserve"> </v>
      </c>
      <c r="CW45" s="21" t="str">
        <f t="shared" si="174"/>
        <v xml:space="preserve"> </v>
      </c>
      <c r="CX45" s="21" t="str">
        <f t="shared" si="175"/>
        <v xml:space="preserve"> </v>
      </c>
      <c r="CY45" s="21" t="str">
        <f t="shared" si="176"/>
        <v xml:space="preserve"> </v>
      </c>
      <c r="CZ45" s="21" t="str">
        <f t="shared" si="177"/>
        <v xml:space="preserve"> </v>
      </c>
      <c r="DA45" s="21" t="str">
        <f t="shared" si="178"/>
        <v xml:space="preserve"> </v>
      </c>
      <c r="DB45" s="21" t="str">
        <f t="shared" si="179"/>
        <v xml:space="preserve"> </v>
      </c>
      <c r="DC45" s="21" t="str">
        <f t="shared" si="180"/>
        <v xml:space="preserve"> </v>
      </c>
      <c r="DD45" s="21" t="str">
        <f t="shared" si="181"/>
        <v xml:space="preserve"> </v>
      </c>
      <c r="DE45" s="21" t="str">
        <f t="shared" si="182"/>
        <v xml:space="preserve"> </v>
      </c>
      <c r="DF45" s="21" t="str">
        <f t="shared" si="183"/>
        <v xml:space="preserve"> </v>
      </c>
      <c r="DG45" s="21" t="str">
        <f t="shared" si="184"/>
        <v xml:space="preserve"> </v>
      </c>
      <c r="DH45" s="21" t="str">
        <f t="shared" si="185"/>
        <v xml:space="preserve"> </v>
      </c>
      <c r="DI45" s="21" t="str">
        <f t="shared" si="186"/>
        <v xml:space="preserve"> </v>
      </c>
      <c r="DJ45" s="21" t="str">
        <f t="shared" si="187"/>
        <v xml:space="preserve"> </v>
      </c>
      <c r="DK45" s="21" t="str">
        <f t="shared" si="188"/>
        <v xml:space="preserve"> </v>
      </c>
      <c r="DL45" s="21" t="str">
        <f t="shared" si="189"/>
        <v xml:space="preserve"> </v>
      </c>
      <c r="DM45" s="21" t="str">
        <f t="shared" si="190"/>
        <v xml:space="preserve"> </v>
      </c>
      <c r="DN45" s="21" t="str">
        <f t="shared" si="191"/>
        <v xml:space="preserve"> </v>
      </c>
      <c r="DO45" s="21" t="str">
        <f t="shared" si="192"/>
        <v xml:space="preserve"> </v>
      </c>
      <c r="DP45" s="21" t="str">
        <f t="shared" si="193"/>
        <v xml:space="preserve"> </v>
      </c>
      <c r="DQ45" s="21" t="str">
        <f t="shared" si="194"/>
        <v xml:space="preserve"> </v>
      </c>
      <c r="DR45" s="21" t="str">
        <f t="shared" si="195"/>
        <v xml:space="preserve"> </v>
      </c>
      <c r="DS45" s="21" t="str">
        <f t="shared" si="196"/>
        <v xml:space="preserve"> </v>
      </c>
      <c r="DT45" s="21" t="str">
        <f t="shared" si="197"/>
        <v xml:space="preserve"> </v>
      </c>
      <c r="DU45" s="21" t="str">
        <f t="shared" si="198"/>
        <v xml:space="preserve"> </v>
      </c>
      <c r="DV45" s="21" t="str">
        <f t="shared" si="199"/>
        <v xml:space="preserve"> </v>
      </c>
      <c r="DW45" s="21" t="str">
        <f t="shared" si="199"/>
        <v xml:space="preserve"> </v>
      </c>
    </row>
    <row r="46" spans="1:127" ht="15.75" thickBot="1" x14ac:dyDescent="0.3">
      <c r="A46" s="31">
        <v>39</v>
      </c>
      <c r="B46" s="131" t="s">
        <v>57</v>
      </c>
      <c r="C46" s="135">
        <f t="shared" si="80"/>
        <v>5</v>
      </c>
      <c r="D46" s="132">
        <v>40724</v>
      </c>
      <c r="E46" s="132">
        <v>40728</v>
      </c>
      <c r="F46" s="126"/>
      <c r="G46" s="19">
        <f t="shared" si="81"/>
        <v>5</v>
      </c>
      <c r="H46" s="19"/>
      <c r="I46" s="21" t="str">
        <f t="shared" si="82"/>
        <v xml:space="preserve"> </v>
      </c>
      <c r="J46" s="21" t="str">
        <f t="shared" si="83"/>
        <v xml:space="preserve"> </v>
      </c>
      <c r="K46" s="21" t="str">
        <f t="shared" si="84"/>
        <v xml:space="preserve"> </v>
      </c>
      <c r="L46" s="21" t="str">
        <f t="shared" si="85"/>
        <v xml:space="preserve"> </v>
      </c>
      <c r="M46" s="21" t="str">
        <f t="shared" si="86"/>
        <v xml:space="preserve"> </v>
      </c>
      <c r="N46" s="21" t="str">
        <f t="shared" si="87"/>
        <v xml:space="preserve"> </v>
      </c>
      <c r="O46" s="21" t="str">
        <f t="shared" si="88"/>
        <v xml:space="preserve"> </v>
      </c>
      <c r="P46" s="21" t="str">
        <f t="shared" si="89"/>
        <v xml:space="preserve"> </v>
      </c>
      <c r="Q46" s="21" t="str">
        <f t="shared" si="90"/>
        <v xml:space="preserve"> </v>
      </c>
      <c r="R46" s="21" t="str">
        <f t="shared" si="91"/>
        <v xml:space="preserve"> </v>
      </c>
      <c r="S46" s="21" t="str">
        <f t="shared" si="92"/>
        <v xml:space="preserve"> </v>
      </c>
      <c r="T46" s="21" t="str">
        <f t="shared" si="93"/>
        <v xml:space="preserve"> </v>
      </c>
      <c r="U46" s="21" t="str">
        <f t="shared" si="94"/>
        <v xml:space="preserve"> </v>
      </c>
      <c r="V46" s="21" t="str">
        <f t="shared" si="95"/>
        <v xml:space="preserve"> </v>
      </c>
      <c r="W46" s="21" t="str">
        <f t="shared" si="96"/>
        <v xml:space="preserve"> </v>
      </c>
      <c r="X46" s="21" t="str">
        <f t="shared" si="97"/>
        <v xml:space="preserve"> </v>
      </c>
      <c r="Y46" s="21" t="str">
        <f t="shared" si="98"/>
        <v xml:space="preserve"> </v>
      </c>
      <c r="Z46" s="21" t="str">
        <f t="shared" si="99"/>
        <v xml:space="preserve"> </v>
      </c>
      <c r="AA46" s="21" t="str">
        <f t="shared" si="100"/>
        <v xml:space="preserve"> </v>
      </c>
      <c r="AB46" s="21" t="str">
        <f t="shared" si="101"/>
        <v xml:space="preserve"> </v>
      </c>
      <c r="AC46" s="21" t="str">
        <f t="shared" si="102"/>
        <v xml:space="preserve"> </v>
      </c>
      <c r="AD46" s="21" t="str">
        <f t="shared" si="103"/>
        <v xml:space="preserve"> </v>
      </c>
      <c r="AE46" s="21" t="str">
        <f t="shared" si="104"/>
        <v xml:space="preserve"> </v>
      </c>
      <c r="AF46" s="21" t="str">
        <f t="shared" si="105"/>
        <v xml:space="preserve"> </v>
      </c>
      <c r="AG46" s="21" t="str">
        <f t="shared" si="106"/>
        <v xml:space="preserve"> </v>
      </c>
      <c r="AH46" s="21" t="str">
        <f t="shared" si="107"/>
        <v xml:space="preserve"> </v>
      </c>
      <c r="AI46" s="21" t="str">
        <f t="shared" si="108"/>
        <v xml:space="preserve"> </v>
      </c>
      <c r="AJ46" s="21" t="str">
        <f t="shared" si="109"/>
        <v xml:space="preserve"> </v>
      </c>
      <c r="AK46" s="21" t="str">
        <f t="shared" si="110"/>
        <v xml:space="preserve"> </v>
      </c>
      <c r="AL46" s="21" t="str">
        <f t="shared" si="111"/>
        <v xml:space="preserve"> </v>
      </c>
      <c r="AM46" s="21" t="str">
        <f t="shared" si="112"/>
        <v xml:space="preserve"> </v>
      </c>
      <c r="AN46" s="21" t="str">
        <f t="shared" si="113"/>
        <v xml:space="preserve"> </v>
      </c>
      <c r="AO46" s="21" t="str">
        <f t="shared" si="114"/>
        <v xml:space="preserve"> </v>
      </c>
      <c r="AP46" s="21" t="str">
        <f t="shared" si="115"/>
        <v xml:space="preserve"> </v>
      </c>
      <c r="AQ46" s="21" t="str">
        <f t="shared" si="116"/>
        <v xml:space="preserve"> </v>
      </c>
      <c r="AR46" s="21" t="str">
        <f t="shared" si="117"/>
        <v xml:space="preserve"> </v>
      </c>
      <c r="AS46" s="21" t="str">
        <f t="shared" si="118"/>
        <v xml:space="preserve"> </v>
      </c>
      <c r="AT46" s="21" t="str">
        <f t="shared" si="119"/>
        <v xml:space="preserve"> </v>
      </c>
      <c r="AU46" s="21" t="str">
        <f t="shared" si="120"/>
        <v xml:space="preserve"> </v>
      </c>
      <c r="AV46" s="21" t="str">
        <f t="shared" si="121"/>
        <v xml:space="preserve"> </v>
      </c>
      <c r="AW46" s="21" t="str">
        <f t="shared" si="122"/>
        <v xml:space="preserve"> </v>
      </c>
      <c r="AX46" s="21" t="str">
        <f t="shared" si="123"/>
        <v xml:space="preserve"> </v>
      </c>
      <c r="AY46" s="21" t="str">
        <f t="shared" si="124"/>
        <v xml:space="preserve"> </v>
      </c>
      <c r="AZ46" s="21" t="str">
        <f t="shared" si="125"/>
        <v xml:space="preserve"> </v>
      </c>
      <c r="BA46" s="21" t="str">
        <f t="shared" si="126"/>
        <v xml:space="preserve"> </v>
      </c>
      <c r="BB46" s="21" t="str">
        <f t="shared" si="127"/>
        <v xml:space="preserve"> </v>
      </c>
      <c r="BC46" s="21" t="str">
        <f t="shared" si="128"/>
        <v xml:space="preserve"> </v>
      </c>
      <c r="BD46" s="21" t="str">
        <f t="shared" si="129"/>
        <v xml:space="preserve"> </v>
      </c>
      <c r="BE46" s="21" t="str">
        <f t="shared" si="130"/>
        <v xml:space="preserve"> </v>
      </c>
      <c r="BF46" s="21" t="str">
        <f t="shared" si="131"/>
        <v xml:space="preserve"> </v>
      </c>
      <c r="BG46" s="21" t="str">
        <f t="shared" si="132"/>
        <v xml:space="preserve"> </v>
      </c>
      <c r="BH46" s="21" t="str">
        <f t="shared" si="133"/>
        <v xml:space="preserve"> </v>
      </c>
      <c r="BI46" s="21" t="str">
        <f t="shared" si="134"/>
        <v xml:space="preserve"> </v>
      </c>
      <c r="BJ46" s="21" t="str">
        <f t="shared" si="135"/>
        <v xml:space="preserve"> </v>
      </c>
      <c r="BK46" s="21" t="str">
        <f t="shared" si="136"/>
        <v xml:space="preserve"> </v>
      </c>
      <c r="BL46" s="21" t="str">
        <f t="shared" si="137"/>
        <v xml:space="preserve"> </v>
      </c>
      <c r="BM46" s="21" t="str">
        <f t="shared" si="138"/>
        <v xml:space="preserve"> </v>
      </c>
      <c r="BN46" s="21" t="str">
        <f t="shared" si="139"/>
        <v xml:space="preserve"> </v>
      </c>
      <c r="BO46" s="21" t="str">
        <f t="shared" si="140"/>
        <v xml:space="preserve"> </v>
      </c>
      <c r="BP46" s="21" t="str">
        <f t="shared" si="141"/>
        <v xml:space="preserve"> </v>
      </c>
      <c r="BQ46" s="21" t="str">
        <f t="shared" si="142"/>
        <v xml:space="preserve"> </v>
      </c>
      <c r="BR46" s="21" t="str">
        <f t="shared" si="143"/>
        <v xml:space="preserve"> </v>
      </c>
      <c r="BS46" s="21" t="str">
        <f t="shared" si="144"/>
        <v xml:space="preserve"> </v>
      </c>
      <c r="BT46" s="21" t="str">
        <f t="shared" si="145"/>
        <v xml:space="preserve"> </v>
      </c>
      <c r="BU46" s="21" t="str">
        <f t="shared" si="146"/>
        <v xml:space="preserve"> </v>
      </c>
      <c r="BV46" s="21" t="str">
        <f t="shared" si="147"/>
        <v xml:space="preserve"> </v>
      </c>
      <c r="BW46" s="21" t="str">
        <f t="shared" si="148"/>
        <v xml:space="preserve"> </v>
      </c>
      <c r="BX46" s="21" t="str">
        <f t="shared" si="149"/>
        <v xml:space="preserve"> </v>
      </c>
      <c r="BY46" s="21" t="str">
        <f t="shared" si="150"/>
        <v xml:space="preserve"> </v>
      </c>
      <c r="BZ46" s="21" t="str">
        <f t="shared" si="151"/>
        <v xml:space="preserve"> </v>
      </c>
      <c r="CA46" s="21" t="str">
        <f t="shared" si="152"/>
        <v xml:space="preserve"> </v>
      </c>
      <c r="CB46" s="21" t="str">
        <f t="shared" si="153"/>
        <v xml:space="preserve"> </v>
      </c>
      <c r="CC46" s="21" t="str">
        <f t="shared" si="154"/>
        <v xml:space="preserve"> </v>
      </c>
      <c r="CD46" s="21" t="str">
        <f t="shared" si="155"/>
        <v xml:space="preserve"> </v>
      </c>
      <c r="CE46" s="21" t="str">
        <f t="shared" si="156"/>
        <v xml:space="preserve"> </v>
      </c>
      <c r="CF46" s="21" t="str">
        <f t="shared" si="157"/>
        <v xml:space="preserve"> </v>
      </c>
      <c r="CG46" s="21" t="str">
        <f t="shared" si="158"/>
        <v xml:space="preserve"> </v>
      </c>
      <c r="CH46" s="21" t="str">
        <f t="shared" si="159"/>
        <v xml:space="preserve"> </v>
      </c>
      <c r="CI46" s="21" t="str">
        <f t="shared" si="160"/>
        <v xml:space="preserve"> </v>
      </c>
      <c r="CJ46" s="21" t="str">
        <f t="shared" si="161"/>
        <v xml:space="preserve"> </v>
      </c>
      <c r="CK46" s="21" t="str">
        <f t="shared" si="162"/>
        <v xml:space="preserve"> </v>
      </c>
      <c r="CL46" s="21" t="str">
        <f t="shared" si="163"/>
        <v xml:space="preserve"> </v>
      </c>
      <c r="CM46" s="21" t="str">
        <f t="shared" si="164"/>
        <v xml:space="preserve"> </v>
      </c>
      <c r="CN46" s="21" t="str">
        <f t="shared" si="165"/>
        <v xml:space="preserve"> </v>
      </c>
      <c r="CO46" s="21" t="str">
        <f t="shared" si="166"/>
        <v xml:space="preserve"> </v>
      </c>
      <c r="CP46" s="21" t="str">
        <f t="shared" si="167"/>
        <v xml:space="preserve"> </v>
      </c>
      <c r="CQ46" s="21" t="str">
        <f t="shared" si="168"/>
        <v xml:space="preserve"> </v>
      </c>
      <c r="CR46" s="21">
        <f t="shared" si="169"/>
        <v>1</v>
      </c>
      <c r="CS46" s="21">
        <f t="shared" si="170"/>
        <v>1</v>
      </c>
      <c r="CT46" s="21">
        <f t="shared" si="171"/>
        <v>1</v>
      </c>
      <c r="CU46" s="21">
        <f t="shared" si="172"/>
        <v>1</v>
      </c>
      <c r="CV46" s="21">
        <f t="shared" si="173"/>
        <v>1</v>
      </c>
      <c r="CW46" s="21" t="str">
        <f t="shared" si="174"/>
        <v xml:space="preserve"> </v>
      </c>
      <c r="CX46" s="21" t="str">
        <f t="shared" si="175"/>
        <v xml:space="preserve"> </v>
      </c>
      <c r="CY46" s="21" t="str">
        <f t="shared" si="176"/>
        <v xml:space="preserve"> </v>
      </c>
      <c r="CZ46" s="21" t="str">
        <f t="shared" si="177"/>
        <v xml:space="preserve"> </v>
      </c>
      <c r="DA46" s="21" t="str">
        <f t="shared" si="178"/>
        <v xml:space="preserve"> </v>
      </c>
      <c r="DB46" s="21" t="str">
        <f t="shared" si="179"/>
        <v xml:space="preserve"> </v>
      </c>
      <c r="DC46" s="21" t="str">
        <f t="shared" si="180"/>
        <v xml:space="preserve"> </v>
      </c>
      <c r="DD46" s="21" t="str">
        <f t="shared" si="181"/>
        <v xml:space="preserve"> </v>
      </c>
      <c r="DE46" s="21" t="str">
        <f t="shared" si="182"/>
        <v xml:space="preserve"> </v>
      </c>
      <c r="DF46" s="21" t="str">
        <f t="shared" si="183"/>
        <v xml:space="preserve"> </v>
      </c>
      <c r="DG46" s="21" t="str">
        <f t="shared" si="184"/>
        <v xml:space="preserve"> </v>
      </c>
      <c r="DH46" s="21" t="str">
        <f t="shared" si="185"/>
        <v xml:space="preserve"> </v>
      </c>
      <c r="DI46" s="21" t="str">
        <f t="shared" si="186"/>
        <v xml:space="preserve"> </v>
      </c>
      <c r="DJ46" s="21" t="str">
        <f t="shared" si="187"/>
        <v xml:space="preserve"> </v>
      </c>
      <c r="DK46" s="21" t="str">
        <f t="shared" si="188"/>
        <v xml:space="preserve"> </v>
      </c>
      <c r="DL46" s="21" t="str">
        <f t="shared" si="189"/>
        <v xml:space="preserve"> </v>
      </c>
      <c r="DM46" s="21" t="str">
        <f t="shared" si="190"/>
        <v xml:space="preserve"> </v>
      </c>
      <c r="DN46" s="21" t="str">
        <f t="shared" si="191"/>
        <v xml:space="preserve"> </v>
      </c>
      <c r="DO46" s="21" t="str">
        <f t="shared" si="192"/>
        <v xml:space="preserve"> </v>
      </c>
      <c r="DP46" s="21" t="str">
        <f t="shared" si="193"/>
        <v xml:space="preserve"> </v>
      </c>
      <c r="DQ46" s="21" t="str">
        <f t="shared" si="194"/>
        <v xml:space="preserve"> </v>
      </c>
      <c r="DR46" s="21" t="str">
        <f t="shared" si="195"/>
        <v xml:space="preserve"> </v>
      </c>
      <c r="DS46" s="21" t="str">
        <f t="shared" si="196"/>
        <v xml:space="preserve"> </v>
      </c>
      <c r="DT46" s="21" t="str">
        <f t="shared" si="197"/>
        <v xml:space="preserve"> </v>
      </c>
      <c r="DU46" s="21" t="str">
        <f t="shared" si="198"/>
        <v xml:space="preserve"> </v>
      </c>
      <c r="DV46" s="21" t="str">
        <f t="shared" si="199"/>
        <v xml:space="preserve"> </v>
      </c>
      <c r="DW46" s="21" t="str">
        <f t="shared" si="199"/>
        <v xml:space="preserve"> </v>
      </c>
    </row>
    <row r="47" spans="1:127" ht="15.75" thickBot="1" x14ac:dyDescent="0.3">
      <c r="A47" s="31">
        <v>40</v>
      </c>
      <c r="B47" s="131" t="s">
        <v>58</v>
      </c>
      <c r="C47" s="128">
        <f t="shared" si="80"/>
        <v>9</v>
      </c>
      <c r="D47" s="132">
        <v>40729</v>
      </c>
      <c r="E47" s="132">
        <v>40737</v>
      </c>
      <c r="F47" s="126">
        <f t="shared" si="200"/>
        <v>0</v>
      </c>
      <c r="G47" s="19">
        <f t="shared" si="81"/>
        <v>9</v>
      </c>
      <c r="H47" s="19"/>
      <c r="I47" s="21" t="str">
        <f t="shared" si="82"/>
        <v xml:space="preserve"> </v>
      </c>
      <c r="J47" s="21" t="str">
        <f t="shared" si="83"/>
        <v xml:space="preserve"> </v>
      </c>
      <c r="K47" s="21" t="str">
        <f t="shared" si="84"/>
        <v xml:space="preserve"> </v>
      </c>
      <c r="L47" s="21" t="str">
        <f t="shared" si="85"/>
        <v xml:space="preserve"> </v>
      </c>
      <c r="M47" s="21" t="str">
        <f t="shared" si="86"/>
        <v xml:space="preserve"> </v>
      </c>
      <c r="N47" s="21" t="str">
        <f t="shared" si="87"/>
        <v xml:space="preserve"> </v>
      </c>
      <c r="O47" s="21" t="str">
        <f t="shared" si="88"/>
        <v xml:space="preserve"> </v>
      </c>
      <c r="P47" s="21" t="str">
        <f t="shared" si="89"/>
        <v xml:space="preserve"> </v>
      </c>
      <c r="Q47" s="21" t="str">
        <f t="shared" si="90"/>
        <v xml:space="preserve"> </v>
      </c>
      <c r="R47" s="21" t="str">
        <f t="shared" si="91"/>
        <v xml:space="preserve"> </v>
      </c>
      <c r="S47" s="21" t="str">
        <f t="shared" si="92"/>
        <v xml:space="preserve"> </v>
      </c>
      <c r="T47" s="21" t="str">
        <f t="shared" si="93"/>
        <v xml:space="preserve"> </v>
      </c>
      <c r="U47" s="21" t="str">
        <f t="shared" si="94"/>
        <v xml:space="preserve"> </v>
      </c>
      <c r="V47" s="21" t="str">
        <f t="shared" si="95"/>
        <v xml:space="preserve"> </v>
      </c>
      <c r="W47" s="21" t="str">
        <f t="shared" si="96"/>
        <v xml:space="preserve"> </v>
      </c>
      <c r="X47" s="21" t="str">
        <f t="shared" si="97"/>
        <v xml:space="preserve"> </v>
      </c>
      <c r="Y47" s="21" t="str">
        <f t="shared" si="98"/>
        <v xml:space="preserve"> </v>
      </c>
      <c r="Z47" s="21" t="str">
        <f t="shared" si="99"/>
        <v xml:space="preserve"> </v>
      </c>
      <c r="AA47" s="21" t="str">
        <f t="shared" si="100"/>
        <v xml:space="preserve"> </v>
      </c>
      <c r="AB47" s="21" t="str">
        <f t="shared" si="101"/>
        <v xml:space="preserve"> </v>
      </c>
      <c r="AC47" s="21" t="str">
        <f t="shared" si="102"/>
        <v xml:space="preserve"> </v>
      </c>
      <c r="AD47" s="21" t="str">
        <f t="shared" si="103"/>
        <v xml:space="preserve"> </v>
      </c>
      <c r="AE47" s="21" t="str">
        <f t="shared" si="104"/>
        <v xml:space="preserve"> </v>
      </c>
      <c r="AF47" s="21" t="str">
        <f t="shared" si="105"/>
        <v xml:space="preserve"> </v>
      </c>
      <c r="AG47" s="21" t="str">
        <f t="shared" si="106"/>
        <v xml:space="preserve"> </v>
      </c>
      <c r="AH47" s="21" t="str">
        <f t="shared" si="107"/>
        <v xml:space="preserve"> </v>
      </c>
      <c r="AI47" s="21" t="str">
        <f t="shared" si="108"/>
        <v xml:space="preserve"> </v>
      </c>
      <c r="AJ47" s="21" t="str">
        <f t="shared" si="109"/>
        <v xml:space="preserve"> </v>
      </c>
      <c r="AK47" s="21" t="str">
        <f t="shared" si="110"/>
        <v xml:space="preserve"> </v>
      </c>
      <c r="AL47" s="21" t="str">
        <f t="shared" si="111"/>
        <v xml:space="preserve"> </v>
      </c>
      <c r="AM47" s="21" t="str">
        <f t="shared" si="112"/>
        <v xml:space="preserve"> </v>
      </c>
      <c r="AN47" s="21" t="str">
        <f t="shared" si="113"/>
        <v xml:space="preserve"> </v>
      </c>
      <c r="AO47" s="21" t="str">
        <f t="shared" si="114"/>
        <v xml:space="preserve"> </v>
      </c>
      <c r="AP47" s="21" t="str">
        <f t="shared" si="115"/>
        <v xml:space="preserve"> </v>
      </c>
      <c r="AQ47" s="21" t="str">
        <f t="shared" si="116"/>
        <v xml:space="preserve"> </v>
      </c>
      <c r="AR47" s="21" t="str">
        <f t="shared" si="117"/>
        <v xml:space="preserve"> </v>
      </c>
      <c r="AS47" s="21" t="str">
        <f t="shared" si="118"/>
        <v xml:space="preserve"> </v>
      </c>
      <c r="AT47" s="21" t="str">
        <f t="shared" si="119"/>
        <v xml:space="preserve"> </v>
      </c>
      <c r="AU47" s="21" t="str">
        <f t="shared" si="120"/>
        <v xml:space="preserve"> </v>
      </c>
      <c r="AV47" s="21" t="str">
        <f t="shared" si="121"/>
        <v xml:space="preserve"> </v>
      </c>
      <c r="AW47" s="21" t="str">
        <f t="shared" si="122"/>
        <v xml:space="preserve"> </v>
      </c>
      <c r="AX47" s="21" t="str">
        <f t="shared" si="123"/>
        <v xml:space="preserve"> </v>
      </c>
      <c r="AY47" s="21" t="str">
        <f t="shared" si="124"/>
        <v xml:space="preserve"> </v>
      </c>
      <c r="AZ47" s="21" t="str">
        <f t="shared" si="125"/>
        <v xml:space="preserve"> </v>
      </c>
      <c r="BA47" s="21" t="str">
        <f t="shared" si="126"/>
        <v xml:space="preserve"> </v>
      </c>
      <c r="BB47" s="21" t="str">
        <f t="shared" si="127"/>
        <v xml:space="preserve"> </v>
      </c>
      <c r="BC47" s="21" t="str">
        <f t="shared" si="128"/>
        <v xml:space="preserve"> </v>
      </c>
      <c r="BD47" s="21" t="str">
        <f t="shared" si="129"/>
        <v xml:space="preserve"> </v>
      </c>
      <c r="BE47" s="21" t="str">
        <f t="shared" si="130"/>
        <v xml:space="preserve"> </v>
      </c>
      <c r="BF47" s="21" t="str">
        <f t="shared" si="131"/>
        <v xml:space="preserve"> </v>
      </c>
      <c r="BG47" s="21" t="str">
        <f t="shared" si="132"/>
        <v xml:space="preserve"> </v>
      </c>
      <c r="BH47" s="21" t="str">
        <f t="shared" si="133"/>
        <v xml:space="preserve"> </v>
      </c>
      <c r="BI47" s="21" t="str">
        <f t="shared" si="134"/>
        <v xml:space="preserve"> </v>
      </c>
      <c r="BJ47" s="21" t="str">
        <f t="shared" si="135"/>
        <v xml:space="preserve"> </v>
      </c>
      <c r="BK47" s="21" t="str">
        <f t="shared" si="136"/>
        <v xml:space="preserve"> </v>
      </c>
      <c r="BL47" s="21" t="str">
        <f t="shared" si="137"/>
        <v xml:space="preserve"> </v>
      </c>
      <c r="BM47" s="21" t="str">
        <f t="shared" si="138"/>
        <v xml:space="preserve"> </v>
      </c>
      <c r="BN47" s="21" t="str">
        <f t="shared" si="139"/>
        <v xml:space="preserve"> </v>
      </c>
      <c r="BO47" s="21" t="str">
        <f t="shared" si="140"/>
        <v xml:space="preserve"> </v>
      </c>
      <c r="BP47" s="21" t="str">
        <f t="shared" si="141"/>
        <v xml:space="preserve"> </v>
      </c>
      <c r="BQ47" s="21" t="str">
        <f t="shared" si="142"/>
        <v xml:space="preserve"> </v>
      </c>
      <c r="BR47" s="21" t="str">
        <f t="shared" si="143"/>
        <v xml:space="preserve"> </v>
      </c>
      <c r="BS47" s="21" t="str">
        <f t="shared" si="144"/>
        <v xml:space="preserve"> </v>
      </c>
      <c r="BT47" s="21" t="str">
        <f t="shared" si="145"/>
        <v xml:space="preserve"> </v>
      </c>
      <c r="BU47" s="21" t="str">
        <f t="shared" si="146"/>
        <v xml:space="preserve"> </v>
      </c>
      <c r="BV47" s="21" t="str">
        <f t="shared" si="147"/>
        <v xml:space="preserve"> </v>
      </c>
      <c r="BW47" s="21" t="str">
        <f t="shared" si="148"/>
        <v xml:space="preserve"> </v>
      </c>
      <c r="BX47" s="21" t="str">
        <f t="shared" si="149"/>
        <v xml:space="preserve"> </v>
      </c>
      <c r="BY47" s="21" t="str">
        <f t="shared" si="150"/>
        <v xml:space="preserve"> </v>
      </c>
      <c r="BZ47" s="21" t="str">
        <f t="shared" si="151"/>
        <v xml:space="preserve"> </v>
      </c>
      <c r="CA47" s="21" t="str">
        <f t="shared" si="152"/>
        <v xml:space="preserve"> </v>
      </c>
      <c r="CB47" s="21" t="str">
        <f t="shared" si="153"/>
        <v xml:space="preserve"> </v>
      </c>
      <c r="CC47" s="21" t="str">
        <f t="shared" si="154"/>
        <v xml:space="preserve"> </v>
      </c>
      <c r="CD47" s="21" t="str">
        <f t="shared" si="155"/>
        <v xml:space="preserve"> </v>
      </c>
      <c r="CE47" s="21" t="str">
        <f t="shared" si="156"/>
        <v xml:space="preserve"> </v>
      </c>
      <c r="CF47" s="21" t="str">
        <f t="shared" si="157"/>
        <v xml:space="preserve"> </v>
      </c>
      <c r="CG47" s="21" t="str">
        <f t="shared" si="158"/>
        <v xml:space="preserve"> </v>
      </c>
      <c r="CH47" s="21" t="str">
        <f t="shared" si="159"/>
        <v xml:space="preserve"> </v>
      </c>
      <c r="CI47" s="21" t="str">
        <f t="shared" si="160"/>
        <v xml:space="preserve"> </v>
      </c>
      <c r="CJ47" s="21" t="str">
        <f t="shared" si="161"/>
        <v xml:space="preserve"> </v>
      </c>
      <c r="CK47" s="21" t="str">
        <f t="shared" si="162"/>
        <v xml:space="preserve"> </v>
      </c>
      <c r="CL47" s="21" t="str">
        <f t="shared" si="163"/>
        <v xml:space="preserve"> </v>
      </c>
      <c r="CM47" s="21" t="str">
        <f t="shared" si="164"/>
        <v xml:space="preserve"> </v>
      </c>
      <c r="CN47" s="21" t="str">
        <f t="shared" si="165"/>
        <v xml:space="preserve"> </v>
      </c>
      <c r="CO47" s="21" t="str">
        <f t="shared" si="166"/>
        <v xml:space="preserve"> </v>
      </c>
      <c r="CP47" s="21" t="str">
        <f t="shared" si="167"/>
        <v xml:space="preserve"> </v>
      </c>
      <c r="CQ47" s="21" t="str">
        <f t="shared" si="168"/>
        <v xml:space="preserve"> </v>
      </c>
      <c r="CR47" s="21" t="str">
        <f t="shared" si="169"/>
        <v xml:space="preserve"> </v>
      </c>
      <c r="CS47" s="21" t="str">
        <f t="shared" si="170"/>
        <v xml:space="preserve"> </v>
      </c>
      <c r="CT47" s="21" t="str">
        <f t="shared" si="171"/>
        <v xml:space="preserve"> </v>
      </c>
      <c r="CU47" s="21" t="str">
        <f t="shared" si="172"/>
        <v xml:space="preserve"> </v>
      </c>
      <c r="CV47" s="21" t="str">
        <f t="shared" si="173"/>
        <v xml:space="preserve"> </v>
      </c>
      <c r="CW47" s="21">
        <f t="shared" si="174"/>
        <v>1</v>
      </c>
      <c r="CX47" s="21">
        <f t="shared" si="175"/>
        <v>1</v>
      </c>
      <c r="CY47" s="21">
        <f t="shared" si="176"/>
        <v>1</v>
      </c>
      <c r="CZ47" s="21">
        <f t="shared" si="177"/>
        <v>1</v>
      </c>
      <c r="DA47" s="21">
        <f t="shared" si="178"/>
        <v>1</v>
      </c>
      <c r="DB47" s="21">
        <f t="shared" si="179"/>
        <v>1</v>
      </c>
      <c r="DC47" s="21">
        <f t="shared" si="180"/>
        <v>1</v>
      </c>
      <c r="DD47" s="21">
        <f t="shared" si="181"/>
        <v>1</v>
      </c>
      <c r="DE47" s="21">
        <f t="shared" si="182"/>
        <v>1</v>
      </c>
      <c r="DF47" s="21" t="str">
        <f t="shared" si="183"/>
        <v xml:space="preserve"> </v>
      </c>
      <c r="DG47" s="21" t="str">
        <f t="shared" si="184"/>
        <v xml:space="preserve"> </v>
      </c>
      <c r="DH47" s="21" t="str">
        <f t="shared" si="185"/>
        <v xml:space="preserve"> </v>
      </c>
      <c r="DI47" s="21" t="str">
        <f t="shared" si="186"/>
        <v xml:space="preserve"> </v>
      </c>
      <c r="DJ47" s="21" t="str">
        <f t="shared" si="187"/>
        <v xml:space="preserve"> </v>
      </c>
      <c r="DK47" s="21" t="str">
        <f t="shared" si="188"/>
        <v xml:space="preserve"> </v>
      </c>
      <c r="DL47" s="21" t="str">
        <f t="shared" si="189"/>
        <v xml:space="preserve"> </v>
      </c>
      <c r="DM47" s="21" t="str">
        <f t="shared" si="190"/>
        <v xml:space="preserve"> </v>
      </c>
      <c r="DN47" s="21" t="str">
        <f t="shared" si="191"/>
        <v xml:space="preserve"> </v>
      </c>
      <c r="DO47" s="21" t="str">
        <f t="shared" si="192"/>
        <v xml:space="preserve"> </v>
      </c>
      <c r="DP47" s="21" t="str">
        <f t="shared" si="193"/>
        <v xml:space="preserve"> </v>
      </c>
      <c r="DQ47" s="21" t="str">
        <f t="shared" si="194"/>
        <v xml:space="preserve"> </v>
      </c>
      <c r="DR47" s="21" t="str">
        <f t="shared" si="195"/>
        <v xml:space="preserve"> </v>
      </c>
      <c r="DS47" s="21" t="str">
        <f t="shared" si="196"/>
        <v xml:space="preserve"> </v>
      </c>
      <c r="DT47" s="21" t="str">
        <f t="shared" si="197"/>
        <v xml:space="preserve"> </v>
      </c>
      <c r="DU47" s="21" t="str">
        <f t="shared" si="198"/>
        <v xml:space="preserve"> </v>
      </c>
      <c r="DV47" s="21" t="str">
        <f t="shared" si="199"/>
        <v xml:space="preserve"> </v>
      </c>
      <c r="DW47" s="21" t="str">
        <f t="shared" si="199"/>
        <v xml:space="preserve"> </v>
      </c>
    </row>
    <row r="48" spans="1:127" ht="15.75" thickBot="1" x14ac:dyDescent="0.3">
      <c r="A48" s="31">
        <v>41</v>
      </c>
      <c r="B48" s="133" t="s">
        <v>59</v>
      </c>
      <c r="C48" s="130">
        <f t="shared" si="80"/>
        <v>79</v>
      </c>
      <c r="D48" s="134">
        <v>40651</v>
      </c>
      <c r="E48" s="134">
        <v>40729</v>
      </c>
      <c r="F48" s="126">
        <f t="shared" si="200"/>
        <v>-79</v>
      </c>
      <c r="G48" s="19">
        <f t="shared" si="81"/>
        <v>0</v>
      </c>
      <c r="H48" s="19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</row>
    <row r="49" spans="1:127" ht="15.75" thickBot="1" x14ac:dyDescent="0.3">
      <c r="A49" s="31">
        <v>42</v>
      </c>
      <c r="B49" s="131" t="s">
        <v>60</v>
      </c>
      <c r="C49" s="135">
        <f t="shared" si="80"/>
        <v>3</v>
      </c>
      <c r="D49" s="132">
        <v>40651</v>
      </c>
      <c r="E49" s="132">
        <v>40653</v>
      </c>
      <c r="F49" s="126"/>
      <c r="G49" s="19">
        <f t="shared" si="81"/>
        <v>3</v>
      </c>
      <c r="H49" s="19"/>
      <c r="I49" s="21" t="str">
        <f t="shared" si="82"/>
        <v xml:space="preserve"> </v>
      </c>
      <c r="J49" s="21" t="str">
        <f t="shared" si="83"/>
        <v xml:space="preserve"> </v>
      </c>
      <c r="K49" s="21" t="str">
        <f t="shared" si="84"/>
        <v xml:space="preserve"> </v>
      </c>
      <c r="L49" s="21" t="str">
        <f t="shared" si="85"/>
        <v xml:space="preserve"> </v>
      </c>
      <c r="M49" s="21" t="str">
        <f t="shared" si="86"/>
        <v xml:space="preserve"> </v>
      </c>
      <c r="N49" s="21" t="str">
        <f t="shared" si="87"/>
        <v xml:space="preserve"> </v>
      </c>
      <c r="O49" s="21" t="str">
        <f t="shared" si="88"/>
        <v xml:space="preserve"> </v>
      </c>
      <c r="P49" s="21" t="str">
        <f t="shared" si="89"/>
        <v xml:space="preserve"> </v>
      </c>
      <c r="Q49" s="21" t="str">
        <f t="shared" si="90"/>
        <v xml:space="preserve"> </v>
      </c>
      <c r="R49" s="21" t="str">
        <f t="shared" si="91"/>
        <v xml:space="preserve"> </v>
      </c>
      <c r="S49" s="21" t="str">
        <f t="shared" si="92"/>
        <v xml:space="preserve"> </v>
      </c>
      <c r="T49" s="21" t="str">
        <f t="shared" si="93"/>
        <v xml:space="preserve"> </v>
      </c>
      <c r="U49" s="21" t="str">
        <f t="shared" si="94"/>
        <v xml:space="preserve"> </v>
      </c>
      <c r="V49" s="21" t="str">
        <f t="shared" si="95"/>
        <v xml:space="preserve"> </v>
      </c>
      <c r="W49" s="21">
        <f t="shared" si="96"/>
        <v>1</v>
      </c>
      <c r="X49" s="21">
        <f t="shared" si="97"/>
        <v>1</v>
      </c>
      <c r="Y49" s="21">
        <f t="shared" si="98"/>
        <v>1</v>
      </c>
      <c r="Z49" s="21" t="str">
        <f t="shared" si="99"/>
        <v xml:space="preserve"> </v>
      </c>
      <c r="AA49" s="21" t="str">
        <f t="shared" si="100"/>
        <v xml:space="preserve"> </v>
      </c>
      <c r="AB49" s="21" t="str">
        <f t="shared" si="101"/>
        <v xml:space="preserve"> </v>
      </c>
      <c r="AC49" s="21" t="str">
        <f t="shared" si="102"/>
        <v xml:space="preserve"> </v>
      </c>
      <c r="AD49" s="21" t="str">
        <f t="shared" si="103"/>
        <v xml:space="preserve"> </v>
      </c>
      <c r="AE49" s="21" t="str">
        <f t="shared" si="104"/>
        <v xml:space="preserve"> </v>
      </c>
      <c r="AF49" s="21" t="str">
        <f t="shared" si="105"/>
        <v xml:space="preserve"> </v>
      </c>
      <c r="AG49" s="21" t="str">
        <f t="shared" si="106"/>
        <v xml:space="preserve"> </v>
      </c>
      <c r="AH49" s="21" t="str">
        <f t="shared" si="107"/>
        <v xml:space="preserve"> </v>
      </c>
      <c r="AI49" s="21" t="str">
        <f t="shared" si="108"/>
        <v xml:space="preserve"> </v>
      </c>
      <c r="AJ49" s="21" t="str">
        <f t="shared" si="109"/>
        <v xml:space="preserve"> </v>
      </c>
      <c r="AK49" s="21" t="str">
        <f t="shared" si="110"/>
        <v xml:space="preserve"> </v>
      </c>
      <c r="AL49" s="21" t="str">
        <f t="shared" si="111"/>
        <v xml:space="preserve"> </v>
      </c>
      <c r="AM49" s="21" t="str">
        <f t="shared" si="112"/>
        <v xml:space="preserve"> </v>
      </c>
      <c r="AN49" s="21" t="str">
        <f t="shared" si="113"/>
        <v xml:space="preserve"> </v>
      </c>
      <c r="AO49" s="21" t="str">
        <f t="shared" si="114"/>
        <v xml:space="preserve"> </v>
      </c>
      <c r="AP49" s="21" t="str">
        <f t="shared" si="115"/>
        <v xml:space="preserve"> </v>
      </c>
      <c r="AQ49" s="21" t="str">
        <f t="shared" si="116"/>
        <v xml:space="preserve"> </v>
      </c>
      <c r="AR49" s="21" t="str">
        <f t="shared" si="117"/>
        <v xml:space="preserve"> </v>
      </c>
      <c r="AS49" s="21" t="str">
        <f t="shared" si="118"/>
        <v xml:space="preserve"> </v>
      </c>
      <c r="AT49" s="21" t="str">
        <f t="shared" si="119"/>
        <v xml:space="preserve"> </v>
      </c>
      <c r="AU49" s="21" t="str">
        <f t="shared" si="120"/>
        <v xml:space="preserve"> </v>
      </c>
      <c r="AV49" s="21" t="str">
        <f t="shared" si="121"/>
        <v xml:space="preserve"> </v>
      </c>
      <c r="AW49" s="21" t="str">
        <f t="shared" si="122"/>
        <v xml:space="preserve"> </v>
      </c>
      <c r="AX49" s="21" t="str">
        <f t="shared" si="123"/>
        <v xml:space="preserve"> </v>
      </c>
      <c r="AY49" s="21" t="str">
        <f t="shared" si="124"/>
        <v xml:space="preserve"> </v>
      </c>
      <c r="AZ49" s="21" t="str">
        <f t="shared" si="125"/>
        <v xml:space="preserve"> </v>
      </c>
      <c r="BA49" s="21" t="str">
        <f t="shared" si="126"/>
        <v xml:space="preserve"> </v>
      </c>
      <c r="BB49" s="21" t="str">
        <f t="shared" si="127"/>
        <v xml:space="preserve"> </v>
      </c>
      <c r="BC49" s="21" t="str">
        <f t="shared" si="128"/>
        <v xml:space="preserve"> </v>
      </c>
      <c r="BD49" s="21" t="str">
        <f t="shared" si="129"/>
        <v xml:space="preserve"> </v>
      </c>
      <c r="BE49" s="21" t="str">
        <f t="shared" si="130"/>
        <v xml:space="preserve"> </v>
      </c>
      <c r="BF49" s="21" t="str">
        <f t="shared" si="131"/>
        <v xml:space="preserve"> </v>
      </c>
      <c r="BG49" s="21" t="str">
        <f t="shared" si="132"/>
        <v xml:space="preserve"> </v>
      </c>
      <c r="BH49" s="21" t="str">
        <f t="shared" si="133"/>
        <v xml:space="preserve"> </v>
      </c>
      <c r="BI49" s="21" t="str">
        <f t="shared" si="134"/>
        <v xml:space="preserve"> </v>
      </c>
      <c r="BJ49" s="21" t="str">
        <f t="shared" si="135"/>
        <v xml:space="preserve"> </v>
      </c>
      <c r="BK49" s="21" t="str">
        <f t="shared" si="136"/>
        <v xml:space="preserve"> </v>
      </c>
      <c r="BL49" s="21" t="str">
        <f t="shared" si="137"/>
        <v xml:space="preserve"> </v>
      </c>
      <c r="BM49" s="21" t="str">
        <f t="shared" si="138"/>
        <v xml:space="preserve"> </v>
      </c>
      <c r="BN49" s="21" t="str">
        <f t="shared" si="139"/>
        <v xml:space="preserve"> </v>
      </c>
      <c r="BO49" s="21" t="str">
        <f t="shared" si="140"/>
        <v xml:space="preserve"> </v>
      </c>
      <c r="BP49" s="21" t="str">
        <f t="shared" si="141"/>
        <v xml:space="preserve"> </v>
      </c>
      <c r="BQ49" s="21" t="str">
        <f t="shared" si="142"/>
        <v xml:space="preserve"> </v>
      </c>
      <c r="BR49" s="21" t="str">
        <f t="shared" si="143"/>
        <v xml:space="preserve"> </v>
      </c>
      <c r="BS49" s="21" t="str">
        <f t="shared" si="144"/>
        <v xml:space="preserve"> </v>
      </c>
      <c r="BT49" s="21" t="str">
        <f t="shared" si="145"/>
        <v xml:space="preserve"> </v>
      </c>
      <c r="BU49" s="21" t="str">
        <f t="shared" si="146"/>
        <v xml:space="preserve"> </v>
      </c>
      <c r="BV49" s="21" t="str">
        <f t="shared" si="147"/>
        <v xml:space="preserve"> </v>
      </c>
      <c r="BW49" s="21" t="str">
        <f t="shared" si="148"/>
        <v xml:space="preserve"> </v>
      </c>
      <c r="BX49" s="21" t="str">
        <f t="shared" si="149"/>
        <v xml:space="preserve"> </v>
      </c>
      <c r="BY49" s="21" t="str">
        <f t="shared" si="150"/>
        <v xml:space="preserve"> </v>
      </c>
      <c r="BZ49" s="21" t="str">
        <f t="shared" si="151"/>
        <v xml:space="preserve"> </v>
      </c>
      <c r="CA49" s="21" t="str">
        <f t="shared" si="152"/>
        <v xml:space="preserve"> </v>
      </c>
      <c r="CB49" s="21" t="str">
        <f t="shared" si="153"/>
        <v xml:space="preserve"> </v>
      </c>
      <c r="CC49" s="21" t="str">
        <f t="shared" si="154"/>
        <v xml:space="preserve"> </v>
      </c>
      <c r="CD49" s="21" t="str">
        <f t="shared" si="155"/>
        <v xml:space="preserve"> </v>
      </c>
      <c r="CE49" s="21" t="str">
        <f t="shared" si="156"/>
        <v xml:space="preserve"> </v>
      </c>
      <c r="CF49" s="21" t="str">
        <f t="shared" si="157"/>
        <v xml:space="preserve"> </v>
      </c>
      <c r="CG49" s="21" t="str">
        <f t="shared" si="158"/>
        <v xml:space="preserve"> </v>
      </c>
      <c r="CH49" s="21" t="str">
        <f t="shared" si="159"/>
        <v xml:space="preserve"> </v>
      </c>
      <c r="CI49" s="21" t="str">
        <f t="shared" si="160"/>
        <v xml:space="preserve"> </v>
      </c>
      <c r="CJ49" s="21" t="str">
        <f t="shared" si="161"/>
        <v xml:space="preserve"> </v>
      </c>
      <c r="CK49" s="21" t="str">
        <f t="shared" si="162"/>
        <v xml:space="preserve"> </v>
      </c>
      <c r="CL49" s="21" t="str">
        <f t="shared" si="163"/>
        <v xml:space="preserve"> </v>
      </c>
      <c r="CM49" s="21" t="str">
        <f t="shared" si="164"/>
        <v xml:space="preserve"> </v>
      </c>
      <c r="CN49" s="21" t="str">
        <f t="shared" si="165"/>
        <v xml:space="preserve"> </v>
      </c>
      <c r="CO49" s="21" t="str">
        <f t="shared" si="166"/>
        <v xml:space="preserve"> </v>
      </c>
      <c r="CP49" s="21" t="str">
        <f t="shared" si="167"/>
        <v xml:space="preserve"> </v>
      </c>
      <c r="CQ49" s="21" t="str">
        <f t="shared" si="168"/>
        <v xml:space="preserve"> </v>
      </c>
      <c r="CR49" s="21" t="str">
        <f t="shared" si="169"/>
        <v xml:space="preserve"> </v>
      </c>
      <c r="CS49" s="21" t="str">
        <f t="shared" si="170"/>
        <v xml:space="preserve"> </v>
      </c>
      <c r="CT49" s="21" t="str">
        <f t="shared" si="171"/>
        <v xml:space="preserve"> </v>
      </c>
      <c r="CU49" s="21" t="str">
        <f t="shared" si="172"/>
        <v xml:space="preserve"> </v>
      </c>
      <c r="CV49" s="21" t="str">
        <f t="shared" si="173"/>
        <v xml:space="preserve"> </v>
      </c>
      <c r="CW49" s="21" t="str">
        <f t="shared" si="174"/>
        <v xml:space="preserve"> </v>
      </c>
      <c r="CX49" s="21" t="str">
        <f t="shared" si="175"/>
        <v xml:space="preserve"> </v>
      </c>
      <c r="CY49" s="21" t="str">
        <f t="shared" si="176"/>
        <v xml:space="preserve"> </v>
      </c>
      <c r="CZ49" s="21" t="str">
        <f t="shared" si="177"/>
        <v xml:space="preserve"> </v>
      </c>
      <c r="DA49" s="21" t="str">
        <f t="shared" si="178"/>
        <v xml:space="preserve"> </v>
      </c>
      <c r="DB49" s="21" t="str">
        <f t="shared" si="179"/>
        <v xml:space="preserve"> </v>
      </c>
      <c r="DC49" s="21" t="str">
        <f t="shared" si="180"/>
        <v xml:space="preserve"> </v>
      </c>
      <c r="DD49" s="21" t="str">
        <f t="shared" si="181"/>
        <v xml:space="preserve"> </v>
      </c>
      <c r="DE49" s="21" t="str">
        <f t="shared" si="182"/>
        <v xml:space="preserve"> </v>
      </c>
      <c r="DF49" s="21" t="str">
        <f t="shared" si="183"/>
        <v xml:space="preserve"> </v>
      </c>
      <c r="DG49" s="21" t="str">
        <f t="shared" si="184"/>
        <v xml:space="preserve"> </v>
      </c>
      <c r="DH49" s="21" t="str">
        <f t="shared" si="185"/>
        <v xml:space="preserve"> </v>
      </c>
      <c r="DI49" s="21" t="str">
        <f t="shared" si="186"/>
        <v xml:space="preserve"> </v>
      </c>
      <c r="DJ49" s="21" t="str">
        <f t="shared" si="187"/>
        <v xml:space="preserve"> </v>
      </c>
      <c r="DK49" s="21" t="str">
        <f t="shared" si="188"/>
        <v xml:space="preserve"> </v>
      </c>
      <c r="DL49" s="21" t="str">
        <f t="shared" si="189"/>
        <v xml:space="preserve"> </v>
      </c>
      <c r="DM49" s="21" t="str">
        <f t="shared" si="190"/>
        <v xml:space="preserve"> </v>
      </c>
      <c r="DN49" s="21" t="str">
        <f t="shared" si="191"/>
        <v xml:space="preserve"> </v>
      </c>
      <c r="DO49" s="21" t="str">
        <f t="shared" si="192"/>
        <v xml:space="preserve"> </v>
      </c>
      <c r="DP49" s="21" t="str">
        <f t="shared" si="193"/>
        <v xml:space="preserve"> </v>
      </c>
      <c r="DQ49" s="21" t="str">
        <f t="shared" si="194"/>
        <v xml:space="preserve"> </v>
      </c>
      <c r="DR49" s="21" t="str">
        <f t="shared" si="195"/>
        <v xml:space="preserve"> </v>
      </c>
      <c r="DS49" s="21" t="str">
        <f t="shared" si="196"/>
        <v xml:space="preserve"> </v>
      </c>
      <c r="DT49" s="21" t="str">
        <f t="shared" si="197"/>
        <v xml:space="preserve"> </v>
      </c>
      <c r="DU49" s="21" t="str">
        <f t="shared" si="198"/>
        <v xml:space="preserve"> </v>
      </c>
      <c r="DV49" s="21" t="str">
        <f t="shared" si="199"/>
        <v xml:space="preserve"> </v>
      </c>
      <c r="DW49" s="21" t="str">
        <f t="shared" si="199"/>
        <v xml:space="preserve"> </v>
      </c>
    </row>
    <row r="50" spans="1:127" ht="15.75" thickBot="1" x14ac:dyDescent="0.3">
      <c r="A50" s="31">
        <v>43</v>
      </c>
      <c r="B50" s="131" t="s">
        <v>61</v>
      </c>
      <c r="C50" s="128">
        <f t="shared" si="80"/>
        <v>2</v>
      </c>
      <c r="D50" s="132">
        <v>40724</v>
      </c>
      <c r="E50" s="132">
        <v>40725</v>
      </c>
      <c r="F50" s="126">
        <f t="shared" si="200"/>
        <v>0</v>
      </c>
      <c r="G50" s="19">
        <f t="shared" si="81"/>
        <v>2</v>
      </c>
      <c r="H50" s="19"/>
      <c r="I50" s="21" t="str">
        <f t="shared" si="82"/>
        <v xml:space="preserve"> </v>
      </c>
      <c r="J50" s="21" t="str">
        <f t="shared" si="83"/>
        <v xml:space="preserve"> </v>
      </c>
      <c r="K50" s="21" t="str">
        <f t="shared" si="84"/>
        <v xml:space="preserve"> </v>
      </c>
      <c r="L50" s="21" t="str">
        <f t="shared" si="85"/>
        <v xml:space="preserve"> </v>
      </c>
      <c r="M50" s="21" t="str">
        <f t="shared" si="86"/>
        <v xml:space="preserve"> </v>
      </c>
      <c r="N50" s="21" t="str">
        <f t="shared" si="87"/>
        <v xml:space="preserve"> </v>
      </c>
      <c r="O50" s="21" t="str">
        <f t="shared" si="88"/>
        <v xml:space="preserve"> </v>
      </c>
      <c r="P50" s="21" t="str">
        <f t="shared" si="89"/>
        <v xml:space="preserve"> </v>
      </c>
      <c r="Q50" s="21" t="str">
        <f t="shared" si="90"/>
        <v xml:space="preserve"> </v>
      </c>
      <c r="R50" s="21" t="str">
        <f t="shared" si="91"/>
        <v xml:space="preserve"> </v>
      </c>
      <c r="S50" s="21" t="str">
        <f t="shared" si="92"/>
        <v xml:space="preserve"> </v>
      </c>
      <c r="T50" s="21" t="str">
        <f t="shared" si="93"/>
        <v xml:space="preserve"> </v>
      </c>
      <c r="U50" s="21" t="str">
        <f t="shared" si="94"/>
        <v xml:space="preserve"> </v>
      </c>
      <c r="V50" s="21" t="str">
        <f t="shared" si="95"/>
        <v xml:space="preserve"> </v>
      </c>
      <c r="W50" s="21" t="str">
        <f t="shared" si="96"/>
        <v xml:space="preserve"> </v>
      </c>
      <c r="X50" s="21" t="str">
        <f t="shared" si="97"/>
        <v xml:space="preserve"> </v>
      </c>
      <c r="Y50" s="21" t="str">
        <f t="shared" si="98"/>
        <v xml:space="preserve"> </v>
      </c>
      <c r="Z50" s="21" t="str">
        <f t="shared" si="99"/>
        <v xml:space="preserve"> </v>
      </c>
      <c r="AA50" s="21" t="str">
        <f t="shared" si="100"/>
        <v xml:space="preserve"> </v>
      </c>
      <c r="AB50" s="21" t="str">
        <f t="shared" si="101"/>
        <v xml:space="preserve"> </v>
      </c>
      <c r="AC50" s="21" t="str">
        <f t="shared" si="102"/>
        <v xml:space="preserve"> </v>
      </c>
      <c r="AD50" s="21" t="str">
        <f t="shared" si="103"/>
        <v xml:space="preserve"> </v>
      </c>
      <c r="AE50" s="21" t="str">
        <f t="shared" si="104"/>
        <v xml:space="preserve"> </v>
      </c>
      <c r="AF50" s="21" t="str">
        <f t="shared" si="105"/>
        <v xml:space="preserve"> </v>
      </c>
      <c r="AG50" s="21" t="str">
        <f t="shared" si="106"/>
        <v xml:space="preserve"> </v>
      </c>
      <c r="AH50" s="21" t="str">
        <f t="shared" si="107"/>
        <v xml:space="preserve"> </v>
      </c>
      <c r="AI50" s="21" t="str">
        <f t="shared" si="108"/>
        <v xml:space="preserve"> </v>
      </c>
      <c r="AJ50" s="21" t="str">
        <f t="shared" si="109"/>
        <v xml:space="preserve"> </v>
      </c>
      <c r="AK50" s="21" t="str">
        <f t="shared" si="110"/>
        <v xml:space="preserve"> </v>
      </c>
      <c r="AL50" s="21" t="str">
        <f t="shared" si="111"/>
        <v xml:space="preserve"> </v>
      </c>
      <c r="AM50" s="21" t="str">
        <f t="shared" si="112"/>
        <v xml:space="preserve"> </v>
      </c>
      <c r="AN50" s="21" t="str">
        <f t="shared" si="113"/>
        <v xml:space="preserve"> </v>
      </c>
      <c r="AO50" s="21" t="str">
        <f t="shared" si="114"/>
        <v xml:space="preserve"> </v>
      </c>
      <c r="AP50" s="21" t="str">
        <f t="shared" si="115"/>
        <v xml:space="preserve"> </v>
      </c>
      <c r="AQ50" s="21" t="str">
        <f t="shared" si="116"/>
        <v xml:space="preserve"> </v>
      </c>
      <c r="AR50" s="21" t="str">
        <f t="shared" si="117"/>
        <v xml:space="preserve"> </v>
      </c>
      <c r="AS50" s="21" t="str">
        <f t="shared" si="118"/>
        <v xml:space="preserve"> </v>
      </c>
      <c r="AT50" s="21" t="str">
        <f t="shared" si="119"/>
        <v xml:space="preserve"> </v>
      </c>
      <c r="AU50" s="21" t="str">
        <f t="shared" si="120"/>
        <v xml:space="preserve"> </v>
      </c>
      <c r="AV50" s="21" t="str">
        <f t="shared" si="121"/>
        <v xml:space="preserve"> </v>
      </c>
      <c r="AW50" s="21" t="str">
        <f t="shared" si="122"/>
        <v xml:space="preserve"> </v>
      </c>
      <c r="AX50" s="21" t="str">
        <f t="shared" si="123"/>
        <v xml:space="preserve"> </v>
      </c>
      <c r="AY50" s="21" t="str">
        <f t="shared" si="124"/>
        <v xml:space="preserve"> </v>
      </c>
      <c r="AZ50" s="21" t="str">
        <f t="shared" si="125"/>
        <v xml:space="preserve"> </v>
      </c>
      <c r="BA50" s="21" t="str">
        <f t="shared" si="126"/>
        <v xml:space="preserve"> </v>
      </c>
      <c r="BB50" s="21" t="str">
        <f t="shared" si="127"/>
        <v xml:space="preserve"> </v>
      </c>
      <c r="BC50" s="21" t="str">
        <f t="shared" si="128"/>
        <v xml:space="preserve"> </v>
      </c>
      <c r="BD50" s="21" t="str">
        <f t="shared" si="129"/>
        <v xml:space="preserve"> </v>
      </c>
      <c r="BE50" s="21" t="str">
        <f t="shared" si="130"/>
        <v xml:space="preserve"> </v>
      </c>
      <c r="BF50" s="21" t="str">
        <f t="shared" si="131"/>
        <v xml:space="preserve"> </v>
      </c>
      <c r="BG50" s="21" t="str">
        <f t="shared" si="132"/>
        <v xml:space="preserve"> </v>
      </c>
      <c r="BH50" s="21" t="str">
        <f t="shared" si="133"/>
        <v xml:space="preserve"> </v>
      </c>
      <c r="BI50" s="21" t="str">
        <f t="shared" si="134"/>
        <v xml:space="preserve"> </v>
      </c>
      <c r="BJ50" s="21" t="str">
        <f t="shared" si="135"/>
        <v xml:space="preserve"> </v>
      </c>
      <c r="BK50" s="21" t="str">
        <f t="shared" si="136"/>
        <v xml:space="preserve"> </v>
      </c>
      <c r="BL50" s="21" t="str">
        <f t="shared" si="137"/>
        <v xml:space="preserve"> </v>
      </c>
      <c r="BM50" s="21" t="str">
        <f t="shared" si="138"/>
        <v xml:space="preserve"> </v>
      </c>
      <c r="BN50" s="21" t="str">
        <f t="shared" si="139"/>
        <v xml:space="preserve"> </v>
      </c>
      <c r="BO50" s="21" t="str">
        <f t="shared" si="140"/>
        <v xml:space="preserve"> </v>
      </c>
      <c r="BP50" s="21" t="str">
        <f t="shared" si="141"/>
        <v xml:space="preserve"> </v>
      </c>
      <c r="BQ50" s="21" t="str">
        <f t="shared" si="142"/>
        <v xml:space="preserve"> </v>
      </c>
      <c r="BR50" s="21" t="str">
        <f t="shared" si="143"/>
        <v xml:space="preserve"> </v>
      </c>
      <c r="BS50" s="21" t="str">
        <f t="shared" si="144"/>
        <v xml:space="preserve"> </v>
      </c>
      <c r="BT50" s="21" t="str">
        <f t="shared" si="145"/>
        <v xml:space="preserve"> </v>
      </c>
      <c r="BU50" s="21" t="str">
        <f t="shared" si="146"/>
        <v xml:space="preserve"> </v>
      </c>
      <c r="BV50" s="21" t="str">
        <f t="shared" si="147"/>
        <v xml:space="preserve"> </v>
      </c>
      <c r="BW50" s="21" t="str">
        <f t="shared" si="148"/>
        <v xml:space="preserve"> </v>
      </c>
      <c r="BX50" s="21" t="str">
        <f t="shared" si="149"/>
        <v xml:space="preserve"> </v>
      </c>
      <c r="BY50" s="21" t="str">
        <f t="shared" si="150"/>
        <v xml:space="preserve"> </v>
      </c>
      <c r="BZ50" s="21" t="str">
        <f t="shared" si="151"/>
        <v xml:space="preserve"> </v>
      </c>
      <c r="CA50" s="21" t="str">
        <f t="shared" si="152"/>
        <v xml:space="preserve"> </v>
      </c>
      <c r="CB50" s="21" t="str">
        <f t="shared" si="153"/>
        <v xml:space="preserve"> </v>
      </c>
      <c r="CC50" s="21" t="str">
        <f t="shared" si="154"/>
        <v xml:space="preserve"> </v>
      </c>
      <c r="CD50" s="21" t="str">
        <f t="shared" si="155"/>
        <v xml:space="preserve"> </v>
      </c>
      <c r="CE50" s="21" t="str">
        <f t="shared" si="156"/>
        <v xml:space="preserve"> </v>
      </c>
      <c r="CF50" s="21" t="str">
        <f t="shared" si="157"/>
        <v xml:space="preserve"> </v>
      </c>
      <c r="CG50" s="21" t="str">
        <f t="shared" si="158"/>
        <v xml:space="preserve"> </v>
      </c>
      <c r="CH50" s="21" t="str">
        <f t="shared" si="159"/>
        <v xml:space="preserve"> </v>
      </c>
      <c r="CI50" s="21" t="str">
        <f t="shared" si="160"/>
        <v xml:space="preserve"> </v>
      </c>
      <c r="CJ50" s="21" t="str">
        <f t="shared" si="161"/>
        <v xml:space="preserve"> </v>
      </c>
      <c r="CK50" s="21" t="str">
        <f t="shared" si="162"/>
        <v xml:space="preserve"> </v>
      </c>
      <c r="CL50" s="21" t="str">
        <f t="shared" si="163"/>
        <v xml:space="preserve"> </v>
      </c>
      <c r="CM50" s="21" t="str">
        <f t="shared" si="164"/>
        <v xml:space="preserve"> </v>
      </c>
      <c r="CN50" s="21" t="str">
        <f t="shared" si="165"/>
        <v xml:space="preserve"> </v>
      </c>
      <c r="CO50" s="21" t="str">
        <f t="shared" si="166"/>
        <v xml:space="preserve"> </v>
      </c>
      <c r="CP50" s="21" t="str">
        <f t="shared" si="167"/>
        <v xml:space="preserve"> </v>
      </c>
      <c r="CQ50" s="21" t="str">
        <f t="shared" si="168"/>
        <v xml:space="preserve"> </v>
      </c>
      <c r="CR50" s="21">
        <f t="shared" si="169"/>
        <v>1</v>
      </c>
      <c r="CS50" s="21">
        <f t="shared" si="170"/>
        <v>1</v>
      </c>
      <c r="CT50" s="21" t="str">
        <f t="shared" si="171"/>
        <v xml:space="preserve"> </v>
      </c>
      <c r="CU50" s="21" t="str">
        <f t="shared" si="172"/>
        <v xml:space="preserve"> </v>
      </c>
      <c r="CV50" s="21" t="str">
        <f t="shared" si="173"/>
        <v xml:space="preserve"> </v>
      </c>
      <c r="CW50" s="21" t="str">
        <f t="shared" si="174"/>
        <v xml:space="preserve"> </v>
      </c>
      <c r="CX50" s="21" t="str">
        <f t="shared" si="175"/>
        <v xml:space="preserve"> </v>
      </c>
      <c r="CY50" s="21" t="str">
        <f t="shared" si="176"/>
        <v xml:space="preserve"> </v>
      </c>
      <c r="CZ50" s="21" t="str">
        <f t="shared" si="177"/>
        <v xml:space="preserve"> </v>
      </c>
      <c r="DA50" s="21" t="str">
        <f t="shared" si="178"/>
        <v xml:space="preserve"> </v>
      </c>
      <c r="DB50" s="21" t="str">
        <f t="shared" si="179"/>
        <v xml:space="preserve"> </v>
      </c>
      <c r="DC50" s="21" t="str">
        <f t="shared" si="180"/>
        <v xml:space="preserve"> </v>
      </c>
      <c r="DD50" s="21" t="str">
        <f t="shared" si="181"/>
        <v xml:space="preserve"> </v>
      </c>
      <c r="DE50" s="21" t="str">
        <f t="shared" si="182"/>
        <v xml:space="preserve"> </v>
      </c>
      <c r="DF50" s="21" t="str">
        <f t="shared" si="183"/>
        <v xml:space="preserve"> </v>
      </c>
      <c r="DG50" s="21" t="str">
        <f t="shared" si="184"/>
        <v xml:space="preserve"> </v>
      </c>
      <c r="DH50" s="21" t="str">
        <f t="shared" si="185"/>
        <v xml:space="preserve"> </v>
      </c>
      <c r="DI50" s="21" t="str">
        <f t="shared" si="186"/>
        <v xml:space="preserve"> </v>
      </c>
      <c r="DJ50" s="21" t="str">
        <f t="shared" si="187"/>
        <v xml:space="preserve"> </v>
      </c>
      <c r="DK50" s="21" t="str">
        <f t="shared" si="188"/>
        <v xml:space="preserve"> </v>
      </c>
      <c r="DL50" s="21" t="str">
        <f t="shared" si="189"/>
        <v xml:space="preserve"> </v>
      </c>
      <c r="DM50" s="21" t="str">
        <f t="shared" si="190"/>
        <v xml:space="preserve"> </v>
      </c>
      <c r="DN50" s="21" t="str">
        <f t="shared" si="191"/>
        <v xml:space="preserve"> </v>
      </c>
      <c r="DO50" s="21" t="str">
        <f t="shared" si="192"/>
        <v xml:space="preserve"> </v>
      </c>
      <c r="DP50" s="21" t="str">
        <f t="shared" si="193"/>
        <v xml:space="preserve"> </v>
      </c>
      <c r="DQ50" s="21" t="str">
        <f t="shared" si="194"/>
        <v xml:space="preserve"> </v>
      </c>
      <c r="DR50" s="21" t="str">
        <f t="shared" si="195"/>
        <v xml:space="preserve"> </v>
      </c>
      <c r="DS50" s="21" t="str">
        <f t="shared" si="196"/>
        <v xml:space="preserve"> </v>
      </c>
      <c r="DT50" s="21" t="str">
        <f t="shared" si="197"/>
        <v xml:space="preserve"> </v>
      </c>
      <c r="DU50" s="21" t="str">
        <f t="shared" si="198"/>
        <v xml:space="preserve"> </v>
      </c>
      <c r="DV50" s="21" t="str">
        <f t="shared" si="199"/>
        <v xml:space="preserve"> </v>
      </c>
      <c r="DW50" s="21" t="str">
        <f t="shared" si="199"/>
        <v xml:space="preserve"> </v>
      </c>
    </row>
    <row r="51" spans="1:127" ht="15.75" thickBot="1" x14ac:dyDescent="0.3">
      <c r="A51" s="31">
        <v>44</v>
      </c>
      <c r="B51" s="131" t="s">
        <v>62</v>
      </c>
      <c r="C51" s="128">
        <f t="shared" si="80"/>
        <v>2</v>
      </c>
      <c r="D51" s="132">
        <v>40728</v>
      </c>
      <c r="E51" s="132">
        <v>40729</v>
      </c>
      <c r="F51" s="126">
        <f t="shared" si="200"/>
        <v>0</v>
      </c>
      <c r="G51" s="19">
        <f t="shared" si="81"/>
        <v>2</v>
      </c>
      <c r="H51" s="19"/>
      <c r="I51" s="21" t="str">
        <f t="shared" si="82"/>
        <v xml:space="preserve"> </v>
      </c>
      <c r="J51" s="21" t="str">
        <f t="shared" si="83"/>
        <v xml:space="preserve"> </v>
      </c>
      <c r="K51" s="21" t="str">
        <f t="shared" si="84"/>
        <v xml:space="preserve"> </v>
      </c>
      <c r="L51" s="21" t="str">
        <f t="shared" si="85"/>
        <v xml:space="preserve"> </v>
      </c>
      <c r="M51" s="21" t="str">
        <f t="shared" si="86"/>
        <v xml:space="preserve"> </v>
      </c>
      <c r="N51" s="21" t="str">
        <f t="shared" si="87"/>
        <v xml:space="preserve"> </v>
      </c>
      <c r="O51" s="21" t="str">
        <f t="shared" si="88"/>
        <v xml:space="preserve"> </v>
      </c>
      <c r="P51" s="21" t="str">
        <f t="shared" si="89"/>
        <v xml:space="preserve"> </v>
      </c>
      <c r="Q51" s="21" t="str">
        <f t="shared" si="90"/>
        <v xml:space="preserve"> </v>
      </c>
      <c r="R51" s="21" t="str">
        <f t="shared" si="91"/>
        <v xml:space="preserve"> </v>
      </c>
      <c r="S51" s="21" t="str">
        <f t="shared" si="92"/>
        <v xml:space="preserve"> </v>
      </c>
      <c r="T51" s="21" t="str">
        <f t="shared" si="93"/>
        <v xml:space="preserve"> </v>
      </c>
      <c r="U51" s="21" t="str">
        <f t="shared" si="94"/>
        <v xml:space="preserve"> </v>
      </c>
      <c r="V51" s="21" t="str">
        <f t="shared" si="95"/>
        <v xml:space="preserve"> </v>
      </c>
      <c r="W51" s="21" t="str">
        <f t="shared" si="96"/>
        <v xml:space="preserve"> </v>
      </c>
      <c r="X51" s="21" t="str">
        <f t="shared" si="97"/>
        <v xml:space="preserve"> </v>
      </c>
      <c r="Y51" s="21" t="str">
        <f t="shared" si="98"/>
        <v xml:space="preserve"> </v>
      </c>
      <c r="Z51" s="21" t="str">
        <f t="shared" si="99"/>
        <v xml:space="preserve"> </v>
      </c>
      <c r="AA51" s="21" t="str">
        <f t="shared" si="100"/>
        <v xml:space="preserve"> </v>
      </c>
      <c r="AB51" s="21" t="str">
        <f t="shared" si="101"/>
        <v xml:space="preserve"> </v>
      </c>
      <c r="AC51" s="21" t="str">
        <f t="shared" si="102"/>
        <v xml:space="preserve"> </v>
      </c>
      <c r="AD51" s="21" t="str">
        <f t="shared" si="103"/>
        <v xml:space="preserve"> </v>
      </c>
      <c r="AE51" s="21" t="str">
        <f t="shared" si="104"/>
        <v xml:space="preserve"> </v>
      </c>
      <c r="AF51" s="21" t="str">
        <f t="shared" si="105"/>
        <v xml:space="preserve"> </v>
      </c>
      <c r="AG51" s="21" t="str">
        <f t="shared" si="106"/>
        <v xml:space="preserve"> </v>
      </c>
      <c r="AH51" s="21" t="str">
        <f t="shared" si="107"/>
        <v xml:space="preserve"> </v>
      </c>
      <c r="AI51" s="21" t="str">
        <f t="shared" si="108"/>
        <v xml:space="preserve"> </v>
      </c>
      <c r="AJ51" s="21" t="str">
        <f t="shared" si="109"/>
        <v xml:space="preserve"> </v>
      </c>
      <c r="AK51" s="21" t="str">
        <f t="shared" si="110"/>
        <v xml:space="preserve"> </v>
      </c>
      <c r="AL51" s="21" t="str">
        <f t="shared" si="111"/>
        <v xml:space="preserve"> </v>
      </c>
      <c r="AM51" s="21" t="str">
        <f t="shared" si="112"/>
        <v xml:space="preserve"> </v>
      </c>
      <c r="AN51" s="21" t="str">
        <f t="shared" si="113"/>
        <v xml:space="preserve"> </v>
      </c>
      <c r="AO51" s="21" t="str">
        <f t="shared" si="114"/>
        <v xml:space="preserve"> </v>
      </c>
      <c r="AP51" s="21" t="str">
        <f t="shared" si="115"/>
        <v xml:space="preserve"> </v>
      </c>
      <c r="AQ51" s="21" t="str">
        <f t="shared" si="116"/>
        <v xml:space="preserve"> </v>
      </c>
      <c r="AR51" s="21" t="str">
        <f t="shared" si="117"/>
        <v xml:space="preserve"> </v>
      </c>
      <c r="AS51" s="21" t="str">
        <f t="shared" si="118"/>
        <v xml:space="preserve"> </v>
      </c>
      <c r="AT51" s="21" t="str">
        <f t="shared" si="119"/>
        <v xml:space="preserve"> </v>
      </c>
      <c r="AU51" s="21" t="str">
        <f t="shared" si="120"/>
        <v xml:space="preserve"> </v>
      </c>
      <c r="AV51" s="21" t="str">
        <f t="shared" si="121"/>
        <v xml:space="preserve"> </v>
      </c>
      <c r="AW51" s="21" t="str">
        <f t="shared" si="122"/>
        <v xml:space="preserve"> </v>
      </c>
      <c r="AX51" s="21" t="str">
        <f t="shared" si="123"/>
        <v xml:space="preserve"> </v>
      </c>
      <c r="AY51" s="21" t="str">
        <f t="shared" si="124"/>
        <v xml:space="preserve"> </v>
      </c>
      <c r="AZ51" s="21" t="str">
        <f t="shared" si="125"/>
        <v xml:space="preserve"> </v>
      </c>
      <c r="BA51" s="21" t="str">
        <f t="shared" si="126"/>
        <v xml:space="preserve"> </v>
      </c>
      <c r="BB51" s="21" t="str">
        <f t="shared" si="127"/>
        <v xml:space="preserve"> </v>
      </c>
      <c r="BC51" s="21" t="str">
        <f t="shared" si="128"/>
        <v xml:space="preserve"> </v>
      </c>
      <c r="BD51" s="21" t="str">
        <f t="shared" si="129"/>
        <v xml:space="preserve"> </v>
      </c>
      <c r="BE51" s="21" t="str">
        <f t="shared" si="130"/>
        <v xml:space="preserve"> </v>
      </c>
      <c r="BF51" s="21" t="str">
        <f t="shared" si="131"/>
        <v xml:space="preserve"> </v>
      </c>
      <c r="BG51" s="21" t="str">
        <f t="shared" si="132"/>
        <v xml:space="preserve"> </v>
      </c>
      <c r="BH51" s="21" t="str">
        <f t="shared" si="133"/>
        <v xml:space="preserve"> </v>
      </c>
      <c r="BI51" s="21" t="str">
        <f t="shared" si="134"/>
        <v xml:space="preserve"> </v>
      </c>
      <c r="BJ51" s="21" t="str">
        <f t="shared" si="135"/>
        <v xml:space="preserve"> </v>
      </c>
      <c r="BK51" s="21" t="str">
        <f t="shared" si="136"/>
        <v xml:space="preserve"> </v>
      </c>
      <c r="BL51" s="21" t="str">
        <f t="shared" si="137"/>
        <v xml:space="preserve"> </v>
      </c>
      <c r="BM51" s="21" t="str">
        <f t="shared" si="138"/>
        <v xml:space="preserve"> </v>
      </c>
      <c r="BN51" s="21" t="str">
        <f t="shared" si="139"/>
        <v xml:space="preserve"> </v>
      </c>
      <c r="BO51" s="21" t="str">
        <f t="shared" si="140"/>
        <v xml:space="preserve"> </v>
      </c>
      <c r="BP51" s="21" t="str">
        <f t="shared" si="141"/>
        <v xml:space="preserve"> </v>
      </c>
      <c r="BQ51" s="21" t="str">
        <f t="shared" si="142"/>
        <v xml:space="preserve"> </v>
      </c>
      <c r="BR51" s="21" t="str">
        <f t="shared" si="143"/>
        <v xml:space="preserve"> </v>
      </c>
      <c r="BS51" s="21" t="str">
        <f t="shared" si="144"/>
        <v xml:space="preserve"> </v>
      </c>
      <c r="BT51" s="21" t="str">
        <f t="shared" si="145"/>
        <v xml:space="preserve"> </v>
      </c>
      <c r="BU51" s="21" t="str">
        <f t="shared" si="146"/>
        <v xml:space="preserve"> </v>
      </c>
      <c r="BV51" s="21" t="str">
        <f t="shared" si="147"/>
        <v xml:space="preserve"> </v>
      </c>
      <c r="BW51" s="21" t="str">
        <f t="shared" si="148"/>
        <v xml:space="preserve"> </v>
      </c>
      <c r="BX51" s="21" t="str">
        <f t="shared" si="149"/>
        <v xml:space="preserve"> </v>
      </c>
      <c r="BY51" s="21" t="str">
        <f t="shared" si="150"/>
        <v xml:space="preserve"> </v>
      </c>
      <c r="BZ51" s="21" t="str">
        <f t="shared" si="151"/>
        <v xml:space="preserve"> </v>
      </c>
      <c r="CA51" s="21" t="str">
        <f t="shared" si="152"/>
        <v xml:space="preserve"> </v>
      </c>
      <c r="CB51" s="21" t="str">
        <f t="shared" si="153"/>
        <v xml:space="preserve"> </v>
      </c>
      <c r="CC51" s="21" t="str">
        <f t="shared" si="154"/>
        <v xml:space="preserve"> </v>
      </c>
      <c r="CD51" s="21" t="str">
        <f t="shared" si="155"/>
        <v xml:space="preserve"> </v>
      </c>
      <c r="CE51" s="21" t="str">
        <f t="shared" si="156"/>
        <v xml:space="preserve"> </v>
      </c>
      <c r="CF51" s="21" t="str">
        <f t="shared" si="157"/>
        <v xml:space="preserve"> </v>
      </c>
      <c r="CG51" s="21" t="str">
        <f t="shared" si="158"/>
        <v xml:space="preserve"> </v>
      </c>
      <c r="CH51" s="21" t="str">
        <f t="shared" si="159"/>
        <v xml:space="preserve"> </v>
      </c>
      <c r="CI51" s="21" t="str">
        <f t="shared" si="160"/>
        <v xml:space="preserve"> </v>
      </c>
      <c r="CJ51" s="21" t="str">
        <f t="shared" si="161"/>
        <v xml:space="preserve"> </v>
      </c>
      <c r="CK51" s="21" t="str">
        <f t="shared" si="162"/>
        <v xml:space="preserve"> </v>
      </c>
      <c r="CL51" s="21" t="str">
        <f t="shared" si="163"/>
        <v xml:space="preserve"> </v>
      </c>
      <c r="CM51" s="21" t="str">
        <f t="shared" si="164"/>
        <v xml:space="preserve"> </v>
      </c>
      <c r="CN51" s="21" t="str">
        <f t="shared" si="165"/>
        <v xml:space="preserve"> </v>
      </c>
      <c r="CO51" s="21" t="str">
        <f t="shared" si="166"/>
        <v xml:space="preserve"> </v>
      </c>
      <c r="CP51" s="21" t="str">
        <f t="shared" si="167"/>
        <v xml:space="preserve"> </v>
      </c>
      <c r="CQ51" s="21" t="str">
        <f t="shared" si="168"/>
        <v xml:space="preserve"> </v>
      </c>
      <c r="CR51" s="21" t="str">
        <f t="shared" si="169"/>
        <v xml:space="preserve"> </v>
      </c>
      <c r="CS51" s="21" t="str">
        <f t="shared" si="170"/>
        <v xml:space="preserve"> </v>
      </c>
      <c r="CT51" s="21" t="str">
        <f t="shared" si="171"/>
        <v xml:space="preserve"> </v>
      </c>
      <c r="CU51" s="21" t="str">
        <f t="shared" si="172"/>
        <v xml:space="preserve"> </v>
      </c>
      <c r="CV51" s="21">
        <f t="shared" si="173"/>
        <v>1</v>
      </c>
      <c r="CW51" s="21">
        <f t="shared" si="174"/>
        <v>1</v>
      </c>
      <c r="CX51" s="21" t="str">
        <f t="shared" si="175"/>
        <v xml:space="preserve"> </v>
      </c>
      <c r="CY51" s="21" t="str">
        <f t="shared" si="176"/>
        <v xml:space="preserve"> </v>
      </c>
      <c r="CZ51" s="21" t="str">
        <f t="shared" si="177"/>
        <v xml:space="preserve"> </v>
      </c>
      <c r="DA51" s="21" t="str">
        <f t="shared" si="178"/>
        <v xml:space="preserve"> </v>
      </c>
      <c r="DB51" s="21" t="str">
        <f t="shared" si="179"/>
        <v xml:space="preserve"> </v>
      </c>
      <c r="DC51" s="21" t="str">
        <f t="shared" si="180"/>
        <v xml:space="preserve"> </v>
      </c>
      <c r="DD51" s="21" t="str">
        <f t="shared" si="181"/>
        <v xml:space="preserve"> </v>
      </c>
      <c r="DE51" s="21" t="str">
        <f t="shared" si="182"/>
        <v xml:space="preserve"> </v>
      </c>
      <c r="DF51" s="21" t="str">
        <f t="shared" si="183"/>
        <v xml:space="preserve"> </v>
      </c>
      <c r="DG51" s="21" t="str">
        <f t="shared" si="184"/>
        <v xml:space="preserve"> </v>
      </c>
      <c r="DH51" s="21" t="str">
        <f t="shared" si="185"/>
        <v xml:space="preserve"> </v>
      </c>
      <c r="DI51" s="21" t="str">
        <f t="shared" si="186"/>
        <v xml:space="preserve"> </v>
      </c>
      <c r="DJ51" s="21" t="str">
        <f t="shared" si="187"/>
        <v xml:space="preserve"> </v>
      </c>
      <c r="DK51" s="21" t="str">
        <f t="shared" si="188"/>
        <v xml:space="preserve"> </v>
      </c>
      <c r="DL51" s="21" t="str">
        <f t="shared" si="189"/>
        <v xml:space="preserve"> </v>
      </c>
      <c r="DM51" s="21" t="str">
        <f t="shared" si="190"/>
        <v xml:space="preserve"> </v>
      </c>
      <c r="DN51" s="21" t="str">
        <f t="shared" si="191"/>
        <v xml:space="preserve"> </v>
      </c>
      <c r="DO51" s="21" t="str">
        <f t="shared" si="192"/>
        <v xml:space="preserve"> </v>
      </c>
      <c r="DP51" s="21" t="str">
        <f t="shared" si="193"/>
        <v xml:space="preserve"> </v>
      </c>
      <c r="DQ51" s="21" t="str">
        <f t="shared" si="194"/>
        <v xml:space="preserve"> </v>
      </c>
      <c r="DR51" s="21" t="str">
        <f t="shared" si="195"/>
        <v xml:space="preserve"> </v>
      </c>
      <c r="DS51" s="21" t="str">
        <f t="shared" si="196"/>
        <v xml:space="preserve"> </v>
      </c>
      <c r="DT51" s="21" t="str">
        <f t="shared" si="197"/>
        <v xml:space="preserve"> </v>
      </c>
      <c r="DU51" s="21" t="str">
        <f t="shared" si="198"/>
        <v xml:space="preserve"> </v>
      </c>
      <c r="DV51" s="21" t="str">
        <f t="shared" si="199"/>
        <v xml:space="preserve"> </v>
      </c>
      <c r="DW51" s="21" t="str">
        <f t="shared" si="199"/>
        <v xml:space="preserve"> </v>
      </c>
    </row>
    <row r="52" spans="1:127" ht="15.75" thickBot="1" x14ac:dyDescent="0.3">
      <c r="A52" s="31">
        <v>45</v>
      </c>
      <c r="B52" s="131" t="s">
        <v>63</v>
      </c>
      <c r="C52" s="135">
        <f t="shared" si="80"/>
        <v>9</v>
      </c>
      <c r="D52" s="132">
        <v>40708</v>
      </c>
      <c r="E52" s="132">
        <v>40716</v>
      </c>
      <c r="F52" s="126"/>
      <c r="G52" s="19">
        <f t="shared" si="81"/>
        <v>9</v>
      </c>
      <c r="H52" s="19"/>
      <c r="I52" s="21" t="str">
        <f t="shared" si="82"/>
        <v xml:space="preserve"> </v>
      </c>
      <c r="J52" s="21" t="str">
        <f t="shared" si="83"/>
        <v xml:space="preserve"> </v>
      </c>
      <c r="K52" s="21" t="str">
        <f t="shared" si="84"/>
        <v xml:space="preserve"> </v>
      </c>
      <c r="L52" s="21" t="str">
        <f t="shared" si="85"/>
        <v xml:space="preserve"> </v>
      </c>
      <c r="M52" s="21" t="str">
        <f t="shared" si="86"/>
        <v xml:space="preserve"> </v>
      </c>
      <c r="N52" s="21" t="str">
        <f t="shared" si="87"/>
        <v xml:space="preserve"> </v>
      </c>
      <c r="O52" s="21" t="str">
        <f t="shared" si="88"/>
        <v xml:space="preserve"> </v>
      </c>
      <c r="P52" s="21" t="str">
        <f t="shared" si="89"/>
        <v xml:space="preserve"> </v>
      </c>
      <c r="Q52" s="21" t="str">
        <f t="shared" si="90"/>
        <v xml:space="preserve"> </v>
      </c>
      <c r="R52" s="21" t="str">
        <f t="shared" si="91"/>
        <v xml:space="preserve"> </v>
      </c>
      <c r="S52" s="21" t="str">
        <f t="shared" si="92"/>
        <v xml:space="preserve"> </v>
      </c>
      <c r="T52" s="21" t="str">
        <f t="shared" si="93"/>
        <v xml:space="preserve"> </v>
      </c>
      <c r="U52" s="21" t="str">
        <f t="shared" si="94"/>
        <v xml:space="preserve"> </v>
      </c>
      <c r="V52" s="21" t="str">
        <f t="shared" si="95"/>
        <v xml:space="preserve"> </v>
      </c>
      <c r="W52" s="21" t="str">
        <f t="shared" si="96"/>
        <v xml:space="preserve"> </v>
      </c>
      <c r="X52" s="21" t="str">
        <f t="shared" si="97"/>
        <v xml:space="preserve"> </v>
      </c>
      <c r="Y52" s="21" t="str">
        <f t="shared" si="98"/>
        <v xml:space="preserve"> </v>
      </c>
      <c r="Z52" s="21" t="str">
        <f t="shared" si="99"/>
        <v xml:space="preserve"> </v>
      </c>
      <c r="AA52" s="21" t="str">
        <f t="shared" si="100"/>
        <v xml:space="preserve"> </v>
      </c>
      <c r="AB52" s="21" t="str">
        <f t="shared" si="101"/>
        <v xml:space="preserve"> </v>
      </c>
      <c r="AC52" s="21" t="str">
        <f t="shared" si="102"/>
        <v xml:space="preserve"> </v>
      </c>
      <c r="AD52" s="21" t="str">
        <f t="shared" si="103"/>
        <v xml:space="preserve"> </v>
      </c>
      <c r="AE52" s="21" t="str">
        <f t="shared" si="104"/>
        <v xml:space="preserve"> </v>
      </c>
      <c r="AF52" s="21" t="str">
        <f t="shared" si="105"/>
        <v xml:space="preserve"> </v>
      </c>
      <c r="AG52" s="21" t="str">
        <f t="shared" si="106"/>
        <v xml:space="preserve"> </v>
      </c>
      <c r="AH52" s="21" t="str">
        <f t="shared" si="107"/>
        <v xml:space="preserve"> </v>
      </c>
      <c r="AI52" s="21" t="str">
        <f t="shared" si="108"/>
        <v xml:space="preserve"> </v>
      </c>
      <c r="AJ52" s="21" t="str">
        <f t="shared" si="109"/>
        <v xml:space="preserve"> </v>
      </c>
      <c r="AK52" s="21" t="str">
        <f t="shared" si="110"/>
        <v xml:space="preserve"> </v>
      </c>
      <c r="AL52" s="21" t="str">
        <f t="shared" si="111"/>
        <v xml:space="preserve"> </v>
      </c>
      <c r="AM52" s="21" t="str">
        <f t="shared" si="112"/>
        <v xml:space="preserve"> </v>
      </c>
      <c r="AN52" s="21" t="str">
        <f t="shared" si="113"/>
        <v xml:space="preserve"> </v>
      </c>
      <c r="AO52" s="21" t="str">
        <f t="shared" si="114"/>
        <v xml:space="preserve"> </v>
      </c>
      <c r="AP52" s="21" t="str">
        <f t="shared" si="115"/>
        <v xml:space="preserve"> </v>
      </c>
      <c r="AQ52" s="21" t="str">
        <f t="shared" si="116"/>
        <v xml:space="preserve"> </v>
      </c>
      <c r="AR52" s="21" t="str">
        <f t="shared" si="117"/>
        <v xml:space="preserve"> </v>
      </c>
      <c r="AS52" s="21" t="str">
        <f t="shared" si="118"/>
        <v xml:space="preserve"> </v>
      </c>
      <c r="AT52" s="21" t="str">
        <f t="shared" si="119"/>
        <v xml:space="preserve"> </v>
      </c>
      <c r="AU52" s="21" t="str">
        <f t="shared" si="120"/>
        <v xml:space="preserve"> </v>
      </c>
      <c r="AV52" s="21" t="str">
        <f t="shared" si="121"/>
        <v xml:space="preserve"> </v>
      </c>
      <c r="AW52" s="21" t="str">
        <f t="shared" si="122"/>
        <v xml:space="preserve"> </v>
      </c>
      <c r="AX52" s="21" t="str">
        <f t="shared" si="123"/>
        <v xml:space="preserve"> </v>
      </c>
      <c r="AY52" s="21" t="str">
        <f t="shared" si="124"/>
        <v xml:space="preserve"> </v>
      </c>
      <c r="AZ52" s="21" t="str">
        <f t="shared" si="125"/>
        <v xml:space="preserve"> </v>
      </c>
      <c r="BA52" s="21" t="str">
        <f t="shared" si="126"/>
        <v xml:space="preserve"> </v>
      </c>
      <c r="BB52" s="21" t="str">
        <f t="shared" si="127"/>
        <v xml:space="preserve"> </v>
      </c>
      <c r="BC52" s="21" t="str">
        <f t="shared" si="128"/>
        <v xml:space="preserve"> </v>
      </c>
      <c r="BD52" s="21" t="str">
        <f t="shared" si="129"/>
        <v xml:space="preserve"> </v>
      </c>
      <c r="BE52" s="21" t="str">
        <f t="shared" si="130"/>
        <v xml:space="preserve"> </v>
      </c>
      <c r="BF52" s="21" t="str">
        <f t="shared" si="131"/>
        <v xml:space="preserve"> </v>
      </c>
      <c r="BG52" s="21" t="str">
        <f t="shared" si="132"/>
        <v xml:space="preserve"> </v>
      </c>
      <c r="BH52" s="21" t="str">
        <f t="shared" si="133"/>
        <v xml:space="preserve"> </v>
      </c>
      <c r="BI52" s="21" t="str">
        <f t="shared" si="134"/>
        <v xml:space="preserve"> </v>
      </c>
      <c r="BJ52" s="21" t="str">
        <f t="shared" si="135"/>
        <v xml:space="preserve"> </v>
      </c>
      <c r="BK52" s="21" t="str">
        <f t="shared" si="136"/>
        <v xml:space="preserve"> </v>
      </c>
      <c r="BL52" s="21" t="str">
        <f t="shared" si="137"/>
        <v xml:space="preserve"> </v>
      </c>
      <c r="BM52" s="21" t="str">
        <f t="shared" si="138"/>
        <v xml:space="preserve"> </v>
      </c>
      <c r="BN52" s="21" t="str">
        <f t="shared" si="139"/>
        <v xml:space="preserve"> </v>
      </c>
      <c r="BO52" s="21" t="str">
        <f t="shared" si="140"/>
        <v xml:space="preserve"> </v>
      </c>
      <c r="BP52" s="21" t="str">
        <f t="shared" si="141"/>
        <v xml:space="preserve"> </v>
      </c>
      <c r="BQ52" s="21" t="str">
        <f t="shared" si="142"/>
        <v xml:space="preserve"> </v>
      </c>
      <c r="BR52" s="21" t="str">
        <f t="shared" si="143"/>
        <v xml:space="preserve"> </v>
      </c>
      <c r="BS52" s="21" t="str">
        <f t="shared" si="144"/>
        <v xml:space="preserve"> </v>
      </c>
      <c r="BT52" s="21" t="str">
        <f t="shared" si="145"/>
        <v xml:space="preserve"> </v>
      </c>
      <c r="BU52" s="21" t="str">
        <f t="shared" si="146"/>
        <v xml:space="preserve"> </v>
      </c>
      <c r="BV52" s="21" t="str">
        <f t="shared" si="147"/>
        <v xml:space="preserve"> </v>
      </c>
      <c r="BW52" s="21" t="str">
        <f t="shared" si="148"/>
        <v xml:space="preserve"> </v>
      </c>
      <c r="BX52" s="21" t="str">
        <f t="shared" si="149"/>
        <v xml:space="preserve"> </v>
      </c>
      <c r="BY52" s="21" t="str">
        <f t="shared" si="150"/>
        <v xml:space="preserve"> </v>
      </c>
      <c r="BZ52" s="21" t="str">
        <f t="shared" si="151"/>
        <v xml:space="preserve"> </v>
      </c>
      <c r="CA52" s="21" t="str">
        <f t="shared" si="152"/>
        <v xml:space="preserve"> </v>
      </c>
      <c r="CB52" s="21">
        <f t="shared" si="153"/>
        <v>1</v>
      </c>
      <c r="CC52" s="21">
        <f t="shared" si="154"/>
        <v>1</v>
      </c>
      <c r="CD52" s="21">
        <f t="shared" si="155"/>
        <v>1</v>
      </c>
      <c r="CE52" s="21">
        <f t="shared" si="156"/>
        <v>1</v>
      </c>
      <c r="CF52" s="21">
        <f t="shared" si="157"/>
        <v>1</v>
      </c>
      <c r="CG52" s="21">
        <f t="shared" si="158"/>
        <v>1</v>
      </c>
      <c r="CH52" s="21">
        <f t="shared" si="159"/>
        <v>1</v>
      </c>
      <c r="CI52" s="21">
        <f t="shared" si="160"/>
        <v>1</v>
      </c>
      <c r="CJ52" s="21">
        <f t="shared" si="161"/>
        <v>1</v>
      </c>
      <c r="CK52" s="21" t="str">
        <f t="shared" si="162"/>
        <v xml:space="preserve"> </v>
      </c>
      <c r="CL52" s="21" t="str">
        <f t="shared" si="163"/>
        <v xml:space="preserve"> </v>
      </c>
      <c r="CM52" s="21" t="str">
        <f t="shared" si="164"/>
        <v xml:space="preserve"> </v>
      </c>
      <c r="CN52" s="21" t="str">
        <f t="shared" si="165"/>
        <v xml:space="preserve"> </v>
      </c>
      <c r="CO52" s="21" t="str">
        <f t="shared" si="166"/>
        <v xml:space="preserve"> </v>
      </c>
      <c r="CP52" s="21" t="str">
        <f t="shared" si="167"/>
        <v xml:space="preserve"> </v>
      </c>
      <c r="CQ52" s="21" t="str">
        <f t="shared" si="168"/>
        <v xml:space="preserve"> </v>
      </c>
      <c r="CR52" s="21" t="str">
        <f t="shared" si="169"/>
        <v xml:space="preserve"> </v>
      </c>
      <c r="CS52" s="21" t="str">
        <f t="shared" si="170"/>
        <v xml:space="preserve"> </v>
      </c>
      <c r="CT52" s="21" t="str">
        <f t="shared" si="171"/>
        <v xml:space="preserve"> </v>
      </c>
      <c r="CU52" s="21" t="str">
        <f t="shared" si="172"/>
        <v xml:space="preserve"> </v>
      </c>
      <c r="CV52" s="21" t="str">
        <f t="shared" si="173"/>
        <v xml:space="preserve"> </v>
      </c>
      <c r="CW52" s="21" t="str">
        <f t="shared" si="174"/>
        <v xml:space="preserve"> </v>
      </c>
      <c r="CX52" s="21" t="str">
        <f t="shared" si="175"/>
        <v xml:space="preserve"> </v>
      </c>
      <c r="CY52" s="21" t="str">
        <f t="shared" si="176"/>
        <v xml:space="preserve"> </v>
      </c>
      <c r="CZ52" s="21" t="str">
        <f t="shared" si="177"/>
        <v xml:space="preserve"> </v>
      </c>
      <c r="DA52" s="21" t="str">
        <f t="shared" si="178"/>
        <v xml:space="preserve"> </v>
      </c>
      <c r="DB52" s="21" t="str">
        <f t="shared" si="179"/>
        <v xml:space="preserve"> </v>
      </c>
      <c r="DC52" s="21" t="str">
        <f t="shared" si="180"/>
        <v xml:space="preserve"> </v>
      </c>
      <c r="DD52" s="21" t="str">
        <f t="shared" si="181"/>
        <v xml:space="preserve"> </v>
      </c>
      <c r="DE52" s="21" t="str">
        <f t="shared" si="182"/>
        <v xml:space="preserve"> </v>
      </c>
      <c r="DF52" s="21" t="str">
        <f t="shared" si="183"/>
        <v xml:space="preserve"> </v>
      </c>
      <c r="DG52" s="21" t="str">
        <f t="shared" si="184"/>
        <v xml:space="preserve"> </v>
      </c>
      <c r="DH52" s="21" t="str">
        <f t="shared" si="185"/>
        <v xml:space="preserve"> </v>
      </c>
      <c r="DI52" s="21" t="str">
        <f t="shared" si="186"/>
        <v xml:space="preserve"> </v>
      </c>
      <c r="DJ52" s="21" t="str">
        <f t="shared" si="187"/>
        <v xml:space="preserve"> </v>
      </c>
      <c r="DK52" s="21" t="str">
        <f t="shared" si="188"/>
        <v xml:space="preserve"> </v>
      </c>
      <c r="DL52" s="21" t="str">
        <f t="shared" si="189"/>
        <v xml:space="preserve"> </v>
      </c>
      <c r="DM52" s="21" t="str">
        <f t="shared" si="190"/>
        <v xml:space="preserve"> </v>
      </c>
      <c r="DN52" s="21" t="str">
        <f t="shared" si="191"/>
        <v xml:space="preserve"> </v>
      </c>
      <c r="DO52" s="21" t="str">
        <f t="shared" si="192"/>
        <v xml:space="preserve"> </v>
      </c>
      <c r="DP52" s="21" t="str">
        <f t="shared" si="193"/>
        <v xml:space="preserve"> </v>
      </c>
      <c r="DQ52" s="21" t="str">
        <f t="shared" si="194"/>
        <v xml:space="preserve"> </v>
      </c>
      <c r="DR52" s="21" t="str">
        <f t="shared" si="195"/>
        <v xml:space="preserve"> </v>
      </c>
      <c r="DS52" s="21" t="str">
        <f t="shared" si="196"/>
        <v xml:space="preserve"> </v>
      </c>
      <c r="DT52" s="21" t="str">
        <f t="shared" si="197"/>
        <v xml:space="preserve"> </v>
      </c>
      <c r="DU52" s="21" t="str">
        <f t="shared" si="198"/>
        <v xml:space="preserve"> </v>
      </c>
      <c r="DV52" s="21" t="str">
        <f t="shared" si="199"/>
        <v xml:space="preserve"> </v>
      </c>
      <c r="DW52" s="21" t="str">
        <f t="shared" si="199"/>
        <v xml:space="preserve"> </v>
      </c>
    </row>
    <row r="53" spans="1:127" ht="15.75" thickBot="1" x14ac:dyDescent="0.3">
      <c r="A53" s="31">
        <v>243</v>
      </c>
      <c r="C53" s="21"/>
      <c r="D53" s="107"/>
      <c r="E53" s="107"/>
      <c r="F53" s="107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</row>
    <row r="54" spans="1:127" ht="15.75" thickBot="1" x14ac:dyDescent="0.3">
      <c r="B54" t="s">
        <v>19</v>
      </c>
      <c r="D54" s="107"/>
      <c r="E54" s="107"/>
      <c r="F54" s="107"/>
      <c r="G54" s="21">
        <f>SUM(G9:G52)</f>
        <v>199</v>
      </c>
      <c r="H54" s="21">
        <f>SUM(H9:H52)</f>
        <v>0</v>
      </c>
      <c r="I54" s="21">
        <f>SUM(I9:I52)</f>
        <v>1</v>
      </c>
      <c r="J54" s="21">
        <f t="shared" ref="J54:AO54" si="201">I54+SUM(J9:J52)</f>
        <v>2</v>
      </c>
      <c r="K54" s="21">
        <f t="shared" si="201"/>
        <v>3</v>
      </c>
      <c r="L54" s="21">
        <f t="shared" si="201"/>
        <v>4</v>
      </c>
      <c r="M54" s="21">
        <f t="shared" si="201"/>
        <v>5</v>
      </c>
      <c r="N54" s="21">
        <f t="shared" si="201"/>
        <v>6</v>
      </c>
      <c r="O54" s="21">
        <f t="shared" si="201"/>
        <v>7</v>
      </c>
      <c r="P54" s="21">
        <f t="shared" si="201"/>
        <v>8</v>
      </c>
      <c r="Q54" s="21">
        <f t="shared" si="201"/>
        <v>9</v>
      </c>
      <c r="R54" s="21">
        <f t="shared" si="201"/>
        <v>10</v>
      </c>
      <c r="S54" s="21">
        <f t="shared" si="201"/>
        <v>11</v>
      </c>
      <c r="T54" s="21">
        <f t="shared" si="201"/>
        <v>13</v>
      </c>
      <c r="U54" s="21">
        <f t="shared" si="201"/>
        <v>13</v>
      </c>
      <c r="V54" s="21">
        <f t="shared" si="201"/>
        <v>13</v>
      </c>
      <c r="W54" s="21">
        <f t="shared" si="201"/>
        <v>16</v>
      </c>
      <c r="X54" s="21">
        <f t="shared" si="201"/>
        <v>20</v>
      </c>
      <c r="Y54" s="21">
        <f t="shared" si="201"/>
        <v>26</v>
      </c>
      <c r="Z54" s="21">
        <f t="shared" si="201"/>
        <v>30</v>
      </c>
      <c r="AA54" s="21">
        <f t="shared" si="201"/>
        <v>32</v>
      </c>
      <c r="AB54" s="21">
        <f t="shared" si="201"/>
        <v>34</v>
      </c>
      <c r="AC54" s="21">
        <f t="shared" si="201"/>
        <v>36</v>
      </c>
      <c r="AD54" s="21">
        <f t="shared" si="201"/>
        <v>38</v>
      </c>
      <c r="AE54" s="21">
        <f t="shared" si="201"/>
        <v>40</v>
      </c>
      <c r="AF54" s="21">
        <f t="shared" si="201"/>
        <v>42</v>
      </c>
      <c r="AG54" s="21">
        <f t="shared" si="201"/>
        <v>44</v>
      </c>
      <c r="AH54" s="21">
        <f t="shared" si="201"/>
        <v>46</v>
      </c>
      <c r="AI54" s="21">
        <f t="shared" si="201"/>
        <v>47</v>
      </c>
      <c r="AJ54" s="21">
        <f t="shared" si="201"/>
        <v>48</v>
      </c>
      <c r="AK54" s="21">
        <f t="shared" si="201"/>
        <v>49</v>
      </c>
      <c r="AL54" s="21">
        <f t="shared" si="201"/>
        <v>51</v>
      </c>
      <c r="AM54" s="21">
        <f t="shared" si="201"/>
        <v>53</v>
      </c>
      <c r="AN54" s="21">
        <f t="shared" si="201"/>
        <v>55</v>
      </c>
      <c r="AO54" s="21">
        <f t="shared" si="201"/>
        <v>57</v>
      </c>
      <c r="AP54" s="21">
        <f t="shared" ref="AP54:BU54" si="202">AO54+SUM(AP9:AP52)</f>
        <v>59</v>
      </c>
      <c r="AQ54" s="21">
        <f t="shared" si="202"/>
        <v>61</v>
      </c>
      <c r="AR54" s="21">
        <f t="shared" si="202"/>
        <v>63</v>
      </c>
      <c r="AS54" s="21">
        <f t="shared" si="202"/>
        <v>67</v>
      </c>
      <c r="AT54" s="21">
        <f t="shared" si="202"/>
        <v>71</v>
      </c>
      <c r="AU54" s="21">
        <f t="shared" si="202"/>
        <v>75</v>
      </c>
      <c r="AV54" s="21">
        <f t="shared" si="202"/>
        <v>79</v>
      </c>
      <c r="AW54" s="21">
        <f t="shared" si="202"/>
        <v>82</v>
      </c>
      <c r="AX54" s="21">
        <f t="shared" si="202"/>
        <v>85</v>
      </c>
      <c r="AY54" s="21">
        <f t="shared" si="202"/>
        <v>88</v>
      </c>
      <c r="AZ54" s="21">
        <f t="shared" si="202"/>
        <v>91</v>
      </c>
      <c r="BA54" s="21">
        <f t="shared" si="202"/>
        <v>93</v>
      </c>
      <c r="BB54" s="21">
        <f t="shared" si="202"/>
        <v>95</v>
      </c>
      <c r="BC54" s="21">
        <f t="shared" si="202"/>
        <v>97</v>
      </c>
      <c r="BD54" s="21">
        <f t="shared" si="202"/>
        <v>99</v>
      </c>
      <c r="BE54" s="21">
        <f t="shared" si="202"/>
        <v>101</v>
      </c>
      <c r="BF54" s="21">
        <f t="shared" si="202"/>
        <v>102</v>
      </c>
      <c r="BG54" s="21">
        <f t="shared" si="202"/>
        <v>103</v>
      </c>
      <c r="BH54" s="21">
        <f t="shared" si="202"/>
        <v>104</v>
      </c>
      <c r="BI54" s="21">
        <f t="shared" si="202"/>
        <v>105</v>
      </c>
      <c r="BJ54" s="21">
        <f t="shared" si="202"/>
        <v>106</v>
      </c>
      <c r="BK54" s="21">
        <f t="shared" si="202"/>
        <v>107</v>
      </c>
      <c r="BL54" s="21">
        <f t="shared" si="202"/>
        <v>108</v>
      </c>
      <c r="BM54" s="21">
        <f t="shared" si="202"/>
        <v>109</v>
      </c>
      <c r="BN54" s="21">
        <f t="shared" si="202"/>
        <v>110</v>
      </c>
      <c r="BO54" s="21">
        <f t="shared" si="202"/>
        <v>111</v>
      </c>
      <c r="BP54" s="21">
        <f t="shared" si="202"/>
        <v>112</v>
      </c>
      <c r="BQ54" s="21">
        <f t="shared" si="202"/>
        <v>113</v>
      </c>
      <c r="BR54" s="21">
        <f t="shared" si="202"/>
        <v>114</v>
      </c>
      <c r="BS54" s="21">
        <f t="shared" si="202"/>
        <v>115</v>
      </c>
      <c r="BT54" s="21">
        <f t="shared" si="202"/>
        <v>116</v>
      </c>
      <c r="BU54" s="21">
        <f t="shared" si="202"/>
        <v>117</v>
      </c>
      <c r="BV54" s="21">
        <f t="shared" ref="BV54:DA54" si="203">BU54+SUM(BV9:BV52)</f>
        <v>118</v>
      </c>
      <c r="BW54" s="21">
        <f t="shared" si="203"/>
        <v>119</v>
      </c>
      <c r="BX54" s="21">
        <f t="shared" si="203"/>
        <v>120</v>
      </c>
      <c r="BY54" s="21">
        <f t="shared" si="203"/>
        <v>121</v>
      </c>
      <c r="BZ54" s="21">
        <f t="shared" si="203"/>
        <v>122</v>
      </c>
      <c r="CA54" s="21">
        <f t="shared" si="203"/>
        <v>123</v>
      </c>
      <c r="CB54" s="21">
        <f t="shared" si="203"/>
        <v>128</v>
      </c>
      <c r="CC54" s="21">
        <f t="shared" si="203"/>
        <v>132</v>
      </c>
      <c r="CD54" s="21">
        <f t="shared" si="203"/>
        <v>136</v>
      </c>
      <c r="CE54" s="21">
        <f t="shared" si="203"/>
        <v>140</v>
      </c>
      <c r="CF54" s="21">
        <f t="shared" si="203"/>
        <v>144</v>
      </c>
      <c r="CG54" s="21">
        <f t="shared" si="203"/>
        <v>148</v>
      </c>
      <c r="CH54" s="21">
        <f t="shared" si="203"/>
        <v>152</v>
      </c>
      <c r="CI54" s="21">
        <f t="shared" si="203"/>
        <v>156</v>
      </c>
      <c r="CJ54" s="21">
        <f t="shared" si="203"/>
        <v>160</v>
      </c>
      <c r="CK54" s="21">
        <f t="shared" si="203"/>
        <v>163</v>
      </c>
      <c r="CL54" s="21">
        <f t="shared" si="203"/>
        <v>166</v>
      </c>
      <c r="CM54" s="21">
        <f t="shared" si="203"/>
        <v>169</v>
      </c>
      <c r="CN54" s="21">
        <f t="shared" si="203"/>
        <v>172</v>
      </c>
      <c r="CO54" s="21">
        <f t="shared" si="203"/>
        <v>175</v>
      </c>
      <c r="CP54" s="21">
        <f t="shared" si="203"/>
        <v>178</v>
      </c>
      <c r="CQ54" s="21">
        <f t="shared" si="203"/>
        <v>180</v>
      </c>
      <c r="CR54" s="21">
        <f t="shared" si="203"/>
        <v>182</v>
      </c>
      <c r="CS54" s="21">
        <f t="shared" si="203"/>
        <v>184</v>
      </c>
      <c r="CT54" s="21">
        <f t="shared" si="203"/>
        <v>185</v>
      </c>
      <c r="CU54" s="21">
        <f t="shared" si="203"/>
        <v>186</v>
      </c>
      <c r="CV54" s="21">
        <f t="shared" si="203"/>
        <v>188</v>
      </c>
      <c r="CW54" s="21">
        <f t="shared" si="203"/>
        <v>190</v>
      </c>
      <c r="CX54" s="21">
        <f t="shared" si="203"/>
        <v>191</v>
      </c>
      <c r="CY54" s="21">
        <f t="shared" si="203"/>
        <v>192</v>
      </c>
      <c r="CZ54" s="21">
        <f t="shared" si="203"/>
        <v>193</v>
      </c>
      <c r="DA54" s="21">
        <f t="shared" si="203"/>
        <v>194</v>
      </c>
      <c r="DB54" s="21">
        <f t="shared" ref="DB54:DW54" si="204">DA54+SUM(DB9:DB52)</f>
        <v>195</v>
      </c>
      <c r="DC54" s="21">
        <f t="shared" si="204"/>
        <v>196</v>
      </c>
      <c r="DD54" s="21">
        <f t="shared" si="204"/>
        <v>197</v>
      </c>
      <c r="DE54" s="21">
        <f t="shared" si="204"/>
        <v>199</v>
      </c>
      <c r="DF54" s="21">
        <f t="shared" si="204"/>
        <v>199</v>
      </c>
      <c r="DG54" s="21">
        <f t="shared" si="204"/>
        <v>199</v>
      </c>
      <c r="DH54" s="21">
        <f t="shared" si="204"/>
        <v>199</v>
      </c>
      <c r="DI54" s="21">
        <f t="shared" si="204"/>
        <v>199</v>
      </c>
      <c r="DJ54" s="21">
        <f t="shared" si="204"/>
        <v>199</v>
      </c>
      <c r="DK54" s="21">
        <f t="shared" si="204"/>
        <v>199</v>
      </c>
      <c r="DL54" s="21">
        <f t="shared" si="204"/>
        <v>199</v>
      </c>
      <c r="DM54" s="21">
        <f t="shared" si="204"/>
        <v>199</v>
      </c>
      <c r="DN54" s="21">
        <f t="shared" si="204"/>
        <v>199</v>
      </c>
      <c r="DO54" s="21">
        <f t="shared" si="204"/>
        <v>199</v>
      </c>
      <c r="DP54" s="21">
        <f t="shared" si="204"/>
        <v>199</v>
      </c>
      <c r="DQ54" s="21">
        <f t="shared" si="204"/>
        <v>199</v>
      </c>
      <c r="DR54" s="21">
        <f t="shared" si="204"/>
        <v>199</v>
      </c>
      <c r="DS54" s="21">
        <f t="shared" si="204"/>
        <v>199</v>
      </c>
      <c r="DT54" s="21">
        <f t="shared" si="204"/>
        <v>199</v>
      </c>
      <c r="DU54" s="21">
        <f t="shared" si="204"/>
        <v>199</v>
      </c>
      <c r="DV54" s="21">
        <f t="shared" si="204"/>
        <v>199</v>
      </c>
      <c r="DW54" s="21">
        <f t="shared" si="204"/>
        <v>199</v>
      </c>
    </row>
    <row r="55" spans="1:127" ht="15.75" thickBot="1" x14ac:dyDescent="0.3">
      <c r="I55" s="21" t="str">
        <f t="shared" ref="I55:I60" si="205">IF(AND($D55&lt;J$5,$E55&gt;=I$5),1," ")</f>
        <v xml:space="preserve"> </v>
      </c>
      <c r="J55" s="21" t="str">
        <f t="shared" ref="J55:J60" si="206">IF(AND($D55&lt;K$5,$E55&gt;=J$5),1," ")</f>
        <v xml:space="preserve"> </v>
      </c>
      <c r="K55" s="21" t="str">
        <f t="shared" ref="K55:K60" si="207">IF(AND($D55&lt;L$5,$E55&gt;=K$5),1," ")</f>
        <v xml:space="preserve"> </v>
      </c>
      <c r="L55" s="21" t="str">
        <f t="shared" ref="L55:L60" si="208">IF(AND($D55&lt;M$5,$E55&gt;=L$5),1," ")</f>
        <v xml:space="preserve"> </v>
      </c>
      <c r="M55" s="21" t="str">
        <f t="shared" ref="M55:M60" si="209">IF(AND($D55&lt;N$5,$E55&gt;=M$5),1," ")</f>
        <v xml:space="preserve"> </v>
      </c>
      <c r="N55" s="21" t="str">
        <f t="shared" ref="N55:N60" si="210">IF(AND($D55&lt;O$5,$E55&gt;=N$5),1," ")</f>
        <v xml:space="preserve"> </v>
      </c>
      <c r="O55" s="21" t="str">
        <f t="shared" ref="O55:O60" si="211">IF(AND($D55&lt;P$5,$E55&gt;=O$5),1," ")</f>
        <v xml:space="preserve"> </v>
      </c>
      <c r="P55" s="21" t="str">
        <f t="shared" ref="P55:P60" si="212">IF(AND($D55&lt;Q$5,$E55&gt;=P$5),1," ")</f>
        <v xml:space="preserve"> </v>
      </c>
      <c r="Q55" s="21" t="str">
        <f t="shared" ref="Q55:Q60" si="213">IF(AND($D55&lt;R$5,$E55&gt;=Q$5),1," ")</f>
        <v xml:space="preserve"> </v>
      </c>
      <c r="R55" s="21" t="str">
        <f t="shared" ref="R55:R60" si="214">IF(AND($D55&lt;S$5,$E55&gt;=R$5),1," ")</f>
        <v xml:space="preserve"> </v>
      </c>
      <c r="S55" s="21" t="str">
        <f t="shared" ref="S55:S60" si="215">IF(AND($D55&lt;T$5,$E55&gt;=S$5),1," ")</f>
        <v xml:space="preserve"> </v>
      </c>
      <c r="T55" s="21" t="str">
        <f t="shared" ref="T55:T60" si="216">IF(AND($D55&lt;U$5,$E55&gt;=T$5),1," ")</f>
        <v xml:space="preserve"> </v>
      </c>
      <c r="U55" s="21" t="str">
        <f t="shared" ref="U55:U60" si="217">IF(AND($D55&lt;V$5,$E55&gt;=U$5),1," ")</f>
        <v xml:space="preserve"> </v>
      </c>
      <c r="V55" s="21" t="str">
        <f t="shared" ref="V55:V60" si="218">IF(AND($D55&lt;W$5,$E55&gt;=V$5),1," ")</f>
        <v xml:space="preserve"> </v>
      </c>
      <c r="W55" s="21" t="str">
        <f t="shared" ref="W55:W60" si="219">IF(AND($D55&lt;X$5,$E55&gt;=W$5),1," ")</f>
        <v xml:space="preserve"> </v>
      </c>
      <c r="X55" s="21" t="str">
        <f t="shared" ref="X55:X60" si="220">IF(AND($D55&lt;Y$5,$E55&gt;=X$5),1," ")</f>
        <v xml:space="preserve"> </v>
      </c>
      <c r="Y55" s="21" t="str">
        <f t="shared" ref="Y55:Y60" si="221">IF(AND($D55&lt;Z$5,$E55&gt;=Y$5),1," ")</f>
        <v xml:space="preserve"> </v>
      </c>
      <c r="Z55" s="21" t="str">
        <f t="shared" ref="Z55:Z60" si="222">IF(AND($D55&lt;AA$5,$E55&gt;=Z$5),1," ")</f>
        <v xml:space="preserve"> </v>
      </c>
      <c r="AA55" s="21" t="str">
        <f t="shared" ref="AA55:AA60" si="223">IF(AND($D55&lt;AB$5,$E55&gt;=AA$5),1," ")</f>
        <v xml:space="preserve"> </v>
      </c>
      <c r="AB55" s="21" t="str">
        <f t="shared" ref="AB55:AB60" si="224">IF(AND($D55&lt;AC$5,$E55&gt;=AB$5),1," ")</f>
        <v xml:space="preserve"> </v>
      </c>
      <c r="AC55" s="21" t="str">
        <f t="shared" ref="AC55:AC60" si="225">IF(AND($D55&lt;AD$5,$E55&gt;=AC$5),1," ")</f>
        <v xml:space="preserve"> </v>
      </c>
      <c r="AD55" s="21" t="str">
        <f t="shared" ref="AD55:AD60" si="226">IF(AND($D55&lt;AE$5,$E55&gt;=AD$5),1," ")</f>
        <v xml:space="preserve"> </v>
      </c>
      <c r="AE55" s="21" t="str">
        <f t="shared" ref="AE55:AE60" si="227">IF(AND($D55&lt;AF$5,$E55&gt;=AE$5),1," ")</f>
        <v xml:space="preserve"> </v>
      </c>
      <c r="AF55" s="21" t="str">
        <f t="shared" ref="AF55:AF60" si="228">IF(AND($D55&lt;AG$5,$E55&gt;=AF$5),1," ")</f>
        <v xml:space="preserve"> </v>
      </c>
      <c r="AG55" s="21" t="str">
        <f t="shared" ref="AG55:AG60" si="229">IF(AND($D55&lt;AH$5,$E55&gt;=AG$5),1," ")</f>
        <v xml:space="preserve"> </v>
      </c>
      <c r="AH55" s="21" t="str">
        <f t="shared" ref="AH55:AH60" si="230">IF(AND($D55&lt;AI$5,$E55&gt;=AH$5),1," ")</f>
        <v xml:space="preserve"> </v>
      </c>
      <c r="AI55" s="21" t="str">
        <f t="shared" ref="AI55:AI60" si="231">IF(AND($D55&lt;AJ$5,$E55&gt;=AI$5),1," ")</f>
        <v xml:space="preserve"> </v>
      </c>
      <c r="AJ55" s="21" t="str">
        <f t="shared" ref="AJ55:AJ60" si="232">IF(AND($D55&lt;AK$5,$E55&gt;=AJ$5),1," ")</f>
        <v xml:space="preserve"> </v>
      </c>
      <c r="AK55" s="21" t="str">
        <f t="shared" ref="AK55:AK60" si="233">IF(AND($D55&lt;AL$5,$E55&gt;=AK$5),1," ")</f>
        <v xml:space="preserve"> </v>
      </c>
      <c r="AL55" s="21" t="str">
        <f t="shared" ref="AL55:AL60" si="234">IF(AND($D55&lt;AM$5,$E55&gt;=AL$5),1," ")</f>
        <v xml:space="preserve"> </v>
      </c>
      <c r="AM55" s="21" t="str">
        <f t="shared" ref="AM55:AM60" si="235">IF(AND($D55&lt;AN$5,$E55&gt;=AM$5),1," ")</f>
        <v xml:space="preserve"> </v>
      </c>
      <c r="AN55" s="21" t="str">
        <f t="shared" ref="AN55:AN60" si="236">IF(AND($D55&lt;AO$5,$E55&gt;=AN$5),1," ")</f>
        <v xml:space="preserve"> </v>
      </c>
      <c r="AO55" s="21" t="str">
        <f t="shared" ref="AO55:AO60" si="237">IF(AND($D55&lt;AP$5,$E55&gt;=AO$5),1," ")</f>
        <v xml:space="preserve"> </v>
      </c>
      <c r="AP55" s="21" t="str">
        <f t="shared" ref="AP55:AP60" si="238">IF(AND($D55&lt;AQ$5,$E55&gt;=AP$5),1," ")</f>
        <v xml:space="preserve"> </v>
      </c>
      <c r="AQ55" s="21" t="str">
        <f t="shared" ref="AQ55:AQ60" si="239">IF(AND($D55&lt;AR$5,$E55&gt;=AQ$5),1," ")</f>
        <v xml:space="preserve"> </v>
      </c>
      <c r="AR55" s="21" t="str">
        <f t="shared" ref="AR55:AR60" si="240">IF(AND($D55&lt;AS$5,$E55&gt;=AR$5),1," ")</f>
        <v xml:space="preserve"> </v>
      </c>
      <c r="AS55" s="21" t="str">
        <f t="shared" ref="AS55:AS60" si="241">IF(AND($D55&lt;AT$5,$E55&gt;=AS$5),1," ")</f>
        <v xml:space="preserve"> </v>
      </c>
      <c r="AT55" s="21" t="str">
        <f t="shared" ref="AT55:AT60" si="242">IF(AND($D55&lt;AU$5,$E55&gt;=AT$5),1," ")</f>
        <v xml:space="preserve"> </v>
      </c>
      <c r="AU55" s="21" t="str">
        <f t="shared" ref="AU55:AU60" si="243">IF(AND($D55&lt;AV$5,$E55&gt;=AU$5),1," ")</f>
        <v xml:space="preserve"> </v>
      </c>
      <c r="AV55" s="21" t="str">
        <f t="shared" ref="AV55:AV60" si="244">IF(AND($D55&lt;AW$5,$E55&gt;=AV$5),1," ")</f>
        <v xml:space="preserve"> </v>
      </c>
      <c r="AW55" s="21" t="str">
        <f t="shared" ref="AW55:AW60" si="245">IF(AND($D55&lt;AX$5,$E55&gt;=AW$5),1," ")</f>
        <v xml:space="preserve"> </v>
      </c>
      <c r="AX55" s="21" t="str">
        <f t="shared" ref="AX55:AX60" si="246">IF(AND($D55&lt;AY$5,$E55&gt;=AX$5),1," ")</f>
        <v xml:space="preserve"> </v>
      </c>
      <c r="AY55" s="21" t="str">
        <f t="shared" ref="AY55:AY60" si="247">IF(AND($D55&lt;AZ$5,$E55&gt;=AY$5),1," ")</f>
        <v xml:space="preserve"> </v>
      </c>
      <c r="AZ55" s="21" t="str">
        <f t="shared" ref="AZ55:AZ60" si="248">IF(AND($D55&lt;BA$5,$E55&gt;=AZ$5),1," ")</f>
        <v xml:space="preserve"> </v>
      </c>
      <c r="BA55" s="21" t="str">
        <f t="shared" ref="BA55:BA60" si="249">IF(AND($D55&lt;BB$5,$E55&gt;=BA$5),1," ")</f>
        <v xml:space="preserve"> </v>
      </c>
      <c r="BB55" s="21" t="str">
        <f t="shared" ref="BB55:BB60" si="250">IF(AND($D55&lt;BC$5,$E55&gt;=BB$5),1," ")</f>
        <v xml:space="preserve"> </v>
      </c>
      <c r="BC55" s="21" t="str">
        <f t="shared" ref="BC55:BC60" si="251">IF(AND($D55&lt;BD$5,$E55&gt;=BC$5),1," ")</f>
        <v xml:space="preserve"> </v>
      </c>
      <c r="BD55" s="21" t="str">
        <f t="shared" ref="BD55:BD60" si="252">IF(AND($D55&lt;BE$5,$E55&gt;=BD$5),1," ")</f>
        <v xml:space="preserve"> </v>
      </c>
      <c r="BE55" s="21" t="str">
        <f t="shared" ref="BE55:BE60" si="253">IF(AND($D55&lt;BF$5,$E55&gt;=BE$5),1," ")</f>
        <v xml:space="preserve"> </v>
      </c>
      <c r="BF55" s="21" t="str">
        <f t="shared" ref="BF55:BF60" si="254">IF(AND($D55&lt;BG$5,$E55&gt;=BF$5),1," ")</f>
        <v xml:space="preserve"> </v>
      </c>
      <c r="BG55" s="21" t="str">
        <f t="shared" ref="BG55:BG60" si="255">IF(AND($D55&lt;BH$5,$E55&gt;=BG$5),1," ")</f>
        <v xml:space="preserve"> </v>
      </c>
      <c r="BH55" s="21" t="str">
        <f t="shared" ref="BH55:BH60" si="256">IF(AND($D55&lt;BI$5,$E55&gt;=BH$5),1," ")</f>
        <v xml:space="preserve"> </v>
      </c>
      <c r="BI55" s="21" t="str">
        <f t="shared" ref="BI55:BI60" si="257">IF(AND($D55&lt;BJ$5,$E55&gt;=BI$5),1," ")</f>
        <v xml:space="preserve"> </v>
      </c>
      <c r="BJ55" s="21" t="str">
        <f t="shared" ref="BJ55:BJ60" si="258">IF(AND($D55&lt;BK$5,$E55&gt;=BJ$5),1," ")</f>
        <v xml:space="preserve"> </v>
      </c>
      <c r="BK55" s="21" t="str">
        <f t="shared" ref="BK55:BK60" si="259">IF(AND($D55&lt;BL$5,$E55&gt;=BK$5),1," ")</f>
        <v xml:space="preserve"> </v>
      </c>
      <c r="BL55" s="21" t="str">
        <f t="shared" ref="BL55:BL60" si="260">IF(AND($D55&lt;BM$5,$E55&gt;=BL$5),1," ")</f>
        <v xml:space="preserve"> </v>
      </c>
      <c r="BM55" s="21" t="str">
        <f t="shared" ref="BM55:BM60" si="261">IF(AND($D55&lt;BN$5,$E55&gt;=BM$5),1," ")</f>
        <v xml:space="preserve"> </v>
      </c>
      <c r="BN55" s="21" t="str">
        <f t="shared" ref="BN55:BN60" si="262">IF(AND($D55&lt;BO$5,$E55&gt;=BN$5),1," ")</f>
        <v xml:space="preserve"> </v>
      </c>
      <c r="BO55" s="21" t="str">
        <f t="shared" ref="BO55:BO60" si="263">IF(AND($D55&lt;BP$5,$E55&gt;=BO$5),1," ")</f>
        <v xml:space="preserve"> </v>
      </c>
      <c r="BP55" s="21" t="str">
        <f t="shared" ref="BP55:BP60" si="264">IF(AND($D55&lt;BQ$5,$E55&gt;=BP$5),1," ")</f>
        <v xml:space="preserve"> </v>
      </c>
      <c r="BQ55" s="21" t="str">
        <f t="shared" ref="BQ55:BQ60" si="265">IF(AND($D55&lt;BR$5,$E55&gt;=BQ$5),1," ")</f>
        <v xml:space="preserve"> </v>
      </c>
      <c r="BR55" s="21" t="str">
        <f t="shared" ref="BR55:BR60" si="266">IF(AND($D55&lt;BS$5,$E55&gt;=BR$5),1," ")</f>
        <v xml:space="preserve"> </v>
      </c>
      <c r="BS55" s="21" t="str">
        <f t="shared" ref="BS55:BS60" si="267">IF(AND($D55&lt;BT$5,$E55&gt;=BS$5),1," ")</f>
        <v xml:space="preserve"> </v>
      </c>
      <c r="BT55" s="21" t="str">
        <f t="shared" ref="BT55:BT60" si="268">IF(AND($D55&lt;BU$5,$E55&gt;=BT$5),1," ")</f>
        <v xml:space="preserve"> </v>
      </c>
      <c r="BU55" s="21" t="str">
        <f t="shared" ref="BU55:BU60" si="269">IF(AND($D55&lt;BV$5,$E55&gt;=BU$5),1," ")</f>
        <v xml:space="preserve"> </v>
      </c>
      <c r="BV55" s="21" t="str">
        <f t="shared" ref="BV55:BV60" si="270">IF(AND($D55&lt;BW$5,$E55&gt;=BV$5),1," ")</f>
        <v xml:space="preserve"> </v>
      </c>
      <c r="BW55" s="21" t="str">
        <f t="shared" ref="BW55:BW60" si="271">IF(AND($D55&lt;BX$5,$E55&gt;=BW$5),1," ")</f>
        <v xml:space="preserve"> </v>
      </c>
      <c r="BX55" s="21" t="str">
        <f t="shared" ref="BX55:BX60" si="272">IF(AND($D55&lt;BY$5,$E55&gt;=BX$5),1," ")</f>
        <v xml:space="preserve"> </v>
      </c>
      <c r="BY55" s="21" t="str">
        <f t="shared" ref="BY55:BY60" si="273">IF(AND($D55&lt;BZ$5,$E55&gt;=BY$5),1," ")</f>
        <v xml:space="preserve"> </v>
      </c>
      <c r="BZ55" s="21" t="str">
        <f t="shared" ref="BZ55:BZ60" si="274">IF(AND($D55&lt;CA$5,$E55&gt;=BZ$5),1," ")</f>
        <v xml:space="preserve"> </v>
      </c>
      <c r="CA55" s="21" t="str">
        <f t="shared" ref="CA55:CA60" si="275">IF(AND($D55&lt;CB$5,$E55&gt;=CA$5),1," ")</f>
        <v xml:space="preserve"> </v>
      </c>
      <c r="CB55" s="21" t="str">
        <f t="shared" ref="CB55:CB60" si="276">IF(AND($D55&lt;CC$5,$E55&gt;=CB$5),1," ")</f>
        <v xml:space="preserve"> </v>
      </c>
      <c r="CC55" s="21" t="str">
        <f t="shared" ref="CC55:CC60" si="277">IF(AND($D55&lt;CD$5,$E55&gt;=CC$5),1," ")</f>
        <v xml:space="preserve"> </v>
      </c>
      <c r="CD55" s="21" t="str">
        <f t="shared" ref="CD55:CD60" si="278">IF(AND($D55&lt;CE$5,$E55&gt;=CD$5),1," ")</f>
        <v xml:space="preserve"> </v>
      </c>
      <c r="CE55" s="21" t="str">
        <f t="shared" ref="CE55:CE60" si="279">IF(AND($D55&lt;CF$5,$E55&gt;=CE$5),1," ")</f>
        <v xml:space="preserve"> </v>
      </c>
      <c r="CF55" s="21" t="str">
        <f t="shared" ref="CF55:CF60" si="280">IF(AND($D55&lt;CG$5,$E55&gt;=CF$5),1," ")</f>
        <v xml:space="preserve"> </v>
      </c>
      <c r="CG55" s="21" t="str">
        <f t="shared" ref="CG55:CG60" si="281">IF(AND($D55&lt;CH$5,$E55&gt;=CG$5),1," ")</f>
        <v xml:space="preserve"> </v>
      </c>
      <c r="CH55" s="21" t="str">
        <f t="shared" ref="CH55:CH60" si="282">IF(AND($D55&lt;CI$5,$E55&gt;=CH$5),1," ")</f>
        <v xml:space="preserve"> </v>
      </c>
      <c r="CI55" s="21" t="str">
        <f t="shared" ref="CI55:CI60" si="283">IF(AND($D55&lt;CJ$5,$E55&gt;=CI$5),1," ")</f>
        <v xml:space="preserve"> </v>
      </c>
      <c r="CJ55" s="21" t="str">
        <f t="shared" ref="CJ55:CJ60" si="284">IF(AND($D55&lt;CK$5,$E55&gt;=CJ$5),1," ")</f>
        <v xml:space="preserve"> </v>
      </c>
      <c r="CK55" s="21" t="str">
        <f t="shared" ref="CK55:CK60" si="285">IF(AND($D55&lt;CL$5,$E55&gt;=CK$5),1," ")</f>
        <v xml:space="preserve"> </v>
      </c>
      <c r="CL55" s="21" t="str">
        <f t="shared" ref="CL55:CL60" si="286">IF(AND($D55&lt;CM$5,$E55&gt;=CL$5),1," ")</f>
        <v xml:space="preserve"> </v>
      </c>
      <c r="CM55" s="21" t="str">
        <f t="shared" ref="CM55:CM60" si="287">IF(AND($D55&lt;CN$5,$E55&gt;=CM$5),1," ")</f>
        <v xml:space="preserve"> </v>
      </c>
      <c r="CN55" s="21" t="str">
        <f t="shared" ref="CN55:CN60" si="288">IF(AND($D55&lt;CO$5,$E55&gt;=CN$5),1," ")</f>
        <v xml:space="preserve"> </v>
      </c>
      <c r="CO55" s="21" t="str">
        <f t="shared" ref="CO55:CO60" si="289">IF(AND($D55&lt;CP$5,$E55&gt;=CO$5),1," ")</f>
        <v xml:space="preserve"> </v>
      </c>
      <c r="CP55" s="21" t="str">
        <f t="shared" ref="CP55:CP60" si="290">IF(AND($D55&lt;CQ$5,$E55&gt;=CP$5),1," ")</f>
        <v xml:space="preserve"> </v>
      </c>
      <c r="CQ55" s="21" t="str">
        <f t="shared" ref="CQ55:CQ60" si="291">IF(AND($D55&lt;CR$5,$E55&gt;=CQ$5),1," ")</f>
        <v xml:space="preserve"> </v>
      </c>
      <c r="CR55" s="21" t="str">
        <f t="shared" ref="CR55:CR60" si="292">IF(AND($D55&lt;CS$5,$E55&gt;=CR$5),1," ")</f>
        <v xml:space="preserve"> </v>
      </c>
      <c r="CS55" s="21" t="str">
        <f t="shared" ref="CS55:CS60" si="293">IF(AND($D55&lt;CT$5,$E55&gt;=CS$5),1," ")</f>
        <v xml:space="preserve"> </v>
      </c>
      <c r="CT55" s="21" t="str">
        <f t="shared" ref="CT55:CT60" si="294">IF(AND($D55&lt;CU$5,$E55&gt;=CT$5),1," ")</f>
        <v xml:space="preserve"> </v>
      </c>
      <c r="CU55" s="21" t="str">
        <f t="shared" ref="CU55:CU60" si="295">IF(AND($D55&lt;CV$5,$E55&gt;=CU$5),1," ")</f>
        <v xml:space="preserve"> </v>
      </c>
      <c r="CV55" s="21" t="str">
        <f t="shared" ref="CV55:CV60" si="296">IF(AND($D55&lt;CW$5,$E55&gt;=CV$5),1," ")</f>
        <v xml:space="preserve"> </v>
      </c>
      <c r="CW55" s="21" t="str">
        <f t="shared" ref="CW55:CW60" si="297">IF(AND($D55&lt;CX$5,$E55&gt;=CW$5),1," ")</f>
        <v xml:space="preserve"> </v>
      </c>
      <c r="CX55" s="21" t="str">
        <f t="shared" ref="CX55:CX60" si="298">IF(AND($D55&lt;CY$5,$E55&gt;=CX$5),1," ")</f>
        <v xml:space="preserve"> </v>
      </c>
      <c r="CY55" s="21" t="str">
        <f t="shared" ref="CY55:CY60" si="299">IF(AND($D55&lt;CZ$5,$E55&gt;=CY$5),1," ")</f>
        <v xml:space="preserve"> </v>
      </c>
      <c r="CZ55" s="21" t="str">
        <f t="shared" ref="CZ55:CZ60" si="300">IF(AND($D55&lt;DA$5,$E55&gt;=CZ$5),1," ")</f>
        <v xml:space="preserve"> </v>
      </c>
      <c r="DA55" s="21" t="str">
        <f t="shared" ref="DA55:DA60" si="301">IF(AND($D55&lt;DB$5,$E55&gt;=DA$5),1," ")</f>
        <v xml:space="preserve"> </v>
      </c>
      <c r="DB55" s="21" t="str">
        <f t="shared" ref="DB55:DB60" si="302">IF(AND($D55&lt;DC$5,$E55&gt;=DB$5),1," ")</f>
        <v xml:space="preserve"> </v>
      </c>
      <c r="DC55" s="21" t="str">
        <f t="shared" ref="DC55:DC60" si="303">IF(AND($D55&lt;DD$5,$E55&gt;=DC$5),1," ")</f>
        <v xml:space="preserve"> </v>
      </c>
      <c r="DD55" s="21" t="str">
        <f t="shared" ref="DD55:DD60" si="304">IF(AND($D55&lt;DE$5,$E55&gt;=DD$5),1," ")</f>
        <v xml:space="preserve"> </v>
      </c>
      <c r="DE55" s="21" t="str">
        <f t="shared" ref="DE55:DE60" si="305">IF(AND($D55&lt;DF$5,$E55&gt;=DE$5),1," ")</f>
        <v xml:space="preserve"> </v>
      </c>
      <c r="DF55" s="21" t="str">
        <f t="shared" ref="DF55:DF60" si="306">IF(AND($D55&lt;DG$5,$E55&gt;=DF$5),1," ")</f>
        <v xml:space="preserve"> </v>
      </c>
      <c r="DG55" s="21" t="str">
        <f t="shared" ref="DG55:DG60" si="307">IF(AND($D55&lt;DH$5,$E55&gt;=DG$5),1," ")</f>
        <v xml:space="preserve"> </v>
      </c>
      <c r="DH55" s="21" t="str">
        <f t="shared" ref="DH55:DH60" si="308">IF(AND($D55&lt;DI$5,$E55&gt;=DH$5),1," ")</f>
        <v xml:space="preserve"> </v>
      </c>
      <c r="DI55" s="21" t="str">
        <f t="shared" ref="DI55:DI60" si="309">IF(AND($D55&lt;DJ$5,$E55&gt;=DI$5),1," ")</f>
        <v xml:space="preserve"> </v>
      </c>
      <c r="DJ55" s="21" t="str">
        <f t="shared" ref="DJ55:DJ60" si="310">IF(AND($D55&lt;DK$5,$E55&gt;=DJ$5),1," ")</f>
        <v xml:space="preserve"> </v>
      </c>
      <c r="DK55" s="21" t="str">
        <f t="shared" ref="DK55:DK60" si="311">IF(AND($D55&lt;DL$5,$E55&gt;=DK$5),1," ")</f>
        <v xml:space="preserve"> </v>
      </c>
      <c r="DL55" s="21" t="str">
        <f t="shared" ref="DL55:DL60" si="312">IF(AND($D55&lt;DM$5,$E55&gt;=DL$5),1," ")</f>
        <v xml:space="preserve"> </v>
      </c>
      <c r="DM55" s="21" t="str">
        <f t="shared" ref="DM55:DM60" si="313">IF(AND($D55&lt;DN$5,$E55&gt;=DM$5),1," ")</f>
        <v xml:space="preserve"> </v>
      </c>
      <c r="DN55" s="21" t="str">
        <f t="shared" ref="DN55:DN60" si="314">IF(AND($D55&lt;DO$5,$E55&gt;=DN$5),1," ")</f>
        <v xml:space="preserve"> </v>
      </c>
      <c r="DO55" s="21" t="str">
        <f t="shared" ref="DO55:DO60" si="315">IF(AND($D55&lt;DP$5,$E55&gt;=DO$5),1," ")</f>
        <v xml:space="preserve"> </v>
      </c>
      <c r="DP55" s="21" t="str">
        <f t="shared" ref="DP55:DP60" si="316">IF(AND($D55&lt;DQ$5,$E55&gt;=DP$5),1," ")</f>
        <v xml:space="preserve"> </v>
      </c>
      <c r="DQ55" s="21" t="str">
        <f t="shared" ref="DQ55:DQ60" si="317">IF(AND($D55&lt;DR$5,$E55&gt;=DQ$5),1," ")</f>
        <v xml:space="preserve"> </v>
      </c>
      <c r="DR55" s="21" t="str">
        <f t="shared" ref="DR55:DR60" si="318">IF(AND($D55&lt;DS$5,$E55&gt;=DR$5),1," ")</f>
        <v xml:space="preserve"> </v>
      </c>
      <c r="DS55" s="21" t="str">
        <f t="shared" ref="DS55:DS60" si="319">IF(AND($D55&lt;DT$5,$E55&gt;=DS$5),1," ")</f>
        <v xml:space="preserve"> </v>
      </c>
      <c r="DT55" s="21" t="str">
        <f t="shared" ref="DT55:DT60" si="320">IF(AND($D55&lt;DU$5,$E55&gt;=DT$5),1," ")</f>
        <v xml:space="preserve"> </v>
      </c>
      <c r="DU55" s="21" t="str">
        <f t="shared" ref="DU55:DU60" si="321">IF(AND($D55&lt;DV$5,$E55&gt;=DU$5),1," ")</f>
        <v xml:space="preserve"> </v>
      </c>
      <c r="DV55" s="21" t="str">
        <f t="shared" ref="DV55:DV60" si="322">IF(AND($D55&lt;DW$5,$E55&gt;=DV$5),1," ")</f>
        <v xml:space="preserve"> </v>
      </c>
      <c r="DW55" s="21" t="e">
        <f>IF(AND($D55&lt;#REF!,$E55&gt;=DW$5),1," ")</f>
        <v>#REF!</v>
      </c>
    </row>
    <row r="56" spans="1:127" ht="15.75" thickBot="1" x14ac:dyDescent="0.3">
      <c r="I56" s="21" t="str">
        <f t="shared" si="205"/>
        <v xml:space="preserve"> </v>
      </c>
      <c r="J56" s="21" t="str">
        <f t="shared" si="206"/>
        <v xml:space="preserve"> </v>
      </c>
      <c r="K56" s="21" t="str">
        <f t="shared" si="207"/>
        <v xml:space="preserve"> </v>
      </c>
      <c r="L56" s="21" t="str">
        <f t="shared" si="208"/>
        <v xml:space="preserve"> </v>
      </c>
      <c r="M56" s="21" t="str">
        <f t="shared" si="209"/>
        <v xml:space="preserve"> </v>
      </c>
      <c r="N56" s="21" t="str">
        <f t="shared" si="210"/>
        <v xml:space="preserve"> </v>
      </c>
      <c r="O56" s="21" t="str">
        <f t="shared" si="211"/>
        <v xml:space="preserve"> </v>
      </c>
      <c r="P56" s="21" t="str">
        <f t="shared" si="212"/>
        <v xml:space="preserve"> </v>
      </c>
      <c r="Q56" s="21" t="str">
        <f t="shared" si="213"/>
        <v xml:space="preserve"> </v>
      </c>
      <c r="R56" s="21" t="str">
        <f t="shared" si="214"/>
        <v xml:space="preserve"> </v>
      </c>
      <c r="S56" s="21" t="str">
        <f t="shared" si="215"/>
        <v xml:space="preserve"> </v>
      </c>
      <c r="T56" s="21" t="str">
        <f t="shared" si="216"/>
        <v xml:space="preserve"> </v>
      </c>
      <c r="U56" s="21" t="str">
        <f t="shared" si="217"/>
        <v xml:space="preserve"> </v>
      </c>
      <c r="V56" s="21" t="str">
        <f t="shared" si="218"/>
        <v xml:space="preserve"> </v>
      </c>
      <c r="W56" s="21" t="str">
        <f t="shared" si="219"/>
        <v xml:space="preserve"> </v>
      </c>
      <c r="X56" s="21" t="str">
        <f t="shared" si="220"/>
        <v xml:space="preserve"> </v>
      </c>
      <c r="Y56" s="21" t="str">
        <f t="shared" si="221"/>
        <v xml:space="preserve"> </v>
      </c>
      <c r="Z56" s="21" t="str">
        <f t="shared" si="222"/>
        <v xml:space="preserve"> </v>
      </c>
      <c r="AA56" s="21" t="str">
        <f t="shared" si="223"/>
        <v xml:space="preserve"> </v>
      </c>
      <c r="AB56" s="21" t="str">
        <f t="shared" si="224"/>
        <v xml:space="preserve"> </v>
      </c>
      <c r="AC56" s="21" t="str">
        <f t="shared" si="225"/>
        <v xml:space="preserve"> </v>
      </c>
      <c r="AD56" s="21" t="str">
        <f t="shared" si="226"/>
        <v xml:space="preserve"> </v>
      </c>
      <c r="AE56" s="21" t="str">
        <f t="shared" si="227"/>
        <v xml:space="preserve"> </v>
      </c>
      <c r="AF56" s="21" t="str">
        <f t="shared" si="228"/>
        <v xml:space="preserve"> </v>
      </c>
      <c r="AG56" s="21" t="str">
        <f t="shared" si="229"/>
        <v xml:space="preserve"> </v>
      </c>
      <c r="AH56" s="21" t="str">
        <f t="shared" si="230"/>
        <v xml:space="preserve"> </v>
      </c>
      <c r="AI56" s="21" t="str">
        <f t="shared" si="231"/>
        <v xml:space="preserve"> </v>
      </c>
      <c r="AJ56" s="21" t="str">
        <f t="shared" si="232"/>
        <v xml:space="preserve"> </v>
      </c>
      <c r="AK56" s="21" t="str">
        <f t="shared" si="233"/>
        <v xml:space="preserve"> </v>
      </c>
      <c r="AL56" s="21" t="str">
        <f t="shared" si="234"/>
        <v xml:space="preserve"> </v>
      </c>
      <c r="AM56" s="21" t="str">
        <f t="shared" si="235"/>
        <v xml:space="preserve"> </v>
      </c>
      <c r="AN56" s="21" t="str">
        <f t="shared" si="236"/>
        <v xml:space="preserve"> </v>
      </c>
      <c r="AO56" s="21" t="str">
        <f t="shared" si="237"/>
        <v xml:space="preserve"> </v>
      </c>
      <c r="AP56" s="21" t="str">
        <f t="shared" si="238"/>
        <v xml:space="preserve"> </v>
      </c>
      <c r="AQ56" s="21" t="str">
        <f t="shared" si="239"/>
        <v xml:space="preserve"> </v>
      </c>
      <c r="AR56" s="21" t="str">
        <f t="shared" si="240"/>
        <v xml:space="preserve"> </v>
      </c>
      <c r="AS56" s="21" t="str">
        <f t="shared" si="241"/>
        <v xml:space="preserve"> </v>
      </c>
      <c r="AT56" s="21" t="str">
        <f t="shared" si="242"/>
        <v xml:space="preserve"> </v>
      </c>
      <c r="AU56" s="21" t="str">
        <f t="shared" si="243"/>
        <v xml:space="preserve"> </v>
      </c>
      <c r="AV56" s="21" t="str">
        <f t="shared" si="244"/>
        <v xml:space="preserve"> </v>
      </c>
      <c r="AW56" s="21" t="str">
        <f t="shared" si="245"/>
        <v xml:space="preserve"> </v>
      </c>
      <c r="AX56" s="21" t="str">
        <f t="shared" si="246"/>
        <v xml:space="preserve"> </v>
      </c>
      <c r="AY56" s="21" t="str">
        <f t="shared" si="247"/>
        <v xml:space="preserve"> </v>
      </c>
      <c r="AZ56" s="21" t="str">
        <f t="shared" si="248"/>
        <v xml:space="preserve"> </v>
      </c>
      <c r="BA56" s="21" t="str">
        <f t="shared" si="249"/>
        <v xml:space="preserve"> </v>
      </c>
      <c r="BB56" s="21" t="str">
        <f t="shared" si="250"/>
        <v xml:space="preserve"> </v>
      </c>
      <c r="BC56" s="21" t="str">
        <f t="shared" si="251"/>
        <v xml:space="preserve"> </v>
      </c>
      <c r="BD56" s="21" t="str">
        <f t="shared" si="252"/>
        <v xml:space="preserve"> </v>
      </c>
      <c r="BE56" s="21" t="str">
        <f t="shared" si="253"/>
        <v xml:space="preserve"> </v>
      </c>
      <c r="BF56" s="21" t="str">
        <f t="shared" si="254"/>
        <v xml:space="preserve"> </v>
      </c>
      <c r="BG56" s="21" t="str">
        <f t="shared" si="255"/>
        <v xml:space="preserve"> </v>
      </c>
      <c r="BH56" s="21" t="str">
        <f t="shared" si="256"/>
        <v xml:space="preserve"> </v>
      </c>
      <c r="BI56" s="21" t="str">
        <f t="shared" si="257"/>
        <v xml:space="preserve"> </v>
      </c>
      <c r="BJ56" s="21" t="str">
        <f t="shared" si="258"/>
        <v xml:space="preserve"> </v>
      </c>
      <c r="BK56" s="21" t="str">
        <f t="shared" si="259"/>
        <v xml:space="preserve"> </v>
      </c>
      <c r="BL56" s="21" t="str">
        <f t="shared" si="260"/>
        <v xml:space="preserve"> </v>
      </c>
      <c r="BM56" s="21" t="str">
        <f t="shared" si="261"/>
        <v xml:space="preserve"> </v>
      </c>
      <c r="BN56" s="21" t="str">
        <f t="shared" si="262"/>
        <v xml:space="preserve"> </v>
      </c>
      <c r="BO56" s="21" t="str">
        <f t="shared" si="263"/>
        <v xml:space="preserve"> </v>
      </c>
      <c r="BP56" s="21" t="str">
        <f t="shared" si="264"/>
        <v xml:space="preserve"> </v>
      </c>
      <c r="BQ56" s="21" t="str">
        <f t="shared" si="265"/>
        <v xml:space="preserve"> </v>
      </c>
      <c r="BR56" s="21" t="str">
        <f t="shared" si="266"/>
        <v xml:space="preserve"> </v>
      </c>
      <c r="BS56" s="21" t="str">
        <f t="shared" si="267"/>
        <v xml:space="preserve"> </v>
      </c>
      <c r="BT56" s="21" t="str">
        <f t="shared" si="268"/>
        <v xml:space="preserve"> </v>
      </c>
      <c r="BU56" s="21" t="str">
        <f t="shared" si="269"/>
        <v xml:space="preserve"> </v>
      </c>
      <c r="BV56" s="21" t="str">
        <f t="shared" si="270"/>
        <v xml:space="preserve"> </v>
      </c>
      <c r="BW56" s="21" t="str">
        <f t="shared" si="271"/>
        <v xml:space="preserve"> </v>
      </c>
      <c r="BX56" s="21" t="str">
        <f t="shared" si="272"/>
        <v xml:space="preserve"> </v>
      </c>
      <c r="BY56" s="21" t="str">
        <f t="shared" si="273"/>
        <v xml:space="preserve"> </v>
      </c>
      <c r="BZ56" s="21" t="str">
        <f t="shared" si="274"/>
        <v xml:space="preserve"> </v>
      </c>
      <c r="CA56" s="21" t="str">
        <f t="shared" si="275"/>
        <v xml:space="preserve"> </v>
      </c>
      <c r="CB56" s="21" t="str">
        <f t="shared" si="276"/>
        <v xml:space="preserve"> </v>
      </c>
      <c r="CC56" s="21" t="str">
        <f t="shared" si="277"/>
        <v xml:space="preserve"> </v>
      </c>
      <c r="CD56" s="21" t="str">
        <f t="shared" si="278"/>
        <v xml:space="preserve"> </v>
      </c>
      <c r="CE56" s="21" t="str">
        <f t="shared" si="279"/>
        <v xml:space="preserve"> </v>
      </c>
      <c r="CF56" s="21" t="str">
        <f t="shared" si="280"/>
        <v xml:space="preserve"> </v>
      </c>
      <c r="CG56" s="21" t="str">
        <f t="shared" si="281"/>
        <v xml:space="preserve"> </v>
      </c>
      <c r="CH56" s="21" t="str">
        <f t="shared" si="282"/>
        <v xml:space="preserve"> </v>
      </c>
      <c r="CI56" s="21" t="str">
        <f t="shared" si="283"/>
        <v xml:space="preserve"> </v>
      </c>
      <c r="CJ56" s="21" t="str">
        <f t="shared" si="284"/>
        <v xml:space="preserve"> </v>
      </c>
      <c r="CK56" s="21" t="str">
        <f t="shared" si="285"/>
        <v xml:space="preserve"> </v>
      </c>
      <c r="CL56" s="21" t="str">
        <f t="shared" si="286"/>
        <v xml:space="preserve"> </v>
      </c>
      <c r="CM56" s="21" t="str">
        <f t="shared" si="287"/>
        <v xml:space="preserve"> </v>
      </c>
      <c r="CN56" s="21" t="str">
        <f t="shared" si="288"/>
        <v xml:space="preserve"> </v>
      </c>
      <c r="CO56" s="21" t="str">
        <f t="shared" si="289"/>
        <v xml:space="preserve"> </v>
      </c>
      <c r="CP56" s="21" t="str">
        <f t="shared" si="290"/>
        <v xml:space="preserve"> </v>
      </c>
      <c r="CQ56" s="21" t="str">
        <f t="shared" si="291"/>
        <v xml:space="preserve"> </v>
      </c>
      <c r="CR56" s="21" t="str">
        <f t="shared" si="292"/>
        <v xml:space="preserve"> </v>
      </c>
      <c r="CS56" s="21" t="str">
        <f t="shared" si="293"/>
        <v xml:space="preserve"> </v>
      </c>
      <c r="CT56" s="21" t="str">
        <f t="shared" si="294"/>
        <v xml:space="preserve"> </v>
      </c>
      <c r="CU56" s="21" t="str">
        <f t="shared" si="295"/>
        <v xml:space="preserve"> </v>
      </c>
      <c r="CV56" s="21" t="str">
        <f t="shared" si="296"/>
        <v xml:space="preserve"> </v>
      </c>
      <c r="CW56" s="21" t="str">
        <f t="shared" si="297"/>
        <v xml:space="preserve"> </v>
      </c>
      <c r="CX56" s="21" t="str">
        <f t="shared" si="298"/>
        <v xml:space="preserve"> </v>
      </c>
      <c r="CY56" s="21" t="str">
        <f t="shared" si="299"/>
        <v xml:space="preserve"> </v>
      </c>
      <c r="CZ56" s="21" t="str">
        <f t="shared" si="300"/>
        <v xml:space="preserve"> </v>
      </c>
      <c r="DA56" s="21" t="str">
        <f t="shared" si="301"/>
        <v xml:space="preserve"> </v>
      </c>
      <c r="DB56" s="21" t="str">
        <f t="shared" si="302"/>
        <v xml:space="preserve"> </v>
      </c>
      <c r="DC56" s="21" t="str">
        <f t="shared" si="303"/>
        <v xml:space="preserve"> </v>
      </c>
      <c r="DD56" s="21" t="str">
        <f t="shared" si="304"/>
        <v xml:space="preserve"> </v>
      </c>
      <c r="DE56" s="21" t="str">
        <f t="shared" si="305"/>
        <v xml:space="preserve"> </v>
      </c>
      <c r="DF56" s="21" t="str">
        <f t="shared" si="306"/>
        <v xml:space="preserve"> </v>
      </c>
      <c r="DG56" s="21" t="str">
        <f t="shared" si="307"/>
        <v xml:space="preserve"> </v>
      </c>
      <c r="DH56" s="21" t="str">
        <f t="shared" si="308"/>
        <v xml:space="preserve"> </v>
      </c>
      <c r="DI56" s="21" t="str">
        <f t="shared" si="309"/>
        <v xml:space="preserve"> </v>
      </c>
      <c r="DJ56" s="21" t="str">
        <f t="shared" si="310"/>
        <v xml:space="preserve"> </v>
      </c>
      <c r="DK56" s="21" t="str">
        <f t="shared" si="311"/>
        <v xml:space="preserve"> </v>
      </c>
      <c r="DL56" s="21" t="str">
        <f t="shared" si="312"/>
        <v xml:space="preserve"> </v>
      </c>
      <c r="DM56" s="21" t="str">
        <f t="shared" si="313"/>
        <v xml:space="preserve"> </v>
      </c>
      <c r="DN56" s="21" t="str">
        <f t="shared" si="314"/>
        <v xml:space="preserve"> </v>
      </c>
      <c r="DO56" s="21" t="str">
        <f t="shared" si="315"/>
        <v xml:space="preserve"> </v>
      </c>
      <c r="DP56" s="21" t="str">
        <f t="shared" si="316"/>
        <v xml:space="preserve"> </v>
      </c>
      <c r="DQ56" s="21" t="str">
        <f t="shared" si="317"/>
        <v xml:space="preserve"> </v>
      </c>
      <c r="DR56" s="21" t="str">
        <f t="shared" si="318"/>
        <v xml:space="preserve"> </v>
      </c>
      <c r="DS56" s="21" t="str">
        <f t="shared" si="319"/>
        <v xml:space="preserve"> </v>
      </c>
      <c r="DT56" s="21" t="str">
        <f t="shared" si="320"/>
        <v xml:space="preserve"> </v>
      </c>
      <c r="DU56" s="21" t="str">
        <f t="shared" si="321"/>
        <v xml:space="preserve"> </v>
      </c>
      <c r="DV56" s="21" t="str">
        <f t="shared" si="322"/>
        <v xml:space="preserve"> </v>
      </c>
      <c r="DW56" s="21" t="e">
        <f>IF(AND($D56&lt;#REF!,$E56&gt;=DW$5),1," ")</f>
        <v>#REF!</v>
      </c>
    </row>
    <row r="57" spans="1:127" ht="15.75" thickBot="1" x14ac:dyDescent="0.3">
      <c r="I57" s="21" t="str">
        <f t="shared" si="205"/>
        <v xml:space="preserve"> </v>
      </c>
      <c r="J57" s="21" t="str">
        <f t="shared" si="206"/>
        <v xml:space="preserve"> </v>
      </c>
      <c r="K57" s="21" t="str">
        <f t="shared" si="207"/>
        <v xml:space="preserve"> </v>
      </c>
      <c r="L57" s="21" t="str">
        <f t="shared" si="208"/>
        <v xml:space="preserve"> </v>
      </c>
      <c r="M57" s="21" t="str">
        <f t="shared" si="209"/>
        <v xml:space="preserve"> </v>
      </c>
      <c r="N57" s="21" t="str">
        <f t="shared" si="210"/>
        <v xml:space="preserve"> </v>
      </c>
      <c r="O57" s="21" t="str">
        <f t="shared" si="211"/>
        <v xml:space="preserve"> </v>
      </c>
      <c r="P57" s="21" t="str">
        <f t="shared" si="212"/>
        <v xml:space="preserve"> </v>
      </c>
      <c r="Q57" s="21" t="str">
        <f t="shared" si="213"/>
        <v xml:space="preserve"> </v>
      </c>
      <c r="R57" s="21" t="str">
        <f t="shared" si="214"/>
        <v xml:space="preserve"> </v>
      </c>
      <c r="S57" s="21" t="str">
        <f t="shared" si="215"/>
        <v xml:space="preserve"> </v>
      </c>
      <c r="T57" s="21" t="str">
        <f t="shared" si="216"/>
        <v xml:space="preserve"> </v>
      </c>
      <c r="U57" s="21" t="str">
        <f t="shared" si="217"/>
        <v xml:space="preserve"> </v>
      </c>
      <c r="V57" s="21" t="str">
        <f t="shared" si="218"/>
        <v xml:space="preserve"> </v>
      </c>
      <c r="W57" s="21" t="str">
        <f t="shared" si="219"/>
        <v xml:space="preserve"> </v>
      </c>
      <c r="X57" s="21" t="str">
        <f t="shared" si="220"/>
        <v xml:space="preserve"> </v>
      </c>
      <c r="Y57" s="21" t="str">
        <f t="shared" si="221"/>
        <v xml:space="preserve"> </v>
      </c>
      <c r="Z57" s="21" t="str">
        <f t="shared" si="222"/>
        <v xml:space="preserve"> </v>
      </c>
      <c r="AA57" s="21" t="str">
        <f t="shared" si="223"/>
        <v xml:space="preserve"> </v>
      </c>
      <c r="AB57" s="21" t="str">
        <f t="shared" si="224"/>
        <v xml:space="preserve"> </v>
      </c>
      <c r="AC57" s="21" t="str">
        <f t="shared" si="225"/>
        <v xml:space="preserve"> </v>
      </c>
      <c r="AD57" s="21" t="str">
        <f t="shared" si="226"/>
        <v xml:space="preserve"> </v>
      </c>
      <c r="AE57" s="21" t="str">
        <f t="shared" si="227"/>
        <v xml:space="preserve"> </v>
      </c>
      <c r="AF57" s="21" t="str">
        <f t="shared" si="228"/>
        <v xml:space="preserve"> </v>
      </c>
      <c r="AG57" s="21" t="str">
        <f t="shared" si="229"/>
        <v xml:space="preserve"> </v>
      </c>
      <c r="AH57" s="21" t="str">
        <f t="shared" si="230"/>
        <v xml:space="preserve"> </v>
      </c>
      <c r="AI57" s="21" t="str">
        <f t="shared" si="231"/>
        <v xml:space="preserve"> </v>
      </c>
      <c r="AJ57" s="21" t="str">
        <f t="shared" si="232"/>
        <v xml:space="preserve"> </v>
      </c>
      <c r="AK57" s="21" t="str">
        <f t="shared" si="233"/>
        <v xml:space="preserve"> </v>
      </c>
      <c r="AL57" s="21" t="str">
        <f t="shared" si="234"/>
        <v xml:space="preserve"> </v>
      </c>
      <c r="AM57" s="21" t="str">
        <f t="shared" si="235"/>
        <v xml:space="preserve"> </v>
      </c>
      <c r="AN57" s="21" t="str">
        <f t="shared" si="236"/>
        <v xml:space="preserve"> </v>
      </c>
      <c r="AO57" s="21" t="str">
        <f t="shared" si="237"/>
        <v xml:space="preserve"> </v>
      </c>
      <c r="AP57" s="21" t="str">
        <f t="shared" si="238"/>
        <v xml:space="preserve"> </v>
      </c>
      <c r="AQ57" s="21" t="str">
        <f t="shared" si="239"/>
        <v xml:space="preserve"> </v>
      </c>
      <c r="AR57" s="21" t="str">
        <f t="shared" si="240"/>
        <v xml:space="preserve"> </v>
      </c>
      <c r="AS57" s="21" t="str">
        <f t="shared" si="241"/>
        <v xml:space="preserve"> </v>
      </c>
      <c r="AT57" s="21" t="str">
        <f t="shared" si="242"/>
        <v xml:space="preserve"> </v>
      </c>
      <c r="AU57" s="21" t="str">
        <f t="shared" si="243"/>
        <v xml:space="preserve"> </v>
      </c>
      <c r="AV57" s="21" t="str">
        <f t="shared" si="244"/>
        <v xml:space="preserve"> </v>
      </c>
      <c r="AW57" s="21" t="str">
        <f t="shared" si="245"/>
        <v xml:space="preserve"> </v>
      </c>
      <c r="AX57" s="21" t="str">
        <f t="shared" si="246"/>
        <v xml:space="preserve"> </v>
      </c>
      <c r="AY57" s="21" t="str">
        <f t="shared" si="247"/>
        <v xml:space="preserve"> </v>
      </c>
      <c r="AZ57" s="21" t="str">
        <f t="shared" si="248"/>
        <v xml:space="preserve"> </v>
      </c>
      <c r="BA57" s="21" t="str">
        <f t="shared" si="249"/>
        <v xml:space="preserve"> </v>
      </c>
      <c r="BB57" s="21" t="str">
        <f t="shared" si="250"/>
        <v xml:space="preserve"> </v>
      </c>
      <c r="BC57" s="21" t="str">
        <f t="shared" si="251"/>
        <v xml:space="preserve"> </v>
      </c>
      <c r="BD57" s="21" t="str">
        <f t="shared" si="252"/>
        <v xml:space="preserve"> </v>
      </c>
      <c r="BE57" s="21" t="str">
        <f t="shared" si="253"/>
        <v xml:space="preserve"> </v>
      </c>
      <c r="BF57" s="21" t="str">
        <f t="shared" si="254"/>
        <v xml:space="preserve"> </v>
      </c>
      <c r="BG57" s="21" t="str">
        <f t="shared" si="255"/>
        <v xml:space="preserve"> </v>
      </c>
      <c r="BH57" s="21" t="str">
        <f t="shared" si="256"/>
        <v xml:space="preserve"> </v>
      </c>
      <c r="BI57" s="21" t="str">
        <f t="shared" si="257"/>
        <v xml:space="preserve"> </v>
      </c>
      <c r="BJ57" s="21" t="str">
        <f t="shared" si="258"/>
        <v xml:space="preserve"> </v>
      </c>
      <c r="BK57" s="21" t="str">
        <f t="shared" si="259"/>
        <v xml:space="preserve"> </v>
      </c>
      <c r="BL57" s="21" t="str">
        <f t="shared" si="260"/>
        <v xml:space="preserve"> </v>
      </c>
      <c r="BM57" s="21" t="str">
        <f t="shared" si="261"/>
        <v xml:space="preserve"> </v>
      </c>
      <c r="BN57" s="21" t="str">
        <f t="shared" si="262"/>
        <v xml:space="preserve"> </v>
      </c>
      <c r="BO57" s="21" t="str">
        <f t="shared" si="263"/>
        <v xml:space="preserve"> </v>
      </c>
      <c r="BP57" s="21" t="str">
        <f t="shared" si="264"/>
        <v xml:space="preserve"> </v>
      </c>
      <c r="BQ57" s="21" t="str">
        <f t="shared" si="265"/>
        <v xml:space="preserve"> </v>
      </c>
      <c r="BR57" s="21" t="str">
        <f t="shared" si="266"/>
        <v xml:space="preserve"> </v>
      </c>
      <c r="BS57" s="21" t="str">
        <f t="shared" si="267"/>
        <v xml:space="preserve"> </v>
      </c>
      <c r="BT57" s="21" t="str">
        <f t="shared" si="268"/>
        <v xml:space="preserve"> </v>
      </c>
      <c r="BU57" s="21" t="str">
        <f t="shared" si="269"/>
        <v xml:space="preserve"> </v>
      </c>
      <c r="BV57" s="21" t="str">
        <f t="shared" si="270"/>
        <v xml:space="preserve"> </v>
      </c>
      <c r="BW57" s="21" t="str">
        <f t="shared" si="271"/>
        <v xml:space="preserve"> </v>
      </c>
      <c r="BX57" s="21" t="str">
        <f t="shared" si="272"/>
        <v xml:space="preserve"> </v>
      </c>
      <c r="BY57" s="21" t="str">
        <f t="shared" si="273"/>
        <v xml:space="preserve"> </v>
      </c>
      <c r="BZ57" s="21" t="str">
        <f t="shared" si="274"/>
        <v xml:space="preserve"> </v>
      </c>
      <c r="CA57" s="21" t="str">
        <f t="shared" si="275"/>
        <v xml:space="preserve"> </v>
      </c>
      <c r="CB57" s="21" t="str">
        <f t="shared" si="276"/>
        <v xml:space="preserve"> </v>
      </c>
      <c r="CC57" s="21" t="str">
        <f t="shared" si="277"/>
        <v xml:space="preserve"> </v>
      </c>
      <c r="CD57" s="21" t="str">
        <f t="shared" si="278"/>
        <v xml:space="preserve"> </v>
      </c>
      <c r="CE57" s="21" t="str">
        <f t="shared" si="279"/>
        <v xml:space="preserve"> </v>
      </c>
      <c r="CF57" s="21" t="str">
        <f t="shared" si="280"/>
        <v xml:space="preserve"> </v>
      </c>
      <c r="CG57" s="21" t="str">
        <f t="shared" si="281"/>
        <v xml:space="preserve"> </v>
      </c>
      <c r="CH57" s="21" t="str">
        <f t="shared" si="282"/>
        <v xml:space="preserve"> </v>
      </c>
      <c r="CI57" s="21" t="str">
        <f t="shared" si="283"/>
        <v xml:space="preserve"> </v>
      </c>
      <c r="CJ57" s="21" t="str">
        <f t="shared" si="284"/>
        <v xml:space="preserve"> </v>
      </c>
      <c r="CK57" s="21" t="str">
        <f t="shared" si="285"/>
        <v xml:space="preserve"> </v>
      </c>
      <c r="CL57" s="21" t="str">
        <f t="shared" si="286"/>
        <v xml:space="preserve"> </v>
      </c>
      <c r="CM57" s="21" t="str">
        <f t="shared" si="287"/>
        <v xml:space="preserve"> </v>
      </c>
      <c r="CN57" s="21" t="str">
        <f t="shared" si="288"/>
        <v xml:space="preserve"> </v>
      </c>
      <c r="CO57" s="21" t="str">
        <f t="shared" si="289"/>
        <v xml:space="preserve"> </v>
      </c>
      <c r="CP57" s="21" t="str">
        <f t="shared" si="290"/>
        <v xml:space="preserve"> </v>
      </c>
      <c r="CQ57" s="21" t="str">
        <f t="shared" si="291"/>
        <v xml:space="preserve"> </v>
      </c>
      <c r="CR57" s="21" t="str">
        <f t="shared" si="292"/>
        <v xml:space="preserve"> </v>
      </c>
      <c r="CS57" s="21" t="str">
        <f t="shared" si="293"/>
        <v xml:space="preserve"> </v>
      </c>
      <c r="CT57" s="21" t="str">
        <f t="shared" si="294"/>
        <v xml:space="preserve"> </v>
      </c>
      <c r="CU57" s="21" t="str">
        <f t="shared" si="295"/>
        <v xml:space="preserve"> </v>
      </c>
      <c r="CV57" s="21" t="str">
        <f t="shared" si="296"/>
        <v xml:space="preserve"> </v>
      </c>
      <c r="CW57" s="21" t="str">
        <f t="shared" si="297"/>
        <v xml:space="preserve"> </v>
      </c>
      <c r="CX57" s="21" t="str">
        <f t="shared" si="298"/>
        <v xml:space="preserve"> </v>
      </c>
      <c r="CY57" s="21" t="str">
        <f t="shared" si="299"/>
        <v xml:space="preserve"> </v>
      </c>
      <c r="CZ57" s="21" t="str">
        <f t="shared" si="300"/>
        <v xml:space="preserve"> </v>
      </c>
      <c r="DA57" s="21" t="str">
        <f t="shared" si="301"/>
        <v xml:space="preserve"> </v>
      </c>
      <c r="DB57" s="21" t="str">
        <f t="shared" si="302"/>
        <v xml:space="preserve"> </v>
      </c>
      <c r="DC57" s="21" t="str">
        <f t="shared" si="303"/>
        <v xml:space="preserve"> </v>
      </c>
      <c r="DD57" s="21" t="str">
        <f t="shared" si="304"/>
        <v xml:space="preserve"> </v>
      </c>
      <c r="DE57" s="21" t="str">
        <f t="shared" si="305"/>
        <v xml:space="preserve"> </v>
      </c>
      <c r="DF57" s="21" t="str">
        <f t="shared" si="306"/>
        <v xml:space="preserve"> </v>
      </c>
      <c r="DG57" s="21" t="str">
        <f t="shared" si="307"/>
        <v xml:space="preserve"> </v>
      </c>
      <c r="DH57" s="21" t="str">
        <f t="shared" si="308"/>
        <v xml:space="preserve"> </v>
      </c>
      <c r="DI57" s="21" t="str">
        <f t="shared" si="309"/>
        <v xml:space="preserve"> </v>
      </c>
      <c r="DJ57" s="21" t="str">
        <f t="shared" si="310"/>
        <v xml:space="preserve"> </v>
      </c>
      <c r="DK57" s="21" t="str">
        <f t="shared" si="311"/>
        <v xml:space="preserve"> </v>
      </c>
      <c r="DL57" s="21" t="str">
        <f t="shared" si="312"/>
        <v xml:space="preserve"> </v>
      </c>
      <c r="DM57" s="21" t="str">
        <f t="shared" si="313"/>
        <v xml:space="preserve"> </v>
      </c>
      <c r="DN57" s="21" t="str">
        <f t="shared" si="314"/>
        <v xml:space="preserve"> </v>
      </c>
      <c r="DO57" s="21" t="str">
        <f t="shared" si="315"/>
        <v xml:space="preserve"> </v>
      </c>
      <c r="DP57" s="21" t="str">
        <f t="shared" si="316"/>
        <v xml:space="preserve"> </v>
      </c>
      <c r="DQ57" s="21" t="str">
        <f t="shared" si="317"/>
        <v xml:space="preserve"> </v>
      </c>
      <c r="DR57" s="21" t="str">
        <f t="shared" si="318"/>
        <v xml:space="preserve"> </v>
      </c>
      <c r="DS57" s="21" t="str">
        <f t="shared" si="319"/>
        <v xml:space="preserve"> </v>
      </c>
      <c r="DT57" s="21" t="str">
        <f t="shared" si="320"/>
        <v xml:space="preserve"> </v>
      </c>
      <c r="DU57" s="21" t="str">
        <f t="shared" si="321"/>
        <v xml:space="preserve"> </v>
      </c>
      <c r="DV57" s="21" t="str">
        <f t="shared" si="322"/>
        <v xml:space="preserve"> </v>
      </c>
      <c r="DW57" s="21" t="e">
        <f>IF(AND($D57&lt;#REF!,$E57&gt;=DW$5),1," ")</f>
        <v>#REF!</v>
      </c>
    </row>
    <row r="58" spans="1:127" ht="15.75" thickBot="1" x14ac:dyDescent="0.3">
      <c r="I58" s="21" t="str">
        <f t="shared" si="205"/>
        <v xml:space="preserve"> </v>
      </c>
      <c r="J58" s="21" t="str">
        <f t="shared" si="206"/>
        <v xml:space="preserve"> </v>
      </c>
      <c r="K58" s="21" t="str">
        <f t="shared" si="207"/>
        <v xml:space="preserve"> </v>
      </c>
      <c r="L58" s="21" t="str">
        <f t="shared" si="208"/>
        <v xml:space="preserve"> </v>
      </c>
      <c r="M58" s="21" t="str">
        <f t="shared" si="209"/>
        <v xml:space="preserve"> </v>
      </c>
      <c r="N58" s="21" t="str">
        <f t="shared" si="210"/>
        <v xml:space="preserve"> </v>
      </c>
      <c r="O58" s="21" t="str">
        <f t="shared" si="211"/>
        <v xml:space="preserve"> </v>
      </c>
      <c r="P58" s="21" t="str">
        <f t="shared" si="212"/>
        <v xml:space="preserve"> </v>
      </c>
      <c r="Q58" s="21" t="str">
        <f t="shared" si="213"/>
        <v xml:space="preserve"> </v>
      </c>
      <c r="R58" s="21" t="str">
        <f t="shared" si="214"/>
        <v xml:space="preserve"> </v>
      </c>
      <c r="S58" s="21" t="str">
        <f t="shared" si="215"/>
        <v xml:space="preserve"> </v>
      </c>
      <c r="T58" s="21" t="str">
        <f t="shared" si="216"/>
        <v xml:space="preserve"> </v>
      </c>
      <c r="U58" s="21" t="str">
        <f t="shared" si="217"/>
        <v xml:space="preserve"> </v>
      </c>
      <c r="V58" s="21" t="str">
        <f t="shared" si="218"/>
        <v xml:space="preserve"> </v>
      </c>
      <c r="W58" s="21" t="str">
        <f t="shared" si="219"/>
        <v xml:space="preserve"> </v>
      </c>
      <c r="X58" s="21" t="str">
        <f t="shared" si="220"/>
        <v xml:space="preserve"> </v>
      </c>
      <c r="Y58" s="21" t="str">
        <f t="shared" si="221"/>
        <v xml:space="preserve"> </v>
      </c>
      <c r="Z58" s="21" t="str">
        <f t="shared" si="222"/>
        <v xml:space="preserve"> </v>
      </c>
      <c r="AA58" s="21" t="str">
        <f t="shared" si="223"/>
        <v xml:space="preserve"> </v>
      </c>
      <c r="AB58" s="21" t="str">
        <f t="shared" si="224"/>
        <v xml:space="preserve"> </v>
      </c>
      <c r="AC58" s="21" t="str">
        <f t="shared" si="225"/>
        <v xml:space="preserve"> </v>
      </c>
      <c r="AD58" s="21" t="str">
        <f t="shared" si="226"/>
        <v xml:space="preserve"> </v>
      </c>
      <c r="AE58" s="21" t="str">
        <f t="shared" si="227"/>
        <v xml:space="preserve"> </v>
      </c>
      <c r="AF58" s="21" t="str">
        <f t="shared" si="228"/>
        <v xml:space="preserve"> </v>
      </c>
      <c r="AG58" s="21" t="str">
        <f t="shared" si="229"/>
        <v xml:space="preserve"> </v>
      </c>
      <c r="AH58" s="21" t="str">
        <f t="shared" si="230"/>
        <v xml:space="preserve"> </v>
      </c>
      <c r="AI58" s="21" t="str">
        <f t="shared" si="231"/>
        <v xml:space="preserve"> </v>
      </c>
      <c r="AJ58" s="21" t="str">
        <f t="shared" si="232"/>
        <v xml:space="preserve"> </v>
      </c>
      <c r="AK58" s="21" t="str">
        <f t="shared" si="233"/>
        <v xml:space="preserve"> </v>
      </c>
      <c r="AL58" s="21" t="str">
        <f t="shared" si="234"/>
        <v xml:space="preserve"> </v>
      </c>
      <c r="AM58" s="21" t="str">
        <f t="shared" si="235"/>
        <v xml:space="preserve"> </v>
      </c>
      <c r="AN58" s="21" t="str">
        <f t="shared" si="236"/>
        <v xml:space="preserve"> </v>
      </c>
      <c r="AO58" s="21" t="str">
        <f t="shared" si="237"/>
        <v xml:space="preserve"> </v>
      </c>
      <c r="AP58" s="21" t="str">
        <f t="shared" si="238"/>
        <v xml:space="preserve"> </v>
      </c>
      <c r="AQ58" s="21" t="str">
        <f t="shared" si="239"/>
        <v xml:space="preserve"> </v>
      </c>
      <c r="AR58" s="21" t="str">
        <f t="shared" si="240"/>
        <v xml:space="preserve"> </v>
      </c>
      <c r="AS58" s="21" t="str">
        <f t="shared" si="241"/>
        <v xml:space="preserve"> </v>
      </c>
      <c r="AT58" s="21" t="str">
        <f t="shared" si="242"/>
        <v xml:space="preserve"> </v>
      </c>
      <c r="AU58" s="21" t="str">
        <f t="shared" si="243"/>
        <v xml:space="preserve"> </v>
      </c>
      <c r="AV58" s="21" t="str">
        <f t="shared" si="244"/>
        <v xml:space="preserve"> </v>
      </c>
      <c r="AW58" s="21" t="str">
        <f t="shared" si="245"/>
        <v xml:space="preserve"> </v>
      </c>
      <c r="AX58" s="21" t="str">
        <f t="shared" si="246"/>
        <v xml:space="preserve"> </v>
      </c>
      <c r="AY58" s="21" t="str">
        <f t="shared" si="247"/>
        <v xml:space="preserve"> </v>
      </c>
      <c r="AZ58" s="21" t="str">
        <f t="shared" si="248"/>
        <v xml:space="preserve"> </v>
      </c>
      <c r="BA58" s="21" t="str">
        <f t="shared" si="249"/>
        <v xml:space="preserve"> </v>
      </c>
      <c r="BB58" s="21" t="str">
        <f t="shared" si="250"/>
        <v xml:space="preserve"> </v>
      </c>
      <c r="BC58" s="21" t="str">
        <f t="shared" si="251"/>
        <v xml:space="preserve"> </v>
      </c>
      <c r="BD58" s="21" t="str">
        <f t="shared" si="252"/>
        <v xml:space="preserve"> </v>
      </c>
      <c r="BE58" s="21" t="str">
        <f t="shared" si="253"/>
        <v xml:space="preserve"> </v>
      </c>
      <c r="BF58" s="21" t="str">
        <f t="shared" si="254"/>
        <v xml:space="preserve"> </v>
      </c>
      <c r="BG58" s="21" t="str">
        <f t="shared" si="255"/>
        <v xml:space="preserve"> </v>
      </c>
      <c r="BH58" s="21" t="str">
        <f t="shared" si="256"/>
        <v xml:space="preserve"> </v>
      </c>
      <c r="BI58" s="21" t="str">
        <f t="shared" si="257"/>
        <v xml:space="preserve"> </v>
      </c>
      <c r="BJ58" s="21" t="str">
        <f t="shared" si="258"/>
        <v xml:space="preserve"> </v>
      </c>
      <c r="BK58" s="21" t="str">
        <f t="shared" si="259"/>
        <v xml:space="preserve"> </v>
      </c>
      <c r="BL58" s="21" t="str">
        <f t="shared" si="260"/>
        <v xml:space="preserve"> </v>
      </c>
      <c r="BM58" s="21" t="str">
        <f t="shared" si="261"/>
        <v xml:space="preserve"> </v>
      </c>
      <c r="BN58" s="21" t="str">
        <f t="shared" si="262"/>
        <v xml:space="preserve"> </v>
      </c>
      <c r="BO58" s="21" t="str">
        <f t="shared" si="263"/>
        <v xml:space="preserve"> </v>
      </c>
      <c r="BP58" s="21" t="str">
        <f t="shared" si="264"/>
        <v xml:space="preserve"> </v>
      </c>
      <c r="BQ58" s="21" t="str">
        <f t="shared" si="265"/>
        <v xml:space="preserve"> </v>
      </c>
      <c r="BR58" s="21" t="str">
        <f t="shared" si="266"/>
        <v xml:space="preserve"> </v>
      </c>
      <c r="BS58" s="21" t="str">
        <f t="shared" si="267"/>
        <v xml:space="preserve"> </v>
      </c>
      <c r="BT58" s="21" t="str">
        <f t="shared" si="268"/>
        <v xml:space="preserve"> </v>
      </c>
      <c r="BU58" s="21" t="str">
        <f t="shared" si="269"/>
        <v xml:space="preserve"> </v>
      </c>
      <c r="BV58" s="21" t="str">
        <f t="shared" si="270"/>
        <v xml:space="preserve"> </v>
      </c>
      <c r="BW58" s="21" t="str">
        <f t="shared" si="271"/>
        <v xml:space="preserve"> </v>
      </c>
      <c r="BX58" s="21" t="str">
        <f t="shared" si="272"/>
        <v xml:space="preserve"> </v>
      </c>
      <c r="BY58" s="21" t="str">
        <f t="shared" si="273"/>
        <v xml:space="preserve"> </v>
      </c>
      <c r="BZ58" s="21" t="str">
        <f t="shared" si="274"/>
        <v xml:space="preserve"> </v>
      </c>
      <c r="CA58" s="21" t="str">
        <f t="shared" si="275"/>
        <v xml:space="preserve"> </v>
      </c>
      <c r="CB58" s="21" t="str">
        <f t="shared" si="276"/>
        <v xml:space="preserve"> </v>
      </c>
      <c r="CC58" s="21" t="str">
        <f t="shared" si="277"/>
        <v xml:space="preserve"> </v>
      </c>
      <c r="CD58" s="21" t="str">
        <f t="shared" si="278"/>
        <v xml:space="preserve"> </v>
      </c>
      <c r="CE58" s="21" t="str">
        <f t="shared" si="279"/>
        <v xml:space="preserve"> </v>
      </c>
      <c r="CF58" s="21" t="str">
        <f t="shared" si="280"/>
        <v xml:space="preserve"> </v>
      </c>
      <c r="CG58" s="21" t="str">
        <f t="shared" si="281"/>
        <v xml:space="preserve"> </v>
      </c>
      <c r="CH58" s="21" t="str">
        <f t="shared" si="282"/>
        <v xml:space="preserve"> </v>
      </c>
      <c r="CI58" s="21" t="str">
        <f t="shared" si="283"/>
        <v xml:space="preserve"> </v>
      </c>
      <c r="CJ58" s="21" t="str">
        <f t="shared" si="284"/>
        <v xml:space="preserve"> </v>
      </c>
      <c r="CK58" s="21" t="str">
        <f t="shared" si="285"/>
        <v xml:space="preserve"> </v>
      </c>
      <c r="CL58" s="21" t="str">
        <f t="shared" si="286"/>
        <v xml:space="preserve"> </v>
      </c>
      <c r="CM58" s="21" t="str">
        <f t="shared" si="287"/>
        <v xml:space="preserve"> </v>
      </c>
      <c r="CN58" s="21" t="str">
        <f t="shared" si="288"/>
        <v xml:space="preserve"> </v>
      </c>
      <c r="CO58" s="21" t="str">
        <f t="shared" si="289"/>
        <v xml:space="preserve"> </v>
      </c>
      <c r="CP58" s="21" t="str">
        <f t="shared" si="290"/>
        <v xml:space="preserve"> </v>
      </c>
      <c r="CQ58" s="21" t="str">
        <f t="shared" si="291"/>
        <v xml:space="preserve"> </v>
      </c>
      <c r="CR58" s="21" t="str">
        <f t="shared" si="292"/>
        <v xml:space="preserve"> </v>
      </c>
      <c r="CS58" s="21" t="str">
        <f t="shared" si="293"/>
        <v xml:space="preserve"> </v>
      </c>
      <c r="CT58" s="21" t="str">
        <f t="shared" si="294"/>
        <v xml:space="preserve"> </v>
      </c>
      <c r="CU58" s="21" t="str">
        <f t="shared" si="295"/>
        <v xml:space="preserve"> </v>
      </c>
      <c r="CV58" s="21" t="str">
        <f t="shared" si="296"/>
        <v xml:space="preserve"> </v>
      </c>
      <c r="CW58" s="21" t="str">
        <f t="shared" si="297"/>
        <v xml:space="preserve"> </v>
      </c>
      <c r="CX58" s="21" t="str">
        <f t="shared" si="298"/>
        <v xml:space="preserve"> </v>
      </c>
      <c r="CY58" s="21" t="str">
        <f t="shared" si="299"/>
        <v xml:space="preserve"> </v>
      </c>
      <c r="CZ58" s="21" t="str">
        <f t="shared" si="300"/>
        <v xml:space="preserve"> </v>
      </c>
      <c r="DA58" s="21" t="str">
        <f t="shared" si="301"/>
        <v xml:space="preserve"> </v>
      </c>
      <c r="DB58" s="21" t="str">
        <f t="shared" si="302"/>
        <v xml:space="preserve"> </v>
      </c>
      <c r="DC58" s="21" t="str">
        <f t="shared" si="303"/>
        <v xml:space="preserve"> </v>
      </c>
      <c r="DD58" s="21" t="str">
        <f t="shared" si="304"/>
        <v xml:space="preserve"> </v>
      </c>
      <c r="DE58" s="21" t="str">
        <f t="shared" si="305"/>
        <v xml:space="preserve"> </v>
      </c>
      <c r="DF58" s="21" t="str">
        <f t="shared" si="306"/>
        <v xml:space="preserve"> </v>
      </c>
      <c r="DG58" s="21" t="str">
        <f t="shared" si="307"/>
        <v xml:space="preserve"> </v>
      </c>
      <c r="DH58" s="21" t="str">
        <f t="shared" si="308"/>
        <v xml:space="preserve"> </v>
      </c>
      <c r="DI58" s="21" t="str">
        <f t="shared" si="309"/>
        <v xml:space="preserve"> </v>
      </c>
      <c r="DJ58" s="21" t="str">
        <f t="shared" si="310"/>
        <v xml:space="preserve"> </v>
      </c>
      <c r="DK58" s="21" t="str">
        <f t="shared" si="311"/>
        <v xml:space="preserve"> </v>
      </c>
      <c r="DL58" s="21" t="str">
        <f t="shared" si="312"/>
        <v xml:space="preserve"> </v>
      </c>
      <c r="DM58" s="21" t="str">
        <f t="shared" si="313"/>
        <v xml:space="preserve"> </v>
      </c>
      <c r="DN58" s="21" t="str">
        <f t="shared" si="314"/>
        <v xml:space="preserve"> </v>
      </c>
      <c r="DO58" s="21" t="str">
        <f t="shared" si="315"/>
        <v xml:space="preserve"> </v>
      </c>
      <c r="DP58" s="21" t="str">
        <f t="shared" si="316"/>
        <v xml:space="preserve"> </v>
      </c>
      <c r="DQ58" s="21" t="str">
        <f t="shared" si="317"/>
        <v xml:space="preserve"> </v>
      </c>
      <c r="DR58" s="21" t="str">
        <f t="shared" si="318"/>
        <v xml:space="preserve"> </v>
      </c>
      <c r="DS58" s="21" t="str">
        <f t="shared" si="319"/>
        <v xml:space="preserve"> </v>
      </c>
      <c r="DT58" s="21" t="str">
        <f t="shared" si="320"/>
        <v xml:space="preserve"> </v>
      </c>
      <c r="DU58" s="21" t="str">
        <f t="shared" si="321"/>
        <v xml:space="preserve"> </v>
      </c>
      <c r="DV58" s="21" t="str">
        <f t="shared" si="322"/>
        <v xml:space="preserve"> </v>
      </c>
      <c r="DW58" s="21" t="e">
        <f>IF(AND($D58&lt;#REF!,$E58&gt;=DW$5),1," ")</f>
        <v>#REF!</v>
      </c>
    </row>
    <row r="59" spans="1:127" ht="15.75" thickBot="1" x14ac:dyDescent="0.3">
      <c r="I59" s="21" t="str">
        <f t="shared" si="205"/>
        <v xml:space="preserve"> </v>
      </c>
      <c r="J59" s="21" t="str">
        <f t="shared" si="206"/>
        <v xml:space="preserve"> </v>
      </c>
      <c r="K59" s="21" t="str">
        <f t="shared" si="207"/>
        <v xml:space="preserve"> </v>
      </c>
      <c r="L59" s="21" t="str">
        <f t="shared" si="208"/>
        <v xml:space="preserve"> </v>
      </c>
      <c r="M59" s="21" t="str">
        <f t="shared" si="209"/>
        <v xml:space="preserve"> </v>
      </c>
      <c r="N59" s="21" t="str">
        <f t="shared" si="210"/>
        <v xml:space="preserve"> </v>
      </c>
      <c r="O59" s="21" t="str">
        <f t="shared" si="211"/>
        <v xml:space="preserve"> </v>
      </c>
      <c r="P59" s="21" t="str">
        <f t="shared" si="212"/>
        <v xml:space="preserve"> </v>
      </c>
      <c r="Q59" s="21" t="str">
        <f t="shared" si="213"/>
        <v xml:space="preserve"> </v>
      </c>
      <c r="R59" s="21" t="str">
        <f t="shared" si="214"/>
        <v xml:space="preserve"> </v>
      </c>
      <c r="S59" s="21" t="str">
        <f t="shared" si="215"/>
        <v xml:space="preserve"> </v>
      </c>
      <c r="T59" s="21" t="str">
        <f t="shared" si="216"/>
        <v xml:space="preserve"> </v>
      </c>
      <c r="U59" s="21" t="str">
        <f t="shared" si="217"/>
        <v xml:space="preserve"> </v>
      </c>
      <c r="V59" s="21" t="str">
        <f t="shared" si="218"/>
        <v xml:space="preserve"> </v>
      </c>
      <c r="W59" s="21" t="str">
        <f t="shared" si="219"/>
        <v xml:space="preserve"> </v>
      </c>
      <c r="X59" s="21" t="str">
        <f t="shared" si="220"/>
        <v xml:space="preserve"> </v>
      </c>
      <c r="Y59" s="21" t="str">
        <f t="shared" si="221"/>
        <v xml:space="preserve"> </v>
      </c>
      <c r="Z59" s="21" t="str">
        <f t="shared" si="222"/>
        <v xml:space="preserve"> </v>
      </c>
      <c r="AA59" s="21" t="str">
        <f t="shared" si="223"/>
        <v xml:space="preserve"> </v>
      </c>
      <c r="AB59" s="21" t="str">
        <f t="shared" si="224"/>
        <v xml:space="preserve"> </v>
      </c>
      <c r="AC59" s="21" t="str">
        <f t="shared" si="225"/>
        <v xml:space="preserve"> </v>
      </c>
      <c r="AD59" s="21" t="str">
        <f t="shared" si="226"/>
        <v xml:space="preserve"> </v>
      </c>
      <c r="AE59" s="21" t="str">
        <f t="shared" si="227"/>
        <v xml:space="preserve"> </v>
      </c>
      <c r="AF59" s="21" t="str">
        <f t="shared" si="228"/>
        <v xml:space="preserve"> </v>
      </c>
      <c r="AG59" s="21" t="str">
        <f t="shared" si="229"/>
        <v xml:space="preserve"> </v>
      </c>
      <c r="AH59" s="21" t="str">
        <f t="shared" si="230"/>
        <v xml:space="preserve"> </v>
      </c>
      <c r="AI59" s="21" t="str">
        <f t="shared" si="231"/>
        <v xml:space="preserve"> </v>
      </c>
      <c r="AJ59" s="21" t="str">
        <f t="shared" si="232"/>
        <v xml:space="preserve"> </v>
      </c>
      <c r="AK59" s="21" t="str">
        <f t="shared" si="233"/>
        <v xml:space="preserve"> </v>
      </c>
      <c r="AL59" s="21" t="str">
        <f t="shared" si="234"/>
        <v xml:space="preserve"> </v>
      </c>
      <c r="AM59" s="21" t="str">
        <f t="shared" si="235"/>
        <v xml:space="preserve"> </v>
      </c>
      <c r="AN59" s="21" t="str">
        <f t="shared" si="236"/>
        <v xml:space="preserve"> </v>
      </c>
      <c r="AO59" s="21" t="str">
        <f t="shared" si="237"/>
        <v xml:space="preserve"> </v>
      </c>
      <c r="AP59" s="21" t="str">
        <f t="shared" si="238"/>
        <v xml:space="preserve"> </v>
      </c>
      <c r="AQ59" s="21" t="str">
        <f t="shared" si="239"/>
        <v xml:space="preserve"> </v>
      </c>
      <c r="AR59" s="21" t="str">
        <f t="shared" si="240"/>
        <v xml:space="preserve"> </v>
      </c>
      <c r="AS59" s="21" t="str">
        <f t="shared" si="241"/>
        <v xml:space="preserve"> </v>
      </c>
      <c r="AT59" s="21" t="str">
        <f t="shared" si="242"/>
        <v xml:space="preserve"> </v>
      </c>
      <c r="AU59" s="21" t="str">
        <f t="shared" si="243"/>
        <v xml:space="preserve"> </v>
      </c>
      <c r="AV59" s="21" t="str">
        <f t="shared" si="244"/>
        <v xml:space="preserve"> </v>
      </c>
      <c r="AW59" s="21" t="str">
        <f t="shared" si="245"/>
        <v xml:space="preserve"> </v>
      </c>
      <c r="AX59" s="21" t="str">
        <f t="shared" si="246"/>
        <v xml:space="preserve"> </v>
      </c>
      <c r="AY59" s="21" t="str">
        <f t="shared" si="247"/>
        <v xml:space="preserve"> </v>
      </c>
      <c r="AZ59" s="21" t="str">
        <f t="shared" si="248"/>
        <v xml:space="preserve"> </v>
      </c>
      <c r="BA59" s="21" t="str">
        <f t="shared" si="249"/>
        <v xml:space="preserve"> </v>
      </c>
      <c r="BB59" s="21" t="str">
        <f t="shared" si="250"/>
        <v xml:space="preserve"> </v>
      </c>
      <c r="BC59" s="21" t="str">
        <f t="shared" si="251"/>
        <v xml:space="preserve"> </v>
      </c>
      <c r="BD59" s="21" t="str">
        <f t="shared" si="252"/>
        <v xml:space="preserve"> </v>
      </c>
      <c r="BE59" s="21" t="str">
        <f t="shared" si="253"/>
        <v xml:space="preserve"> </v>
      </c>
      <c r="BF59" s="21" t="str">
        <f t="shared" si="254"/>
        <v xml:space="preserve"> </v>
      </c>
      <c r="BG59" s="21" t="str">
        <f t="shared" si="255"/>
        <v xml:space="preserve"> </v>
      </c>
      <c r="BH59" s="21" t="str">
        <f t="shared" si="256"/>
        <v xml:space="preserve"> </v>
      </c>
      <c r="BI59" s="21" t="str">
        <f t="shared" si="257"/>
        <v xml:space="preserve"> </v>
      </c>
      <c r="BJ59" s="21" t="str">
        <f t="shared" si="258"/>
        <v xml:space="preserve"> </v>
      </c>
      <c r="BK59" s="21" t="str">
        <f t="shared" si="259"/>
        <v xml:space="preserve"> </v>
      </c>
      <c r="BL59" s="21" t="str">
        <f t="shared" si="260"/>
        <v xml:space="preserve"> </v>
      </c>
      <c r="BM59" s="21" t="str">
        <f t="shared" si="261"/>
        <v xml:space="preserve"> </v>
      </c>
      <c r="BN59" s="21" t="str">
        <f t="shared" si="262"/>
        <v xml:space="preserve"> </v>
      </c>
      <c r="BO59" s="21" t="str">
        <f t="shared" si="263"/>
        <v xml:space="preserve"> </v>
      </c>
      <c r="BP59" s="21" t="str">
        <f t="shared" si="264"/>
        <v xml:space="preserve"> </v>
      </c>
      <c r="BQ59" s="21" t="str">
        <f t="shared" si="265"/>
        <v xml:space="preserve"> </v>
      </c>
      <c r="BR59" s="21" t="str">
        <f t="shared" si="266"/>
        <v xml:space="preserve"> </v>
      </c>
      <c r="BS59" s="21" t="str">
        <f t="shared" si="267"/>
        <v xml:space="preserve"> </v>
      </c>
      <c r="BT59" s="21" t="str">
        <f t="shared" si="268"/>
        <v xml:space="preserve"> </v>
      </c>
      <c r="BU59" s="21" t="str">
        <f t="shared" si="269"/>
        <v xml:space="preserve"> </v>
      </c>
      <c r="BV59" s="21" t="str">
        <f t="shared" si="270"/>
        <v xml:space="preserve"> </v>
      </c>
      <c r="BW59" s="21" t="str">
        <f t="shared" si="271"/>
        <v xml:space="preserve"> </v>
      </c>
      <c r="BX59" s="21" t="str">
        <f t="shared" si="272"/>
        <v xml:space="preserve"> </v>
      </c>
      <c r="BY59" s="21" t="str">
        <f t="shared" si="273"/>
        <v xml:space="preserve"> </v>
      </c>
      <c r="BZ59" s="21" t="str">
        <f t="shared" si="274"/>
        <v xml:space="preserve"> </v>
      </c>
      <c r="CA59" s="21" t="str">
        <f t="shared" si="275"/>
        <v xml:space="preserve"> </v>
      </c>
      <c r="CB59" s="21" t="str">
        <f t="shared" si="276"/>
        <v xml:space="preserve"> </v>
      </c>
      <c r="CC59" s="21" t="str">
        <f t="shared" si="277"/>
        <v xml:space="preserve"> </v>
      </c>
      <c r="CD59" s="21" t="str">
        <f t="shared" si="278"/>
        <v xml:space="preserve"> </v>
      </c>
      <c r="CE59" s="21" t="str">
        <f t="shared" si="279"/>
        <v xml:space="preserve"> </v>
      </c>
      <c r="CF59" s="21" t="str">
        <f t="shared" si="280"/>
        <v xml:space="preserve"> </v>
      </c>
      <c r="CG59" s="21" t="str">
        <f t="shared" si="281"/>
        <v xml:space="preserve"> </v>
      </c>
      <c r="CH59" s="21" t="str">
        <f t="shared" si="282"/>
        <v xml:space="preserve"> </v>
      </c>
      <c r="CI59" s="21" t="str">
        <f t="shared" si="283"/>
        <v xml:space="preserve"> </v>
      </c>
      <c r="CJ59" s="21" t="str">
        <f t="shared" si="284"/>
        <v xml:space="preserve"> </v>
      </c>
      <c r="CK59" s="21" t="str">
        <f t="shared" si="285"/>
        <v xml:space="preserve"> </v>
      </c>
      <c r="CL59" s="21" t="str">
        <f t="shared" si="286"/>
        <v xml:space="preserve"> </v>
      </c>
      <c r="CM59" s="21" t="str">
        <f t="shared" si="287"/>
        <v xml:space="preserve"> </v>
      </c>
      <c r="CN59" s="21" t="str">
        <f t="shared" si="288"/>
        <v xml:space="preserve"> </v>
      </c>
      <c r="CO59" s="21" t="str">
        <f t="shared" si="289"/>
        <v xml:space="preserve"> </v>
      </c>
      <c r="CP59" s="21" t="str">
        <f t="shared" si="290"/>
        <v xml:space="preserve"> </v>
      </c>
      <c r="CQ59" s="21" t="str">
        <f t="shared" si="291"/>
        <v xml:space="preserve"> </v>
      </c>
      <c r="CR59" s="21" t="str">
        <f t="shared" si="292"/>
        <v xml:space="preserve"> </v>
      </c>
      <c r="CS59" s="21" t="str">
        <f t="shared" si="293"/>
        <v xml:space="preserve"> </v>
      </c>
      <c r="CT59" s="21" t="str">
        <f t="shared" si="294"/>
        <v xml:space="preserve"> </v>
      </c>
      <c r="CU59" s="21" t="str">
        <f t="shared" si="295"/>
        <v xml:space="preserve"> </v>
      </c>
      <c r="CV59" s="21" t="str">
        <f t="shared" si="296"/>
        <v xml:space="preserve"> </v>
      </c>
      <c r="CW59" s="21" t="str">
        <f t="shared" si="297"/>
        <v xml:space="preserve"> </v>
      </c>
      <c r="CX59" s="21" t="str">
        <f t="shared" si="298"/>
        <v xml:space="preserve"> </v>
      </c>
      <c r="CY59" s="21" t="str">
        <f t="shared" si="299"/>
        <v xml:space="preserve"> </v>
      </c>
      <c r="CZ59" s="21" t="str">
        <f t="shared" si="300"/>
        <v xml:space="preserve"> </v>
      </c>
      <c r="DA59" s="21" t="str">
        <f t="shared" si="301"/>
        <v xml:space="preserve"> </v>
      </c>
      <c r="DB59" s="21" t="str">
        <f t="shared" si="302"/>
        <v xml:space="preserve"> </v>
      </c>
      <c r="DC59" s="21" t="str">
        <f t="shared" si="303"/>
        <v xml:space="preserve"> </v>
      </c>
      <c r="DD59" s="21" t="str">
        <f t="shared" si="304"/>
        <v xml:space="preserve"> </v>
      </c>
      <c r="DE59" s="21" t="str">
        <f t="shared" si="305"/>
        <v xml:space="preserve"> </v>
      </c>
      <c r="DF59" s="21" t="str">
        <f t="shared" si="306"/>
        <v xml:space="preserve"> </v>
      </c>
      <c r="DG59" s="21" t="str">
        <f t="shared" si="307"/>
        <v xml:space="preserve"> </v>
      </c>
      <c r="DH59" s="21" t="str">
        <f t="shared" si="308"/>
        <v xml:space="preserve"> </v>
      </c>
      <c r="DI59" s="21" t="str">
        <f t="shared" si="309"/>
        <v xml:space="preserve"> </v>
      </c>
      <c r="DJ59" s="21" t="str">
        <f t="shared" si="310"/>
        <v xml:space="preserve"> </v>
      </c>
      <c r="DK59" s="21" t="str">
        <f t="shared" si="311"/>
        <v xml:space="preserve"> </v>
      </c>
      <c r="DL59" s="21" t="str">
        <f t="shared" si="312"/>
        <v xml:space="preserve"> </v>
      </c>
      <c r="DM59" s="21" t="str">
        <f t="shared" si="313"/>
        <v xml:space="preserve"> </v>
      </c>
      <c r="DN59" s="21" t="str">
        <f t="shared" si="314"/>
        <v xml:space="preserve"> </v>
      </c>
      <c r="DO59" s="21" t="str">
        <f t="shared" si="315"/>
        <v xml:space="preserve"> </v>
      </c>
      <c r="DP59" s="21" t="str">
        <f t="shared" si="316"/>
        <v xml:space="preserve"> </v>
      </c>
      <c r="DQ59" s="21" t="str">
        <f t="shared" si="317"/>
        <v xml:space="preserve"> </v>
      </c>
      <c r="DR59" s="21" t="str">
        <f t="shared" si="318"/>
        <v xml:space="preserve"> </v>
      </c>
      <c r="DS59" s="21" t="str">
        <f t="shared" si="319"/>
        <v xml:space="preserve"> </v>
      </c>
      <c r="DT59" s="21" t="str">
        <f t="shared" si="320"/>
        <v xml:space="preserve"> </v>
      </c>
      <c r="DU59" s="21" t="str">
        <f t="shared" si="321"/>
        <v xml:space="preserve"> </v>
      </c>
      <c r="DV59" s="21" t="str">
        <f t="shared" si="322"/>
        <v xml:space="preserve"> </v>
      </c>
      <c r="DW59" s="21" t="e">
        <f>IF(AND($D59&lt;#REF!,$E59&gt;=DW$5),1," ")</f>
        <v>#REF!</v>
      </c>
    </row>
    <row r="60" spans="1:127" ht="15.75" thickBot="1" x14ac:dyDescent="0.3">
      <c r="I60" s="21" t="str">
        <f t="shared" si="205"/>
        <v xml:space="preserve"> </v>
      </c>
      <c r="J60" s="21" t="str">
        <f t="shared" si="206"/>
        <v xml:space="preserve"> </v>
      </c>
      <c r="K60" s="21" t="str">
        <f t="shared" si="207"/>
        <v xml:space="preserve"> </v>
      </c>
      <c r="L60" s="21" t="str">
        <f t="shared" si="208"/>
        <v xml:space="preserve"> </v>
      </c>
      <c r="M60" s="21" t="str">
        <f t="shared" si="209"/>
        <v xml:space="preserve"> </v>
      </c>
      <c r="N60" s="21" t="str">
        <f t="shared" si="210"/>
        <v xml:space="preserve"> </v>
      </c>
      <c r="O60" s="21" t="str">
        <f t="shared" si="211"/>
        <v xml:space="preserve"> </v>
      </c>
      <c r="P60" s="21" t="str">
        <f t="shared" si="212"/>
        <v xml:space="preserve"> </v>
      </c>
      <c r="Q60" s="21" t="str">
        <f t="shared" si="213"/>
        <v xml:space="preserve"> </v>
      </c>
      <c r="R60" s="21" t="str">
        <f t="shared" si="214"/>
        <v xml:space="preserve"> </v>
      </c>
      <c r="S60" s="21" t="str">
        <f t="shared" si="215"/>
        <v xml:space="preserve"> </v>
      </c>
      <c r="T60" s="21" t="str">
        <f t="shared" si="216"/>
        <v xml:space="preserve"> </v>
      </c>
      <c r="U60" s="21" t="str">
        <f t="shared" si="217"/>
        <v xml:space="preserve"> </v>
      </c>
      <c r="V60" s="21" t="str">
        <f t="shared" si="218"/>
        <v xml:space="preserve"> </v>
      </c>
      <c r="W60" s="21" t="str">
        <f t="shared" si="219"/>
        <v xml:space="preserve"> </v>
      </c>
      <c r="X60" s="21" t="str">
        <f t="shared" si="220"/>
        <v xml:space="preserve"> </v>
      </c>
      <c r="Y60" s="21" t="str">
        <f t="shared" si="221"/>
        <v xml:space="preserve"> </v>
      </c>
      <c r="Z60" s="21" t="str">
        <f t="shared" si="222"/>
        <v xml:space="preserve"> </v>
      </c>
      <c r="AA60" s="21" t="str">
        <f t="shared" si="223"/>
        <v xml:space="preserve"> </v>
      </c>
      <c r="AB60" s="21" t="str">
        <f t="shared" si="224"/>
        <v xml:space="preserve"> </v>
      </c>
      <c r="AC60" s="21" t="str">
        <f t="shared" si="225"/>
        <v xml:space="preserve"> </v>
      </c>
      <c r="AD60" s="21" t="str">
        <f t="shared" si="226"/>
        <v xml:space="preserve"> </v>
      </c>
      <c r="AE60" s="21" t="str">
        <f t="shared" si="227"/>
        <v xml:space="preserve"> </v>
      </c>
      <c r="AF60" s="21" t="str">
        <f t="shared" si="228"/>
        <v xml:space="preserve"> </v>
      </c>
      <c r="AG60" s="21" t="str">
        <f t="shared" si="229"/>
        <v xml:space="preserve"> </v>
      </c>
      <c r="AH60" s="21" t="str">
        <f t="shared" si="230"/>
        <v xml:space="preserve"> </v>
      </c>
      <c r="AI60" s="21" t="str">
        <f t="shared" si="231"/>
        <v xml:space="preserve"> </v>
      </c>
      <c r="AJ60" s="21" t="str">
        <f t="shared" si="232"/>
        <v xml:space="preserve"> </v>
      </c>
      <c r="AK60" s="21" t="str">
        <f t="shared" si="233"/>
        <v xml:space="preserve"> </v>
      </c>
      <c r="AL60" s="21" t="str">
        <f t="shared" si="234"/>
        <v xml:space="preserve"> </v>
      </c>
      <c r="AM60" s="21" t="str">
        <f t="shared" si="235"/>
        <v xml:space="preserve"> </v>
      </c>
      <c r="AN60" s="21" t="str">
        <f t="shared" si="236"/>
        <v xml:space="preserve"> </v>
      </c>
      <c r="AO60" s="21" t="str">
        <f t="shared" si="237"/>
        <v xml:space="preserve"> </v>
      </c>
      <c r="AP60" s="21" t="str">
        <f t="shared" si="238"/>
        <v xml:space="preserve"> </v>
      </c>
      <c r="AQ60" s="21" t="str">
        <f t="shared" si="239"/>
        <v xml:space="preserve"> </v>
      </c>
      <c r="AR60" s="21" t="str">
        <f t="shared" si="240"/>
        <v xml:space="preserve"> </v>
      </c>
      <c r="AS60" s="21" t="str">
        <f t="shared" si="241"/>
        <v xml:space="preserve"> </v>
      </c>
      <c r="AT60" s="21" t="str">
        <f t="shared" si="242"/>
        <v xml:space="preserve"> </v>
      </c>
      <c r="AU60" s="21" t="str">
        <f t="shared" si="243"/>
        <v xml:space="preserve"> </v>
      </c>
      <c r="AV60" s="21" t="str">
        <f t="shared" si="244"/>
        <v xml:space="preserve"> </v>
      </c>
      <c r="AW60" s="21" t="str">
        <f t="shared" si="245"/>
        <v xml:space="preserve"> </v>
      </c>
      <c r="AX60" s="21" t="str">
        <f t="shared" si="246"/>
        <v xml:space="preserve"> </v>
      </c>
      <c r="AY60" s="21" t="str">
        <f t="shared" si="247"/>
        <v xml:space="preserve"> </v>
      </c>
      <c r="AZ60" s="21" t="str">
        <f t="shared" si="248"/>
        <v xml:space="preserve"> </v>
      </c>
      <c r="BA60" s="21" t="str">
        <f t="shared" si="249"/>
        <v xml:space="preserve"> </v>
      </c>
      <c r="BB60" s="21" t="str">
        <f t="shared" si="250"/>
        <v xml:space="preserve"> </v>
      </c>
      <c r="BC60" s="21" t="str">
        <f t="shared" si="251"/>
        <v xml:space="preserve"> </v>
      </c>
      <c r="BD60" s="21" t="str">
        <f t="shared" si="252"/>
        <v xml:space="preserve"> </v>
      </c>
      <c r="BE60" s="21" t="str">
        <f t="shared" si="253"/>
        <v xml:space="preserve"> </v>
      </c>
      <c r="BF60" s="21" t="str">
        <f t="shared" si="254"/>
        <v xml:space="preserve"> </v>
      </c>
      <c r="BG60" s="21" t="str">
        <f t="shared" si="255"/>
        <v xml:space="preserve"> </v>
      </c>
      <c r="BH60" s="21" t="str">
        <f t="shared" si="256"/>
        <v xml:space="preserve"> </v>
      </c>
      <c r="BI60" s="21" t="str">
        <f t="shared" si="257"/>
        <v xml:space="preserve"> </v>
      </c>
      <c r="BJ60" s="21" t="str">
        <f t="shared" si="258"/>
        <v xml:space="preserve"> </v>
      </c>
      <c r="BK60" s="21" t="str">
        <f t="shared" si="259"/>
        <v xml:space="preserve"> </v>
      </c>
      <c r="BL60" s="21" t="str">
        <f t="shared" si="260"/>
        <v xml:space="preserve"> </v>
      </c>
      <c r="BM60" s="21" t="str">
        <f t="shared" si="261"/>
        <v xml:space="preserve"> </v>
      </c>
      <c r="BN60" s="21" t="str">
        <f t="shared" si="262"/>
        <v xml:space="preserve"> </v>
      </c>
      <c r="BO60" s="21" t="str">
        <f t="shared" si="263"/>
        <v xml:space="preserve"> </v>
      </c>
      <c r="BP60" s="21" t="str">
        <f t="shared" si="264"/>
        <v xml:space="preserve"> </v>
      </c>
      <c r="BQ60" s="21" t="str">
        <f t="shared" si="265"/>
        <v xml:space="preserve"> </v>
      </c>
      <c r="BR60" s="21" t="str">
        <f t="shared" si="266"/>
        <v xml:space="preserve"> </v>
      </c>
      <c r="BS60" s="21" t="str">
        <f t="shared" si="267"/>
        <v xml:space="preserve"> </v>
      </c>
      <c r="BT60" s="21" t="str">
        <f t="shared" si="268"/>
        <v xml:space="preserve"> </v>
      </c>
      <c r="BU60" s="21" t="str">
        <f t="shared" si="269"/>
        <v xml:space="preserve"> </v>
      </c>
      <c r="BV60" s="21" t="str">
        <f t="shared" si="270"/>
        <v xml:space="preserve"> </v>
      </c>
      <c r="BW60" s="21" t="str">
        <f t="shared" si="271"/>
        <v xml:space="preserve"> </v>
      </c>
      <c r="BX60" s="21" t="str">
        <f t="shared" si="272"/>
        <v xml:space="preserve"> </v>
      </c>
      <c r="BY60" s="21" t="str">
        <f t="shared" si="273"/>
        <v xml:space="preserve"> </v>
      </c>
      <c r="BZ60" s="21" t="str">
        <f t="shared" si="274"/>
        <v xml:space="preserve"> </v>
      </c>
      <c r="CA60" s="21" t="str">
        <f t="shared" si="275"/>
        <v xml:space="preserve"> </v>
      </c>
      <c r="CB60" s="21" t="str">
        <f t="shared" si="276"/>
        <v xml:space="preserve"> </v>
      </c>
      <c r="CC60" s="21" t="str">
        <f t="shared" si="277"/>
        <v xml:space="preserve"> </v>
      </c>
      <c r="CD60" s="21" t="str">
        <f t="shared" si="278"/>
        <v xml:space="preserve"> </v>
      </c>
      <c r="CE60" s="21" t="str">
        <f t="shared" si="279"/>
        <v xml:space="preserve"> </v>
      </c>
      <c r="CF60" s="21" t="str">
        <f t="shared" si="280"/>
        <v xml:space="preserve"> </v>
      </c>
      <c r="CG60" s="21" t="str">
        <f t="shared" si="281"/>
        <v xml:space="preserve"> </v>
      </c>
      <c r="CH60" s="21" t="str">
        <f t="shared" si="282"/>
        <v xml:space="preserve"> </v>
      </c>
      <c r="CI60" s="21" t="str">
        <f t="shared" si="283"/>
        <v xml:space="preserve"> </v>
      </c>
      <c r="CJ60" s="21" t="str">
        <f t="shared" si="284"/>
        <v xml:space="preserve"> </v>
      </c>
      <c r="CK60" s="21" t="str">
        <f t="shared" si="285"/>
        <v xml:space="preserve"> </v>
      </c>
      <c r="CL60" s="21" t="str">
        <f t="shared" si="286"/>
        <v xml:space="preserve"> </v>
      </c>
      <c r="CM60" s="21" t="str">
        <f t="shared" si="287"/>
        <v xml:space="preserve"> </v>
      </c>
      <c r="CN60" s="21" t="str">
        <f t="shared" si="288"/>
        <v xml:space="preserve"> </v>
      </c>
      <c r="CO60" s="21" t="str">
        <f t="shared" si="289"/>
        <v xml:space="preserve"> </v>
      </c>
      <c r="CP60" s="21" t="str">
        <f t="shared" si="290"/>
        <v xml:space="preserve"> </v>
      </c>
      <c r="CQ60" s="21" t="str">
        <f t="shared" si="291"/>
        <v xml:space="preserve"> </v>
      </c>
      <c r="CR60" s="21" t="str">
        <f t="shared" si="292"/>
        <v xml:space="preserve"> </v>
      </c>
      <c r="CS60" s="21" t="str">
        <f t="shared" si="293"/>
        <v xml:space="preserve"> </v>
      </c>
      <c r="CT60" s="21" t="str">
        <f t="shared" si="294"/>
        <v xml:space="preserve"> </v>
      </c>
      <c r="CU60" s="21" t="str">
        <f t="shared" si="295"/>
        <v xml:space="preserve"> </v>
      </c>
      <c r="CV60" s="21" t="str">
        <f t="shared" si="296"/>
        <v xml:space="preserve"> </v>
      </c>
      <c r="CW60" s="21" t="str">
        <f t="shared" si="297"/>
        <v xml:space="preserve"> </v>
      </c>
      <c r="CX60" s="21" t="str">
        <f t="shared" si="298"/>
        <v xml:space="preserve"> </v>
      </c>
      <c r="CY60" s="21" t="str">
        <f t="shared" si="299"/>
        <v xml:space="preserve"> </v>
      </c>
      <c r="CZ60" s="21" t="str">
        <f t="shared" si="300"/>
        <v xml:space="preserve"> </v>
      </c>
      <c r="DA60" s="21" t="str">
        <f t="shared" si="301"/>
        <v xml:space="preserve"> </v>
      </c>
      <c r="DB60" s="21" t="str">
        <f t="shared" si="302"/>
        <v xml:space="preserve"> </v>
      </c>
      <c r="DC60" s="21" t="str">
        <f t="shared" si="303"/>
        <v xml:space="preserve"> </v>
      </c>
      <c r="DD60" s="21" t="str">
        <f t="shared" si="304"/>
        <v xml:space="preserve"> </v>
      </c>
      <c r="DE60" s="21" t="str">
        <f t="shared" si="305"/>
        <v xml:space="preserve"> </v>
      </c>
      <c r="DF60" s="21" t="str">
        <f t="shared" si="306"/>
        <v xml:space="preserve"> </v>
      </c>
      <c r="DG60" s="21" t="str">
        <f t="shared" si="307"/>
        <v xml:space="preserve"> </v>
      </c>
      <c r="DH60" s="21" t="str">
        <f t="shared" si="308"/>
        <v xml:space="preserve"> </v>
      </c>
      <c r="DI60" s="21" t="str">
        <f t="shared" si="309"/>
        <v xml:space="preserve"> </v>
      </c>
      <c r="DJ60" s="21" t="str">
        <f t="shared" si="310"/>
        <v xml:space="preserve"> </v>
      </c>
      <c r="DK60" s="21" t="str">
        <f t="shared" si="311"/>
        <v xml:space="preserve"> </v>
      </c>
      <c r="DL60" s="21" t="str">
        <f t="shared" si="312"/>
        <v xml:space="preserve"> </v>
      </c>
      <c r="DM60" s="21" t="str">
        <f t="shared" si="313"/>
        <v xml:space="preserve"> </v>
      </c>
      <c r="DN60" s="21" t="str">
        <f t="shared" si="314"/>
        <v xml:space="preserve"> </v>
      </c>
      <c r="DO60" s="21" t="str">
        <f t="shared" si="315"/>
        <v xml:space="preserve"> </v>
      </c>
      <c r="DP60" s="21" t="str">
        <f t="shared" si="316"/>
        <v xml:space="preserve"> </v>
      </c>
      <c r="DQ60" s="21" t="str">
        <f t="shared" si="317"/>
        <v xml:space="preserve"> </v>
      </c>
      <c r="DR60" s="21" t="str">
        <f t="shared" si="318"/>
        <v xml:space="preserve"> </v>
      </c>
      <c r="DS60" s="21" t="str">
        <f t="shared" si="319"/>
        <v xml:space="preserve"> </v>
      </c>
      <c r="DT60" s="21" t="str">
        <f t="shared" si="320"/>
        <v xml:space="preserve"> </v>
      </c>
      <c r="DU60" s="21" t="str">
        <f t="shared" si="321"/>
        <v xml:space="preserve"> </v>
      </c>
      <c r="DV60" s="21" t="str">
        <f t="shared" si="322"/>
        <v xml:space="preserve"> </v>
      </c>
      <c r="DW60" s="21" t="e">
        <f>IF(AND($D60&lt;#REF!,$E60&gt;=DW$5),1," ")</f>
        <v>#REF!</v>
      </c>
    </row>
  </sheetData>
  <mergeCells count="18">
    <mergeCell ref="AK4:AQ4"/>
    <mergeCell ref="AR4:AX4"/>
    <mergeCell ref="AY4:BE4"/>
    <mergeCell ref="BF4:BL4"/>
    <mergeCell ref="D2:E2"/>
    <mergeCell ref="I4:O4"/>
    <mergeCell ref="P4:V4"/>
    <mergeCell ref="W4:AC4"/>
    <mergeCell ref="AD4:AJ4"/>
    <mergeCell ref="CV4:DB4"/>
    <mergeCell ref="DC4:DI4"/>
    <mergeCell ref="DJ4:DP4"/>
    <mergeCell ref="DQ4:DW4"/>
    <mergeCell ref="BM4:BS4"/>
    <mergeCell ref="BT4:BZ4"/>
    <mergeCell ref="CA4:CG4"/>
    <mergeCell ref="CH4:CN4"/>
    <mergeCell ref="CO4:CU4"/>
  </mergeCells>
  <dataValidations count="1">
    <dataValidation type="whole" operator="greaterThanOrEqual" allowBlank="1" showInputMessage="1" promptTitle="Display Week" prompt="Changing this number will scroll the Gantt Chart view." sqref="D3" xr:uid="{00000000-0002-0000-0000-000000000000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390"/>
  <sheetViews>
    <sheetView zoomScale="85" zoomScaleNormal="85" workbookViewId="0">
      <selection activeCell="R35" sqref="R35"/>
    </sheetView>
  </sheetViews>
  <sheetFormatPr defaultColWidth="10.85546875" defaultRowHeight="15" x14ac:dyDescent="0.25"/>
  <cols>
    <col min="1" max="1" width="10.85546875" style="4"/>
    <col min="5" max="5" width="10.85546875" style="30"/>
    <col min="7" max="7" width="10.85546875" style="105"/>
    <col min="8" max="13" width="10.85546875" style="28"/>
    <col min="14" max="14" width="12.28515625" style="28" bestFit="1" customWidth="1"/>
    <col min="15" max="20" width="10.85546875" style="28"/>
  </cols>
  <sheetData>
    <row r="1" spans="1:34" s="53" customFormat="1" x14ac:dyDescent="0.25">
      <c r="A1" s="149" t="s">
        <v>15</v>
      </c>
      <c r="B1" s="88"/>
      <c r="C1" s="88"/>
      <c r="D1" s="88"/>
      <c r="E1" s="150"/>
      <c r="G1" s="156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</row>
    <row r="2" spans="1:34" x14ac:dyDescent="0.25">
      <c r="A2" s="119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</row>
    <row r="3" spans="1:34" s="148" customFormat="1" x14ac:dyDescent="0.25">
      <c r="A3" s="148" t="s">
        <v>66</v>
      </c>
      <c r="C3" s="148" t="s">
        <v>7</v>
      </c>
      <c r="D3" s="148" t="s">
        <v>8</v>
      </c>
      <c r="E3" s="153" t="s">
        <v>9</v>
      </c>
      <c r="G3" s="154" t="s">
        <v>66</v>
      </c>
      <c r="H3" s="153" t="s">
        <v>11</v>
      </c>
      <c r="I3" s="148" t="s">
        <v>10</v>
      </c>
      <c r="J3" s="148" t="s">
        <v>12</v>
      </c>
      <c r="K3" s="148" t="s">
        <v>13</v>
      </c>
      <c r="L3" s="148" t="s">
        <v>14</v>
      </c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</row>
    <row r="4" spans="1:34" x14ac:dyDescent="0.25">
      <c r="A4" s="4">
        <v>1</v>
      </c>
      <c r="B4" s="107">
        <v>40663</v>
      </c>
      <c r="C4" s="109">
        <f>LOOKUP(B4,'P02-PMB'!$5:$5,'P02-PMB'!$54:$54)</f>
        <v>47</v>
      </c>
      <c r="D4" s="109">
        <f>LOOKUP(B4,'FINAL - EDM QM'!$5:$5,'FINAL - EDM QM'!$54:$54)</f>
        <v>45.799999999999983</v>
      </c>
      <c r="E4" s="109">
        <f>LOOKUP(EDM!B4,'FINAL - EDM QM'!$5:$5,'FINAL - EDM QM'!$55:$55)</f>
        <v>57</v>
      </c>
      <c r="G4" s="116">
        <f>IFERROR(MATCH(D4,C$4:C$7,1),0)</f>
        <v>0</v>
      </c>
      <c r="H4" s="109">
        <f>IFERROR(VLOOKUP(G4,A$4:C$7,3,FALSE),0)</f>
        <v>0</v>
      </c>
      <c r="I4" s="109">
        <f>VLOOKUP(G4+1,A$4:C$7,3,FALSE)</f>
        <v>47</v>
      </c>
      <c r="J4" s="118">
        <f>((D4-H4)/(I4-H4))+G4</f>
        <v>0.97446808510638261</v>
      </c>
      <c r="K4" s="118">
        <f>J4/A4</f>
        <v>0.97446808510638261</v>
      </c>
      <c r="L4" s="118">
        <f>A$7/K4</f>
        <v>4.1048034934497828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</row>
    <row r="5" spans="1:34" x14ac:dyDescent="0.25">
      <c r="A5" s="111">
        <v>2</v>
      </c>
      <c r="B5" s="107">
        <v>40693</v>
      </c>
      <c r="C5" s="109">
        <f>LOOKUP(B5,'P02-PMB'!$5:$5,'P02-PMB'!$54:$54)</f>
        <v>109</v>
      </c>
      <c r="D5" s="109">
        <f>LOOKUP(B5,'FINAL - EDM QM'!$5:$5,'FINAL - EDM QM'!$54:$54)</f>
        <v>105.99999999999997</v>
      </c>
      <c r="E5" s="109">
        <f>LOOKUP(EDM!B5,'FINAL - EDM QM'!$5:$5,'FINAL - EDM QM'!$55:$55)</f>
        <v>115</v>
      </c>
      <c r="F5" s="112"/>
      <c r="G5" s="116">
        <f>IFERROR(MATCH(D5,C$4:C$7,1),0)</f>
        <v>1</v>
      </c>
      <c r="H5" s="109">
        <f t="shared" ref="H5:H7" si="0">IFERROR(VLOOKUP(G5,A$4:C$7,3,FALSE),0)</f>
        <v>47</v>
      </c>
      <c r="I5" s="109">
        <f t="shared" ref="I5:I6" si="1">VLOOKUP(G5+1,A$4:C$7,3,FALSE)</f>
        <v>109</v>
      </c>
      <c r="J5" s="118">
        <f>((D5-H5)/(I5-H5))+G5</f>
        <v>1.9516129032258061</v>
      </c>
      <c r="K5" s="118">
        <f>J5/A5</f>
        <v>0.97580645161290303</v>
      </c>
      <c r="L5" s="118">
        <f t="shared" ref="L5:L7" si="2">A$7/K5</f>
        <v>4.0991735537190088</v>
      </c>
      <c r="M5" s="112"/>
      <c r="N5" s="112"/>
      <c r="O5" s="112"/>
      <c r="P5" s="112"/>
      <c r="Q5" s="112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</row>
    <row r="6" spans="1:34" x14ac:dyDescent="0.25">
      <c r="A6" s="104">
        <v>3</v>
      </c>
      <c r="B6" s="107">
        <v>40724</v>
      </c>
      <c r="C6" s="109">
        <f>LOOKUP(B6,'P02-PMB'!$5:$5,'P02-PMB'!$54:$54)</f>
        <v>182</v>
      </c>
      <c r="D6" s="109">
        <f>LOOKUP(B6,'FINAL - EDM QM'!$5:$5,'FINAL - EDM QM'!$54:$54)</f>
        <v>152.44444444444446</v>
      </c>
      <c r="E6" s="109">
        <f>LOOKUP(EDM!B6,'FINAL - EDM QM'!$5:$5,'FINAL - EDM QM'!$55:$55)</f>
        <v>167</v>
      </c>
      <c r="F6" s="112"/>
      <c r="G6" s="116">
        <f>IFERROR(MATCH(D6,C$4:C$7,1),0)</f>
        <v>2</v>
      </c>
      <c r="H6" s="109">
        <f t="shared" si="0"/>
        <v>109</v>
      </c>
      <c r="I6" s="109">
        <f t="shared" si="1"/>
        <v>182</v>
      </c>
      <c r="J6" s="118">
        <f t="shared" ref="J6" si="3">((D6-H6)/(I6-H6))+G6</f>
        <v>2.5951293759512941</v>
      </c>
      <c r="K6" s="118">
        <f t="shared" ref="K6:K7" si="4">J6/A6</f>
        <v>0.86504312531709804</v>
      </c>
      <c r="L6" s="118">
        <f t="shared" si="2"/>
        <v>4.6240469208211135</v>
      </c>
      <c r="M6" s="112"/>
      <c r="N6" s="112"/>
      <c r="O6" s="112"/>
      <c r="P6" s="112"/>
      <c r="Q6" s="112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</row>
    <row r="7" spans="1:34" s="32" customFormat="1" x14ac:dyDescent="0.25">
      <c r="A7" s="111">
        <v>4</v>
      </c>
      <c r="B7" s="107">
        <v>40754</v>
      </c>
      <c r="C7" s="109">
        <f>LOOKUP(B7,'P02-PMB'!$5:$5,'P02-PMB'!$54:$54)</f>
        <v>199</v>
      </c>
      <c r="D7" s="109">
        <f>LOOKUP(B7,'FINAL - EDM QM'!$5:$5,'FINAL - EDM QM'!$54:$54)</f>
        <v>198.99999999999986</v>
      </c>
      <c r="E7" s="109">
        <f>LOOKUP(EDM!B7,'FINAL - EDM QM'!$5:$5,'FINAL - EDM QM'!$55:$55)</f>
        <v>216</v>
      </c>
      <c r="F7" s="113"/>
      <c r="G7" s="116">
        <v>4</v>
      </c>
      <c r="H7" s="109">
        <f t="shared" si="0"/>
        <v>199</v>
      </c>
      <c r="I7" s="109">
        <f>H7</f>
        <v>199</v>
      </c>
      <c r="J7" s="118">
        <f>A7</f>
        <v>4</v>
      </c>
      <c r="K7" s="118">
        <f t="shared" si="4"/>
        <v>1</v>
      </c>
      <c r="L7" s="118">
        <f t="shared" si="2"/>
        <v>4</v>
      </c>
      <c r="M7" s="113"/>
      <c r="N7" s="113"/>
      <c r="O7" s="113"/>
      <c r="P7" s="113"/>
      <c r="Q7" s="113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</row>
    <row r="8" spans="1:34" x14ac:dyDescent="0.25">
      <c r="A8"/>
      <c r="E8"/>
      <c r="F8" s="31"/>
      <c r="G8" s="104"/>
      <c r="H8" s="59"/>
      <c r="I8"/>
      <c r="J8" s="59"/>
      <c r="K8" s="90"/>
      <c r="L8" s="60"/>
      <c r="M8" s="60"/>
      <c r="N8" s="60"/>
      <c r="O8" s="60"/>
      <c r="P8" s="26"/>
      <c r="Q8"/>
      <c r="R8" s="26"/>
      <c r="S8"/>
      <c r="T8"/>
      <c r="U8" s="26"/>
    </row>
    <row r="9" spans="1:34" x14ac:dyDescent="0.25">
      <c r="A9"/>
      <c r="E9"/>
      <c r="F9" s="31"/>
      <c r="G9" s="104"/>
      <c r="H9" s="59"/>
      <c r="I9"/>
      <c r="J9" s="59"/>
      <c r="K9" s="90"/>
      <c r="L9" s="94"/>
      <c r="M9" s="94"/>
      <c r="N9" s="94"/>
      <c r="O9" s="60"/>
      <c r="P9" s="26"/>
      <c r="Q9"/>
      <c r="R9" s="26"/>
      <c r="S9"/>
      <c r="T9"/>
      <c r="U9" s="26"/>
    </row>
    <row r="10" spans="1:34" s="53" customFormat="1" x14ac:dyDescent="0.25">
      <c r="A10" s="149" t="s">
        <v>16</v>
      </c>
      <c r="C10" s="96"/>
      <c r="D10" s="97"/>
      <c r="E10" s="98"/>
      <c r="F10" s="99"/>
      <c r="G10" s="157"/>
      <c r="H10" s="100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93"/>
      <c r="Z10" s="93"/>
      <c r="AA10" s="93"/>
      <c r="AB10" s="93"/>
      <c r="AC10" s="93"/>
      <c r="AD10" s="93"/>
      <c r="AE10" s="93"/>
      <c r="AF10" s="93"/>
      <c r="AG10" s="93"/>
      <c r="AH10" s="152"/>
    </row>
    <row r="11" spans="1:34" x14ac:dyDescent="0.25">
      <c r="A11"/>
      <c r="E11"/>
      <c r="F11" s="31"/>
      <c r="G11" s="104"/>
      <c r="H11" s="59"/>
      <c r="I11"/>
      <c r="J11" s="59"/>
      <c r="K11" s="90"/>
      <c r="L11" s="60"/>
      <c r="M11" s="60"/>
      <c r="N11" s="60"/>
      <c r="O11" s="60"/>
      <c r="P11" s="26"/>
      <c r="Q11"/>
      <c r="R11" s="26"/>
      <c r="S11"/>
      <c r="T11"/>
      <c r="U11" s="26"/>
    </row>
    <row r="12" spans="1:34" s="53" customFormat="1" x14ac:dyDescent="0.25">
      <c r="A12" s="106" t="str">
        <f>A3</f>
        <v>t</v>
      </c>
      <c r="B12" s="106">
        <f>B3</f>
        <v>0</v>
      </c>
      <c r="C12" s="106" t="str">
        <f>C3</f>
        <v>EDM PLAN</v>
      </c>
      <c r="D12" s="106" t="str">
        <f>D3</f>
        <v>TED</v>
      </c>
      <c r="E12" s="155" t="str">
        <f>E3</f>
        <v>Actual</v>
      </c>
      <c r="F12" s="151"/>
      <c r="G12" s="156" t="s">
        <v>66</v>
      </c>
      <c r="H12" s="155" t="s">
        <v>11</v>
      </c>
      <c r="I12" s="106" t="s">
        <v>10</v>
      </c>
      <c r="J12" s="106" t="s">
        <v>12</v>
      </c>
      <c r="K12" s="106" t="s">
        <v>13</v>
      </c>
      <c r="L12" s="106" t="s">
        <v>14</v>
      </c>
      <c r="M12" s="94"/>
      <c r="N12" s="152"/>
      <c r="O12" s="152"/>
      <c r="P12" s="93"/>
      <c r="R12" s="93"/>
      <c r="U12" s="93"/>
    </row>
    <row r="13" spans="1:34" x14ac:dyDescent="0.25">
      <c r="A13" s="104">
        <v>1</v>
      </c>
      <c r="B13" s="107">
        <v>40663</v>
      </c>
      <c r="C13" s="109">
        <f>LOOKUP(B13,'P02-PMB'!$5:$5,'P02-PMB'!$54:$54)</f>
        <v>47</v>
      </c>
      <c r="D13" s="109">
        <f>LOOKUP(B13,'FINAL - EDM 50'!$5:$5,'FINAL - EDM 50'!$54:$54)</f>
        <v>45.5</v>
      </c>
      <c r="E13" s="109">
        <f>LOOKUP(EDM!B13,'FINAL - EDM QM'!$5:$5,'FINAL - EDM QM'!$55:$55)</f>
        <v>57</v>
      </c>
      <c r="F13" s="31"/>
      <c r="G13" s="116">
        <v>0</v>
      </c>
      <c r="H13" s="109">
        <f>IFERROR(VLOOKUP(G13,A$4:C$7,3,FALSE),0)</f>
        <v>0</v>
      </c>
      <c r="I13" s="109">
        <f>VLOOKUP(G13+1,A$4:C$7,3,FALSE)</f>
        <v>47</v>
      </c>
      <c r="J13" s="118">
        <f>((D13-H13)/(I13-H13))+G13</f>
        <v>0.96808510638297873</v>
      </c>
      <c r="K13" s="118">
        <f>J13/A13</f>
        <v>0.96808510638297873</v>
      </c>
      <c r="L13" s="118">
        <f>A$7/K13</f>
        <v>4.1318681318681314</v>
      </c>
      <c r="U13" s="28"/>
      <c r="V13" s="28"/>
      <c r="W13" s="28"/>
      <c r="X13" s="28"/>
      <c r="Y13" s="26"/>
      <c r="Z13" s="26"/>
      <c r="AA13" s="26"/>
      <c r="AB13" s="26"/>
      <c r="AC13" s="26"/>
      <c r="AD13" s="26"/>
      <c r="AE13" s="26"/>
      <c r="AF13" s="26"/>
      <c r="AG13" s="26"/>
      <c r="AH13" s="28"/>
    </row>
    <row r="14" spans="1:34" x14ac:dyDescent="0.25">
      <c r="A14" s="111">
        <v>2</v>
      </c>
      <c r="B14" s="107">
        <v>40693</v>
      </c>
      <c r="C14" s="109">
        <f>LOOKUP(B14,'P02-PMB'!$5:$5,'P02-PMB'!$54:$54)</f>
        <v>109</v>
      </c>
      <c r="D14" s="109">
        <f>LOOKUP(B14,'FINAL - EDM 50'!$5:$5,'FINAL - EDM 50'!$54:$54)</f>
        <v>103.5</v>
      </c>
      <c r="E14" s="109">
        <f>LOOKUP(EDM!B14,'FINAL - EDM QM'!$5:$5,'FINAL - EDM QM'!$55:$55)</f>
        <v>115</v>
      </c>
      <c r="F14" s="31"/>
      <c r="G14" s="116">
        <v>0</v>
      </c>
      <c r="H14" s="109">
        <f t="shared" ref="H14:H16" si="5">IFERROR(VLOOKUP(G14,A$4:C$7,3,FALSE),0)</f>
        <v>0</v>
      </c>
      <c r="I14" s="109">
        <f t="shared" ref="I14:I15" si="6">VLOOKUP(G14+1,A$4:C$7,3,FALSE)</f>
        <v>47</v>
      </c>
      <c r="J14" s="118">
        <f>((D14-H14)/(I14-H14))+G14</f>
        <v>2.2021276595744679</v>
      </c>
      <c r="K14" s="118">
        <f>J14/A14</f>
        <v>1.1010638297872339</v>
      </c>
      <c r="L14" s="118">
        <f t="shared" ref="L14:L16" si="7">A$7/K14</f>
        <v>3.6328502415458939</v>
      </c>
      <c r="M14" s="112"/>
      <c r="P14" s="112"/>
      <c r="Q14" s="112"/>
      <c r="R14" s="26"/>
      <c r="S14"/>
      <c r="T14"/>
      <c r="U14" s="26"/>
    </row>
    <row r="15" spans="1:34" x14ac:dyDescent="0.25">
      <c r="A15" s="104">
        <v>3</v>
      </c>
      <c r="B15" s="107">
        <v>40724</v>
      </c>
      <c r="C15" s="109">
        <f>LOOKUP(B15,'P02-PMB'!$5:$5,'P02-PMB'!$54:$54)</f>
        <v>182</v>
      </c>
      <c r="D15" s="109">
        <f>LOOKUP(B15,'FINAL - EDM 50'!$5:$5,'FINAL - EDM 50'!$54:$54)</f>
        <v>156.5</v>
      </c>
      <c r="E15" s="109">
        <f>LOOKUP(EDM!B15,'FINAL - EDM QM'!$5:$5,'FINAL - EDM QM'!$55:$55)</f>
        <v>167</v>
      </c>
      <c r="F15" s="31"/>
      <c r="G15" s="116">
        <f>MATCH(D15,C$5:C$7,1)</f>
        <v>1</v>
      </c>
      <c r="H15" s="109">
        <f t="shared" si="5"/>
        <v>47</v>
      </c>
      <c r="I15" s="109">
        <f t="shared" si="6"/>
        <v>109</v>
      </c>
      <c r="J15" s="118">
        <f t="shared" ref="J15" si="8">((D15-H15)/(I15-H15))+G15</f>
        <v>2.7661290322580645</v>
      </c>
      <c r="K15" s="118">
        <f t="shared" ref="K15:K16" si="9">J15/A15</f>
        <v>0.92204301075268813</v>
      </c>
      <c r="L15" s="118">
        <f t="shared" si="7"/>
        <v>4.3381924198250728</v>
      </c>
      <c r="M15" s="112"/>
      <c r="P15" s="112"/>
      <c r="Q15" s="112"/>
      <c r="R15" s="26"/>
      <c r="S15"/>
      <c r="T15"/>
      <c r="U15" s="26"/>
    </row>
    <row r="16" spans="1:34" x14ac:dyDescent="0.25">
      <c r="A16" s="111">
        <v>4</v>
      </c>
      <c r="B16" s="107">
        <v>40754</v>
      </c>
      <c r="C16" s="109">
        <f>LOOKUP(B16,'P02-PMB'!$5:$5,'P02-PMB'!$54:$54)</f>
        <v>199</v>
      </c>
      <c r="D16" s="109">
        <f>LOOKUP(B16,'FINAL - EDM 50'!$5:$5,'FINAL - EDM 50'!$54:$54)</f>
        <v>199</v>
      </c>
      <c r="E16" s="109">
        <f>LOOKUP(EDM!B16,'FINAL - EDM QM'!$5:$5,'FINAL - EDM QM'!$55:$55)</f>
        <v>216</v>
      </c>
      <c r="F16" s="31"/>
      <c r="G16" s="116">
        <f>MATCH(D16,C$5:C$7,1)</f>
        <v>3</v>
      </c>
      <c r="H16" s="109">
        <f t="shared" si="5"/>
        <v>182</v>
      </c>
      <c r="I16" s="109">
        <f>H16</f>
        <v>182</v>
      </c>
      <c r="J16" s="118">
        <f>A16</f>
        <v>4</v>
      </c>
      <c r="K16" s="118">
        <f t="shared" si="9"/>
        <v>1</v>
      </c>
      <c r="L16" s="118">
        <f t="shared" si="7"/>
        <v>4</v>
      </c>
      <c r="M16" s="112"/>
      <c r="P16" s="112"/>
      <c r="Q16" s="112"/>
      <c r="R16" s="26"/>
      <c r="S16"/>
      <c r="T16"/>
      <c r="U16" s="26"/>
    </row>
    <row r="17" spans="1:34" x14ac:dyDescent="0.25">
      <c r="C17" s="96"/>
      <c r="D17" s="97"/>
      <c r="E17" s="98"/>
      <c r="F17" s="99"/>
      <c r="G17" s="158"/>
      <c r="H17" s="59"/>
      <c r="I17"/>
      <c r="J17" s="59"/>
      <c r="K17" s="90"/>
      <c r="L17" s="60"/>
      <c r="M17" s="112"/>
      <c r="N17" s="112"/>
      <c r="O17" s="112"/>
      <c r="P17" s="112"/>
      <c r="Q17" s="112"/>
      <c r="U17" s="28"/>
      <c r="V17" s="28"/>
      <c r="W17" s="28"/>
      <c r="X17" s="28"/>
      <c r="Y17" s="26"/>
      <c r="Z17" s="26"/>
      <c r="AA17" s="26"/>
      <c r="AB17" s="26"/>
      <c r="AC17" s="26"/>
      <c r="AD17" s="26"/>
      <c r="AE17" s="26"/>
      <c r="AF17" s="26"/>
      <c r="AG17" s="26"/>
      <c r="AH17" s="28"/>
    </row>
    <row r="18" spans="1:34" x14ac:dyDescent="0.25">
      <c r="A18"/>
      <c r="E18"/>
      <c r="F18" s="31"/>
      <c r="G18" s="116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26"/>
      <c r="S18"/>
      <c r="T18"/>
      <c r="U18" s="26"/>
    </row>
    <row r="19" spans="1:34" s="53" customFormat="1" x14ac:dyDescent="0.25">
      <c r="A19" s="149" t="s">
        <v>17</v>
      </c>
      <c r="C19" s="96"/>
      <c r="D19" s="97"/>
      <c r="E19" s="98"/>
      <c r="F19" s="99"/>
      <c r="G19" s="157"/>
      <c r="H19" s="100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93"/>
      <c r="Z19" s="93"/>
      <c r="AA19" s="93"/>
      <c r="AB19" s="93"/>
      <c r="AC19" s="93"/>
      <c r="AD19" s="93"/>
      <c r="AE19" s="93"/>
      <c r="AF19" s="93"/>
      <c r="AG19" s="93"/>
      <c r="AH19" s="152"/>
    </row>
    <row r="20" spans="1:34" x14ac:dyDescent="0.25">
      <c r="A20"/>
      <c r="E20"/>
      <c r="F20" s="31"/>
      <c r="G20" s="104"/>
      <c r="H20" s="59"/>
      <c r="I20"/>
      <c r="J20" s="59"/>
      <c r="K20" s="90"/>
      <c r="L20" s="60"/>
      <c r="M20" s="60"/>
      <c r="N20" s="60"/>
      <c r="O20" s="60"/>
      <c r="P20" s="26"/>
      <c r="Q20"/>
      <c r="R20" s="26"/>
      <c r="S20"/>
      <c r="T20"/>
      <c r="U20" s="26"/>
    </row>
    <row r="21" spans="1:34" s="53" customFormat="1" x14ac:dyDescent="0.25">
      <c r="A21" s="106" t="str">
        <f>A12</f>
        <v>t</v>
      </c>
      <c r="B21" s="106">
        <f>B12</f>
        <v>0</v>
      </c>
      <c r="C21" s="106" t="str">
        <f>C12</f>
        <v>EDM PLAN</v>
      </c>
      <c r="D21" s="106" t="str">
        <f>D12</f>
        <v>TED</v>
      </c>
      <c r="E21" s="155" t="str">
        <f>E12</f>
        <v>Actual</v>
      </c>
      <c r="F21" s="151"/>
      <c r="G21" s="156" t="s">
        <v>66</v>
      </c>
      <c r="H21" s="155" t="s">
        <v>11</v>
      </c>
      <c r="I21" s="106" t="s">
        <v>10</v>
      </c>
      <c r="J21" s="106" t="s">
        <v>12</v>
      </c>
      <c r="K21" s="106" t="s">
        <v>13</v>
      </c>
      <c r="L21" s="106" t="s">
        <v>14</v>
      </c>
      <c r="M21" s="94"/>
      <c r="N21" s="94"/>
      <c r="O21" s="94"/>
      <c r="P21" s="93"/>
      <c r="R21" s="93"/>
      <c r="U21" s="93"/>
    </row>
    <row r="22" spans="1:34" x14ac:dyDescent="0.25">
      <c r="A22" s="104">
        <v>1</v>
      </c>
      <c r="B22" s="107">
        <v>40663</v>
      </c>
      <c r="C22" s="109">
        <f>LOOKUP(B22,'P02-PMB'!$5:$5,'P02-PMB'!$54:$54)</f>
        <v>47</v>
      </c>
      <c r="D22" s="109">
        <f>LOOKUP(B22,'FINAL - EDM 100'!$5:$5,'FINAL - EDM 100'!$54:$54)</f>
        <v>32</v>
      </c>
      <c r="E22" s="109">
        <f>LOOKUP(EDM!B22,'FINAL - EDM QM'!$5:$5,'FINAL - EDM QM'!$55:$55)</f>
        <v>57</v>
      </c>
      <c r="F22" s="31"/>
      <c r="G22" s="116">
        <v>0</v>
      </c>
      <c r="H22" s="109">
        <f>IFERROR(VLOOKUP(G22,A$4:C$7,3,FALSE),0)</f>
        <v>0</v>
      </c>
      <c r="I22" s="109">
        <f>VLOOKUP(G22+1,A$4:C$7,3,FALSE)</f>
        <v>47</v>
      </c>
      <c r="J22" s="118">
        <f>((D22-H22)/(I22-H22))+G22</f>
        <v>0.68085106382978722</v>
      </c>
      <c r="K22" s="118">
        <f>J22/A22</f>
        <v>0.68085106382978722</v>
      </c>
      <c r="L22" s="118">
        <f>A$7/K22</f>
        <v>5.875</v>
      </c>
      <c r="U22" s="28"/>
      <c r="V22" s="28"/>
      <c r="W22" s="28"/>
      <c r="X22" s="28"/>
      <c r="Y22" s="26"/>
      <c r="Z22" s="26"/>
      <c r="AA22" s="26"/>
      <c r="AB22" s="26"/>
      <c r="AC22" s="26"/>
      <c r="AD22" s="26"/>
      <c r="AE22" s="26"/>
      <c r="AF22" s="26"/>
      <c r="AG22" s="26"/>
      <c r="AH22" s="28"/>
    </row>
    <row r="23" spans="1:34" x14ac:dyDescent="0.25">
      <c r="A23" s="111">
        <v>2</v>
      </c>
      <c r="B23" s="107">
        <v>40693</v>
      </c>
      <c r="C23" s="109">
        <f>LOOKUP(B23,'P02-PMB'!$5:$5,'P02-PMB'!$54:$54)</f>
        <v>109</v>
      </c>
      <c r="D23" s="109">
        <f>LOOKUP(B23,'FINAL - EDM 100'!$5:$5,'FINAL - EDM 100'!$54:$54)</f>
        <v>98</v>
      </c>
      <c r="E23" s="109">
        <f>LOOKUP(EDM!B23,'FINAL - EDM QM'!$5:$5,'FINAL - EDM QM'!$55:$55)</f>
        <v>115</v>
      </c>
      <c r="F23" s="31"/>
      <c r="G23" s="116">
        <v>0</v>
      </c>
      <c r="H23" s="109">
        <f t="shared" ref="H23:H25" si="10">IFERROR(VLOOKUP(G23,A$4:C$7,3,FALSE),0)</f>
        <v>0</v>
      </c>
      <c r="I23" s="109">
        <f t="shared" ref="I23:I24" si="11">VLOOKUP(G23+1,A$4:C$7,3,FALSE)</f>
        <v>47</v>
      </c>
      <c r="J23" s="118">
        <f>((D23-H23)/(I23-H23))+G23</f>
        <v>2.0851063829787235</v>
      </c>
      <c r="K23" s="118">
        <f>J23/A23</f>
        <v>1.0425531914893618</v>
      </c>
      <c r="L23" s="118">
        <f t="shared" ref="L23:L25" si="12">A$7/K23</f>
        <v>3.8367346938775508</v>
      </c>
      <c r="M23" s="112"/>
      <c r="N23" s="112"/>
      <c r="O23" s="112"/>
      <c r="P23" s="112"/>
      <c r="Q23" s="112"/>
      <c r="R23" s="26"/>
      <c r="S23"/>
      <c r="T23"/>
      <c r="U23" s="26"/>
    </row>
    <row r="24" spans="1:34" x14ac:dyDescent="0.25">
      <c r="A24" s="104">
        <v>3</v>
      </c>
      <c r="B24" s="107">
        <v>40724</v>
      </c>
      <c r="C24" s="109">
        <f>LOOKUP(B24,'P02-PMB'!$5:$5,'P02-PMB'!$54:$54)</f>
        <v>182</v>
      </c>
      <c r="D24" s="109">
        <f>LOOKUP(B24,'FINAL - EDM 100'!$5:$5,'FINAL - EDM 100'!$54:$54)</f>
        <v>133</v>
      </c>
      <c r="E24" s="109">
        <f>LOOKUP(EDM!B24,'FINAL - EDM QM'!$5:$5,'FINAL - EDM QM'!$55:$55)</f>
        <v>167</v>
      </c>
      <c r="F24" s="31"/>
      <c r="G24" s="116">
        <f>MATCH(D24,C$5:C$7,1)</f>
        <v>1</v>
      </c>
      <c r="H24" s="109">
        <f t="shared" si="10"/>
        <v>47</v>
      </c>
      <c r="I24" s="109">
        <f t="shared" si="11"/>
        <v>109</v>
      </c>
      <c r="J24" s="118">
        <f t="shared" ref="J24" si="13">((D24-H24)/(I24-H24))+G24</f>
        <v>2.3870967741935485</v>
      </c>
      <c r="K24" s="118">
        <f t="shared" ref="K24:K25" si="14">J24/A24</f>
        <v>0.79569892473118287</v>
      </c>
      <c r="L24" s="118">
        <f t="shared" si="12"/>
        <v>5.0270270270270263</v>
      </c>
      <c r="M24" s="112"/>
      <c r="N24" s="112"/>
      <c r="O24" s="112"/>
      <c r="P24" s="112"/>
      <c r="Q24" s="112"/>
      <c r="R24" s="26"/>
      <c r="S24"/>
      <c r="T24"/>
      <c r="U24" s="26"/>
    </row>
    <row r="25" spans="1:34" x14ac:dyDescent="0.25">
      <c r="A25" s="111">
        <v>4</v>
      </c>
      <c r="B25" s="107">
        <v>40754</v>
      </c>
      <c r="C25" s="109">
        <f>LOOKUP(B25,'P02-PMB'!$5:$5,'P02-PMB'!$54:$54)</f>
        <v>199</v>
      </c>
      <c r="D25" s="109">
        <f>LOOKUP(B25,'FINAL - EDM 100'!$5:$5,'FINAL - EDM 100'!$54:$54)</f>
        <v>199</v>
      </c>
      <c r="E25" s="109">
        <f>LOOKUP(EDM!B25,'FINAL - EDM QM'!$5:$5,'FINAL - EDM QM'!$55:$55)</f>
        <v>216</v>
      </c>
      <c r="F25" s="31"/>
      <c r="G25" s="116">
        <f>MATCH(D25,C$5:C$7,1)</f>
        <v>3</v>
      </c>
      <c r="H25" s="109">
        <f t="shared" si="10"/>
        <v>182</v>
      </c>
      <c r="I25" s="109">
        <f>H25</f>
        <v>182</v>
      </c>
      <c r="J25" s="118">
        <f>A25</f>
        <v>4</v>
      </c>
      <c r="K25" s="118">
        <f t="shared" si="14"/>
        <v>1</v>
      </c>
      <c r="L25" s="118">
        <f t="shared" si="12"/>
        <v>4</v>
      </c>
      <c r="M25" s="112"/>
      <c r="N25" s="112"/>
      <c r="O25" s="112"/>
      <c r="P25" s="112"/>
      <c r="Q25" s="112"/>
      <c r="R25" s="26"/>
      <c r="S25"/>
      <c r="T25"/>
      <c r="U25" s="26"/>
    </row>
    <row r="26" spans="1:34" x14ac:dyDescent="0.25">
      <c r="A26" s="104"/>
      <c r="C26" s="96"/>
      <c r="D26" s="97"/>
      <c r="E26" s="98"/>
      <c r="F26" s="99"/>
      <c r="G26" s="158"/>
      <c r="H26" s="59"/>
      <c r="I26"/>
      <c r="J26" s="59"/>
      <c r="K26" s="90"/>
      <c r="L26" s="60"/>
      <c r="M26" s="112"/>
      <c r="N26" s="112"/>
      <c r="O26" s="112"/>
      <c r="P26" s="112"/>
      <c r="Q26" s="112"/>
      <c r="U26" s="28"/>
      <c r="V26" s="28"/>
      <c r="W26" s="28"/>
      <c r="X26" s="28"/>
      <c r="Y26" s="26"/>
      <c r="Z26" s="26"/>
      <c r="AA26" s="26"/>
      <c r="AB26" s="26"/>
      <c r="AC26" s="26"/>
      <c r="AD26" s="26"/>
      <c r="AE26" s="26"/>
      <c r="AF26" s="26"/>
      <c r="AG26" s="26"/>
      <c r="AH26" s="28"/>
    </row>
    <row r="27" spans="1:34" s="32" customFormat="1" x14ac:dyDescent="0.25">
      <c r="A27" s="82"/>
      <c r="E27" s="33"/>
      <c r="G27" s="159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35"/>
      <c r="S27" s="35"/>
      <c r="T27" s="35"/>
      <c r="U27" s="28"/>
      <c r="V27" s="28"/>
      <c r="W27" s="28"/>
      <c r="X27" s="28"/>
      <c r="Y27" s="26"/>
      <c r="Z27" s="26"/>
      <c r="AA27" s="26"/>
      <c r="AB27" s="26"/>
      <c r="AC27" s="26"/>
      <c r="AD27" s="26"/>
      <c r="AE27" s="26"/>
      <c r="AF27" s="26"/>
      <c r="AG27" s="26"/>
      <c r="AH27" s="35"/>
    </row>
    <row r="28" spans="1:34" s="53" customFormat="1" x14ac:dyDescent="0.25">
      <c r="A28" s="149" t="s">
        <v>18</v>
      </c>
      <c r="C28" s="96"/>
      <c r="D28" s="97"/>
      <c r="E28" s="98"/>
      <c r="F28" s="99"/>
      <c r="G28" s="157"/>
      <c r="H28" s="100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93"/>
      <c r="Z28" s="93"/>
      <c r="AA28" s="93"/>
      <c r="AB28" s="93"/>
      <c r="AC28" s="93"/>
      <c r="AD28" s="93"/>
      <c r="AE28" s="93"/>
      <c r="AF28" s="93"/>
      <c r="AG28" s="93"/>
      <c r="AH28" s="152"/>
    </row>
    <row r="29" spans="1:34" x14ac:dyDescent="0.25">
      <c r="A29"/>
      <c r="E29"/>
      <c r="F29" s="31"/>
      <c r="G29" s="104"/>
      <c r="H29" s="59"/>
      <c r="I29"/>
      <c r="J29" s="59"/>
      <c r="K29" s="90"/>
      <c r="L29" s="60"/>
      <c r="M29" s="60"/>
      <c r="N29" s="60"/>
      <c r="O29" s="60"/>
      <c r="P29" s="26"/>
      <c r="Q29"/>
      <c r="R29" s="26"/>
      <c r="S29"/>
      <c r="T29"/>
      <c r="U29" s="26"/>
    </row>
    <row r="30" spans="1:34" s="53" customFormat="1" x14ac:dyDescent="0.25">
      <c r="A30" s="106" t="str">
        <f>A21</f>
        <v>t</v>
      </c>
      <c r="B30" s="106">
        <f>B21</f>
        <v>0</v>
      </c>
      <c r="C30" s="106" t="str">
        <f>C21</f>
        <v>EDM PLAN</v>
      </c>
      <c r="D30" s="106" t="str">
        <f>D21</f>
        <v>TED</v>
      </c>
      <c r="E30" s="155" t="str">
        <f>E21</f>
        <v>Actual</v>
      </c>
      <c r="F30" s="151"/>
      <c r="G30" s="156" t="s">
        <v>66</v>
      </c>
      <c r="H30" s="155" t="s">
        <v>11</v>
      </c>
      <c r="I30" s="106" t="s">
        <v>10</v>
      </c>
      <c r="J30" s="106" t="s">
        <v>12</v>
      </c>
      <c r="K30" s="106" t="s">
        <v>13</v>
      </c>
      <c r="L30" s="106" t="s">
        <v>14</v>
      </c>
      <c r="M30" s="94"/>
      <c r="N30" s="94"/>
      <c r="O30" s="94"/>
      <c r="P30" s="93"/>
      <c r="R30" s="93"/>
      <c r="U30" s="93"/>
    </row>
    <row r="31" spans="1:34" x14ac:dyDescent="0.25">
      <c r="A31" s="104">
        <v>1</v>
      </c>
      <c r="B31" s="107">
        <v>40663</v>
      </c>
      <c r="C31" s="109">
        <f>LOOKUP(B31,'P02-PMB'!$5:$5,'P02-PMB'!$54:$54)</f>
        <v>47</v>
      </c>
      <c r="D31" s="109">
        <f>LOOKUP(B31,'FINAL - EDM LOE'!$5:$5,'FINAL - EDM LOE'!$54:$54)</f>
        <v>47</v>
      </c>
      <c r="E31" s="109">
        <f>LOOKUP(EDM!B31,'FINAL - EDM QM'!$5:$5,'FINAL - EDM QM'!$55:$55)</f>
        <v>57</v>
      </c>
      <c r="F31" s="31"/>
      <c r="G31" s="116">
        <v>0</v>
      </c>
      <c r="H31" s="109">
        <f>IFERROR(VLOOKUP(G31,A$4:C$7,3,FALSE),0)</f>
        <v>0</v>
      </c>
      <c r="I31" s="109">
        <f>VLOOKUP(G31+1,A$4:C$7,3,FALSE)</f>
        <v>47</v>
      </c>
      <c r="J31" s="118">
        <f>((D31-H31)/(I31-H31))+G31</f>
        <v>1</v>
      </c>
      <c r="K31" s="118">
        <f>J31/A31</f>
        <v>1</v>
      </c>
      <c r="L31" s="118">
        <f>A$7/K31</f>
        <v>4</v>
      </c>
      <c r="U31" s="28"/>
      <c r="V31" s="28"/>
      <c r="W31" s="28"/>
      <c r="X31" s="28"/>
      <c r="Y31" s="26"/>
      <c r="Z31" s="26"/>
      <c r="AA31" s="26"/>
      <c r="AB31" s="26"/>
      <c r="AC31" s="26"/>
      <c r="AD31" s="26"/>
      <c r="AE31" s="26"/>
      <c r="AF31" s="26"/>
      <c r="AG31" s="26"/>
      <c r="AH31" s="28"/>
    </row>
    <row r="32" spans="1:34" x14ac:dyDescent="0.25">
      <c r="A32" s="111">
        <v>2</v>
      </c>
      <c r="B32" s="107">
        <v>40693</v>
      </c>
      <c r="C32" s="109">
        <f>LOOKUP(B32,'P02-PMB'!$5:$5,'P02-PMB'!$54:$54)</f>
        <v>109</v>
      </c>
      <c r="D32" s="109">
        <f>LOOKUP(B32,'FINAL - EDM LOE'!$5:$5,'FINAL - EDM LOE'!$54:$54)</f>
        <v>106</v>
      </c>
      <c r="E32" s="109">
        <f>LOOKUP(EDM!B32,'FINAL - EDM QM'!$5:$5,'FINAL - EDM QM'!$55:$55)</f>
        <v>115</v>
      </c>
      <c r="F32" s="31"/>
      <c r="G32" s="116">
        <v>0</v>
      </c>
      <c r="H32" s="109">
        <f t="shared" ref="H32:H34" si="15">IFERROR(VLOOKUP(G32,A$4:C$7,3,FALSE),0)</f>
        <v>0</v>
      </c>
      <c r="I32" s="109">
        <f t="shared" ref="I32:I33" si="16">VLOOKUP(G32+1,A$4:C$7,3,FALSE)</f>
        <v>47</v>
      </c>
      <c r="J32" s="118">
        <f>((D32-H32)/(I32-H32))+G32</f>
        <v>2.2553191489361701</v>
      </c>
      <c r="K32" s="118">
        <f>J32/A32</f>
        <v>1.1276595744680851</v>
      </c>
      <c r="L32" s="118">
        <f t="shared" ref="L32:L34" si="17">A$7/K32</f>
        <v>3.5471698113207548</v>
      </c>
      <c r="M32" s="112"/>
      <c r="N32" s="112"/>
      <c r="O32" s="112"/>
      <c r="P32" s="112"/>
      <c r="Q32" s="112"/>
      <c r="R32" s="26"/>
      <c r="S32"/>
      <c r="T32"/>
      <c r="U32" s="26"/>
    </row>
    <row r="33" spans="1:34" x14ac:dyDescent="0.25">
      <c r="A33" s="104">
        <v>3</v>
      </c>
      <c r="B33" s="107">
        <v>40724</v>
      </c>
      <c r="C33" s="109">
        <f>LOOKUP(B33,'P02-PMB'!$5:$5,'P02-PMB'!$54:$54)</f>
        <v>182</v>
      </c>
      <c r="D33" s="109">
        <f>LOOKUP(B33,'FINAL - EDM LOE'!$5:$5,'FINAL - EDM LOE'!$54:$54)</f>
        <v>154</v>
      </c>
      <c r="E33" s="109">
        <f>LOOKUP(EDM!B33,'FINAL - EDM QM'!$5:$5,'FINAL - EDM QM'!$55:$55)</f>
        <v>167</v>
      </c>
      <c r="F33" s="31"/>
      <c r="G33" s="116">
        <f>MATCH(D33,C$5:C$7,1)</f>
        <v>1</v>
      </c>
      <c r="H33" s="109">
        <f t="shared" si="15"/>
        <v>47</v>
      </c>
      <c r="I33" s="109">
        <f t="shared" si="16"/>
        <v>109</v>
      </c>
      <c r="J33" s="118">
        <f t="shared" ref="J33" si="18">((D33-H33)/(I33-H33))+G33</f>
        <v>2.725806451612903</v>
      </c>
      <c r="K33" s="118">
        <f t="shared" ref="K33:K34" si="19">J33/A33</f>
        <v>0.90860215053763438</v>
      </c>
      <c r="L33" s="118">
        <f t="shared" si="17"/>
        <v>4.4023668639053257</v>
      </c>
      <c r="M33" s="112"/>
      <c r="N33" s="112"/>
      <c r="O33" s="112"/>
      <c r="P33" s="112"/>
      <c r="Q33" s="112"/>
      <c r="R33" s="26"/>
      <c r="S33"/>
      <c r="T33"/>
      <c r="U33" s="26"/>
    </row>
    <row r="34" spans="1:34" x14ac:dyDescent="0.25">
      <c r="A34" s="111">
        <v>4</v>
      </c>
      <c r="B34" s="107">
        <v>40754</v>
      </c>
      <c r="C34" s="109">
        <f>LOOKUP(B34,'P02-PMB'!$5:$5,'P02-PMB'!$54:$54)</f>
        <v>199</v>
      </c>
      <c r="D34" s="109">
        <f>LOOKUP(B34,'FINAL - EDM LOE'!$5:$5,'FINAL - EDM LOE'!$54:$54)</f>
        <v>199</v>
      </c>
      <c r="E34" s="109">
        <f>LOOKUP(EDM!B34,'FINAL - EDM QM'!$5:$5,'FINAL - EDM QM'!$55:$55)</f>
        <v>216</v>
      </c>
      <c r="F34" s="31"/>
      <c r="G34" s="116">
        <f>MATCH(D34,C$5:C$7,1)</f>
        <v>3</v>
      </c>
      <c r="H34" s="109">
        <f t="shared" si="15"/>
        <v>182</v>
      </c>
      <c r="I34" s="109">
        <f>H34</f>
        <v>182</v>
      </c>
      <c r="J34" s="118">
        <f>A34</f>
        <v>4</v>
      </c>
      <c r="K34" s="118">
        <f t="shared" si="19"/>
        <v>1</v>
      </c>
      <c r="L34" s="118">
        <f t="shared" si="17"/>
        <v>4</v>
      </c>
      <c r="M34" s="112"/>
      <c r="N34" s="112"/>
      <c r="O34" s="112"/>
      <c r="P34" s="112"/>
      <c r="Q34" s="112"/>
      <c r="R34" s="26"/>
      <c r="S34"/>
      <c r="T34"/>
      <c r="U34" s="26"/>
    </row>
    <row r="35" spans="1:34" x14ac:dyDescent="0.25">
      <c r="A35" s="104"/>
      <c r="C35" s="96"/>
      <c r="D35" s="97"/>
      <c r="E35" s="98"/>
      <c r="F35" s="99"/>
      <c r="G35" s="158"/>
      <c r="H35" s="59"/>
      <c r="I35"/>
      <c r="J35" s="59"/>
      <c r="K35" s="90"/>
      <c r="L35" s="60"/>
      <c r="M35" s="112"/>
      <c r="N35" s="112"/>
      <c r="O35" s="112"/>
      <c r="P35" s="112"/>
      <c r="Q35" s="112"/>
      <c r="U35" s="28"/>
      <c r="V35" s="28"/>
      <c r="W35" s="28"/>
      <c r="X35" s="28"/>
      <c r="Y35" s="26"/>
      <c r="Z35" s="26"/>
      <c r="AA35" s="26"/>
      <c r="AB35" s="26"/>
      <c r="AC35" s="26"/>
      <c r="AD35" s="26"/>
      <c r="AE35" s="26"/>
      <c r="AF35" s="26"/>
      <c r="AG35" s="26"/>
      <c r="AH35" s="28"/>
    </row>
    <row r="36" spans="1:34" x14ac:dyDescent="0.25">
      <c r="A36"/>
      <c r="E36"/>
      <c r="F36" s="31"/>
      <c r="G36" s="116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26"/>
      <c r="S36"/>
      <c r="T36"/>
      <c r="U36" s="26"/>
    </row>
    <row r="37" spans="1:34" x14ac:dyDescent="0.25">
      <c r="A37"/>
      <c r="E37"/>
      <c r="F37" s="31"/>
      <c r="G37" s="116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26"/>
      <c r="S37"/>
      <c r="T37"/>
      <c r="U37" s="26"/>
    </row>
    <row r="38" spans="1:34" x14ac:dyDescent="0.25">
      <c r="A38"/>
      <c r="E38"/>
      <c r="F38" s="31"/>
      <c r="G38" s="116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26"/>
      <c r="S38"/>
      <c r="T38"/>
      <c r="U38" s="26"/>
    </row>
    <row r="39" spans="1:34" x14ac:dyDescent="0.25">
      <c r="A39"/>
      <c r="E39"/>
      <c r="F39" s="31"/>
      <c r="G39" s="116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26"/>
      <c r="S39"/>
      <c r="T39"/>
      <c r="U39" s="26"/>
    </row>
    <row r="40" spans="1:34" x14ac:dyDescent="0.25">
      <c r="A40"/>
      <c r="E40"/>
      <c r="F40" s="31"/>
      <c r="G40" s="116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26"/>
      <c r="S40"/>
      <c r="T40"/>
      <c r="U40" s="26"/>
    </row>
    <row r="41" spans="1:34" x14ac:dyDescent="0.25">
      <c r="A41"/>
      <c r="E41"/>
      <c r="F41" s="31"/>
      <c r="G41" s="116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26"/>
      <c r="S41"/>
      <c r="T41"/>
      <c r="U41" s="26"/>
    </row>
    <row r="42" spans="1:34" x14ac:dyDescent="0.25">
      <c r="A42"/>
      <c r="E42"/>
      <c r="F42" s="31"/>
      <c r="G42" s="116"/>
      <c r="H42" s="112"/>
      <c r="I42" s="112"/>
      <c r="J42" s="112"/>
      <c r="K42" s="112"/>
      <c r="L42" s="117"/>
      <c r="M42" s="117"/>
      <c r="N42" s="117"/>
      <c r="O42" s="112"/>
      <c r="P42" s="112"/>
      <c r="Q42" s="112"/>
      <c r="R42" s="26"/>
      <c r="S42"/>
      <c r="T42"/>
      <c r="U42" s="26"/>
    </row>
    <row r="43" spans="1:34" x14ac:dyDescent="0.25">
      <c r="C43" s="96"/>
      <c r="D43" s="97"/>
      <c r="E43" s="98"/>
      <c r="F43" s="99"/>
      <c r="G43" s="158"/>
      <c r="H43" s="115"/>
      <c r="I43" s="112"/>
      <c r="J43" s="112"/>
      <c r="K43" s="112"/>
      <c r="L43" s="112"/>
      <c r="M43" s="112"/>
      <c r="N43" s="112"/>
      <c r="O43" s="112"/>
      <c r="P43" s="112"/>
      <c r="Q43" s="112"/>
      <c r="U43" s="28"/>
      <c r="V43" s="28"/>
      <c r="W43" s="28"/>
      <c r="X43" s="28"/>
      <c r="Y43" s="26"/>
      <c r="Z43" s="26"/>
      <c r="AA43" s="26"/>
      <c r="AB43" s="26"/>
      <c r="AC43" s="26"/>
      <c r="AD43" s="26"/>
      <c r="AE43" s="26"/>
      <c r="AF43" s="26"/>
      <c r="AG43" s="26"/>
      <c r="AH43" s="28"/>
    </row>
    <row r="44" spans="1:34" x14ac:dyDescent="0.25">
      <c r="A44"/>
      <c r="E44"/>
      <c r="F44" s="31"/>
      <c r="G44" s="116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26"/>
      <c r="S44"/>
      <c r="T44"/>
      <c r="U44" s="26"/>
    </row>
    <row r="45" spans="1:34" x14ac:dyDescent="0.25">
      <c r="A45"/>
      <c r="E45"/>
      <c r="F45" s="31"/>
      <c r="G45" s="116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26"/>
      <c r="S45"/>
      <c r="T45"/>
      <c r="U45" s="26"/>
    </row>
    <row r="46" spans="1:34" x14ac:dyDescent="0.25">
      <c r="A46"/>
      <c r="E46"/>
      <c r="F46" s="31"/>
      <c r="G46" s="116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26"/>
      <c r="S46"/>
      <c r="T46"/>
      <c r="U46" s="26"/>
    </row>
    <row r="47" spans="1:34" x14ac:dyDescent="0.25">
      <c r="A47"/>
      <c r="E47"/>
      <c r="F47" s="31"/>
      <c r="G47" s="116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26"/>
      <c r="S47"/>
      <c r="T47"/>
      <c r="U47" s="26"/>
    </row>
    <row r="48" spans="1:34" x14ac:dyDescent="0.25">
      <c r="A48"/>
      <c r="E48"/>
      <c r="F48" s="31"/>
      <c r="G48" s="116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26"/>
      <c r="S48"/>
      <c r="T48"/>
      <c r="U48" s="26"/>
    </row>
    <row r="49" spans="1:34" x14ac:dyDescent="0.25">
      <c r="A49"/>
      <c r="E49"/>
      <c r="F49" s="31"/>
      <c r="G49" s="116"/>
      <c r="H49" s="112"/>
      <c r="I49" s="112"/>
      <c r="J49" s="112"/>
      <c r="K49" s="112"/>
      <c r="L49" s="112"/>
      <c r="M49" s="112"/>
      <c r="N49" s="112"/>
      <c r="O49" s="112"/>
      <c r="P49" s="112"/>
      <c r="Q49" s="120"/>
      <c r="R49" s="26"/>
      <c r="S49"/>
      <c r="T49"/>
      <c r="U49" s="26"/>
    </row>
    <row r="50" spans="1:34" x14ac:dyDescent="0.25">
      <c r="A50"/>
      <c r="E50"/>
      <c r="F50" s="31"/>
      <c r="G50" s="116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26"/>
      <c r="S50"/>
      <c r="T50"/>
      <c r="U50" s="26"/>
    </row>
    <row r="51" spans="1:34" x14ac:dyDescent="0.25">
      <c r="A51"/>
      <c r="E51"/>
      <c r="F51" s="31"/>
      <c r="G51" s="116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26"/>
      <c r="S51"/>
      <c r="T51"/>
      <c r="U51" s="26"/>
    </row>
    <row r="52" spans="1:34" x14ac:dyDescent="0.25">
      <c r="A52"/>
      <c r="E52"/>
      <c r="F52" s="31"/>
      <c r="G52" s="116"/>
      <c r="H52" s="112"/>
      <c r="I52" s="112"/>
      <c r="J52" s="112"/>
      <c r="K52" s="112"/>
      <c r="L52" s="117"/>
      <c r="M52" s="117"/>
      <c r="N52" s="117"/>
      <c r="O52" s="112"/>
      <c r="P52" s="112"/>
      <c r="Q52" s="112"/>
      <c r="R52" s="26"/>
      <c r="S52"/>
      <c r="T52"/>
      <c r="U52" s="26"/>
    </row>
    <row r="53" spans="1:34" s="32" customFormat="1" x14ac:dyDescent="0.25">
      <c r="A53" s="101"/>
      <c r="B53" s="88"/>
      <c r="C53" s="88"/>
      <c r="D53" s="95"/>
      <c r="E53" s="102"/>
      <c r="F53" s="88"/>
      <c r="G53" s="160"/>
      <c r="H53" s="114"/>
      <c r="I53" s="114"/>
      <c r="J53" s="113"/>
      <c r="K53" s="113"/>
      <c r="L53" s="113"/>
      <c r="M53" s="113"/>
      <c r="N53" s="113"/>
      <c r="O53" s="113"/>
      <c r="P53" s="113"/>
      <c r="Q53" s="113"/>
      <c r="R53" s="35"/>
      <c r="S53" s="35"/>
      <c r="T53" s="35"/>
      <c r="U53" s="28"/>
      <c r="V53" s="28"/>
      <c r="W53" s="28"/>
      <c r="X53" s="28"/>
      <c r="Y53" s="81"/>
      <c r="Z53" s="81"/>
      <c r="AA53" s="81"/>
      <c r="AB53" s="81"/>
      <c r="AC53" s="81"/>
      <c r="AD53" s="81"/>
      <c r="AE53" s="81"/>
      <c r="AF53" s="81"/>
      <c r="AG53" s="81"/>
      <c r="AH53" s="35"/>
    </row>
    <row r="54" spans="1:34" x14ac:dyDescent="0.25">
      <c r="C54" s="96"/>
      <c r="D54" s="97"/>
      <c r="E54" s="98"/>
      <c r="F54" s="99"/>
      <c r="G54" s="158"/>
      <c r="H54" s="115"/>
      <c r="I54" s="112"/>
      <c r="J54" s="112"/>
      <c r="K54" s="112"/>
      <c r="L54" s="112"/>
      <c r="M54" s="112"/>
      <c r="N54" s="112"/>
      <c r="O54" s="112"/>
      <c r="P54" s="112"/>
      <c r="Q54" s="112"/>
      <c r="U54" s="28"/>
      <c r="V54" s="28"/>
      <c r="W54" s="28"/>
      <c r="X54" s="28"/>
      <c r="Y54" s="26"/>
      <c r="Z54" s="26"/>
      <c r="AA54" s="26"/>
      <c r="AB54" s="26"/>
      <c r="AC54" s="26"/>
      <c r="AD54" s="26"/>
      <c r="AE54" s="26"/>
      <c r="AF54" s="26"/>
      <c r="AG54" s="26"/>
      <c r="AH54" s="28"/>
    </row>
    <row r="55" spans="1:34" x14ac:dyDescent="0.25">
      <c r="A55"/>
      <c r="E55"/>
      <c r="F55" s="31"/>
      <c r="G55" s="116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26"/>
      <c r="S55"/>
      <c r="T55"/>
      <c r="U55" s="26"/>
    </row>
    <row r="56" spans="1:34" x14ac:dyDescent="0.25">
      <c r="A56"/>
      <c r="E56"/>
      <c r="F56" s="31"/>
      <c r="G56" s="116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26"/>
      <c r="S56"/>
      <c r="T56"/>
      <c r="U56" s="26"/>
    </row>
    <row r="57" spans="1:34" x14ac:dyDescent="0.25">
      <c r="A57"/>
      <c r="E57"/>
      <c r="F57" s="31"/>
      <c r="G57" s="116"/>
      <c r="H57" s="112"/>
      <c r="I57" s="112"/>
      <c r="J57" s="112"/>
      <c r="K57" s="112"/>
      <c r="L57" s="117"/>
      <c r="M57" s="117"/>
      <c r="N57" s="117"/>
      <c r="O57" s="112"/>
      <c r="P57" s="112"/>
      <c r="Q57" s="112"/>
      <c r="R57" s="26"/>
      <c r="S57"/>
      <c r="T57"/>
      <c r="U57" s="26"/>
    </row>
    <row r="58" spans="1:34" x14ac:dyDescent="0.25">
      <c r="C58" s="96"/>
      <c r="D58" s="97"/>
      <c r="E58" s="98"/>
      <c r="F58" s="99"/>
      <c r="G58" s="158"/>
      <c r="H58" s="115"/>
      <c r="I58" s="112"/>
      <c r="J58" s="112"/>
      <c r="K58" s="112"/>
      <c r="L58" s="112"/>
      <c r="M58" s="112"/>
      <c r="N58" s="112"/>
      <c r="O58" s="112"/>
      <c r="P58" s="112"/>
      <c r="Q58" s="112"/>
      <c r="U58" s="28"/>
      <c r="V58" s="28"/>
      <c r="W58" s="28"/>
      <c r="X58" s="28"/>
      <c r="Y58" s="26"/>
      <c r="Z58" s="26"/>
      <c r="AA58" s="26"/>
      <c r="AB58" s="26"/>
      <c r="AC58" s="26"/>
      <c r="AD58" s="26"/>
      <c r="AE58" s="26"/>
      <c r="AF58" s="26"/>
      <c r="AG58" s="26"/>
      <c r="AH58" s="28"/>
    </row>
    <row r="59" spans="1:34" x14ac:dyDescent="0.25">
      <c r="A59"/>
      <c r="E59"/>
      <c r="F59" s="31"/>
      <c r="G59" s="116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26"/>
      <c r="S59"/>
      <c r="T59"/>
      <c r="U59" s="26"/>
    </row>
    <row r="60" spans="1:34" x14ac:dyDescent="0.25">
      <c r="D60" s="92"/>
      <c r="G60" s="116"/>
      <c r="H60" s="112"/>
      <c r="I60" s="112"/>
      <c r="J60" s="112"/>
      <c r="K60" s="112"/>
      <c r="L60" s="117"/>
      <c r="M60" s="117"/>
      <c r="N60" s="117"/>
      <c r="O60" s="112"/>
      <c r="P60" s="112"/>
      <c r="Q60" s="112"/>
      <c r="U60" s="28"/>
      <c r="V60" s="28"/>
      <c r="W60" s="28"/>
      <c r="X60" s="28"/>
      <c r="Y60" s="26"/>
      <c r="Z60" s="26"/>
      <c r="AA60" s="26"/>
      <c r="AB60" s="26"/>
      <c r="AC60" s="26"/>
      <c r="AD60" s="26"/>
      <c r="AE60" s="26"/>
      <c r="AF60" s="26"/>
      <c r="AG60" s="26"/>
      <c r="AH60" s="28"/>
    </row>
    <row r="61" spans="1:34" s="32" customFormat="1" x14ac:dyDescent="0.25">
      <c r="A61" s="82"/>
      <c r="D61" s="92"/>
      <c r="E61" s="33"/>
      <c r="G61" s="159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35"/>
      <c r="S61" s="35"/>
      <c r="T61" s="35"/>
      <c r="U61" s="28"/>
      <c r="V61" s="28"/>
      <c r="W61" s="28"/>
      <c r="X61" s="28"/>
      <c r="Y61" s="26"/>
      <c r="Z61" s="26"/>
      <c r="AA61" s="26"/>
      <c r="AB61" s="26"/>
      <c r="AC61" s="26"/>
      <c r="AD61" s="26"/>
      <c r="AE61" s="26"/>
      <c r="AF61" s="26"/>
      <c r="AG61" s="26"/>
      <c r="AH61" s="35"/>
    </row>
    <row r="62" spans="1:34" s="32" customFormat="1" x14ac:dyDescent="0.25">
      <c r="A62" s="101"/>
      <c r="B62" s="88"/>
      <c r="C62" s="88"/>
      <c r="D62" s="95"/>
      <c r="E62" s="102"/>
      <c r="F62" s="88"/>
      <c r="G62" s="160"/>
      <c r="H62" s="114"/>
      <c r="I62" s="114"/>
      <c r="J62" s="113"/>
      <c r="K62" s="113"/>
      <c r="L62" s="113"/>
      <c r="M62" s="113"/>
      <c r="N62" s="113"/>
      <c r="O62" s="113"/>
      <c r="P62" s="113"/>
      <c r="Q62" s="113"/>
      <c r="R62" s="35"/>
      <c r="S62" s="35"/>
      <c r="T62" s="35"/>
      <c r="U62" s="35"/>
      <c r="V62" s="35"/>
      <c r="W62" s="35"/>
      <c r="X62" s="35"/>
      <c r="Y62" s="81"/>
      <c r="Z62" s="81"/>
      <c r="AA62" s="81"/>
      <c r="AB62" s="81"/>
      <c r="AC62" s="81"/>
      <c r="AD62" s="81"/>
      <c r="AE62" s="81"/>
      <c r="AF62" s="81"/>
      <c r="AG62" s="81"/>
      <c r="AH62" s="35"/>
    </row>
    <row r="63" spans="1:34" x14ac:dyDescent="0.25">
      <c r="C63" s="96"/>
      <c r="D63" s="97"/>
      <c r="E63" s="98"/>
      <c r="F63" s="99"/>
      <c r="G63" s="158"/>
      <c r="H63" s="115"/>
      <c r="I63" s="112"/>
      <c r="J63" s="112"/>
      <c r="K63" s="112"/>
      <c r="L63" s="112"/>
      <c r="M63" s="112"/>
      <c r="N63" s="112"/>
      <c r="O63" s="112"/>
      <c r="P63" s="112"/>
      <c r="Q63" s="112"/>
      <c r="U63" s="28"/>
      <c r="V63" s="28"/>
      <c r="W63" s="28"/>
      <c r="X63" s="28"/>
      <c r="Y63" s="26"/>
      <c r="Z63" s="26"/>
      <c r="AA63" s="26"/>
      <c r="AB63" s="26"/>
      <c r="AC63" s="26"/>
      <c r="AD63" s="26"/>
      <c r="AE63" s="26"/>
      <c r="AF63" s="26"/>
      <c r="AG63" s="26"/>
      <c r="AH63" s="28"/>
    </row>
    <row r="64" spans="1:34" x14ac:dyDescent="0.25">
      <c r="A64" s="87"/>
      <c r="F64" s="31"/>
      <c r="G64" s="116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S64"/>
      <c r="T64" s="26"/>
    </row>
    <row r="65" spans="1:34" x14ac:dyDescent="0.25">
      <c r="A65" s="87"/>
      <c r="F65" s="31"/>
      <c r="G65" s="116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S65"/>
      <c r="T65" s="26"/>
    </row>
    <row r="66" spans="1:34" x14ac:dyDescent="0.25">
      <c r="A66" s="87"/>
      <c r="F66" s="31"/>
      <c r="G66" s="116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S66"/>
      <c r="T66" s="26"/>
    </row>
    <row r="67" spans="1:34" x14ac:dyDescent="0.25">
      <c r="A67" s="87"/>
      <c r="F67" s="31"/>
      <c r="G67" s="116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S67"/>
      <c r="T67" s="26"/>
    </row>
    <row r="68" spans="1:34" x14ac:dyDescent="0.25">
      <c r="A68" s="87"/>
      <c r="B68" s="30"/>
      <c r="C68" s="30"/>
      <c r="D68" s="92"/>
      <c r="E68"/>
      <c r="F68" s="31"/>
      <c r="G68" s="116"/>
      <c r="H68" s="112"/>
      <c r="I68" s="112"/>
      <c r="J68" s="112"/>
      <c r="K68" s="112"/>
      <c r="L68" s="117"/>
      <c r="M68" s="117"/>
      <c r="N68" s="117"/>
      <c r="O68" s="112"/>
      <c r="P68" s="112"/>
      <c r="Q68" s="112"/>
      <c r="U68" s="28"/>
      <c r="V68" s="28"/>
      <c r="W68" s="28"/>
      <c r="X68" s="28"/>
      <c r="Y68" s="26"/>
      <c r="Z68" s="26"/>
      <c r="AA68" s="26"/>
      <c r="AB68" s="26"/>
      <c r="AC68" s="26"/>
      <c r="AD68" s="26"/>
      <c r="AE68" s="26"/>
      <c r="AF68" s="26"/>
      <c r="AG68" s="26"/>
      <c r="AH68" s="28"/>
    </row>
    <row r="69" spans="1:34" s="32" customFormat="1" x14ac:dyDescent="0.25">
      <c r="A69" s="101"/>
      <c r="B69" s="88"/>
      <c r="C69" s="88"/>
      <c r="D69" s="95"/>
      <c r="E69" s="102"/>
      <c r="F69" s="88"/>
      <c r="G69" s="160"/>
      <c r="H69" s="114"/>
      <c r="I69" s="114"/>
      <c r="J69" s="113"/>
      <c r="K69" s="113"/>
      <c r="L69" s="113"/>
      <c r="M69" s="113"/>
      <c r="N69" s="113"/>
      <c r="O69" s="113"/>
      <c r="P69" s="113"/>
      <c r="Q69" s="113"/>
      <c r="R69" s="35"/>
      <c r="S69" s="35"/>
      <c r="T69" s="35"/>
      <c r="U69" s="35"/>
      <c r="V69" s="35"/>
      <c r="W69" s="35"/>
      <c r="X69" s="35"/>
      <c r="Y69" s="81"/>
      <c r="Z69" s="81"/>
      <c r="AA69" s="81"/>
      <c r="AB69" s="81"/>
      <c r="AC69" s="81"/>
      <c r="AD69" s="81"/>
      <c r="AE69" s="81"/>
      <c r="AF69" s="81"/>
      <c r="AG69" s="81"/>
      <c r="AH69" s="35"/>
    </row>
    <row r="70" spans="1:34" x14ac:dyDescent="0.25">
      <c r="C70" s="96"/>
      <c r="D70" s="97"/>
      <c r="E70" s="98"/>
      <c r="F70" s="99"/>
      <c r="G70" s="158"/>
      <c r="H70" s="115"/>
      <c r="I70" s="112"/>
      <c r="J70" s="112"/>
      <c r="K70" s="112"/>
      <c r="L70" s="112"/>
      <c r="M70" s="112"/>
      <c r="N70" s="112"/>
      <c r="O70" s="112"/>
      <c r="P70" s="112"/>
      <c r="Q70" s="112"/>
      <c r="U70" s="28"/>
      <c r="V70" s="28"/>
      <c r="W70" s="28"/>
      <c r="X70" s="28"/>
      <c r="Y70" s="26"/>
      <c r="Z70" s="26"/>
      <c r="AA70" s="26"/>
      <c r="AB70" s="26"/>
      <c r="AC70" s="26"/>
      <c r="AD70" s="26"/>
      <c r="AE70" s="26"/>
      <c r="AF70" s="26"/>
      <c r="AG70" s="26"/>
      <c r="AH70" s="28"/>
    </row>
    <row r="71" spans="1:34" x14ac:dyDescent="0.25">
      <c r="A71"/>
      <c r="E71"/>
      <c r="F71" s="31"/>
      <c r="G71" s="116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26"/>
      <c r="S71"/>
      <c r="T71"/>
      <c r="U71" s="26"/>
    </row>
    <row r="72" spans="1:34" x14ac:dyDescent="0.25">
      <c r="A72"/>
      <c r="E72"/>
      <c r="F72" s="31"/>
      <c r="G72" s="116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26"/>
      <c r="S72"/>
      <c r="T72"/>
      <c r="U72" s="26"/>
    </row>
    <row r="73" spans="1:34" x14ac:dyDescent="0.25">
      <c r="A73"/>
      <c r="E73"/>
      <c r="F73" s="31"/>
      <c r="G73" s="116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26"/>
      <c r="S73"/>
      <c r="T73"/>
      <c r="U73" s="26"/>
    </row>
    <row r="74" spans="1:34" x14ac:dyDescent="0.25">
      <c r="A74"/>
      <c r="E74"/>
      <c r="F74" s="31"/>
      <c r="G74" s="116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26"/>
      <c r="S74"/>
      <c r="T74"/>
      <c r="U74" s="26"/>
    </row>
    <row r="75" spans="1:34" x14ac:dyDescent="0.25">
      <c r="A75"/>
      <c r="E75"/>
      <c r="F75" s="31"/>
      <c r="G75" s="116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26"/>
      <c r="S75"/>
      <c r="T75"/>
      <c r="U75" s="26"/>
    </row>
    <row r="76" spans="1:34" x14ac:dyDescent="0.25">
      <c r="A76"/>
      <c r="E76"/>
      <c r="F76" s="31"/>
      <c r="G76" s="116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26"/>
      <c r="S76"/>
      <c r="T76"/>
      <c r="U76" s="26"/>
    </row>
    <row r="77" spans="1:34" x14ac:dyDescent="0.25">
      <c r="A77"/>
      <c r="E77"/>
      <c r="F77" s="31"/>
      <c r="G77" s="116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26"/>
      <c r="S77"/>
      <c r="T77"/>
      <c r="U77" s="26"/>
    </row>
    <row r="78" spans="1:34" x14ac:dyDescent="0.25">
      <c r="A78"/>
      <c r="E78"/>
      <c r="F78" s="31"/>
      <c r="G78" s="116"/>
      <c r="H78" s="112"/>
      <c r="I78" s="112"/>
      <c r="J78" s="112"/>
      <c r="K78" s="112"/>
      <c r="L78" s="117"/>
      <c r="M78" s="117"/>
      <c r="N78" s="117"/>
      <c r="O78" s="112"/>
      <c r="P78" s="112"/>
      <c r="Q78" s="112"/>
      <c r="R78" s="26"/>
      <c r="S78"/>
      <c r="T78"/>
      <c r="U78" s="26"/>
    </row>
    <row r="79" spans="1:34" s="32" customFormat="1" x14ac:dyDescent="0.25">
      <c r="A79" s="101"/>
      <c r="B79" s="88"/>
      <c r="C79" s="88"/>
      <c r="D79" s="95"/>
      <c r="E79" s="102"/>
      <c r="F79" s="88"/>
      <c r="G79" s="160"/>
      <c r="H79" s="114"/>
      <c r="I79" s="114"/>
      <c r="J79" s="113"/>
      <c r="K79" s="113"/>
      <c r="L79" s="113"/>
      <c r="M79" s="113"/>
      <c r="N79" s="113"/>
      <c r="O79" s="113"/>
      <c r="P79" s="113"/>
      <c r="Q79" s="113"/>
      <c r="R79" s="35"/>
      <c r="S79" s="35"/>
      <c r="T79" s="35"/>
      <c r="U79" s="28"/>
      <c r="V79" s="28"/>
      <c r="W79" s="28"/>
      <c r="X79" s="28"/>
      <c r="Y79" s="81"/>
      <c r="Z79" s="81"/>
      <c r="AA79" s="81"/>
      <c r="AB79" s="81"/>
      <c r="AC79" s="81"/>
      <c r="AD79" s="81"/>
      <c r="AE79" s="81"/>
      <c r="AF79" s="81"/>
      <c r="AG79" s="81"/>
      <c r="AH79" s="35"/>
    </row>
    <row r="80" spans="1:34" x14ac:dyDescent="0.25">
      <c r="C80" s="96"/>
      <c r="D80" s="97"/>
      <c r="E80" s="98"/>
      <c r="F80" s="99"/>
      <c r="G80" s="158"/>
      <c r="H80" s="115"/>
      <c r="I80" s="112"/>
      <c r="J80" s="112"/>
      <c r="K80" s="112"/>
      <c r="L80" s="112"/>
      <c r="M80" s="112"/>
      <c r="N80" s="112"/>
      <c r="O80" s="112"/>
      <c r="P80" s="112"/>
      <c r="Q80" s="112"/>
      <c r="U80" s="28"/>
      <c r="V80" s="28"/>
      <c r="W80" s="28"/>
      <c r="X80" s="28"/>
      <c r="Y80" s="26"/>
      <c r="Z80" s="26"/>
      <c r="AA80" s="26"/>
      <c r="AB80" s="26"/>
      <c r="AC80" s="26"/>
      <c r="AD80" s="26"/>
      <c r="AE80" s="26"/>
      <c r="AF80" s="26"/>
      <c r="AG80" s="26"/>
      <c r="AH80" s="28"/>
    </row>
    <row r="81" spans="1:34" x14ac:dyDescent="0.25">
      <c r="A81"/>
      <c r="E81"/>
      <c r="F81" s="31"/>
      <c r="G81" s="116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26"/>
      <c r="S81"/>
      <c r="T81"/>
      <c r="U81" s="26"/>
    </row>
    <row r="82" spans="1:34" x14ac:dyDescent="0.25">
      <c r="A82"/>
      <c r="E82"/>
      <c r="F82" s="31"/>
      <c r="G82" s="116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26"/>
      <c r="S82"/>
      <c r="T82"/>
      <c r="U82" s="26"/>
    </row>
    <row r="83" spans="1:34" x14ac:dyDescent="0.25">
      <c r="A83"/>
      <c r="E83"/>
      <c r="F83" s="31"/>
      <c r="G83" s="116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26"/>
      <c r="S83"/>
      <c r="T83"/>
      <c r="U83" s="26"/>
    </row>
    <row r="84" spans="1:34" x14ac:dyDescent="0.25">
      <c r="A84"/>
      <c r="E84"/>
      <c r="F84" s="31"/>
      <c r="G84" s="116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26"/>
      <c r="S84"/>
      <c r="T84"/>
      <c r="U84" s="26"/>
    </row>
    <row r="85" spans="1:34" x14ac:dyDescent="0.25">
      <c r="A85"/>
      <c r="E85"/>
      <c r="F85" s="31"/>
      <c r="G85" s="116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26"/>
      <c r="S85"/>
      <c r="T85"/>
      <c r="U85" s="26"/>
    </row>
    <row r="86" spans="1:34" x14ac:dyDescent="0.25">
      <c r="A86"/>
      <c r="E86"/>
      <c r="F86" s="31"/>
      <c r="G86" s="116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26"/>
      <c r="S86"/>
      <c r="T86"/>
      <c r="U86" s="26"/>
    </row>
    <row r="87" spans="1:34" x14ac:dyDescent="0.25">
      <c r="A87"/>
      <c r="E87"/>
      <c r="F87" s="31"/>
      <c r="G87" s="116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26"/>
      <c r="S87"/>
      <c r="T87"/>
      <c r="U87" s="26"/>
    </row>
    <row r="88" spans="1:34" x14ac:dyDescent="0.25">
      <c r="A88"/>
      <c r="E88"/>
      <c r="F88" s="31"/>
      <c r="G88" s="116"/>
      <c r="H88" s="112"/>
      <c r="I88" s="112"/>
      <c r="J88" s="112"/>
      <c r="K88" s="112"/>
      <c r="L88" s="117"/>
      <c r="M88" s="117"/>
      <c r="N88" s="117"/>
      <c r="O88" s="112"/>
      <c r="P88" s="112"/>
      <c r="Q88" s="112"/>
      <c r="R88" s="26"/>
      <c r="S88"/>
      <c r="T88"/>
      <c r="U88" s="26"/>
    </row>
    <row r="89" spans="1:34" x14ac:dyDescent="0.25">
      <c r="C89" s="96"/>
      <c r="D89" s="97"/>
      <c r="E89" s="98"/>
      <c r="F89" s="99"/>
      <c r="G89" s="158"/>
      <c r="H89" s="115"/>
      <c r="I89" s="112"/>
      <c r="J89" s="112"/>
      <c r="K89" s="112"/>
      <c r="L89" s="112"/>
      <c r="M89" s="112"/>
      <c r="N89" s="112"/>
      <c r="O89" s="112"/>
      <c r="P89" s="112"/>
      <c r="Q89" s="112"/>
      <c r="U89" s="28"/>
      <c r="V89" s="28"/>
      <c r="W89" s="28"/>
      <c r="X89" s="28"/>
      <c r="Y89" s="26"/>
      <c r="Z89" s="26"/>
      <c r="AA89" s="26"/>
      <c r="AB89" s="26"/>
      <c r="AC89" s="26"/>
      <c r="AD89" s="26"/>
      <c r="AE89" s="26"/>
      <c r="AF89" s="26"/>
      <c r="AG89" s="26"/>
      <c r="AH89" s="28"/>
    </row>
    <row r="90" spans="1:34" x14ac:dyDescent="0.25">
      <c r="A90"/>
      <c r="E90"/>
      <c r="F90" s="31"/>
      <c r="G90" s="116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26"/>
      <c r="S90"/>
      <c r="T90"/>
      <c r="U90" s="26"/>
    </row>
    <row r="91" spans="1:34" x14ac:dyDescent="0.25">
      <c r="A91"/>
      <c r="E91"/>
      <c r="F91" s="31"/>
      <c r="G91" s="116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26"/>
      <c r="S91"/>
      <c r="T91"/>
      <c r="U91" s="26"/>
    </row>
    <row r="92" spans="1:34" x14ac:dyDescent="0.25">
      <c r="A92"/>
      <c r="E92"/>
      <c r="F92" s="31"/>
      <c r="G92" s="116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26"/>
      <c r="S92"/>
      <c r="T92"/>
      <c r="U92" s="26"/>
    </row>
    <row r="93" spans="1:34" x14ac:dyDescent="0.25">
      <c r="A93"/>
      <c r="E93"/>
      <c r="F93" s="31"/>
      <c r="G93" s="116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26"/>
      <c r="S93"/>
      <c r="T93"/>
      <c r="U93" s="26"/>
    </row>
    <row r="94" spans="1:34" x14ac:dyDescent="0.25">
      <c r="A94"/>
      <c r="E94"/>
      <c r="F94" s="31"/>
      <c r="G94" s="116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26"/>
      <c r="S94"/>
      <c r="T94"/>
      <c r="U94" s="26"/>
    </row>
    <row r="95" spans="1:34" x14ac:dyDescent="0.25">
      <c r="A95"/>
      <c r="E95"/>
      <c r="F95" s="31"/>
      <c r="G95" s="116"/>
      <c r="H95" s="112"/>
      <c r="I95" s="112"/>
      <c r="J95" s="112"/>
      <c r="K95" s="112"/>
      <c r="L95" s="112"/>
      <c r="M95" s="112"/>
      <c r="N95" s="112"/>
      <c r="O95" s="112"/>
      <c r="P95" s="112"/>
      <c r="Q95" s="120"/>
      <c r="R95" s="26"/>
      <c r="S95"/>
      <c r="T95"/>
      <c r="U95" s="26"/>
    </row>
    <row r="96" spans="1:34" x14ac:dyDescent="0.25">
      <c r="A96"/>
      <c r="E96"/>
      <c r="F96" s="31"/>
      <c r="G96" s="116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26"/>
      <c r="S96"/>
      <c r="T96"/>
      <c r="U96" s="26"/>
    </row>
    <row r="97" spans="1:34" x14ac:dyDescent="0.25">
      <c r="A97"/>
      <c r="E97"/>
      <c r="F97" s="31"/>
      <c r="G97" s="116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26"/>
      <c r="S97"/>
      <c r="T97"/>
      <c r="U97" s="26"/>
    </row>
    <row r="98" spans="1:34" x14ac:dyDescent="0.25">
      <c r="A98"/>
      <c r="E98"/>
      <c r="F98" s="31"/>
      <c r="G98" s="116"/>
      <c r="H98" s="112"/>
      <c r="I98" s="112"/>
      <c r="J98" s="112"/>
      <c r="K98" s="112"/>
      <c r="L98" s="117"/>
      <c r="M98" s="117"/>
      <c r="N98" s="117"/>
      <c r="O98" s="112"/>
      <c r="P98" s="112"/>
      <c r="Q98" s="112"/>
      <c r="R98" s="26"/>
      <c r="S98"/>
      <c r="T98"/>
      <c r="U98" s="26"/>
    </row>
    <row r="99" spans="1:34" s="32" customFormat="1" x14ac:dyDescent="0.25">
      <c r="A99" s="101"/>
      <c r="B99" s="88"/>
      <c r="C99" s="88"/>
      <c r="D99" s="95"/>
      <c r="E99" s="102"/>
      <c r="F99" s="88"/>
      <c r="G99" s="160"/>
      <c r="H99" s="114"/>
      <c r="I99" s="114"/>
      <c r="J99" s="113"/>
      <c r="K99" s="113"/>
      <c r="L99" s="113"/>
      <c r="M99" s="113"/>
      <c r="N99" s="113"/>
      <c r="O99" s="113"/>
      <c r="P99" s="113"/>
      <c r="Q99" s="113"/>
      <c r="R99" s="35"/>
      <c r="S99" s="35"/>
      <c r="T99" s="35"/>
      <c r="U99" s="35"/>
      <c r="V99" s="35"/>
      <c r="W99" s="35"/>
      <c r="X99" s="35"/>
      <c r="Y99" s="81"/>
      <c r="Z99" s="81"/>
      <c r="AA99" s="81"/>
      <c r="AB99" s="81"/>
      <c r="AC99" s="81"/>
      <c r="AD99" s="81"/>
      <c r="AE99" s="81"/>
      <c r="AF99" s="81"/>
      <c r="AG99" s="81"/>
      <c r="AH99" s="35"/>
    </row>
    <row r="100" spans="1:34" x14ac:dyDescent="0.25">
      <c r="C100" s="96"/>
      <c r="D100" s="97"/>
      <c r="E100" s="98"/>
      <c r="F100" s="99"/>
      <c r="G100" s="158"/>
      <c r="H100" s="115"/>
      <c r="I100" s="112"/>
      <c r="J100" s="112"/>
      <c r="K100" s="112"/>
      <c r="L100" s="112"/>
      <c r="M100" s="112"/>
      <c r="N100" s="112"/>
      <c r="O100" s="112"/>
      <c r="P100" s="112"/>
      <c r="Q100" s="112"/>
      <c r="U100" s="28"/>
      <c r="V100" s="28"/>
      <c r="W100" s="28"/>
      <c r="X100" s="28"/>
      <c r="Y100" s="26"/>
      <c r="Z100" s="26"/>
      <c r="AA100" s="26"/>
      <c r="AB100" s="26"/>
      <c r="AC100" s="26"/>
      <c r="AD100" s="26"/>
      <c r="AE100" s="26"/>
      <c r="AF100" s="26"/>
      <c r="AG100" s="26"/>
      <c r="AH100" s="28"/>
    </row>
    <row r="101" spans="1:34" x14ac:dyDescent="0.25">
      <c r="A101"/>
      <c r="E101"/>
      <c r="F101" s="31"/>
      <c r="G101" s="116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26"/>
      <c r="S101"/>
      <c r="T101"/>
      <c r="U101" s="26"/>
    </row>
    <row r="102" spans="1:34" x14ac:dyDescent="0.25">
      <c r="A102"/>
      <c r="E102"/>
      <c r="F102" s="31"/>
      <c r="G102" s="116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26"/>
      <c r="S102"/>
      <c r="T102"/>
      <c r="U102" s="26"/>
    </row>
    <row r="103" spans="1:34" x14ac:dyDescent="0.25">
      <c r="A103"/>
      <c r="E103"/>
      <c r="F103" s="31"/>
      <c r="G103" s="116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26"/>
      <c r="S103"/>
      <c r="T103"/>
      <c r="U103" s="26"/>
    </row>
    <row r="104" spans="1:34" x14ac:dyDescent="0.25">
      <c r="A104"/>
      <c r="E104"/>
      <c r="F104" s="31"/>
      <c r="G104" s="116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26"/>
      <c r="S104"/>
      <c r="T104"/>
      <c r="U104" s="26"/>
    </row>
    <row r="105" spans="1:34" x14ac:dyDescent="0.25">
      <c r="A105"/>
      <c r="E105"/>
      <c r="F105" s="31"/>
      <c r="G105" s="116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26"/>
      <c r="S105"/>
      <c r="T105"/>
      <c r="U105" s="26"/>
    </row>
    <row r="106" spans="1:34" x14ac:dyDescent="0.25">
      <c r="A106"/>
      <c r="E106"/>
      <c r="F106" s="31"/>
      <c r="G106" s="116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26"/>
      <c r="S106"/>
      <c r="T106"/>
      <c r="U106" s="26"/>
    </row>
    <row r="107" spans="1:34" x14ac:dyDescent="0.25">
      <c r="A107"/>
      <c r="E107"/>
      <c r="F107" s="31"/>
      <c r="G107" s="116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26"/>
      <c r="S107"/>
      <c r="T107"/>
      <c r="U107" s="26"/>
    </row>
    <row r="108" spans="1:34" x14ac:dyDescent="0.25">
      <c r="A108"/>
      <c r="E108"/>
      <c r="F108" s="31"/>
      <c r="G108" s="116"/>
      <c r="H108" s="112"/>
      <c r="I108" s="112"/>
      <c r="J108" s="112"/>
      <c r="K108" s="112"/>
      <c r="L108" s="117"/>
      <c r="M108" s="117"/>
      <c r="N108" s="117"/>
      <c r="O108" s="112"/>
      <c r="P108" s="112"/>
      <c r="Q108" s="112"/>
      <c r="R108" s="26"/>
      <c r="S108"/>
      <c r="T108"/>
      <c r="U108" s="26"/>
    </row>
    <row r="109" spans="1:34" s="32" customFormat="1" x14ac:dyDescent="0.25">
      <c r="A109" s="101"/>
      <c r="B109" s="88"/>
      <c r="C109" s="88"/>
      <c r="D109" s="95"/>
      <c r="E109" s="102"/>
      <c r="F109" s="88"/>
      <c r="G109" s="160"/>
      <c r="H109" s="114"/>
      <c r="I109" s="114"/>
      <c r="J109" s="113"/>
      <c r="K109" s="113"/>
      <c r="L109" s="113"/>
      <c r="M109" s="113"/>
      <c r="N109" s="113"/>
      <c r="O109" s="113"/>
      <c r="P109" s="113"/>
      <c r="Q109" s="113"/>
      <c r="R109" s="35"/>
      <c r="S109" s="35"/>
      <c r="T109" s="35"/>
      <c r="U109" s="35"/>
      <c r="V109" s="35"/>
      <c r="W109" s="35"/>
      <c r="X109" s="35"/>
      <c r="Y109" s="81"/>
      <c r="Z109" s="81"/>
      <c r="AA109" s="81"/>
      <c r="AB109" s="81"/>
      <c r="AC109" s="81"/>
      <c r="AD109" s="81"/>
      <c r="AE109" s="81"/>
      <c r="AF109" s="81"/>
      <c r="AG109" s="81"/>
      <c r="AH109" s="35"/>
    </row>
    <row r="110" spans="1:34" x14ac:dyDescent="0.25">
      <c r="C110" s="96"/>
      <c r="D110" s="97"/>
      <c r="E110" s="98"/>
      <c r="F110" s="99"/>
      <c r="G110" s="158"/>
      <c r="H110" s="115"/>
      <c r="I110" s="112"/>
      <c r="J110" s="112"/>
      <c r="K110" s="112"/>
      <c r="L110" s="112"/>
      <c r="M110" s="112"/>
      <c r="N110" s="112"/>
      <c r="O110" s="112"/>
      <c r="P110" s="112"/>
      <c r="Q110" s="112"/>
      <c r="U110" s="28"/>
      <c r="V110" s="28"/>
      <c r="W110" s="28"/>
      <c r="X110" s="28"/>
      <c r="Y110" s="26"/>
      <c r="Z110" s="26"/>
      <c r="AA110" s="26"/>
      <c r="AB110" s="26"/>
      <c r="AC110" s="26"/>
      <c r="AD110" s="26"/>
      <c r="AE110" s="26"/>
      <c r="AF110" s="26"/>
      <c r="AG110" s="26"/>
      <c r="AH110" s="28"/>
    </row>
    <row r="111" spans="1:34" x14ac:dyDescent="0.25">
      <c r="A111"/>
      <c r="E111"/>
      <c r="F111" s="31"/>
      <c r="G111" s="116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26"/>
      <c r="S111"/>
      <c r="T111"/>
      <c r="U111" s="26"/>
    </row>
    <row r="112" spans="1:34" x14ac:dyDescent="0.25">
      <c r="A112"/>
      <c r="E112"/>
      <c r="F112" s="31"/>
      <c r="G112" s="116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26"/>
      <c r="S112"/>
      <c r="T112"/>
      <c r="U112" s="26"/>
    </row>
    <row r="113" spans="1:34" x14ac:dyDescent="0.25">
      <c r="A113"/>
      <c r="E113"/>
      <c r="F113" s="31"/>
      <c r="G113" s="116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26"/>
      <c r="S113"/>
      <c r="T113"/>
      <c r="U113" s="26"/>
    </row>
    <row r="114" spans="1:34" x14ac:dyDescent="0.25">
      <c r="A114"/>
      <c r="E114"/>
      <c r="F114" s="31"/>
      <c r="G114" s="116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26"/>
      <c r="S114"/>
      <c r="T114"/>
      <c r="U114" s="26"/>
    </row>
    <row r="115" spans="1:34" x14ac:dyDescent="0.25">
      <c r="A115"/>
      <c r="E115"/>
      <c r="F115" s="31"/>
      <c r="G115" s="116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26"/>
      <c r="S115"/>
      <c r="T115"/>
      <c r="U115" s="26"/>
    </row>
    <row r="116" spans="1:34" x14ac:dyDescent="0.25">
      <c r="A116"/>
      <c r="E116"/>
      <c r="F116" s="31"/>
      <c r="G116" s="116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26"/>
      <c r="S116"/>
      <c r="T116"/>
      <c r="U116" s="26"/>
    </row>
    <row r="117" spans="1:34" x14ac:dyDescent="0.25">
      <c r="A117"/>
      <c r="E117"/>
      <c r="F117" s="31"/>
      <c r="G117" s="116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26"/>
      <c r="S117"/>
      <c r="T117"/>
      <c r="U117" s="26"/>
    </row>
    <row r="118" spans="1:34" x14ac:dyDescent="0.25">
      <c r="A118"/>
      <c r="E118"/>
      <c r="F118" s="31"/>
      <c r="G118" s="116"/>
      <c r="H118" s="112"/>
      <c r="I118" s="112"/>
      <c r="J118" s="112"/>
      <c r="K118" s="112"/>
      <c r="L118" s="117"/>
      <c r="M118" s="117"/>
      <c r="N118" s="117"/>
      <c r="O118" s="112"/>
      <c r="P118" s="112"/>
      <c r="Q118" s="112"/>
      <c r="R118" s="26"/>
      <c r="S118"/>
      <c r="T118"/>
      <c r="U118" s="26"/>
    </row>
    <row r="119" spans="1:34" x14ac:dyDescent="0.25">
      <c r="D119" s="92"/>
      <c r="G119" s="116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U119" s="28"/>
      <c r="V119" s="28"/>
      <c r="W119" s="28"/>
      <c r="X119" s="28"/>
      <c r="Y119" s="26"/>
      <c r="Z119" s="26"/>
      <c r="AA119" s="26"/>
      <c r="AB119" s="26"/>
      <c r="AC119" s="26"/>
      <c r="AD119" s="26"/>
      <c r="AE119" s="26"/>
      <c r="AF119" s="26"/>
      <c r="AG119" s="26"/>
      <c r="AH119" s="28"/>
    </row>
    <row r="120" spans="1:34" s="32" customFormat="1" x14ac:dyDescent="0.25">
      <c r="A120" s="82"/>
      <c r="D120" s="92"/>
      <c r="E120" s="33"/>
      <c r="G120" s="159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35"/>
      <c r="S120" s="35"/>
      <c r="T120" s="35"/>
      <c r="U120" s="28"/>
      <c r="V120" s="28"/>
      <c r="W120" s="28"/>
      <c r="X120" s="28"/>
      <c r="Y120" s="26"/>
      <c r="Z120" s="26"/>
      <c r="AA120" s="26"/>
      <c r="AB120" s="26"/>
      <c r="AC120" s="26"/>
      <c r="AD120" s="26"/>
      <c r="AE120" s="26"/>
      <c r="AF120" s="26"/>
      <c r="AG120" s="26"/>
      <c r="AH120" s="35"/>
    </row>
    <row r="121" spans="1:34" s="32" customFormat="1" x14ac:dyDescent="0.25">
      <c r="A121" s="101"/>
      <c r="B121" s="88"/>
      <c r="C121" s="88"/>
      <c r="D121" s="95"/>
      <c r="E121" s="102"/>
      <c r="F121" s="88"/>
      <c r="G121" s="160"/>
      <c r="H121" s="114"/>
      <c r="I121" s="114"/>
      <c r="J121" s="113"/>
      <c r="K121" s="113"/>
      <c r="L121" s="113"/>
      <c r="M121" s="113"/>
      <c r="N121" s="113"/>
      <c r="O121" s="113"/>
      <c r="P121" s="113"/>
      <c r="Q121" s="113"/>
      <c r="R121" s="35"/>
      <c r="S121" s="35"/>
      <c r="T121" s="35"/>
      <c r="U121" s="35"/>
      <c r="V121" s="35"/>
      <c r="W121" s="35"/>
      <c r="X121" s="35"/>
      <c r="Y121" s="81"/>
      <c r="Z121" s="81"/>
      <c r="AA121" s="81"/>
      <c r="AB121" s="81"/>
      <c r="AC121" s="81"/>
      <c r="AD121" s="81"/>
      <c r="AE121" s="81"/>
      <c r="AF121" s="81"/>
      <c r="AG121" s="81"/>
      <c r="AH121" s="35"/>
    </row>
    <row r="122" spans="1:34" x14ac:dyDescent="0.25">
      <c r="C122" s="96"/>
      <c r="D122" s="97"/>
      <c r="E122" s="98"/>
      <c r="F122" s="99"/>
      <c r="G122" s="158"/>
      <c r="H122" s="115"/>
      <c r="I122" s="112"/>
      <c r="J122" s="112"/>
      <c r="K122" s="112"/>
      <c r="L122" s="112"/>
      <c r="M122" s="112"/>
      <c r="N122" s="112"/>
      <c r="O122" s="112"/>
      <c r="P122" s="112"/>
      <c r="Q122" s="112"/>
      <c r="U122" s="28"/>
      <c r="V122" s="28"/>
      <c r="W122" s="28"/>
      <c r="X122" s="28"/>
      <c r="Y122" s="26"/>
      <c r="Z122" s="26"/>
      <c r="AA122" s="26"/>
      <c r="AB122" s="26"/>
      <c r="AC122" s="26"/>
      <c r="AD122" s="26"/>
      <c r="AE122" s="26"/>
      <c r="AF122" s="26"/>
      <c r="AG122" s="26"/>
      <c r="AH122" s="28"/>
    </row>
    <row r="123" spans="1:34" x14ac:dyDescent="0.25">
      <c r="A123" s="87"/>
      <c r="F123" s="31"/>
      <c r="G123" s="116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S123"/>
      <c r="T123" s="26"/>
    </row>
    <row r="124" spans="1:34" x14ac:dyDescent="0.25">
      <c r="A124" s="87"/>
      <c r="F124" s="31"/>
      <c r="G124" s="116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S124"/>
      <c r="T124" s="26"/>
    </row>
    <row r="125" spans="1:34" x14ac:dyDescent="0.25">
      <c r="A125" s="87"/>
      <c r="F125" s="31"/>
      <c r="G125" s="116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S125"/>
      <c r="T125" s="26"/>
    </row>
    <row r="126" spans="1:34" x14ac:dyDescent="0.25">
      <c r="A126" s="87"/>
      <c r="F126" s="31"/>
      <c r="G126" s="116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S126"/>
      <c r="T126" s="26"/>
    </row>
    <row r="127" spans="1:34" x14ac:dyDescent="0.25">
      <c r="A127" s="87"/>
      <c r="B127" s="30"/>
      <c r="C127" s="30"/>
      <c r="D127" s="92"/>
      <c r="E127"/>
      <c r="F127" s="31"/>
      <c r="G127" s="116"/>
      <c r="H127" s="112"/>
      <c r="I127" s="112"/>
      <c r="J127" s="112"/>
      <c r="K127" s="112"/>
      <c r="L127" s="117"/>
      <c r="M127" s="117"/>
      <c r="N127" s="117"/>
      <c r="O127" s="112"/>
      <c r="P127" s="112"/>
      <c r="Q127" s="112"/>
      <c r="U127" s="28"/>
      <c r="V127" s="28"/>
      <c r="W127" s="28"/>
      <c r="X127" s="28"/>
      <c r="Y127" s="26"/>
      <c r="Z127" s="26"/>
      <c r="AA127" s="26"/>
      <c r="AB127" s="26"/>
      <c r="AC127" s="26"/>
      <c r="AD127" s="26"/>
      <c r="AE127" s="26"/>
      <c r="AF127" s="26"/>
      <c r="AG127" s="26"/>
      <c r="AH127" s="28"/>
    </row>
    <row r="128" spans="1:34" s="32" customFormat="1" x14ac:dyDescent="0.25">
      <c r="A128" s="101"/>
      <c r="B128" s="88"/>
      <c r="C128" s="88"/>
      <c r="D128" s="95"/>
      <c r="E128" s="102"/>
      <c r="F128" s="88"/>
      <c r="G128" s="160"/>
      <c r="H128" s="114"/>
      <c r="I128" s="114"/>
      <c r="J128" s="113"/>
      <c r="K128" s="113"/>
      <c r="L128" s="113"/>
      <c r="M128" s="113"/>
      <c r="N128" s="113"/>
      <c r="O128" s="113"/>
      <c r="P128" s="113"/>
      <c r="Q128" s="113"/>
      <c r="R128" s="35"/>
      <c r="S128" s="35"/>
      <c r="T128" s="35"/>
      <c r="U128" s="28"/>
      <c r="V128" s="28"/>
      <c r="W128" s="28"/>
      <c r="X128" s="28"/>
      <c r="Y128" s="81"/>
      <c r="Z128" s="81"/>
      <c r="AA128" s="81"/>
      <c r="AB128" s="81"/>
      <c r="AC128" s="81"/>
      <c r="AD128" s="81"/>
      <c r="AE128" s="81"/>
      <c r="AF128" s="81"/>
      <c r="AG128" s="81"/>
      <c r="AH128" s="35"/>
    </row>
    <row r="129" spans="1:34" x14ac:dyDescent="0.25">
      <c r="C129" s="96"/>
      <c r="D129" s="97"/>
      <c r="E129" s="98"/>
      <c r="F129" s="99"/>
      <c r="G129" s="158"/>
      <c r="H129" s="115"/>
      <c r="I129" s="112"/>
      <c r="J129" s="112"/>
      <c r="K129" s="112"/>
      <c r="L129" s="112"/>
      <c r="M129" s="112"/>
      <c r="N129" s="112"/>
      <c r="O129" s="112"/>
      <c r="P129" s="112"/>
      <c r="Q129" s="112"/>
      <c r="U129" s="28"/>
      <c r="V129" s="28"/>
      <c r="W129" s="28"/>
      <c r="X129" s="28"/>
      <c r="Y129" s="26"/>
      <c r="Z129" s="26"/>
      <c r="AA129" s="26"/>
      <c r="AB129" s="26"/>
      <c r="AC129" s="26"/>
      <c r="AD129" s="26"/>
      <c r="AE129" s="26"/>
      <c r="AF129" s="26"/>
      <c r="AG129" s="26"/>
      <c r="AH129" s="28"/>
    </row>
    <row r="130" spans="1:34" x14ac:dyDescent="0.25">
      <c r="A130"/>
      <c r="E130"/>
      <c r="F130" s="31"/>
      <c r="G130" s="116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26"/>
      <c r="S130"/>
      <c r="T130"/>
      <c r="U130" s="26"/>
    </row>
    <row r="131" spans="1:34" x14ac:dyDescent="0.25">
      <c r="A131"/>
      <c r="E131"/>
      <c r="F131" s="31"/>
      <c r="G131" s="116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26"/>
      <c r="S131"/>
      <c r="T131"/>
      <c r="U131" s="26"/>
    </row>
    <row r="132" spans="1:34" x14ac:dyDescent="0.25">
      <c r="A132"/>
      <c r="E132"/>
      <c r="F132" s="31"/>
      <c r="G132" s="116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26"/>
      <c r="S132"/>
      <c r="T132"/>
      <c r="U132" s="26"/>
    </row>
    <row r="133" spans="1:34" x14ac:dyDescent="0.25">
      <c r="A133"/>
      <c r="E133"/>
      <c r="F133" s="31"/>
      <c r="G133" s="116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26"/>
      <c r="S133"/>
      <c r="T133"/>
      <c r="U133" s="26"/>
    </row>
    <row r="134" spans="1:34" x14ac:dyDescent="0.25">
      <c r="A134"/>
      <c r="E134"/>
      <c r="F134" s="31"/>
      <c r="G134" s="116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26"/>
      <c r="S134"/>
      <c r="T134"/>
      <c r="U134" s="26"/>
    </row>
    <row r="135" spans="1:34" x14ac:dyDescent="0.25">
      <c r="A135"/>
      <c r="E135"/>
      <c r="F135" s="31"/>
      <c r="G135" s="116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26"/>
      <c r="S135"/>
      <c r="T135"/>
      <c r="U135" s="26"/>
    </row>
    <row r="136" spans="1:34" x14ac:dyDescent="0.25">
      <c r="A136"/>
      <c r="E136"/>
      <c r="F136" s="31"/>
      <c r="G136" s="116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26"/>
      <c r="S136"/>
      <c r="T136"/>
      <c r="U136" s="26"/>
    </row>
    <row r="137" spans="1:34" x14ac:dyDescent="0.25">
      <c r="A137"/>
      <c r="E137"/>
      <c r="F137" s="31"/>
      <c r="G137" s="116"/>
      <c r="H137" s="112"/>
      <c r="I137" s="112"/>
      <c r="J137" s="112"/>
      <c r="K137" s="112"/>
      <c r="L137" s="117"/>
      <c r="M137" s="117"/>
      <c r="N137" s="117"/>
      <c r="O137" s="112"/>
      <c r="P137" s="112"/>
      <c r="Q137" s="112"/>
      <c r="R137" s="26"/>
      <c r="S137"/>
      <c r="T137"/>
      <c r="U137" s="26"/>
    </row>
    <row r="138" spans="1:34" x14ac:dyDescent="0.25">
      <c r="C138" s="96"/>
      <c r="D138" s="97"/>
      <c r="E138" s="98"/>
      <c r="F138" s="99"/>
      <c r="G138" s="158"/>
      <c r="H138" s="115"/>
      <c r="I138" s="112"/>
      <c r="J138" s="112"/>
      <c r="K138" s="112"/>
      <c r="L138" s="112"/>
      <c r="M138" s="112"/>
      <c r="N138" s="112"/>
      <c r="O138" s="112"/>
      <c r="P138" s="112"/>
      <c r="Q138" s="112"/>
      <c r="U138" s="28"/>
      <c r="V138" s="28"/>
      <c r="W138" s="28"/>
      <c r="X138" s="28"/>
      <c r="Y138" s="26"/>
      <c r="Z138" s="26"/>
      <c r="AA138" s="26"/>
      <c r="AB138" s="26"/>
      <c r="AC138" s="26"/>
      <c r="AD138" s="26"/>
      <c r="AE138" s="26"/>
      <c r="AF138" s="26"/>
      <c r="AG138" s="26"/>
      <c r="AH138" s="28"/>
    </row>
    <row r="139" spans="1:34" x14ac:dyDescent="0.25">
      <c r="A139"/>
      <c r="E139"/>
      <c r="F139" s="31"/>
      <c r="G139" s="116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26"/>
      <c r="S139"/>
      <c r="T139"/>
      <c r="U139" s="26"/>
    </row>
    <row r="140" spans="1:34" x14ac:dyDescent="0.25">
      <c r="A140"/>
      <c r="E140"/>
      <c r="F140" s="31"/>
      <c r="G140" s="116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26"/>
      <c r="S140"/>
      <c r="T140"/>
      <c r="U140" s="26"/>
    </row>
    <row r="141" spans="1:34" x14ac:dyDescent="0.25">
      <c r="A141"/>
      <c r="E141"/>
      <c r="F141" s="31"/>
      <c r="G141" s="116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26"/>
      <c r="S141"/>
      <c r="T141"/>
      <c r="U141" s="26"/>
    </row>
    <row r="142" spans="1:34" x14ac:dyDescent="0.25">
      <c r="A142"/>
      <c r="E142"/>
      <c r="F142" s="31"/>
      <c r="G142" s="116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26"/>
      <c r="S142"/>
      <c r="T142"/>
      <c r="U142" s="26"/>
    </row>
    <row r="143" spans="1:34" x14ac:dyDescent="0.25">
      <c r="A143"/>
      <c r="E143"/>
      <c r="F143" s="31"/>
      <c r="G143" s="116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26"/>
      <c r="S143"/>
      <c r="T143"/>
      <c r="U143" s="26"/>
    </row>
    <row r="144" spans="1:34" x14ac:dyDescent="0.25">
      <c r="A144"/>
      <c r="E144"/>
      <c r="F144" s="31"/>
      <c r="G144" s="116"/>
      <c r="H144" s="112"/>
      <c r="I144" s="112"/>
      <c r="J144" s="112"/>
      <c r="K144" s="112"/>
      <c r="L144" s="112"/>
      <c r="M144" s="112"/>
      <c r="N144" s="112"/>
      <c r="O144" s="112"/>
      <c r="P144" s="112"/>
      <c r="Q144" s="120"/>
      <c r="R144" s="26"/>
      <c r="S144"/>
      <c r="T144"/>
      <c r="U144" s="26"/>
    </row>
    <row r="145" spans="1:34" x14ac:dyDescent="0.25">
      <c r="A145"/>
      <c r="E145"/>
      <c r="F145" s="31"/>
      <c r="G145" s="116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26"/>
      <c r="S145"/>
      <c r="T145"/>
      <c r="U145" s="26"/>
    </row>
    <row r="146" spans="1:34" x14ac:dyDescent="0.25">
      <c r="A146"/>
      <c r="E146"/>
      <c r="F146" s="31"/>
      <c r="G146" s="116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26"/>
      <c r="S146"/>
      <c r="T146"/>
      <c r="U146" s="26"/>
    </row>
    <row r="147" spans="1:34" x14ac:dyDescent="0.25">
      <c r="A147"/>
      <c r="E147"/>
      <c r="F147" s="31"/>
      <c r="G147" s="116"/>
      <c r="H147" s="112"/>
      <c r="I147" s="112"/>
      <c r="J147" s="112"/>
      <c r="K147" s="112"/>
      <c r="L147" s="117"/>
      <c r="M147" s="117"/>
      <c r="N147" s="117"/>
      <c r="O147" s="112"/>
      <c r="P147" s="112"/>
      <c r="Q147" s="112"/>
      <c r="R147" s="26"/>
      <c r="S147"/>
      <c r="T147"/>
      <c r="U147" s="26"/>
    </row>
    <row r="148" spans="1:34" s="32" customFormat="1" x14ac:dyDescent="0.25">
      <c r="A148" s="101"/>
      <c r="B148" s="88"/>
      <c r="C148" s="88"/>
      <c r="D148" s="95"/>
      <c r="E148" s="102"/>
      <c r="F148" s="88"/>
      <c r="G148" s="160"/>
      <c r="H148" s="114"/>
      <c r="I148" s="114"/>
      <c r="J148" s="113"/>
      <c r="K148" s="113"/>
      <c r="L148" s="113"/>
      <c r="M148" s="113"/>
      <c r="N148" s="113"/>
      <c r="O148" s="113"/>
      <c r="P148" s="113"/>
      <c r="Q148" s="113"/>
      <c r="R148" s="35"/>
      <c r="S148" s="35"/>
      <c r="T148" s="35"/>
      <c r="U148" s="35"/>
      <c r="V148" s="35"/>
      <c r="W148" s="35"/>
      <c r="X148" s="35"/>
      <c r="Y148" s="81"/>
      <c r="Z148" s="81"/>
      <c r="AA148" s="81"/>
      <c r="AB148" s="81"/>
      <c r="AC148" s="81"/>
      <c r="AD148" s="81"/>
      <c r="AE148" s="81"/>
      <c r="AF148" s="81"/>
      <c r="AG148" s="81"/>
      <c r="AH148" s="35"/>
    </row>
    <row r="149" spans="1:34" x14ac:dyDescent="0.25">
      <c r="C149" s="96"/>
      <c r="D149" s="97"/>
      <c r="E149" s="98"/>
      <c r="F149" s="99"/>
      <c r="G149" s="158"/>
      <c r="H149" s="115"/>
      <c r="I149" s="112"/>
      <c r="J149" s="112"/>
      <c r="K149" s="112"/>
      <c r="L149" s="112"/>
      <c r="M149" s="112"/>
      <c r="N149" s="112"/>
      <c r="O149" s="112"/>
      <c r="P149" s="112"/>
      <c r="Q149" s="112"/>
      <c r="U149" s="28"/>
      <c r="V149" s="28"/>
      <c r="W149" s="28"/>
      <c r="X149" s="28"/>
      <c r="Y149" s="26"/>
      <c r="Z149" s="26"/>
      <c r="AA149" s="26"/>
      <c r="AB149" s="26"/>
      <c r="AC149" s="26"/>
      <c r="AD149" s="26"/>
      <c r="AE149" s="26"/>
      <c r="AF149" s="26"/>
      <c r="AG149" s="26"/>
      <c r="AH149" s="28"/>
    </row>
    <row r="150" spans="1:34" x14ac:dyDescent="0.25">
      <c r="A150"/>
      <c r="E150"/>
      <c r="F150" s="31"/>
      <c r="G150" s="116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26"/>
      <c r="S150"/>
      <c r="T150"/>
      <c r="U150" s="26"/>
    </row>
    <row r="151" spans="1:34" x14ac:dyDescent="0.25">
      <c r="A151"/>
      <c r="E151"/>
      <c r="F151" s="31"/>
      <c r="G151" s="116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26"/>
      <c r="S151"/>
      <c r="T151"/>
      <c r="U151" s="26"/>
    </row>
    <row r="152" spans="1:34" x14ac:dyDescent="0.25">
      <c r="A152"/>
      <c r="E152"/>
      <c r="F152" s="31"/>
      <c r="G152" s="116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26"/>
      <c r="S152" s="60"/>
      <c r="T152"/>
      <c r="U152" s="26"/>
    </row>
    <row r="153" spans="1:34" x14ac:dyDescent="0.25">
      <c r="A153"/>
      <c r="E153"/>
      <c r="F153" s="31"/>
      <c r="G153" s="116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26"/>
      <c r="S153"/>
      <c r="T153"/>
      <c r="U153" s="26"/>
    </row>
    <row r="154" spans="1:34" x14ac:dyDescent="0.25">
      <c r="A154"/>
      <c r="E154"/>
      <c r="F154" s="31"/>
      <c r="G154" s="116"/>
      <c r="H154" s="112"/>
      <c r="I154" s="112"/>
      <c r="J154" s="112"/>
      <c r="K154" s="112"/>
      <c r="L154" s="117"/>
      <c r="M154" s="117"/>
      <c r="N154" s="117"/>
      <c r="O154" s="112"/>
      <c r="P154" s="112"/>
      <c r="Q154" s="112"/>
      <c r="R154" s="26"/>
      <c r="S154"/>
      <c r="T154"/>
      <c r="U154" s="26"/>
    </row>
    <row r="155" spans="1:34" s="32" customFormat="1" x14ac:dyDescent="0.25">
      <c r="A155" s="101"/>
      <c r="B155" s="88"/>
      <c r="C155" s="88"/>
      <c r="D155" s="95"/>
      <c r="E155" s="102"/>
      <c r="F155" s="88"/>
      <c r="G155" s="160"/>
      <c r="H155" s="114"/>
      <c r="I155" s="114"/>
      <c r="J155" s="113"/>
      <c r="K155" s="113"/>
      <c r="L155" s="113"/>
      <c r="M155" s="113"/>
      <c r="N155" s="113"/>
      <c r="O155" s="113"/>
      <c r="P155" s="113"/>
      <c r="Q155" s="113"/>
      <c r="R155" s="35"/>
      <c r="S155" s="35"/>
      <c r="T155" s="35"/>
      <c r="U155" s="28"/>
      <c r="V155" s="28"/>
      <c r="W155" s="28"/>
      <c r="X155" s="28"/>
      <c r="Y155" s="81"/>
      <c r="Z155" s="81"/>
      <c r="AA155" s="81"/>
      <c r="AB155" s="81"/>
      <c r="AC155" s="81"/>
      <c r="AD155" s="81"/>
      <c r="AE155" s="81"/>
      <c r="AF155" s="81"/>
      <c r="AG155" s="81"/>
      <c r="AH155" s="35"/>
    </row>
    <row r="156" spans="1:34" x14ac:dyDescent="0.25">
      <c r="C156" s="96"/>
      <c r="D156" s="97"/>
      <c r="E156" s="98"/>
      <c r="F156" s="99"/>
      <c r="G156" s="158"/>
      <c r="H156" s="115"/>
      <c r="I156" s="112"/>
      <c r="J156" s="112"/>
      <c r="K156" s="112"/>
      <c r="L156" s="112"/>
      <c r="M156" s="112"/>
      <c r="N156" s="112"/>
      <c r="O156" s="112"/>
      <c r="P156" s="112"/>
      <c r="Q156" s="112"/>
      <c r="U156" s="28"/>
      <c r="V156" s="28"/>
      <c r="W156" s="28"/>
      <c r="X156" s="28"/>
      <c r="Y156" s="26"/>
      <c r="Z156" s="26"/>
      <c r="AA156" s="26"/>
      <c r="AB156" s="26"/>
      <c r="AC156" s="26"/>
      <c r="AD156" s="26"/>
      <c r="AE156" s="26"/>
      <c r="AF156" s="26"/>
      <c r="AG156" s="26"/>
      <c r="AH156" s="28"/>
    </row>
    <row r="157" spans="1:34" x14ac:dyDescent="0.25">
      <c r="A157"/>
      <c r="E157"/>
      <c r="F157" s="31"/>
      <c r="G157" s="116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26"/>
      <c r="S157"/>
      <c r="T157"/>
      <c r="U157" s="26"/>
    </row>
    <row r="158" spans="1:34" x14ac:dyDescent="0.25">
      <c r="A158"/>
      <c r="E158"/>
      <c r="F158" s="31"/>
      <c r="G158" s="116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26"/>
      <c r="S158"/>
      <c r="T158"/>
      <c r="U158" s="26"/>
    </row>
    <row r="159" spans="1:34" x14ac:dyDescent="0.25">
      <c r="A159"/>
      <c r="E159"/>
      <c r="F159" s="31"/>
      <c r="G159" s="116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26"/>
      <c r="S159"/>
      <c r="T159"/>
      <c r="U159" s="26"/>
    </row>
    <row r="160" spans="1:34" x14ac:dyDescent="0.25">
      <c r="A160"/>
      <c r="E160"/>
      <c r="F160" s="31"/>
      <c r="G160" s="116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26"/>
      <c r="S160"/>
      <c r="T160"/>
      <c r="U160" s="26"/>
    </row>
    <row r="161" spans="1:34" x14ac:dyDescent="0.25">
      <c r="A161"/>
      <c r="E161"/>
      <c r="F161" s="31"/>
      <c r="G161" s="116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26"/>
      <c r="S161"/>
      <c r="T161"/>
      <c r="U161" s="26"/>
    </row>
    <row r="162" spans="1:34" x14ac:dyDescent="0.25">
      <c r="A162"/>
      <c r="E162"/>
      <c r="F162" s="31"/>
      <c r="G162" s="116"/>
      <c r="H162" s="112"/>
      <c r="I162" s="112"/>
      <c r="J162" s="112"/>
      <c r="K162" s="112"/>
      <c r="L162" s="112"/>
      <c r="M162" s="112"/>
      <c r="N162" s="112"/>
      <c r="O162" s="112"/>
      <c r="P162" s="112"/>
      <c r="Q162" s="120"/>
      <c r="R162" s="26"/>
      <c r="S162"/>
      <c r="T162"/>
      <c r="U162" s="26"/>
    </row>
    <row r="163" spans="1:34" x14ac:dyDescent="0.25">
      <c r="A163"/>
      <c r="E163"/>
      <c r="F163" s="31"/>
      <c r="G163" s="116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26"/>
      <c r="S163"/>
      <c r="T163"/>
      <c r="U163" s="26"/>
    </row>
    <row r="164" spans="1:34" x14ac:dyDescent="0.25">
      <c r="A164"/>
      <c r="E164"/>
      <c r="F164" s="31"/>
      <c r="G164" s="116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26"/>
      <c r="S164"/>
      <c r="T164"/>
      <c r="U164" s="26"/>
    </row>
    <row r="165" spans="1:34" x14ac:dyDescent="0.25">
      <c r="A165"/>
      <c r="E165"/>
      <c r="F165" s="31"/>
      <c r="G165" s="116"/>
      <c r="H165" s="112"/>
      <c r="I165" s="112"/>
      <c r="J165" s="112"/>
      <c r="K165" s="112"/>
      <c r="L165" s="117"/>
      <c r="M165" s="117"/>
      <c r="N165" s="117"/>
      <c r="O165" s="112"/>
      <c r="P165" s="112"/>
      <c r="Q165" s="112"/>
      <c r="R165" s="26"/>
      <c r="S165"/>
      <c r="T165"/>
      <c r="U165" s="26"/>
    </row>
    <row r="166" spans="1:34" x14ac:dyDescent="0.25">
      <c r="C166" s="96"/>
      <c r="D166" s="97"/>
      <c r="E166" s="98"/>
      <c r="F166" s="99"/>
      <c r="G166" s="158"/>
      <c r="H166" s="115"/>
      <c r="I166" s="112"/>
      <c r="J166" s="112"/>
      <c r="K166" s="112"/>
      <c r="L166" s="112"/>
      <c r="M166" s="112"/>
      <c r="N166" s="112"/>
      <c r="O166" s="112"/>
      <c r="P166" s="112"/>
      <c r="Q166" s="112"/>
      <c r="U166" s="28"/>
      <c r="V166" s="28"/>
      <c r="W166" s="28"/>
      <c r="X166" s="28"/>
      <c r="Y166" s="26"/>
      <c r="Z166" s="26"/>
      <c r="AA166" s="26"/>
      <c r="AB166" s="26"/>
      <c r="AC166" s="26"/>
      <c r="AD166" s="26"/>
      <c r="AE166" s="26"/>
      <c r="AF166" s="26"/>
      <c r="AG166" s="26"/>
      <c r="AH166" s="28"/>
    </row>
    <row r="167" spans="1:34" x14ac:dyDescent="0.25">
      <c r="A167"/>
      <c r="E167"/>
      <c r="F167" s="31"/>
      <c r="G167" s="116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26"/>
      <c r="S167"/>
      <c r="T167"/>
      <c r="U167" s="26"/>
    </row>
    <row r="168" spans="1:34" x14ac:dyDescent="0.25">
      <c r="A168"/>
      <c r="E168"/>
      <c r="F168" s="31"/>
      <c r="G168" s="116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26"/>
      <c r="S168"/>
      <c r="T168"/>
      <c r="U168" s="26"/>
    </row>
    <row r="169" spans="1:34" x14ac:dyDescent="0.25">
      <c r="A169"/>
      <c r="E169"/>
      <c r="F169" s="31"/>
      <c r="G169" s="116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26"/>
      <c r="S169"/>
      <c r="T169"/>
      <c r="U169" s="26"/>
    </row>
    <row r="170" spans="1:34" x14ac:dyDescent="0.25">
      <c r="A170"/>
      <c r="E170"/>
      <c r="F170" s="31"/>
      <c r="G170" s="116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26"/>
      <c r="S170"/>
      <c r="T170"/>
      <c r="U170" s="26"/>
    </row>
    <row r="171" spans="1:34" x14ac:dyDescent="0.25">
      <c r="A171"/>
      <c r="E171"/>
      <c r="F171" s="31"/>
      <c r="G171" s="116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26"/>
      <c r="S171"/>
      <c r="T171"/>
      <c r="U171" s="26"/>
    </row>
    <row r="172" spans="1:34" x14ac:dyDescent="0.25">
      <c r="A172"/>
      <c r="E172"/>
      <c r="F172" s="31"/>
      <c r="G172" s="116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26"/>
      <c r="S172"/>
      <c r="T172"/>
      <c r="U172" s="26"/>
    </row>
    <row r="173" spans="1:34" x14ac:dyDescent="0.25">
      <c r="A173"/>
      <c r="E173"/>
      <c r="F173" s="31"/>
      <c r="G173" s="116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26"/>
      <c r="S173"/>
      <c r="T173"/>
      <c r="U173" s="26"/>
    </row>
    <row r="174" spans="1:34" x14ac:dyDescent="0.25">
      <c r="A174"/>
      <c r="E174"/>
      <c r="F174" s="31"/>
      <c r="G174" s="116"/>
      <c r="H174" s="112"/>
      <c r="I174" s="112"/>
      <c r="J174" s="112"/>
      <c r="K174" s="112"/>
      <c r="L174" s="117"/>
      <c r="M174" s="117"/>
      <c r="N174" s="117"/>
      <c r="O174" s="112"/>
      <c r="P174" s="112"/>
      <c r="Q174" s="112"/>
      <c r="R174" s="26"/>
      <c r="S174"/>
      <c r="T174"/>
      <c r="U174" s="26"/>
    </row>
    <row r="175" spans="1:34" s="32" customFormat="1" x14ac:dyDescent="0.25">
      <c r="A175" s="101"/>
      <c r="B175" s="88"/>
      <c r="C175" s="88"/>
      <c r="D175" s="95"/>
      <c r="E175" s="102"/>
      <c r="F175" s="88"/>
      <c r="G175" s="160"/>
      <c r="H175" s="114"/>
      <c r="I175" s="114"/>
      <c r="J175" s="113"/>
      <c r="K175" s="113"/>
      <c r="L175" s="113"/>
      <c r="M175" s="113"/>
      <c r="N175" s="113"/>
      <c r="O175" s="113"/>
      <c r="P175" s="113"/>
      <c r="Q175" s="113"/>
      <c r="R175" s="35"/>
      <c r="S175" s="35"/>
      <c r="T175" s="35"/>
      <c r="U175" s="28"/>
      <c r="V175" s="28"/>
      <c r="W175" s="28"/>
      <c r="X175" s="28"/>
      <c r="Y175" s="81"/>
      <c r="Z175" s="81"/>
      <c r="AA175" s="81"/>
      <c r="AB175" s="81"/>
      <c r="AC175" s="81"/>
      <c r="AD175" s="81"/>
      <c r="AE175" s="81"/>
      <c r="AF175" s="81"/>
      <c r="AG175" s="81"/>
      <c r="AH175" s="35"/>
    </row>
    <row r="176" spans="1:34" x14ac:dyDescent="0.25">
      <c r="C176" s="96"/>
      <c r="D176" s="97"/>
      <c r="E176" s="98"/>
      <c r="F176" s="99"/>
      <c r="G176" s="158"/>
      <c r="H176" s="115"/>
      <c r="I176" s="112"/>
      <c r="J176" s="112"/>
      <c r="K176" s="112"/>
      <c r="L176" s="112"/>
      <c r="M176" s="112"/>
      <c r="N176" s="112"/>
      <c r="O176" s="112"/>
      <c r="P176" s="112"/>
      <c r="Q176" s="112"/>
      <c r="U176" s="28"/>
      <c r="V176" s="28"/>
      <c r="W176" s="28"/>
      <c r="X176" s="28"/>
      <c r="Y176" s="26"/>
      <c r="Z176" s="26"/>
      <c r="AA176" s="26"/>
      <c r="AB176" s="26"/>
      <c r="AC176" s="26"/>
      <c r="AD176" s="26"/>
      <c r="AE176" s="26"/>
      <c r="AF176" s="26"/>
      <c r="AG176" s="26"/>
      <c r="AH176" s="28"/>
    </row>
    <row r="177" spans="1:34" x14ac:dyDescent="0.25">
      <c r="A177"/>
      <c r="E177"/>
      <c r="F177" s="31"/>
      <c r="G177" s="116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26"/>
      <c r="S177"/>
      <c r="T177"/>
      <c r="U177" s="26"/>
    </row>
    <row r="178" spans="1:34" x14ac:dyDescent="0.25">
      <c r="A178"/>
      <c r="E178"/>
      <c r="F178" s="31"/>
      <c r="G178" s="116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26"/>
      <c r="S178"/>
      <c r="T178"/>
      <c r="U178" s="26"/>
    </row>
    <row r="179" spans="1:34" x14ac:dyDescent="0.25">
      <c r="A179"/>
      <c r="E179"/>
      <c r="F179" s="31"/>
      <c r="G179" s="116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26"/>
      <c r="S179"/>
      <c r="T179"/>
      <c r="U179" s="26"/>
    </row>
    <row r="180" spans="1:34" x14ac:dyDescent="0.25">
      <c r="A180"/>
      <c r="E180"/>
      <c r="F180" s="31"/>
      <c r="G180" s="116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26"/>
      <c r="S180"/>
      <c r="T180"/>
      <c r="U180" s="26"/>
    </row>
    <row r="181" spans="1:34" x14ac:dyDescent="0.25">
      <c r="A181"/>
      <c r="E181"/>
      <c r="F181" s="31"/>
      <c r="G181" s="116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26"/>
      <c r="S181"/>
      <c r="T181"/>
      <c r="U181" s="26"/>
    </row>
    <row r="182" spans="1:34" x14ac:dyDescent="0.25">
      <c r="A182"/>
      <c r="E182"/>
      <c r="F182" s="31"/>
      <c r="G182" s="116"/>
      <c r="H182" s="112"/>
      <c r="I182" s="112"/>
      <c r="J182" s="112"/>
      <c r="K182" s="112"/>
      <c r="L182" s="112"/>
      <c r="M182" s="112"/>
      <c r="N182" s="112"/>
      <c r="O182" s="112"/>
      <c r="P182" s="112"/>
      <c r="Q182" s="120"/>
      <c r="R182" s="26"/>
      <c r="S182"/>
      <c r="T182"/>
      <c r="U182" s="26"/>
    </row>
    <row r="183" spans="1:34" x14ac:dyDescent="0.25">
      <c r="A183"/>
      <c r="E183"/>
      <c r="F183" s="31"/>
      <c r="G183" s="116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26"/>
      <c r="S183"/>
      <c r="T183"/>
      <c r="U183" s="26"/>
    </row>
    <row r="184" spans="1:34" x14ac:dyDescent="0.25">
      <c r="A184"/>
      <c r="E184"/>
      <c r="F184" s="31"/>
      <c r="G184" s="116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26"/>
      <c r="S184"/>
      <c r="T184"/>
      <c r="U184" s="26"/>
    </row>
    <row r="185" spans="1:34" x14ac:dyDescent="0.25">
      <c r="A185"/>
      <c r="E185"/>
      <c r="F185" s="31"/>
      <c r="G185" s="116"/>
      <c r="H185" s="112"/>
      <c r="I185" s="112"/>
      <c r="J185" s="112"/>
      <c r="K185" s="112"/>
      <c r="L185" s="117"/>
      <c r="M185" s="117"/>
      <c r="N185" s="117"/>
      <c r="O185" s="112"/>
      <c r="P185" s="112"/>
      <c r="Q185" s="112"/>
      <c r="R185" s="26"/>
      <c r="S185"/>
      <c r="T185"/>
      <c r="U185" s="26"/>
    </row>
    <row r="186" spans="1:34" x14ac:dyDescent="0.25">
      <c r="C186" s="96"/>
      <c r="D186" s="97"/>
      <c r="E186" s="98"/>
      <c r="F186" s="99"/>
      <c r="G186" s="158"/>
      <c r="H186" s="115"/>
      <c r="I186" s="112"/>
      <c r="J186" s="112"/>
      <c r="K186" s="112"/>
      <c r="L186" s="112"/>
      <c r="M186" s="112"/>
      <c r="N186" s="112"/>
      <c r="O186" s="112"/>
      <c r="P186" s="112"/>
      <c r="Q186" s="112"/>
      <c r="U186" s="28"/>
      <c r="V186" s="28"/>
      <c r="W186" s="28"/>
      <c r="X186" s="28"/>
      <c r="Y186" s="26"/>
      <c r="Z186" s="26"/>
      <c r="AA186" s="26"/>
      <c r="AB186" s="26"/>
      <c r="AC186" s="26"/>
      <c r="AD186" s="26"/>
      <c r="AE186" s="26"/>
      <c r="AF186" s="26"/>
      <c r="AG186" s="26"/>
      <c r="AH186" s="28"/>
    </row>
    <row r="187" spans="1:34" x14ac:dyDescent="0.25">
      <c r="A187"/>
      <c r="E187"/>
      <c r="F187" s="31"/>
      <c r="G187" s="116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26"/>
      <c r="S187"/>
      <c r="T187"/>
      <c r="U187" s="26"/>
    </row>
    <row r="188" spans="1:34" x14ac:dyDescent="0.25">
      <c r="A188"/>
      <c r="E188"/>
      <c r="F188" s="31"/>
      <c r="G188" s="116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26"/>
      <c r="S188"/>
      <c r="T188"/>
      <c r="U188" s="26"/>
    </row>
    <row r="189" spans="1:34" x14ac:dyDescent="0.25">
      <c r="A189"/>
      <c r="E189"/>
      <c r="F189" s="31"/>
      <c r="G189" s="116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26"/>
      <c r="S189"/>
      <c r="T189"/>
      <c r="U189" s="26"/>
    </row>
    <row r="190" spans="1:34" x14ac:dyDescent="0.25">
      <c r="A190"/>
      <c r="E190"/>
      <c r="F190" s="31"/>
      <c r="G190" s="116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26"/>
      <c r="S190"/>
      <c r="T190"/>
      <c r="U190" s="26"/>
    </row>
    <row r="191" spans="1:34" x14ac:dyDescent="0.25">
      <c r="A191"/>
      <c r="E191"/>
      <c r="F191" s="31"/>
      <c r="G191" s="116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26"/>
      <c r="S191"/>
      <c r="T191"/>
      <c r="U191" s="26"/>
    </row>
    <row r="192" spans="1:34" x14ac:dyDescent="0.25">
      <c r="A192"/>
      <c r="E192"/>
      <c r="F192" s="31"/>
      <c r="G192" s="116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26"/>
      <c r="S192"/>
      <c r="T192"/>
      <c r="U192" s="26"/>
    </row>
    <row r="193" spans="1:34" x14ac:dyDescent="0.25">
      <c r="A193"/>
      <c r="E193"/>
      <c r="F193" s="31"/>
      <c r="G193" s="116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26"/>
      <c r="S193"/>
      <c r="T193"/>
      <c r="U193" s="26"/>
    </row>
    <row r="194" spans="1:34" x14ac:dyDescent="0.25">
      <c r="A194"/>
      <c r="E194"/>
      <c r="F194" s="31"/>
      <c r="G194" s="116"/>
      <c r="H194" s="112"/>
      <c r="I194" s="112"/>
      <c r="J194" s="112"/>
      <c r="K194" s="112"/>
      <c r="L194" s="117"/>
      <c r="M194" s="117"/>
      <c r="N194" s="117"/>
      <c r="O194" s="112"/>
      <c r="P194" s="112"/>
      <c r="Q194" s="112"/>
      <c r="R194" s="26"/>
      <c r="S194"/>
      <c r="T194"/>
      <c r="U194" s="26"/>
    </row>
    <row r="195" spans="1:34" s="32" customFormat="1" x14ac:dyDescent="0.25">
      <c r="A195" s="101"/>
      <c r="B195" s="88"/>
      <c r="C195" s="88"/>
      <c r="D195" s="95"/>
      <c r="E195" s="102"/>
      <c r="F195" s="88"/>
      <c r="G195" s="160"/>
      <c r="H195" s="114"/>
      <c r="I195" s="114"/>
      <c r="J195" s="113"/>
      <c r="K195" s="113"/>
      <c r="L195" s="113"/>
      <c r="M195" s="113"/>
      <c r="N195" s="113"/>
      <c r="O195" s="113"/>
      <c r="P195" s="113"/>
      <c r="Q195" s="113"/>
      <c r="R195" s="35"/>
      <c r="S195" s="35"/>
      <c r="T195" s="35"/>
      <c r="U195" s="35"/>
      <c r="V195" s="35"/>
      <c r="W195" s="35"/>
      <c r="X195" s="35"/>
      <c r="Y195" s="81"/>
      <c r="Z195" s="81"/>
      <c r="AA195" s="81"/>
      <c r="AB195" s="81"/>
      <c r="AC195" s="81"/>
      <c r="AD195" s="81"/>
      <c r="AE195" s="81"/>
      <c r="AF195" s="81"/>
      <c r="AG195" s="81"/>
      <c r="AH195" s="35"/>
    </row>
    <row r="196" spans="1:34" x14ac:dyDescent="0.25">
      <c r="C196" s="96"/>
      <c r="D196" s="97"/>
      <c r="E196" s="98"/>
      <c r="F196" s="99"/>
      <c r="G196" s="158"/>
      <c r="H196" s="115"/>
      <c r="I196" s="112"/>
      <c r="J196" s="112"/>
      <c r="K196" s="112"/>
      <c r="L196" s="112"/>
      <c r="M196" s="112"/>
      <c r="N196" s="112"/>
      <c r="O196" s="112"/>
      <c r="P196" s="112"/>
      <c r="Q196" s="112"/>
      <c r="U196" s="28"/>
      <c r="V196" s="28"/>
      <c r="W196" s="28"/>
      <c r="X196" s="28"/>
      <c r="Y196" s="26"/>
      <c r="Z196" s="26"/>
      <c r="AA196" s="26"/>
      <c r="AB196" s="26"/>
      <c r="AC196" s="26"/>
      <c r="AD196" s="26"/>
      <c r="AE196" s="26"/>
      <c r="AF196" s="26"/>
      <c r="AG196" s="26"/>
      <c r="AH196" s="28"/>
    </row>
    <row r="197" spans="1:34" x14ac:dyDescent="0.25">
      <c r="A197"/>
      <c r="E197"/>
      <c r="F197" s="31"/>
      <c r="G197" s="116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26"/>
      <c r="S197"/>
      <c r="T197"/>
      <c r="U197" s="26"/>
    </row>
    <row r="198" spans="1:34" x14ac:dyDescent="0.25">
      <c r="A198"/>
      <c r="E198"/>
      <c r="F198" s="31"/>
      <c r="G198" s="116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26"/>
      <c r="S198"/>
      <c r="T198"/>
      <c r="U198" s="26"/>
    </row>
    <row r="199" spans="1:34" x14ac:dyDescent="0.25">
      <c r="A199"/>
      <c r="E199"/>
      <c r="F199" s="31"/>
      <c r="G199" s="116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26"/>
      <c r="S199"/>
      <c r="T199"/>
      <c r="U199" s="26"/>
    </row>
    <row r="200" spans="1:34" x14ac:dyDescent="0.25">
      <c r="A200"/>
      <c r="E200"/>
      <c r="F200" s="31"/>
      <c r="G200" s="116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26"/>
      <c r="S200"/>
      <c r="T200"/>
      <c r="U200" s="26"/>
    </row>
    <row r="201" spans="1:34" x14ac:dyDescent="0.25">
      <c r="A201"/>
      <c r="E201"/>
      <c r="F201" s="31"/>
      <c r="G201" s="116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26"/>
      <c r="S201"/>
      <c r="T201"/>
      <c r="U201" s="26"/>
    </row>
    <row r="202" spans="1:34" x14ac:dyDescent="0.25">
      <c r="A202"/>
      <c r="E202"/>
      <c r="F202" s="31"/>
      <c r="G202" s="116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26"/>
      <c r="S202"/>
      <c r="T202"/>
      <c r="U202" s="26"/>
    </row>
    <row r="203" spans="1:34" x14ac:dyDescent="0.25">
      <c r="A203"/>
      <c r="E203"/>
      <c r="F203" s="31"/>
      <c r="G203" s="116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26"/>
      <c r="S203"/>
      <c r="T203"/>
      <c r="U203" s="26"/>
    </row>
    <row r="204" spans="1:34" x14ac:dyDescent="0.25">
      <c r="A204"/>
      <c r="E204"/>
      <c r="F204" s="31"/>
      <c r="G204" s="116"/>
      <c r="H204" s="112"/>
      <c r="I204" s="112"/>
      <c r="J204" s="112"/>
      <c r="K204" s="112"/>
      <c r="L204" s="117"/>
      <c r="M204" s="117"/>
      <c r="N204" s="117"/>
      <c r="O204" s="112"/>
      <c r="P204" s="112"/>
      <c r="Q204" s="112"/>
      <c r="R204" s="26"/>
      <c r="S204"/>
      <c r="T204"/>
      <c r="U204" s="26"/>
    </row>
    <row r="205" spans="1:34" s="32" customFormat="1" x14ac:dyDescent="0.25">
      <c r="A205" s="101"/>
      <c r="B205" s="88"/>
      <c r="C205" s="88"/>
      <c r="D205" s="95"/>
      <c r="E205" s="102"/>
      <c r="F205" s="88"/>
      <c r="G205" s="160"/>
      <c r="H205" s="114"/>
      <c r="I205" s="114"/>
      <c r="J205" s="113"/>
      <c r="K205" s="113"/>
      <c r="L205" s="113"/>
      <c r="M205" s="113"/>
      <c r="N205" s="113"/>
      <c r="O205" s="113"/>
      <c r="P205" s="113"/>
      <c r="Q205" s="113"/>
      <c r="R205" s="35"/>
      <c r="S205" s="35"/>
      <c r="T205" s="35"/>
      <c r="U205" s="28"/>
      <c r="V205" s="28"/>
      <c r="W205" s="28"/>
      <c r="X205" s="28"/>
      <c r="Y205" s="81"/>
      <c r="Z205" s="81"/>
      <c r="AA205" s="81"/>
      <c r="AB205" s="81"/>
      <c r="AC205" s="81"/>
      <c r="AD205" s="81"/>
      <c r="AE205" s="81"/>
      <c r="AF205" s="81"/>
      <c r="AG205" s="81"/>
      <c r="AH205" s="35"/>
    </row>
    <row r="206" spans="1:34" x14ac:dyDescent="0.25">
      <c r="C206" s="96"/>
      <c r="D206" s="97"/>
      <c r="E206" s="98"/>
      <c r="F206" s="99"/>
      <c r="G206" s="158"/>
      <c r="H206" s="115"/>
      <c r="I206" s="112"/>
      <c r="J206" s="112"/>
      <c r="K206" s="112"/>
      <c r="L206" s="112"/>
      <c r="M206" s="112"/>
      <c r="N206" s="112"/>
      <c r="O206" s="112"/>
      <c r="P206" s="112"/>
      <c r="Q206" s="112"/>
      <c r="U206" s="28"/>
      <c r="V206" s="28"/>
      <c r="W206" s="28"/>
      <c r="X206" s="28"/>
      <c r="Y206" s="26"/>
      <c r="Z206" s="26"/>
      <c r="AA206" s="26"/>
      <c r="AB206" s="26"/>
      <c r="AC206" s="26"/>
      <c r="AD206" s="26"/>
      <c r="AE206" s="26"/>
      <c r="AF206" s="26"/>
      <c r="AG206" s="26"/>
      <c r="AH206" s="28"/>
    </row>
    <row r="207" spans="1:34" x14ac:dyDescent="0.25">
      <c r="A207"/>
      <c r="E207"/>
      <c r="F207" s="31"/>
      <c r="G207" s="116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26"/>
      <c r="S207"/>
      <c r="T207"/>
      <c r="U207" s="26"/>
    </row>
    <row r="208" spans="1:34" x14ac:dyDescent="0.25">
      <c r="A208"/>
      <c r="E208"/>
      <c r="F208" s="31"/>
      <c r="G208" s="116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26"/>
      <c r="S208"/>
      <c r="T208"/>
      <c r="U208" s="26"/>
    </row>
    <row r="209" spans="1:34" x14ac:dyDescent="0.25">
      <c r="A209"/>
      <c r="E209"/>
      <c r="F209" s="31"/>
      <c r="G209" s="116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26"/>
      <c r="S209"/>
      <c r="T209"/>
      <c r="U209" s="26"/>
    </row>
    <row r="210" spans="1:34" x14ac:dyDescent="0.25">
      <c r="A210"/>
      <c r="E210"/>
      <c r="F210" s="31"/>
      <c r="G210" s="116"/>
      <c r="H210" s="112"/>
      <c r="I210" s="112"/>
      <c r="J210" s="112"/>
      <c r="K210" s="112"/>
      <c r="L210" s="117"/>
      <c r="M210" s="117"/>
      <c r="N210" s="117"/>
      <c r="O210" s="112"/>
      <c r="P210" s="112"/>
      <c r="Q210" s="112"/>
      <c r="R210" s="26"/>
      <c r="S210"/>
      <c r="T210"/>
      <c r="U210" s="26"/>
    </row>
    <row r="211" spans="1:34" x14ac:dyDescent="0.25">
      <c r="C211" s="96"/>
      <c r="D211" s="97"/>
      <c r="E211" s="98"/>
      <c r="F211" s="99"/>
      <c r="G211" s="158"/>
      <c r="H211" s="115"/>
      <c r="I211" s="112"/>
      <c r="J211" s="112"/>
      <c r="K211" s="112"/>
      <c r="L211" s="112"/>
      <c r="M211" s="112"/>
      <c r="N211" s="112"/>
      <c r="O211" s="112"/>
      <c r="P211" s="112"/>
      <c r="Q211" s="112"/>
      <c r="U211" s="28"/>
      <c r="V211" s="28"/>
      <c r="W211" s="28"/>
      <c r="X211" s="28"/>
      <c r="Y211" s="26"/>
      <c r="Z211" s="26"/>
      <c r="AA211" s="26"/>
      <c r="AB211" s="26"/>
      <c r="AC211" s="26"/>
      <c r="AD211" s="26"/>
      <c r="AE211" s="26"/>
      <c r="AF211" s="26"/>
      <c r="AG211" s="26"/>
      <c r="AH211" s="28"/>
    </row>
    <row r="212" spans="1:34" x14ac:dyDescent="0.25">
      <c r="A212"/>
      <c r="E212"/>
      <c r="F212" s="31"/>
      <c r="G212" s="116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26"/>
      <c r="S212"/>
      <c r="T212"/>
      <c r="U212" s="26"/>
    </row>
    <row r="213" spans="1:34" x14ac:dyDescent="0.25">
      <c r="A213"/>
      <c r="E213"/>
      <c r="F213" s="31"/>
      <c r="G213" s="116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26"/>
      <c r="S213"/>
      <c r="T213"/>
      <c r="U213" s="26"/>
    </row>
    <row r="214" spans="1:34" x14ac:dyDescent="0.25">
      <c r="A214"/>
      <c r="E214"/>
      <c r="F214" s="31"/>
      <c r="G214" s="116"/>
      <c r="H214" s="112"/>
      <c r="I214" s="112"/>
      <c r="J214" s="112"/>
      <c r="K214" s="112"/>
      <c r="L214" s="117"/>
      <c r="M214" s="117"/>
      <c r="N214" s="117"/>
      <c r="O214" s="112"/>
      <c r="P214" s="112"/>
      <c r="Q214" s="112"/>
      <c r="R214" s="26"/>
      <c r="S214"/>
      <c r="T214"/>
      <c r="U214" s="26"/>
    </row>
    <row r="215" spans="1:34" s="32" customFormat="1" x14ac:dyDescent="0.25">
      <c r="A215" s="101"/>
      <c r="B215" s="88"/>
      <c r="C215" s="88"/>
      <c r="D215" s="95"/>
      <c r="E215" s="102"/>
      <c r="F215" s="88"/>
      <c r="G215" s="160"/>
      <c r="H215" s="114"/>
      <c r="I215" s="114"/>
      <c r="J215" s="113"/>
      <c r="K215" s="113"/>
      <c r="L215" s="113"/>
      <c r="M215" s="113"/>
      <c r="N215" s="113"/>
      <c r="O215" s="113"/>
      <c r="P215" s="113"/>
      <c r="Q215" s="113"/>
      <c r="R215" s="35"/>
      <c r="S215" s="35"/>
      <c r="T215" s="35"/>
      <c r="U215" s="28"/>
      <c r="V215" s="28"/>
      <c r="W215" s="28"/>
      <c r="X215" s="28"/>
      <c r="Y215" s="81"/>
      <c r="Z215" s="81"/>
      <c r="AA215" s="81"/>
      <c r="AB215" s="81"/>
      <c r="AC215" s="81"/>
      <c r="AD215" s="81"/>
      <c r="AE215" s="81"/>
      <c r="AF215" s="81"/>
      <c r="AG215" s="81"/>
      <c r="AH215" s="35"/>
    </row>
    <row r="216" spans="1:34" x14ac:dyDescent="0.25">
      <c r="C216" s="96"/>
      <c r="D216" s="97"/>
      <c r="E216" s="98"/>
      <c r="F216" s="99"/>
      <c r="G216" s="158"/>
      <c r="H216" s="115"/>
      <c r="I216" s="112"/>
      <c r="J216" s="112"/>
      <c r="K216" s="112"/>
      <c r="L216" s="112"/>
      <c r="M216" s="112"/>
      <c r="N216" s="112"/>
      <c r="O216" s="112"/>
      <c r="P216" s="112"/>
      <c r="Q216" s="112"/>
      <c r="U216" s="28"/>
      <c r="V216" s="28"/>
      <c r="W216" s="28"/>
      <c r="X216" s="28"/>
      <c r="Y216" s="26"/>
      <c r="Z216" s="26"/>
      <c r="AA216" s="26"/>
      <c r="AB216" s="26"/>
      <c r="AC216" s="26"/>
      <c r="AD216" s="26"/>
      <c r="AE216" s="26"/>
      <c r="AF216" s="26"/>
      <c r="AG216" s="26"/>
      <c r="AH216" s="28"/>
    </row>
    <row r="217" spans="1:34" x14ac:dyDescent="0.25">
      <c r="A217"/>
      <c r="E217"/>
      <c r="F217" s="31"/>
      <c r="G217" s="116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26"/>
      <c r="S217"/>
      <c r="T217"/>
      <c r="U217" s="26"/>
    </row>
    <row r="218" spans="1:34" x14ac:dyDescent="0.25">
      <c r="A218"/>
      <c r="E218"/>
      <c r="F218" s="31"/>
      <c r="G218" s="116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26"/>
      <c r="S218"/>
      <c r="T218"/>
      <c r="U218" s="26"/>
    </row>
    <row r="219" spans="1:34" x14ac:dyDescent="0.25">
      <c r="A219"/>
      <c r="E219"/>
      <c r="F219" s="31"/>
      <c r="G219" s="116"/>
      <c r="H219" s="112"/>
      <c r="I219" s="112"/>
      <c r="J219" s="112"/>
      <c r="K219" s="112"/>
      <c r="L219" s="117"/>
      <c r="M219" s="117"/>
      <c r="N219" s="117"/>
      <c r="O219" s="112"/>
      <c r="P219" s="112"/>
      <c r="Q219" s="112"/>
      <c r="R219" s="26"/>
      <c r="S219"/>
      <c r="T219"/>
      <c r="U219" s="26"/>
    </row>
    <row r="220" spans="1:34" x14ac:dyDescent="0.25">
      <c r="C220" s="96"/>
      <c r="D220" s="97"/>
      <c r="E220" s="98"/>
      <c r="F220" s="99"/>
      <c r="G220" s="158"/>
      <c r="H220" s="115"/>
      <c r="I220" s="112"/>
      <c r="J220" s="112"/>
      <c r="K220" s="112"/>
      <c r="L220" s="112"/>
      <c r="M220" s="112"/>
      <c r="N220" s="112"/>
      <c r="O220" s="112"/>
      <c r="P220" s="112"/>
      <c r="Q220" s="112"/>
      <c r="U220" s="28"/>
      <c r="V220" s="28"/>
      <c r="W220" s="28"/>
      <c r="X220" s="28"/>
      <c r="Y220" s="26"/>
      <c r="Z220" s="26"/>
      <c r="AA220" s="26"/>
      <c r="AB220" s="26"/>
      <c r="AC220" s="26"/>
      <c r="AD220" s="26"/>
      <c r="AE220" s="26"/>
      <c r="AF220" s="26"/>
      <c r="AG220" s="26"/>
      <c r="AH220" s="28"/>
    </row>
    <row r="221" spans="1:34" x14ac:dyDescent="0.25">
      <c r="A221"/>
      <c r="E221"/>
      <c r="F221" s="31"/>
      <c r="G221" s="116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26"/>
      <c r="S221"/>
      <c r="T221"/>
      <c r="U221" s="26"/>
    </row>
    <row r="222" spans="1:34" x14ac:dyDescent="0.25">
      <c r="A222"/>
      <c r="E222"/>
      <c r="F222" s="31"/>
      <c r="G222" s="116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26"/>
      <c r="S222"/>
      <c r="T222"/>
      <c r="U222" s="26"/>
    </row>
    <row r="223" spans="1:34" x14ac:dyDescent="0.25">
      <c r="A223"/>
      <c r="E223"/>
      <c r="F223" s="31"/>
      <c r="G223" s="116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26"/>
      <c r="S223"/>
      <c r="T223"/>
      <c r="U223" s="26"/>
    </row>
    <row r="224" spans="1:34" x14ac:dyDescent="0.25">
      <c r="A224"/>
      <c r="E224"/>
      <c r="F224" s="31"/>
      <c r="G224" s="116"/>
      <c r="H224" s="112"/>
      <c r="I224" s="112"/>
      <c r="J224" s="112"/>
      <c r="K224" s="112"/>
      <c r="L224" s="117"/>
      <c r="M224" s="117"/>
      <c r="N224" s="117"/>
      <c r="O224" s="112"/>
      <c r="P224" s="112"/>
      <c r="Q224" s="112"/>
      <c r="R224" s="26"/>
      <c r="S224"/>
      <c r="T224"/>
      <c r="U224" s="26"/>
    </row>
    <row r="225" spans="1:34" s="32" customFormat="1" x14ac:dyDescent="0.25">
      <c r="A225" s="101"/>
      <c r="B225" s="88"/>
      <c r="C225" s="88"/>
      <c r="D225" s="95"/>
      <c r="E225" s="102"/>
      <c r="F225" s="88"/>
      <c r="G225" s="160"/>
      <c r="H225" s="114"/>
      <c r="I225" s="114"/>
      <c r="J225" s="113"/>
      <c r="K225" s="113"/>
      <c r="L225" s="113"/>
      <c r="M225" s="113"/>
      <c r="N225" s="113"/>
      <c r="O225" s="113"/>
      <c r="P225" s="113"/>
      <c r="Q225" s="113"/>
      <c r="R225" s="35"/>
      <c r="S225" s="35"/>
      <c r="T225" s="35"/>
      <c r="U225" s="28"/>
      <c r="V225" s="28"/>
      <c r="W225" s="28"/>
      <c r="X225" s="28"/>
      <c r="Y225" s="81"/>
      <c r="Z225" s="81"/>
      <c r="AA225" s="81"/>
      <c r="AB225" s="81"/>
      <c r="AC225" s="81"/>
      <c r="AD225" s="81"/>
      <c r="AE225" s="81"/>
      <c r="AF225" s="81"/>
      <c r="AG225" s="81"/>
      <c r="AH225" s="35"/>
    </row>
    <row r="226" spans="1:34" x14ac:dyDescent="0.25">
      <c r="C226" s="96"/>
      <c r="D226" s="97"/>
      <c r="E226" s="98"/>
      <c r="F226" s="99"/>
      <c r="G226" s="158"/>
      <c r="H226" s="115"/>
      <c r="I226" s="112"/>
      <c r="J226" s="112"/>
      <c r="K226" s="112"/>
      <c r="L226" s="112"/>
      <c r="M226" s="112"/>
      <c r="N226" s="112"/>
      <c r="O226" s="112"/>
      <c r="P226" s="112"/>
      <c r="Q226" s="112"/>
      <c r="U226" s="28"/>
      <c r="V226" s="28"/>
      <c r="W226" s="28"/>
      <c r="X226" s="28"/>
      <c r="Y226" s="26"/>
      <c r="Z226" s="26"/>
      <c r="AA226" s="26"/>
      <c r="AB226" s="26"/>
      <c r="AC226" s="26"/>
      <c r="AD226" s="26"/>
      <c r="AE226" s="26"/>
      <c r="AF226" s="26"/>
      <c r="AG226" s="26"/>
      <c r="AH226" s="28"/>
    </row>
    <row r="227" spans="1:34" x14ac:dyDescent="0.25">
      <c r="A227"/>
      <c r="E227"/>
      <c r="F227" s="31"/>
      <c r="G227" s="116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26"/>
      <c r="S227"/>
      <c r="T227"/>
      <c r="U227" s="26"/>
    </row>
    <row r="228" spans="1:34" x14ac:dyDescent="0.25">
      <c r="A228"/>
      <c r="E228"/>
      <c r="F228" s="31"/>
      <c r="G228" s="116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26"/>
      <c r="S228"/>
      <c r="T228"/>
      <c r="U228" s="26"/>
    </row>
    <row r="229" spans="1:34" x14ac:dyDescent="0.25">
      <c r="A229"/>
      <c r="E229"/>
      <c r="F229" s="31"/>
      <c r="G229" s="116"/>
      <c r="H229" s="112"/>
      <c r="I229" s="112"/>
      <c r="J229" s="112"/>
      <c r="K229" s="112"/>
      <c r="L229" s="117"/>
      <c r="M229" s="117"/>
      <c r="N229" s="117"/>
      <c r="O229" s="112"/>
      <c r="P229" s="112"/>
      <c r="Q229" s="112"/>
      <c r="R229" s="26"/>
      <c r="S229"/>
      <c r="T229"/>
      <c r="U229" s="26"/>
    </row>
    <row r="230" spans="1:34" x14ac:dyDescent="0.25">
      <c r="C230" s="96"/>
      <c r="D230" s="97"/>
      <c r="E230" s="98"/>
      <c r="F230" s="99"/>
      <c r="G230" s="158"/>
      <c r="H230" s="115"/>
      <c r="I230" s="112"/>
      <c r="J230" s="112"/>
      <c r="K230" s="112"/>
      <c r="L230" s="112"/>
      <c r="M230" s="112"/>
      <c r="N230" s="112"/>
      <c r="O230" s="112"/>
      <c r="P230" s="112"/>
      <c r="Q230" s="112"/>
      <c r="U230" s="28"/>
      <c r="V230" s="28"/>
      <c r="W230" s="28"/>
      <c r="X230" s="28"/>
      <c r="Y230" s="26"/>
      <c r="Z230" s="26"/>
      <c r="AA230" s="26"/>
      <c r="AB230" s="26"/>
      <c r="AC230" s="26"/>
      <c r="AD230" s="26"/>
      <c r="AE230" s="26"/>
      <c r="AF230" s="26"/>
      <c r="AG230" s="26"/>
      <c r="AH230" s="28"/>
    </row>
    <row r="231" spans="1:34" x14ac:dyDescent="0.25">
      <c r="A231"/>
      <c r="E231"/>
      <c r="F231" s="31"/>
      <c r="G231" s="116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26"/>
      <c r="S231"/>
      <c r="T231"/>
      <c r="U231" s="26"/>
    </row>
    <row r="232" spans="1:34" x14ac:dyDescent="0.25">
      <c r="A232"/>
      <c r="E232"/>
      <c r="F232" s="31"/>
      <c r="G232" s="116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26"/>
      <c r="S232"/>
      <c r="T232"/>
      <c r="U232" s="26"/>
    </row>
    <row r="233" spans="1:34" x14ac:dyDescent="0.25">
      <c r="A233"/>
      <c r="E233"/>
      <c r="F233" s="31"/>
      <c r="G233" s="116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26"/>
      <c r="S233"/>
      <c r="T233"/>
      <c r="U233" s="26"/>
    </row>
    <row r="234" spans="1:34" x14ac:dyDescent="0.25">
      <c r="A234"/>
      <c r="E234"/>
      <c r="F234" s="31"/>
      <c r="G234" s="116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26"/>
      <c r="S234"/>
      <c r="T234"/>
      <c r="U234" s="26"/>
    </row>
    <row r="235" spans="1:34" x14ac:dyDescent="0.25">
      <c r="A235"/>
      <c r="E235"/>
      <c r="F235" s="31"/>
      <c r="G235" s="116"/>
      <c r="H235" s="112"/>
      <c r="I235" s="112"/>
      <c r="J235" s="112"/>
      <c r="K235" s="112"/>
      <c r="L235" s="117"/>
      <c r="M235" s="117"/>
      <c r="N235" s="117"/>
      <c r="O235" s="112"/>
      <c r="P235" s="112"/>
      <c r="Q235" s="112"/>
      <c r="R235" s="26"/>
      <c r="S235"/>
      <c r="T235"/>
      <c r="U235" s="26"/>
    </row>
    <row r="236" spans="1:34" s="32" customFormat="1" x14ac:dyDescent="0.25">
      <c r="A236" s="101"/>
      <c r="B236" s="88"/>
      <c r="C236" s="88"/>
      <c r="D236" s="95"/>
      <c r="E236" s="102"/>
      <c r="F236" s="88"/>
      <c r="G236" s="160"/>
      <c r="H236" s="114"/>
      <c r="I236" s="114"/>
      <c r="J236" s="113"/>
      <c r="K236" s="113"/>
      <c r="L236" s="113"/>
      <c r="M236" s="113"/>
      <c r="N236" s="113"/>
      <c r="O236" s="113"/>
      <c r="P236" s="113"/>
      <c r="Q236" s="113"/>
      <c r="R236" s="35"/>
      <c r="S236" s="35"/>
      <c r="T236" s="35"/>
      <c r="U236" s="35"/>
      <c r="V236" s="35"/>
      <c r="W236" s="35"/>
      <c r="X236" s="35"/>
      <c r="Y236" s="81"/>
      <c r="Z236" s="81"/>
      <c r="AA236" s="81"/>
      <c r="AB236" s="81"/>
      <c r="AC236" s="81"/>
      <c r="AD236" s="81"/>
      <c r="AE236" s="81"/>
      <c r="AF236" s="81"/>
      <c r="AG236" s="81"/>
      <c r="AH236" s="35"/>
    </row>
    <row r="237" spans="1:34" x14ac:dyDescent="0.25">
      <c r="C237" s="96"/>
      <c r="D237" s="97"/>
      <c r="E237" s="98"/>
      <c r="F237" s="99"/>
      <c r="G237" s="158"/>
      <c r="H237" s="115"/>
      <c r="I237" s="112"/>
      <c r="J237" s="112"/>
      <c r="K237" s="112"/>
      <c r="L237" s="112"/>
      <c r="M237" s="112"/>
      <c r="N237" s="112"/>
      <c r="O237" s="112"/>
      <c r="P237" s="112"/>
      <c r="Q237" s="112"/>
      <c r="U237" s="28"/>
      <c r="V237" s="28"/>
      <c r="W237" s="28"/>
      <c r="X237" s="28"/>
      <c r="Y237" s="26"/>
      <c r="Z237" s="26"/>
      <c r="AA237" s="26"/>
      <c r="AB237" s="26"/>
      <c r="AC237" s="26"/>
      <c r="AD237" s="26"/>
      <c r="AE237" s="26"/>
      <c r="AF237" s="26"/>
      <c r="AG237" s="26"/>
      <c r="AH237" s="28"/>
    </row>
    <row r="238" spans="1:34" x14ac:dyDescent="0.25">
      <c r="A238"/>
      <c r="E238"/>
      <c r="F238" s="31"/>
      <c r="G238" s="116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26"/>
      <c r="S238"/>
      <c r="T238"/>
      <c r="U238" s="26"/>
    </row>
    <row r="239" spans="1:34" x14ac:dyDescent="0.25">
      <c r="A239"/>
      <c r="E239"/>
      <c r="F239" s="31"/>
      <c r="G239" s="116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26"/>
      <c r="S239"/>
      <c r="T239"/>
      <c r="U239" s="26"/>
    </row>
    <row r="240" spans="1:34" x14ac:dyDescent="0.25">
      <c r="A240"/>
      <c r="E240"/>
      <c r="F240" s="31"/>
      <c r="G240" s="116"/>
      <c r="H240" s="112"/>
      <c r="I240" s="112"/>
      <c r="J240" s="112"/>
      <c r="K240" s="112"/>
      <c r="L240" s="117"/>
      <c r="M240" s="117"/>
      <c r="N240" s="117"/>
      <c r="O240" s="112"/>
      <c r="P240" s="112"/>
      <c r="Q240" s="112"/>
      <c r="R240" s="26"/>
      <c r="S240"/>
      <c r="T240"/>
      <c r="U240" s="26"/>
    </row>
    <row r="241" spans="1:34" s="32" customFormat="1" x14ac:dyDescent="0.25">
      <c r="A241" s="101"/>
      <c r="B241" s="88"/>
      <c r="C241" s="88"/>
      <c r="D241" s="95"/>
      <c r="E241" s="102"/>
      <c r="F241" s="88"/>
      <c r="G241" s="160"/>
      <c r="H241" s="114"/>
      <c r="I241" s="114"/>
      <c r="J241" s="113"/>
      <c r="K241" s="113"/>
      <c r="L241" s="113"/>
      <c r="M241" s="113"/>
      <c r="N241" s="113"/>
      <c r="O241" s="113"/>
      <c r="P241" s="113"/>
      <c r="Q241" s="113"/>
      <c r="R241" s="35"/>
      <c r="S241" s="35"/>
      <c r="T241" s="35"/>
      <c r="U241" s="28"/>
      <c r="V241" s="28"/>
      <c r="W241" s="28"/>
      <c r="X241" s="28"/>
      <c r="Y241" s="81"/>
      <c r="Z241" s="81"/>
      <c r="AA241" s="81"/>
      <c r="AB241" s="81"/>
      <c r="AC241" s="81"/>
      <c r="AD241" s="81"/>
      <c r="AE241" s="81"/>
      <c r="AF241" s="81"/>
      <c r="AG241" s="81"/>
      <c r="AH241" s="35"/>
    </row>
    <row r="242" spans="1:34" x14ac:dyDescent="0.25">
      <c r="C242" s="96"/>
      <c r="D242" s="97"/>
      <c r="E242" s="98"/>
      <c r="F242" s="99"/>
      <c r="G242" s="158"/>
      <c r="H242" s="115"/>
      <c r="I242" s="112"/>
      <c r="J242" s="112"/>
      <c r="K242" s="112"/>
      <c r="L242" s="112"/>
      <c r="M242" s="112"/>
      <c r="N242" s="112"/>
      <c r="O242" s="112"/>
      <c r="P242" s="112"/>
      <c r="Q242" s="112"/>
      <c r="U242" s="28"/>
      <c r="V242" s="28"/>
      <c r="W242" s="28"/>
      <c r="X242" s="28"/>
      <c r="Y242" s="26"/>
      <c r="Z242" s="26"/>
      <c r="AA242" s="26"/>
      <c r="AB242" s="26"/>
      <c r="AC242" s="26"/>
      <c r="AD242" s="26"/>
      <c r="AE242" s="26"/>
      <c r="AF242" s="26"/>
      <c r="AG242" s="26"/>
      <c r="AH242" s="28"/>
    </row>
    <row r="243" spans="1:34" x14ac:dyDescent="0.25">
      <c r="A243"/>
      <c r="E243"/>
      <c r="F243" s="31"/>
      <c r="G243" s="116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26"/>
      <c r="S243"/>
      <c r="T243"/>
      <c r="U243" s="26"/>
    </row>
    <row r="244" spans="1:34" x14ac:dyDescent="0.25">
      <c r="A244"/>
      <c r="E244"/>
      <c r="F244" s="31"/>
      <c r="G244" s="116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26"/>
      <c r="S244"/>
      <c r="T244"/>
      <c r="U244" s="26"/>
    </row>
    <row r="245" spans="1:34" x14ac:dyDescent="0.25">
      <c r="A245"/>
      <c r="E245"/>
      <c r="F245" s="31"/>
      <c r="G245" s="116"/>
      <c r="H245" s="112"/>
      <c r="I245" s="112"/>
      <c r="J245" s="112"/>
      <c r="K245" s="112"/>
      <c r="L245" s="117"/>
      <c r="M245" s="117"/>
      <c r="N245" s="117"/>
      <c r="O245" s="112"/>
      <c r="P245" s="112"/>
      <c r="Q245" s="112"/>
      <c r="R245" s="26"/>
      <c r="S245"/>
      <c r="T245"/>
      <c r="U245" s="26"/>
    </row>
    <row r="246" spans="1:34" x14ac:dyDescent="0.25">
      <c r="C246" s="96"/>
      <c r="D246" s="97"/>
      <c r="E246" s="98"/>
      <c r="F246" s="99"/>
      <c r="G246" s="158"/>
      <c r="H246" s="115"/>
      <c r="I246" s="112"/>
      <c r="J246" s="112"/>
      <c r="K246" s="112"/>
      <c r="L246" s="112"/>
      <c r="M246" s="112"/>
      <c r="N246" s="112"/>
      <c r="O246" s="112"/>
      <c r="P246" s="112"/>
      <c r="Q246" s="112"/>
      <c r="U246" s="28"/>
      <c r="V246" s="28"/>
      <c r="W246" s="28"/>
      <c r="X246" s="28"/>
      <c r="Y246" s="26"/>
      <c r="Z246" s="26"/>
      <c r="AA246" s="26"/>
      <c r="AB246" s="26"/>
      <c r="AC246" s="26"/>
      <c r="AD246" s="26"/>
      <c r="AE246" s="26"/>
      <c r="AF246" s="26"/>
      <c r="AG246" s="26"/>
      <c r="AH246" s="28"/>
    </row>
    <row r="247" spans="1:34" x14ac:dyDescent="0.25">
      <c r="A247"/>
      <c r="E247"/>
      <c r="F247" s="31"/>
      <c r="G247" s="116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26"/>
      <c r="S247"/>
      <c r="T247"/>
      <c r="U247" s="26"/>
    </row>
    <row r="248" spans="1:34" x14ac:dyDescent="0.25">
      <c r="A248"/>
      <c r="E248"/>
      <c r="F248" s="31"/>
      <c r="G248" s="104"/>
      <c r="H248" s="59"/>
      <c r="I248"/>
      <c r="J248" s="59"/>
      <c r="K248" s="90"/>
      <c r="L248" s="60"/>
      <c r="M248" s="60"/>
      <c r="N248" s="60"/>
      <c r="O248" s="60"/>
      <c r="P248" s="26"/>
      <c r="Q248"/>
      <c r="R248" s="26"/>
      <c r="S248"/>
      <c r="T248"/>
      <c r="U248" s="26"/>
    </row>
    <row r="249" spans="1:34" x14ac:dyDescent="0.25">
      <c r="A249"/>
      <c r="E249"/>
      <c r="F249" s="31"/>
      <c r="G249" s="104"/>
      <c r="H249" s="59"/>
      <c r="I249"/>
      <c r="J249" s="59"/>
      <c r="K249" s="90"/>
      <c r="L249" s="60"/>
      <c r="M249" s="60"/>
      <c r="N249" s="60"/>
      <c r="O249" s="60"/>
      <c r="P249" s="26"/>
      <c r="Q249"/>
      <c r="R249" s="26"/>
      <c r="S249"/>
      <c r="T249"/>
      <c r="U249" s="26"/>
    </row>
    <row r="250" spans="1:34" x14ac:dyDescent="0.25">
      <c r="A250"/>
      <c r="E250"/>
      <c r="F250" s="31"/>
      <c r="G250" s="104"/>
      <c r="H250" s="59"/>
      <c r="I250"/>
      <c r="J250" s="59"/>
      <c r="K250" s="90"/>
      <c r="L250" s="94"/>
      <c r="M250" s="94"/>
      <c r="N250" s="94"/>
      <c r="O250" s="60"/>
      <c r="P250" s="26"/>
      <c r="Q250"/>
      <c r="R250" s="26"/>
      <c r="S250"/>
      <c r="T250"/>
      <c r="U250" s="26"/>
    </row>
    <row r="251" spans="1:34" x14ac:dyDescent="0.25">
      <c r="D251" s="92"/>
      <c r="U251" s="28"/>
      <c r="V251" s="28"/>
      <c r="W251" s="28"/>
      <c r="X251" s="28"/>
      <c r="Y251" s="26"/>
      <c r="Z251" s="26"/>
      <c r="AA251" s="26"/>
      <c r="AB251" s="26"/>
      <c r="AC251" s="26"/>
      <c r="AD251" s="26"/>
      <c r="AE251" s="26"/>
      <c r="AF251" s="26"/>
      <c r="AG251" s="26"/>
      <c r="AH251" s="28"/>
    </row>
    <row r="252" spans="1:34" s="32" customFormat="1" x14ac:dyDescent="0.25">
      <c r="A252" s="82"/>
      <c r="D252" s="92"/>
      <c r="E252" s="33"/>
      <c r="G252" s="161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28"/>
      <c r="V252" s="28"/>
      <c r="W252" s="28"/>
      <c r="X252" s="28"/>
      <c r="Y252" s="26"/>
      <c r="Z252" s="26"/>
      <c r="AA252" s="26"/>
      <c r="AB252" s="26"/>
      <c r="AC252" s="26"/>
      <c r="AD252" s="26"/>
      <c r="AE252" s="26"/>
      <c r="AF252" s="26"/>
      <c r="AG252" s="26"/>
      <c r="AH252" s="35"/>
    </row>
    <row r="253" spans="1:34" s="32" customFormat="1" x14ac:dyDescent="0.25">
      <c r="A253" s="101"/>
      <c r="B253" s="88"/>
      <c r="C253" s="88"/>
      <c r="D253" s="95"/>
      <c r="E253" s="102"/>
      <c r="F253" s="88"/>
      <c r="G253" s="162"/>
      <c r="H253" s="103"/>
      <c r="I253" s="103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28"/>
      <c r="V253" s="28"/>
      <c r="W253" s="28"/>
      <c r="X253" s="28"/>
      <c r="Y253" s="81"/>
      <c r="Z253" s="81"/>
      <c r="AA253" s="81"/>
      <c r="AB253" s="81"/>
      <c r="AC253" s="81"/>
      <c r="AD253" s="81"/>
      <c r="AE253" s="81"/>
      <c r="AF253" s="81"/>
      <c r="AG253" s="81"/>
      <c r="AH253" s="35"/>
    </row>
    <row r="254" spans="1:34" x14ac:dyDescent="0.25">
      <c r="C254" s="96"/>
      <c r="D254" s="97"/>
      <c r="E254" s="98"/>
      <c r="F254" s="99"/>
      <c r="G254" s="157"/>
      <c r="H254" s="100"/>
      <c r="U254" s="28"/>
      <c r="V254" s="28"/>
      <c r="W254" s="28"/>
      <c r="X254" s="28"/>
      <c r="Y254" s="26"/>
      <c r="Z254" s="26"/>
      <c r="AA254" s="26"/>
      <c r="AB254" s="26"/>
      <c r="AC254" s="26"/>
      <c r="AD254" s="26"/>
      <c r="AE254" s="26"/>
      <c r="AF254" s="26"/>
      <c r="AG254" s="26"/>
      <c r="AH254" s="28"/>
    </row>
    <row r="255" spans="1:34" x14ac:dyDescent="0.25">
      <c r="A255"/>
      <c r="E255"/>
      <c r="F255" s="31"/>
      <c r="G255" s="104"/>
      <c r="H255" s="59"/>
      <c r="I255"/>
      <c r="J255" s="59"/>
      <c r="K255" s="90"/>
      <c r="L255" s="60"/>
      <c r="M255" s="60"/>
      <c r="N255" s="60"/>
      <c r="O255" s="60"/>
      <c r="P255" s="26"/>
      <c r="Q255"/>
      <c r="R255" s="26"/>
      <c r="S255"/>
      <c r="T255"/>
      <c r="U255" s="26"/>
    </row>
    <row r="256" spans="1:34" x14ac:dyDescent="0.25">
      <c r="A256"/>
      <c r="E256"/>
      <c r="F256" s="31"/>
      <c r="G256" s="104"/>
      <c r="H256" s="59"/>
      <c r="I256"/>
      <c r="J256" s="59"/>
      <c r="K256" s="90"/>
      <c r="L256" s="94"/>
      <c r="M256" s="94"/>
      <c r="N256" s="94"/>
      <c r="O256" s="60"/>
      <c r="P256" s="26"/>
      <c r="Q256"/>
      <c r="R256" s="26"/>
      <c r="S256"/>
      <c r="T256"/>
      <c r="U256" s="26"/>
    </row>
    <row r="257" spans="1:34" x14ac:dyDescent="0.25">
      <c r="C257" s="96"/>
      <c r="D257" s="97"/>
      <c r="E257" s="98"/>
      <c r="F257" s="99"/>
      <c r="G257" s="157"/>
      <c r="H257" s="100"/>
      <c r="U257" s="28"/>
      <c r="V257" s="28"/>
      <c r="W257" s="28"/>
      <c r="X257" s="28"/>
      <c r="Y257" s="26"/>
      <c r="Z257" s="26"/>
      <c r="AA257" s="26"/>
      <c r="AB257" s="26"/>
      <c r="AC257" s="26"/>
      <c r="AD257" s="26"/>
      <c r="AE257" s="26"/>
      <c r="AF257" s="26"/>
      <c r="AG257" s="26"/>
      <c r="AH257" s="28"/>
    </row>
    <row r="258" spans="1:34" x14ac:dyDescent="0.25">
      <c r="A258"/>
      <c r="E258"/>
      <c r="F258" s="31"/>
      <c r="G258" s="104"/>
      <c r="H258" s="59"/>
      <c r="I258"/>
      <c r="J258" s="59"/>
      <c r="K258" s="90"/>
      <c r="L258" s="60"/>
      <c r="M258" s="60"/>
      <c r="N258" s="60"/>
      <c r="O258" s="60"/>
      <c r="P258" s="26"/>
      <c r="Q258"/>
      <c r="R258" s="26"/>
      <c r="S258"/>
      <c r="T258"/>
      <c r="U258" s="26"/>
    </row>
    <row r="259" spans="1:34" x14ac:dyDescent="0.25">
      <c r="A259"/>
      <c r="E259"/>
      <c r="F259" s="31"/>
      <c r="G259" s="104"/>
      <c r="H259" s="59"/>
      <c r="I259"/>
      <c r="J259" s="59"/>
      <c r="K259" s="90"/>
      <c r="L259" s="60"/>
      <c r="M259" s="60"/>
      <c r="N259" s="60"/>
      <c r="O259" s="60"/>
      <c r="P259" s="26"/>
      <c r="Q259"/>
      <c r="R259" s="26"/>
      <c r="S259"/>
      <c r="T259"/>
      <c r="U259" s="26"/>
    </row>
    <row r="260" spans="1:34" x14ac:dyDescent="0.25">
      <c r="A260"/>
      <c r="E260"/>
      <c r="F260" s="31"/>
      <c r="G260" s="104"/>
      <c r="H260" s="59"/>
      <c r="I260"/>
      <c r="J260" s="59"/>
      <c r="K260" s="90"/>
      <c r="L260" s="60"/>
      <c r="M260" s="60"/>
      <c r="N260" s="60"/>
      <c r="O260" s="60"/>
      <c r="P260" s="26"/>
      <c r="Q260"/>
      <c r="R260" s="26"/>
      <c r="S260"/>
      <c r="T260"/>
      <c r="U260" s="26"/>
    </row>
    <row r="261" spans="1:34" x14ac:dyDescent="0.25">
      <c r="A261"/>
      <c r="E261"/>
      <c r="F261" s="31"/>
      <c r="G261" s="104"/>
      <c r="H261" s="59"/>
      <c r="I261"/>
      <c r="J261" s="59"/>
      <c r="K261" s="90"/>
      <c r="L261" s="60"/>
      <c r="M261" s="60"/>
      <c r="N261" s="60"/>
      <c r="O261" s="60"/>
      <c r="P261" s="26"/>
      <c r="Q261"/>
      <c r="R261" s="26"/>
      <c r="S261"/>
      <c r="T261"/>
      <c r="U261" s="26"/>
    </row>
    <row r="262" spans="1:34" x14ac:dyDescent="0.25">
      <c r="A262"/>
      <c r="E262"/>
      <c r="F262" s="31"/>
      <c r="G262" s="104"/>
      <c r="H262" s="59"/>
      <c r="I262"/>
      <c r="J262" s="59"/>
      <c r="K262" s="90"/>
      <c r="L262" s="94"/>
      <c r="M262" s="94"/>
      <c r="N262" s="94"/>
      <c r="O262" s="60"/>
      <c r="P262" s="26"/>
      <c r="Q262"/>
      <c r="R262" s="26"/>
      <c r="S262"/>
      <c r="T262"/>
      <c r="U262" s="26"/>
    </row>
    <row r="263" spans="1:34" s="32" customFormat="1" x14ac:dyDescent="0.25">
      <c r="A263" s="101"/>
      <c r="B263" s="88"/>
      <c r="C263" s="88"/>
      <c r="D263" s="95"/>
      <c r="E263" s="102"/>
      <c r="F263" s="88"/>
      <c r="G263" s="162"/>
      <c r="H263" s="103"/>
      <c r="I263" s="103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81"/>
      <c r="Z263" s="81"/>
      <c r="AA263" s="81"/>
      <c r="AB263" s="81"/>
      <c r="AC263" s="81"/>
      <c r="AD263" s="81"/>
      <c r="AE263" s="81"/>
      <c r="AF263" s="81"/>
      <c r="AG263" s="81"/>
      <c r="AH263" s="35"/>
    </row>
    <row r="264" spans="1:34" x14ac:dyDescent="0.25">
      <c r="C264" s="96"/>
      <c r="D264" s="97"/>
      <c r="E264" s="98"/>
      <c r="F264" s="99"/>
      <c r="G264" s="157"/>
      <c r="H264" s="100"/>
      <c r="U264" s="28"/>
      <c r="V264" s="28"/>
      <c r="W264" s="28"/>
      <c r="X264" s="28"/>
      <c r="Y264" s="26"/>
      <c r="Z264" s="26"/>
      <c r="AA264" s="26"/>
      <c r="AB264" s="26"/>
      <c r="AC264" s="26"/>
      <c r="AD264" s="26"/>
      <c r="AE264" s="26"/>
      <c r="AF264" s="26"/>
      <c r="AG264" s="26"/>
      <c r="AH264" s="28"/>
    </row>
    <row r="265" spans="1:34" x14ac:dyDescent="0.25">
      <c r="A265"/>
      <c r="E265"/>
      <c r="F265" s="31"/>
      <c r="G265" s="104"/>
      <c r="H265" s="59"/>
      <c r="I265"/>
      <c r="J265" s="59"/>
      <c r="K265" s="90"/>
      <c r="L265" s="60"/>
      <c r="M265" s="60"/>
      <c r="N265" s="60"/>
      <c r="O265" s="60"/>
      <c r="P265" s="26"/>
      <c r="Q265"/>
      <c r="R265" s="26"/>
      <c r="S265"/>
      <c r="T265"/>
      <c r="U265" s="26"/>
    </row>
    <row r="266" spans="1:34" x14ac:dyDescent="0.25">
      <c r="A266"/>
      <c r="E266"/>
      <c r="F266" s="31"/>
      <c r="G266" s="104"/>
      <c r="H266" s="59"/>
      <c r="I266"/>
      <c r="J266" s="59"/>
      <c r="K266" s="90"/>
      <c r="L266" s="60"/>
      <c r="M266" s="60"/>
      <c r="N266" s="60"/>
      <c r="O266" s="60"/>
      <c r="P266" s="26"/>
      <c r="Q266"/>
      <c r="R266" s="26"/>
      <c r="S266"/>
      <c r="T266"/>
      <c r="U266" s="26"/>
    </row>
    <row r="267" spans="1:34" x14ac:dyDescent="0.25">
      <c r="A267"/>
      <c r="E267"/>
      <c r="F267" s="31"/>
      <c r="G267" s="104"/>
      <c r="H267" s="59"/>
      <c r="I267"/>
      <c r="J267" s="59"/>
      <c r="K267" s="90"/>
      <c r="L267" s="60"/>
      <c r="M267" s="60"/>
      <c r="N267" s="60"/>
      <c r="O267" s="60"/>
      <c r="P267" s="26"/>
      <c r="Q267"/>
      <c r="R267" s="26"/>
      <c r="S267"/>
      <c r="T267"/>
      <c r="U267" s="26"/>
    </row>
    <row r="268" spans="1:34" x14ac:dyDescent="0.25">
      <c r="A268"/>
      <c r="E268"/>
      <c r="F268" s="31"/>
      <c r="G268" s="104"/>
      <c r="H268" s="59"/>
      <c r="I268"/>
      <c r="J268" s="59"/>
      <c r="K268" s="90"/>
      <c r="L268" s="60"/>
      <c r="M268" s="60"/>
      <c r="N268" s="60"/>
      <c r="O268" s="60"/>
      <c r="P268" s="26"/>
      <c r="Q268"/>
      <c r="R268" s="26"/>
      <c r="S268"/>
      <c r="T268"/>
      <c r="U268" s="26"/>
    </row>
    <row r="269" spans="1:34" x14ac:dyDescent="0.25">
      <c r="A269"/>
      <c r="E269"/>
      <c r="F269" s="31"/>
      <c r="G269" s="104"/>
      <c r="H269" s="59"/>
      <c r="I269"/>
      <c r="J269" s="59"/>
      <c r="K269" s="90"/>
      <c r="L269" s="60"/>
      <c r="M269" s="60"/>
      <c r="N269" s="60"/>
      <c r="O269" s="60"/>
      <c r="P269" s="26"/>
      <c r="Q269"/>
      <c r="R269" s="26"/>
      <c r="S269"/>
      <c r="T269"/>
      <c r="U269" s="26"/>
    </row>
    <row r="270" spans="1:34" x14ac:dyDescent="0.25">
      <c r="A270"/>
      <c r="E270"/>
      <c r="F270" s="31"/>
      <c r="G270" s="104"/>
      <c r="H270" s="59"/>
      <c r="I270"/>
      <c r="J270" s="59"/>
      <c r="K270" s="90"/>
      <c r="L270" s="60"/>
      <c r="M270" s="60"/>
      <c r="N270" s="60"/>
      <c r="O270" s="60"/>
      <c r="P270" s="26"/>
      <c r="Q270"/>
      <c r="R270" s="26"/>
      <c r="S270"/>
      <c r="T270"/>
      <c r="U270" s="26"/>
    </row>
    <row r="271" spans="1:34" x14ac:dyDescent="0.25">
      <c r="A271"/>
      <c r="E271"/>
      <c r="F271" s="31"/>
      <c r="G271" s="104"/>
      <c r="H271" s="59"/>
      <c r="I271"/>
      <c r="J271" s="59"/>
      <c r="K271" s="90"/>
      <c r="L271" s="60"/>
      <c r="M271" s="60"/>
      <c r="N271" s="60"/>
      <c r="O271" s="60"/>
      <c r="P271" s="26"/>
      <c r="Q271"/>
      <c r="R271" s="26"/>
      <c r="S271"/>
      <c r="T271"/>
      <c r="U271" s="26"/>
    </row>
    <row r="272" spans="1:34" x14ac:dyDescent="0.25">
      <c r="A272"/>
      <c r="E272"/>
      <c r="F272" s="31"/>
      <c r="G272" s="104"/>
      <c r="H272" s="59"/>
      <c r="I272"/>
      <c r="J272" s="59"/>
      <c r="K272" s="90"/>
      <c r="L272" s="94"/>
      <c r="M272" s="94"/>
      <c r="N272" s="94"/>
      <c r="O272" s="60"/>
      <c r="P272" s="26"/>
      <c r="Q272"/>
      <c r="R272" s="26"/>
      <c r="S272"/>
      <c r="T272"/>
      <c r="U272" s="26"/>
    </row>
    <row r="273" spans="1:34" s="32" customFormat="1" x14ac:dyDescent="0.25">
      <c r="A273" s="101"/>
      <c r="B273" s="88"/>
      <c r="C273" s="88"/>
      <c r="D273" s="95"/>
      <c r="E273" s="102"/>
      <c r="F273" s="88"/>
      <c r="G273" s="162"/>
      <c r="H273" s="103"/>
      <c r="I273" s="103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28"/>
      <c r="V273" s="28"/>
      <c r="W273" s="28"/>
      <c r="X273" s="28"/>
      <c r="Y273" s="81"/>
      <c r="Z273" s="81"/>
      <c r="AA273" s="81"/>
      <c r="AB273" s="81"/>
      <c r="AC273" s="81"/>
      <c r="AD273" s="81"/>
      <c r="AE273" s="81"/>
      <c r="AF273" s="81"/>
      <c r="AG273" s="81"/>
      <c r="AH273" s="35"/>
    </row>
    <row r="274" spans="1:34" x14ac:dyDescent="0.25">
      <c r="C274" s="96"/>
      <c r="D274" s="97"/>
      <c r="E274" s="98"/>
      <c r="F274" s="99"/>
      <c r="G274" s="157"/>
      <c r="H274" s="100"/>
      <c r="U274" s="28"/>
      <c r="V274" s="28"/>
      <c r="W274" s="28"/>
      <c r="X274" s="28"/>
      <c r="Y274" s="26"/>
      <c r="Z274" s="26"/>
      <c r="AA274" s="26"/>
      <c r="AB274" s="26"/>
      <c r="AC274" s="26"/>
      <c r="AD274" s="26"/>
      <c r="AE274" s="26"/>
      <c r="AF274" s="26"/>
      <c r="AG274" s="26"/>
      <c r="AH274" s="28"/>
    </row>
    <row r="275" spans="1:34" x14ac:dyDescent="0.25">
      <c r="A275"/>
      <c r="E275"/>
      <c r="F275" s="31"/>
      <c r="G275" s="104"/>
      <c r="H275" s="59"/>
      <c r="I275"/>
      <c r="J275" s="59"/>
      <c r="K275" s="90"/>
      <c r="L275" s="60"/>
      <c r="M275" s="60"/>
      <c r="N275" s="60"/>
      <c r="O275" s="60"/>
      <c r="P275" s="26"/>
      <c r="Q275"/>
      <c r="R275" s="26"/>
      <c r="S275"/>
      <c r="T275"/>
      <c r="U275" s="26"/>
    </row>
    <row r="276" spans="1:34" x14ac:dyDescent="0.25">
      <c r="A276"/>
      <c r="E276"/>
      <c r="F276" s="31"/>
      <c r="G276" s="104"/>
      <c r="H276" s="59"/>
      <c r="I276"/>
      <c r="J276" s="59"/>
      <c r="K276" s="90"/>
      <c r="L276" s="60"/>
      <c r="M276" s="60"/>
      <c r="N276" s="60"/>
      <c r="O276" s="60"/>
      <c r="P276" s="26"/>
      <c r="Q276"/>
      <c r="R276" s="26"/>
      <c r="S276"/>
      <c r="T276"/>
      <c r="U276" s="26"/>
    </row>
    <row r="277" spans="1:34" x14ac:dyDescent="0.25">
      <c r="A277"/>
      <c r="E277"/>
      <c r="F277" s="31"/>
      <c r="G277" s="104"/>
      <c r="H277" s="59"/>
      <c r="I277"/>
      <c r="J277" s="59"/>
      <c r="K277" s="90"/>
      <c r="L277" s="60"/>
      <c r="M277" s="60"/>
      <c r="N277" s="60"/>
      <c r="O277" s="60"/>
      <c r="P277" s="26"/>
      <c r="Q277"/>
      <c r="R277" s="26"/>
      <c r="S277"/>
      <c r="T277"/>
      <c r="U277" s="26"/>
    </row>
    <row r="278" spans="1:34" x14ac:dyDescent="0.25">
      <c r="A278"/>
      <c r="E278"/>
      <c r="F278" s="31"/>
      <c r="G278" s="104"/>
      <c r="H278" s="59"/>
      <c r="I278"/>
      <c r="J278" s="59"/>
      <c r="K278" s="90"/>
      <c r="L278" s="60"/>
      <c r="M278" s="60"/>
      <c r="N278" s="60"/>
      <c r="O278" s="60"/>
      <c r="P278" s="26"/>
      <c r="Q278"/>
      <c r="R278" s="26"/>
      <c r="S278"/>
      <c r="T278"/>
      <c r="U278" s="26"/>
    </row>
    <row r="279" spans="1:34" x14ac:dyDescent="0.25">
      <c r="A279"/>
      <c r="E279"/>
      <c r="F279" s="31"/>
      <c r="G279" s="104"/>
      <c r="H279" s="59"/>
      <c r="I279"/>
      <c r="J279" s="59"/>
      <c r="K279" s="90"/>
      <c r="L279" s="60"/>
      <c r="M279" s="60"/>
      <c r="N279" s="60"/>
      <c r="O279" s="60"/>
      <c r="P279" s="26"/>
      <c r="Q279"/>
      <c r="R279" s="26"/>
      <c r="S279"/>
      <c r="T279"/>
      <c r="U279" s="26"/>
    </row>
    <row r="280" spans="1:34" x14ac:dyDescent="0.25">
      <c r="A280"/>
      <c r="E280"/>
      <c r="F280" s="31"/>
      <c r="G280" s="104"/>
      <c r="H280" s="59"/>
      <c r="I280"/>
      <c r="J280" s="59"/>
      <c r="K280" s="90"/>
      <c r="L280" s="60"/>
      <c r="M280" s="60"/>
      <c r="N280" s="60"/>
      <c r="O280" s="60"/>
      <c r="P280" s="26"/>
      <c r="Q280"/>
      <c r="R280" s="26"/>
      <c r="S280"/>
      <c r="T280"/>
      <c r="U280" s="26"/>
    </row>
    <row r="281" spans="1:34" x14ac:dyDescent="0.25">
      <c r="A281"/>
      <c r="E281"/>
      <c r="F281" s="31"/>
      <c r="G281" s="104"/>
      <c r="H281" s="59"/>
      <c r="I281"/>
      <c r="J281" s="59"/>
      <c r="K281" s="90"/>
      <c r="L281" s="60"/>
      <c r="M281" s="60"/>
      <c r="N281" s="60"/>
      <c r="O281" s="60"/>
      <c r="P281" s="26"/>
      <c r="Q281"/>
      <c r="R281" s="26"/>
      <c r="S281"/>
      <c r="T281"/>
      <c r="U281" s="26"/>
    </row>
    <row r="282" spans="1:34" x14ac:dyDescent="0.25">
      <c r="A282"/>
      <c r="E282"/>
      <c r="F282" s="31"/>
      <c r="G282" s="104"/>
      <c r="H282" s="59"/>
      <c r="I282"/>
      <c r="J282" s="59"/>
      <c r="K282" s="90"/>
      <c r="L282" s="94"/>
      <c r="M282" s="94"/>
      <c r="N282" s="94"/>
      <c r="O282" s="60"/>
      <c r="P282" s="26"/>
      <c r="Q282"/>
      <c r="R282" s="26"/>
      <c r="S282"/>
      <c r="T282"/>
      <c r="U282" s="26"/>
    </row>
    <row r="283" spans="1:34" x14ac:dyDescent="0.25">
      <c r="C283" s="96"/>
      <c r="D283" s="97"/>
      <c r="E283" s="98"/>
      <c r="F283" s="99"/>
      <c r="G283" s="157"/>
      <c r="H283" s="100"/>
      <c r="U283" s="28"/>
      <c r="V283" s="28"/>
      <c r="W283" s="28"/>
      <c r="X283" s="28"/>
      <c r="Y283" s="26"/>
      <c r="Z283" s="26"/>
      <c r="AA283" s="26"/>
      <c r="AB283" s="26"/>
      <c r="AC283" s="26"/>
      <c r="AD283" s="26"/>
      <c r="AE283" s="26"/>
      <c r="AF283" s="26"/>
      <c r="AG283" s="26"/>
      <c r="AH283" s="28"/>
    </row>
    <row r="284" spans="1:34" x14ac:dyDescent="0.25">
      <c r="A284"/>
      <c r="E284"/>
      <c r="F284" s="31"/>
      <c r="G284" s="104"/>
      <c r="H284" s="59"/>
      <c r="I284"/>
      <c r="J284" s="59"/>
      <c r="K284" s="90"/>
      <c r="L284" s="60"/>
      <c r="M284" s="60"/>
      <c r="N284" s="60"/>
      <c r="O284" s="60"/>
      <c r="P284" s="26"/>
      <c r="Q284"/>
      <c r="R284" s="26"/>
      <c r="S284"/>
      <c r="T284"/>
      <c r="U284" s="26"/>
    </row>
    <row r="285" spans="1:34" x14ac:dyDescent="0.25">
      <c r="A285"/>
      <c r="E285"/>
      <c r="F285" s="31"/>
      <c r="G285" s="104"/>
      <c r="H285" s="59"/>
      <c r="I285"/>
      <c r="J285" s="59"/>
      <c r="K285" s="90"/>
      <c r="L285" s="60"/>
      <c r="M285" s="60"/>
      <c r="N285" s="60"/>
      <c r="O285" s="60"/>
      <c r="P285" s="26"/>
      <c r="Q285"/>
      <c r="R285" s="26"/>
      <c r="S285"/>
      <c r="T285"/>
      <c r="U285" s="26"/>
    </row>
    <row r="286" spans="1:34" x14ac:dyDescent="0.25">
      <c r="A286"/>
      <c r="E286"/>
      <c r="F286" s="31"/>
      <c r="G286" s="104"/>
      <c r="H286" s="59"/>
      <c r="I286"/>
      <c r="J286" s="59"/>
      <c r="K286" s="90"/>
      <c r="L286" s="60"/>
      <c r="M286" s="60"/>
      <c r="N286" s="60"/>
      <c r="O286" s="60"/>
      <c r="P286" s="26"/>
      <c r="Q286"/>
      <c r="R286" s="26"/>
      <c r="S286"/>
      <c r="T286"/>
      <c r="U286" s="26"/>
    </row>
    <row r="287" spans="1:34" x14ac:dyDescent="0.25">
      <c r="A287"/>
      <c r="E287"/>
      <c r="F287" s="31"/>
      <c r="G287" s="104"/>
      <c r="H287" s="59"/>
      <c r="I287"/>
      <c r="J287" s="59"/>
      <c r="K287" s="90"/>
      <c r="L287" s="60"/>
      <c r="M287" s="60"/>
      <c r="N287" s="60"/>
      <c r="O287" s="60"/>
      <c r="P287" s="26"/>
      <c r="Q287"/>
      <c r="R287" s="26"/>
      <c r="S287"/>
      <c r="T287"/>
      <c r="U287" s="26"/>
    </row>
    <row r="288" spans="1:34" x14ac:dyDescent="0.25">
      <c r="A288"/>
      <c r="E288"/>
      <c r="F288" s="31"/>
      <c r="G288" s="104"/>
      <c r="H288" s="59"/>
      <c r="I288"/>
      <c r="J288" s="59"/>
      <c r="K288" s="90"/>
      <c r="L288" s="60"/>
      <c r="M288" s="60"/>
      <c r="N288" s="60"/>
      <c r="O288" s="60"/>
      <c r="P288" s="26"/>
      <c r="Q288"/>
      <c r="R288" s="26"/>
      <c r="S288"/>
      <c r="T288"/>
      <c r="U288" s="26"/>
    </row>
    <row r="289" spans="1:34" x14ac:dyDescent="0.25">
      <c r="A289"/>
      <c r="E289"/>
      <c r="F289" s="31"/>
      <c r="G289" s="104"/>
      <c r="H289" s="59"/>
      <c r="I289"/>
      <c r="J289" s="59"/>
      <c r="K289" s="90"/>
      <c r="L289" s="60"/>
      <c r="M289" s="60"/>
      <c r="N289" s="60"/>
      <c r="O289" s="60"/>
      <c r="P289" s="26"/>
      <c r="Q289" s="91"/>
      <c r="R289" s="26"/>
      <c r="S289"/>
      <c r="T289"/>
      <c r="U289" s="26"/>
    </row>
    <row r="290" spans="1:34" x14ac:dyDescent="0.25">
      <c r="A290"/>
      <c r="E290"/>
      <c r="F290" s="31"/>
      <c r="G290" s="104"/>
      <c r="H290" s="59"/>
      <c r="I290"/>
      <c r="J290" s="59"/>
      <c r="K290" s="90"/>
      <c r="L290" s="60"/>
      <c r="M290" s="60"/>
      <c r="N290" s="60"/>
      <c r="O290" s="60"/>
      <c r="P290" s="26"/>
      <c r="Q290"/>
      <c r="R290" s="26"/>
      <c r="S290"/>
      <c r="T290"/>
      <c r="U290" s="26"/>
    </row>
    <row r="291" spans="1:34" x14ac:dyDescent="0.25">
      <c r="A291"/>
      <c r="E291"/>
      <c r="F291" s="31"/>
      <c r="G291" s="104"/>
      <c r="H291" s="59"/>
      <c r="I291"/>
      <c r="J291" s="59"/>
      <c r="K291" s="90"/>
      <c r="L291" s="60"/>
      <c r="M291" s="60"/>
      <c r="N291" s="60"/>
      <c r="O291" s="60"/>
      <c r="P291" s="26"/>
      <c r="Q291"/>
      <c r="R291" s="26"/>
      <c r="S291"/>
      <c r="T291"/>
      <c r="U291" s="26"/>
    </row>
    <row r="292" spans="1:34" x14ac:dyDescent="0.25">
      <c r="A292"/>
      <c r="E292"/>
      <c r="F292" s="31"/>
      <c r="G292" s="104"/>
      <c r="H292" s="59"/>
      <c r="I292"/>
      <c r="J292" s="59"/>
      <c r="K292" s="90"/>
      <c r="L292" s="94"/>
      <c r="M292" s="94"/>
      <c r="N292" s="94"/>
      <c r="O292" s="60"/>
      <c r="P292" s="26"/>
      <c r="Q292"/>
      <c r="R292" s="26"/>
      <c r="S292"/>
      <c r="T292"/>
      <c r="U292" s="26"/>
    </row>
    <row r="293" spans="1:34" s="32" customFormat="1" x14ac:dyDescent="0.25">
      <c r="A293" s="101"/>
      <c r="B293" s="88"/>
      <c r="C293" s="88"/>
      <c r="D293" s="95"/>
      <c r="E293" s="102"/>
      <c r="F293" s="88"/>
      <c r="G293" s="162"/>
      <c r="H293" s="103"/>
      <c r="I293" s="103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28"/>
      <c r="V293" s="28"/>
      <c r="W293" s="28"/>
      <c r="X293" s="28"/>
      <c r="Y293" s="81"/>
      <c r="Z293" s="81"/>
      <c r="AA293" s="81"/>
      <c r="AB293" s="81"/>
      <c r="AC293" s="81"/>
      <c r="AD293" s="81"/>
      <c r="AE293" s="81"/>
      <c r="AF293" s="81"/>
      <c r="AG293" s="81"/>
      <c r="AH293" s="35"/>
    </row>
    <row r="294" spans="1:34" x14ac:dyDescent="0.25">
      <c r="C294" s="96"/>
      <c r="D294" s="97"/>
      <c r="E294" s="98"/>
      <c r="F294" s="99"/>
      <c r="G294" s="157"/>
      <c r="H294" s="100"/>
      <c r="U294" s="28"/>
      <c r="V294" s="28"/>
      <c r="W294" s="28"/>
      <c r="X294" s="28"/>
      <c r="Y294" s="26"/>
      <c r="Z294" s="26"/>
      <c r="AA294" s="26"/>
      <c r="AB294" s="26"/>
      <c r="AC294" s="26"/>
      <c r="AD294" s="26"/>
      <c r="AE294" s="26"/>
      <c r="AF294" s="26"/>
      <c r="AG294" s="26"/>
      <c r="AH294" s="28"/>
    </row>
    <row r="295" spans="1:34" x14ac:dyDescent="0.25">
      <c r="A295"/>
      <c r="E295"/>
      <c r="F295" s="31"/>
      <c r="G295" s="104"/>
      <c r="H295" s="59"/>
      <c r="I295"/>
      <c r="J295" s="59"/>
      <c r="K295" s="90"/>
      <c r="L295" s="60"/>
      <c r="M295" s="60"/>
      <c r="N295" s="60"/>
      <c r="O295" s="60"/>
      <c r="P295" s="26"/>
      <c r="Q295"/>
      <c r="R295" s="26"/>
      <c r="S295"/>
      <c r="T295"/>
      <c r="U295" s="26"/>
    </row>
    <row r="296" spans="1:34" x14ac:dyDescent="0.25">
      <c r="A296"/>
      <c r="E296"/>
      <c r="F296" s="31"/>
      <c r="G296" s="104"/>
      <c r="H296" s="59"/>
      <c r="I296"/>
      <c r="J296" s="59"/>
      <c r="K296" s="90"/>
      <c r="L296" s="60"/>
      <c r="M296" s="60"/>
      <c r="N296" s="60"/>
      <c r="O296" s="60"/>
      <c r="P296" s="26"/>
      <c r="Q296"/>
      <c r="R296" s="26"/>
      <c r="S296"/>
      <c r="T296"/>
      <c r="U296" s="26"/>
    </row>
    <row r="297" spans="1:34" x14ac:dyDescent="0.25">
      <c r="A297"/>
      <c r="E297"/>
      <c r="F297" s="31"/>
      <c r="G297" s="104"/>
      <c r="H297" s="59"/>
      <c r="I297"/>
      <c r="J297" s="59"/>
      <c r="K297" s="90"/>
      <c r="L297" s="60"/>
      <c r="M297" s="60"/>
      <c r="N297" s="60"/>
      <c r="O297" s="60"/>
      <c r="P297" s="26"/>
      <c r="Q297"/>
      <c r="R297" s="26"/>
      <c r="S297"/>
      <c r="T297"/>
      <c r="U297" s="26"/>
    </row>
    <row r="298" spans="1:34" x14ac:dyDescent="0.25">
      <c r="A298"/>
      <c r="E298"/>
      <c r="F298" s="31"/>
      <c r="G298" s="104"/>
      <c r="H298" s="59"/>
      <c r="I298"/>
      <c r="J298" s="59"/>
      <c r="K298" s="90"/>
      <c r="L298" s="60"/>
      <c r="M298" s="60"/>
      <c r="N298" s="60"/>
      <c r="O298" s="60"/>
      <c r="P298" s="26"/>
      <c r="Q298"/>
      <c r="R298" s="26"/>
      <c r="S298"/>
      <c r="T298"/>
      <c r="U298" s="26"/>
    </row>
    <row r="299" spans="1:34" x14ac:dyDescent="0.25">
      <c r="A299"/>
      <c r="E299"/>
      <c r="F299" s="31"/>
      <c r="G299" s="104"/>
      <c r="H299" s="59"/>
      <c r="I299"/>
      <c r="J299" s="59"/>
      <c r="K299" s="90"/>
      <c r="L299" s="60"/>
      <c r="M299" s="60"/>
      <c r="N299" s="60"/>
      <c r="O299" s="60"/>
      <c r="P299" s="26"/>
      <c r="Q299"/>
      <c r="R299" s="26"/>
      <c r="S299"/>
      <c r="T299"/>
      <c r="U299" s="26"/>
    </row>
    <row r="300" spans="1:34" x14ac:dyDescent="0.25">
      <c r="A300"/>
      <c r="E300"/>
      <c r="F300" s="31"/>
      <c r="G300" s="104"/>
      <c r="H300" s="59"/>
      <c r="I300"/>
      <c r="J300" s="59"/>
      <c r="K300" s="90"/>
      <c r="L300" s="60"/>
      <c r="M300" s="60"/>
      <c r="N300" s="60"/>
      <c r="O300" s="60"/>
      <c r="P300" s="26"/>
      <c r="Q300"/>
      <c r="R300" s="26"/>
      <c r="S300"/>
      <c r="T300"/>
      <c r="U300" s="26"/>
    </row>
    <row r="301" spans="1:34" x14ac:dyDescent="0.25">
      <c r="A301"/>
      <c r="E301"/>
      <c r="F301" s="31"/>
      <c r="G301" s="104"/>
      <c r="H301" s="59"/>
      <c r="I301"/>
      <c r="J301" s="59"/>
      <c r="K301" s="90"/>
      <c r="L301" s="60"/>
      <c r="M301" s="60"/>
      <c r="N301" s="60"/>
      <c r="O301" s="60"/>
      <c r="P301" s="26"/>
      <c r="Q301"/>
      <c r="R301" s="26"/>
      <c r="S301"/>
      <c r="T301"/>
      <c r="U301" s="26"/>
    </row>
    <row r="302" spans="1:34" x14ac:dyDescent="0.25">
      <c r="A302"/>
      <c r="E302"/>
      <c r="F302" s="31"/>
      <c r="G302" s="104"/>
      <c r="H302" s="59"/>
      <c r="I302"/>
      <c r="J302" s="59"/>
      <c r="K302" s="90"/>
      <c r="L302" s="94"/>
      <c r="M302" s="94"/>
      <c r="N302" s="94"/>
      <c r="O302" s="60"/>
      <c r="P302" s="26"/>
      <c r="Q302"/>
      <c r="R302" s="26"/>
      <c r="S302"/>
      <c r="T302"/>
      <c r="U302" s="26"/>
    </row>
    <row r="303" spans="1:34" x14ac:dyDescent="0.25">
      <c r="C303" s="96"/>
      <c r="D303" s="97"/>
      <c r="E303" s="98"/>
      <c r="F303" s="99"/>
      <c r="G303" s="157"/>
      <c r="H303" s="100"/>
      <c r="U303" s="28"/>
      <c r="V303" s="28"/>
      <c r="W303" s="28"/>
      <c r="X303" s="28"/>
      <c r="Y303" s="26"/>
      <c r="Z303" s="26"/>
      <c r="AA303" s="26"/>
      <c r="AB303" s="26"/>
      <c r="AC303" s="26"/>
      <c r="AD303" s="26"/>
      <c r="AE303" s="26"/>
      <c r="AF303" s="26"/>
      <c r="AG303" s="26"/>
      <c r="AH303" s="28"/>
    </row>
    <row r="304" spans="1:34" x14ac:dyDescent="0.25">
      <c r="A304"/>
      <c r="E304"/>
      <c r="F304" s="31"/>
      <c r="G304" s="104"/>
      <c r="H304" s="59"/>
      <c r="I304"/>
      <c r="J304" s="59"/>
      <c r="K304" s="90"/>
      <c r="L304" s="60"/>
      <c r="M304" s="60"/>
      <c r="N304" s="60"/>
      <c r="O304" s="60"/>
      <c r="P304" s="26"/>
      <c r="Q304"/>
      <c r="R304" s="26"/>
      <c r="S304"/>
      <c r="T304"/>
      <c r="U304" s="26"/>
    </row>
    <row r="305" spans="1:34" x14ac:dyDescent="0.25">
      <c r="A305"/>
      <c r="E305"/>
      <c r="F305" s="31"/>
      <c r="G305" s="104"/>
      <c r="H305" s="59"/>
      <c r="I305"/>
      <c r="J305" s="59"/>
      <c r="K305" s="90"/>
      <c r="L305" s="60"/>
      <c r="M305" s="60"/>
      <c r="N305" s="60"/>
      <c r="O305" s="60"/>
      <c r="P305" s="26"/>
      <c r="Q305"/>
      <c r="R305" s="26"/>
      <c r="S305"/>
      <c r="T305"/>
      <c r="U305" s="26"/>
    </row>
    <row r="306" spans="1:34" x14ac:dyDescent="0.25">
      <c r="A306"/>
      <c r="E306"/>
      <c r="F306" s="31"/>
      <c r="G306" s="104"/>
      <c r="H306" s="59"/>
      <c r="I306"/>
      <c r="J306" s="59"/>
      <c r="K306" s="90"/>
      <c r="L306" s="60"/>
      <c r="M306" s="60"/>
      <c r="N306" s="60"/>
      <c r="O306" s="60"/>
      <c r="P306" s="26"/>
      <c r="Q306"/>
      <c r="R306" s="26"/>
      <c r="S306"/>
      <c r="T306"/>
      <c r="U306" s="26"/>
    </row>
    <row r="307" spans="1:34" x14ac:dyDescent="0.25">
      <c r="A307"/>
      <c r="E307"/>
      <c r="F307" s="31"/>
      <c r="G307" s="104"/>
      <c r="H307" s="59"/>
      <c r="I307"/>
      <c r="J307" s="59"/>
      <c r="K307" s="90"/>
      <c r="L307" s="60"/>
      <c r="M307" s="60"/>
      <c r="N307" s="60"/>
      <c r="O307" s="60"/>
      <c r="P307" s="26"/>
      <c r="Q307"/>
      <c r="R307" s="26"/>
      <c r="S307"/>
      <c r="T307"/>
      <c r="U307" s="26"/>
    </row>
    <row r="308" spans="1:34" x14ac:dyDescent="0.25">
      <c r="A308"/>
      <c r="E308"/>
      <c r="F308" s="31"/>
      <c r="G308" s="104"/>
      <c r="H308" s="59"/>
      <c r="I308"/>
      <c r="J308" s="59"/>
      <c r="K308" s="90"/>
      <c r="L308" s="60"/>
      <c r="M308" s="60"/>
      <c r="N308" s="60"/>
      <c r="O308" s="60"/>
      <c r="P308" s="26"/>
      <c r="Q308"/>
      <c r="R308" s="26"/>
      <c r="S308"/>
      <c r="T308"/>
      <c r="U308" s="26"/>
    </row>
    <row r="309" spans="1:34" x14ac:dyDescent="0.25">
      <c r="A309"/>
      <c r="E309"/>
      <c r="F309" s="31"/>
      <c r="G309" s="104"/>
      <c r="H309" s="59"/>
      <c r="I309"/>
      <c r="J309" s="59"/>
      <c r="K309" s="90"/>
      <c r="L309" s="60"/>
      <c r="M309" s="60"/>
      <c r="N309" s="60"/>
      <c r="O309" s="60"/>
      <c r="P309" s="26"/>
      <c r="Q309" s="91"/>
      <c r="R309" s="26"/>
      <c r="S309"/>
      <c r="T309"/>
      <c r="U309" s="26"/>
    </row>
    <row r="310" spans="1:34" x14ac:dyDescent="0.25">
      <c r="A310"/>
      <c r="E310"/>
      <c r="F310" s="31"/>
      <c r="G310" s="104"/>
      <c r="H310" s="59"/>
      <c r="I310"/>
      <c r="J310" s="59"/>
      <c r="K310" s="90"/>
      <c r="L310" s="60"/>
      <c r="M310" s="60"/>
      <c r="N310" s="60"/>
      <c r="O310" s="60"/>
      <c r="P310" s="26"/>
      <c r="Q310"/>
      <c r="R310" s="26"/>
      <c r="S310"/>
      <c r="T310"/>
      <c r="U310" s="26"/>
    </row>
    <row r="311" spans="1:34" x14ac:dyDescent="0.25">
      <c r="A311"/>
      <c r="E311"/>
      <c r="F311" s="31"/>
      <c r="G311" s="104"/>
      <c r="H311" s="59"/>
      <c r="I311"/>
      <c r="J311" s="59"/>
      <c r="K311" s="90"/>
      <c r="L311" s="60"/>
      <c r="M311" s="60"/>
      <c r="N311" s="60"/>
      <c r="O311" s="60"/>
      <c r="P311" s="26"/>
      <c r="Q311"/>
      <c r="R311" s="26"/>
      <c r="S311"/>
      <c r="T311"/>
      <c r="U311" s="26"/>
    </row>
    <row r="312" spans="1:34" x14ac:dyDescent="0.25">
      <c r="A312"/>
      <c r="E312"/>
      <c r="F312" s="31"/>
      <c r="G312" s="104"/>
      <c r="H312" s="59"/>
      <c r="I312"/>
      <c r="J312" s="59"/>
      <c r="K312" s="90"/>
      <c r="L312" s="94"/>
      <c r="M312" s="94"/>
      <c r="N312" s="94"/>
      <c r="O312" s="60"/>
      <c r="P312" s="26"/>
      <c r="Q312"/>
      <c r="R312" s="26"/>
      <c r="S312"/>
      <c r="T312"/>
      <c r="U312" s="26"/>
    </row>
    <row r="313" spans="1:34" x14ac:dyDescent="0.25">
      <c r="C313" s="96"/>
      <c r="D313" s="97"/>
      <c r="E313" s="98"/>
      <c r="F313" s="99"/>
      <c r="G313" s="157"/>
      <c r="H313" s="100"/>
      <c r="U313" s="28"/>
      <c r="V313" s="28"/>
      <c r="W313" s="28"/>
      <c r="X313" s="28"/>
      <c r="Y313" s="26"/>
      <c r="Z313" s="26"/>
      <c r="AA313" s="26"/>
      <c r="AB313" s="26"/>
      <c r="AC313" s="26"/>
      <c r="AD313" s="26"/>
      <c r="AE313" s="26"/>
      <c r="AF313" s="26"/>
      <c r="AG313" s="26"/>
      <c r="AH313" s="28"/>
    </row>
    <row r="314" spans="1:34" x14ac:dyDescent="0.25">
      <c r="A314"/>
      <c r="E314"/>
      <c r="F314" s="31"/>
      <c r="G314" s="104"/>
      <c r="H314" s="59"/>
      <c r="I314"/>
      <c r="J314" s="59"/>
      <c r="K314" s="90"/>
      <c r="L314" s="60"/>
      <c r="M314" s="60"/>
      <c r="N314" s="60"/>
      <c r="O314" s="60"/>
      <c r="P314" s="26"/>
      <c r="Q314"/>
      <c r="R314" s="26"/>
      <c r="S314"/>
      <c r="T314"/>
      <c r="U314" s="26"/>
    </row>
    <row r="315" spans="1:34" x14ac:dyDescent="0.25">
      <c r="A315"/>
      <c r="E315"/>
      <c r="F315" s="31"/>
      <c r="G315" s="104"/>
      <c r="H315" s="59"/>
      <c r="I315"/>
      <c r="J315" s="59"/>
      <c r="K315" s="90"/>
      <c r="L315" s="94"/>
      <c r="M315" s="94"/>
      <c r="N315" s="94"/>
      <c r="O315" s="60"/>
      <c r="P315" s="26"/>
      <c r="Q315"/>
      <c r="R315" s="26"/>
      <c r="S315"/>
      <c r="T315"/>
      <c r="U315" s="26"/>
    </row>
    <row r="316" spans="1:34" x14ac:dyDescent="0.25">
      <c r="C316" s="96"/>
      <c r="D316" s="97"/>
      <c r="E316" s="98"/>
      <c r="F316" s="99"/>
      <c r="G316" s="157"/>
      <c r="H316" s="100"/>
      <c r="U316" s="28"/>
      <c r="V316" s="28"/>
      <c r="W316" s="28"/>
      <c r="X316" s="28"/>
      <c r="Y316" s="26"/>
      <c r="Z316" s="26"/>
      <c r="AA316" s="26"/>
      <c r="AB316" s="26"/>
      <c r="AC316" s="26"/>
      <c r="AD316" s="26"/>
      <c r="AE316" s="26"/>
      <c r="AF316" s="26"/>
      <c r="AG316" s="26"/>
      <c r="AH316" s="28"/>
    </row>
    <row r="317" spans="1:34" x14ac:dyDescent="0.25">
      <c r="A317"/>
      <c r="E317"/>
      <c r="F317" s="31"/>
      <c r="G317" s="104"/>
      <c r="H317" s="59"/>
      <c r="I317"/>
      <c r="J317" s="59"/>
      <c r="K317" s="90"/>
      <c r="L317" s="60"/>
      <c r="M317" s="60"/>
      <c r="N317" s="60"/>
      <c r="O317" s="60"/>
      <c r="P317" s="26"/>
      <c r="Q317"/>
      <c r="R317" s="26"/>
      <c r="S317"/>
      <c r="T317"/>
      <c r="U317" s="26"/>
    </row>
    <row r="318" spans="1:34" x14ac:dyDescent="0.25">
      <c r="L318" s="93"/>
      <c r="M318" s="93"/>
      <c r="N318" s="93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</row>
    <row r="319" spans="1:34" x14ac:dyDescent="0.25"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</row>
    <row r="323" spans="1:107" s="36" customFormat="1" x14ac:dyDescent="0.25">
      <c r="B323" s="37"/>
      <c r="C323" s="37"/>
      <c r="D323" s="37"/>
      <c r="E323" s="37"/>
      <c r="F323" s="38"/>
      <c r="G323" s="42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40"/>
      <c r="AL323" s="41"/>
      <c r="AM323" s="41"/>
      <c r="AN323" s="40"/>
      <c r="AO323" s="41"/>
      <c r="AP323" s="42"/>
      <c r="AQ323" s="42"/>
      <c r="AR323" s="43"/>
      <c r="AS323" s="42"/>
      <c r="AT323" s="42"/>
      <c r="AU323" s="40"/>
      <c r="AV323" s="42"/>
      <c r="AW323" s="42"/>
      <c r="AX323" s="43"/>
      <c r="AY323" s="42"/>
      <c r="AZ323" s="42"/>
      <c r="BA323" s="42"/>
      <c r="BB323" s="42"/>
      <c r="BC323" s="42"/>
      <c r="BD323" s="43"/>
      <c r="BE323" s="42"/>
      <c r="BF323" s="42"/>
      <c r="BG323" s="42"/>
      <c r="BH323" s="42"/>
      <c r="BI323" s="42"/>
      <c r="BJ323" s="43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4"/>
      <c r="CN323" s="39"/>
      <c r="CX323" s="45"/>
      <c r="CY323" s="46"/>
      <c r="CZ323" s="46"/>
      <c r="DC323" s="47"/>
    </row>
    <row r="324" spans="1:107" x14ac:dyDescent="0.25">
      <c r="A324" s="48"/>
      <c r="B324" s="49"/>
      <c r="C324" s="49"/>
      <c r="D324" s="49"/>
      <c r="E324" s="49"/>
      <c r="F324" s="48"/>
      <c r="G324" s="55"/>
      <c r="H324" s="48"/>
      <c r="I324" s="48"/>
      <c r="J324" s="48"/>
      <c r="K324" s="48"/>
      <c r="L324" s="48"/>
      <c r="M324" s="48"/>
      <c r="N324" s="51"/>
      <c r="O324" s="48"/>
      <c r="P324" s="48"/>
      <c r="Q324" s="48"/>
      <c r="R324" s="48"/>
      <c r="S324" s="48"/>
      <c r="T324" s="48"/>
      <c r="U324" s="48"/>
      <c r="V324" s="51"/>
      <c r="W324" s="48"/>
      <c r="X324" s="48"/>
      <c r="Y324" s="48"/>
      <c r="Z324" s="51"/>
      <c r="AA324" s="48"/>
      <c r="AB324" s="48"/>
      <c r="AC324" s="52"/>
      <c r="AD324" s="50"/>
      <c r="AE324" s="48"/>
      <c r="AF324" s="51"/>
      <c r="AG324" s="48"/>
      <c r="AH324" s="48"/>
      <c r="AI324" s="52"/>
      <c r="AJ324" s="53"/>
      <c r="AL324" s="54"/>
      <c r="AM324" s="54"/>
      <c r="AN324" s="54"/>
      <c r="AO324" s="54"/>
    </row>
    <row r="325" spans="1:107" x14ac:dyDescent="0.25">
      <c r="A325" s="48"/>
      <c r="B325" s="49"/>
      <c r="C325" s="49"/>
      <c r="D325" s="49"/>
      <c r="E325" s="49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7"/>
      <c r="AD325" s="56"/>
      <c r="AE325" s="55"/>
      <c r="AF325" s="55"/>
      <c r="AG325" s="55"/>
      <c r="AH325" s="55"/>
      <c r="AI325" s="57"/>
      <c r="AJ325" s="53"/>
      <c r="AK325" s="54"/>
      <c r="AL325" s="54"/>
      <c r="AM325" s="54"/>
      <c r="AN325" s="54"/>
      <c r="AO325" s="54"/>
    </row>
    <row r="326" spans="1:107" x14ac:dyDescent="0.25">
      <c r="A326"/>
      <c r="B326" s="37"/>
      <c r="C326" s="37"/>
      <c r="D326" s="37"/>
      <c r="E326" s="58"/>
      <c r="F326" s="59"/>
      <c r="G326" s="104"/>
      <c r="H326" s="60"/>
      <c r="I326" s="61"/>
      <c r="J326" s="60"/>
      <c r="K326" s="60"/>
      <c r="L326" s="61"/>
      <c r="M326" s="60"/>
      <c r="O326" s="60"/>
      <c r="P326" s="60"/>
      <c r="Q326" s="60"/>
      <c r="R326" s="60"/>
      <c r="S326" s="60"/>
      <c r="T326" s="60"/>
      <c r="U326" s="60"/>
      <c r="V326" s="28"/>
      <c r="W326" s="60"/>
      <c r="X326" s="60"/>
      <c r="Y326" s="60"/>
      <c r="Z326" s="28"/>
      <c r="AA326" s="60"/>
      <c r="AB326" s="60"/>
      <c r="AC326" s="64"/>
      <c r="AD326" s="62"/>
      <c r="AE326" s="60"/>
      <c r="AF326" s="28"/>
      <c r="AG326" s="60"/>
      <c r="AH326" s="60"/>
      <c r="AI326" s="65"/>
      <c r="AJ326" s="60"/>
      <c r="AL326" s="60"/>
      <c r="AM326" s="60"/>
      <c r="AN326" s="60"/>
      <c r="AO326" s="60"/>
    </row>
    <row r="327" spans="1:107" x14ac:dyDescent="0.25">
      <c r="A327"/>
      <c r="B327" s="37"/>
      <c r="C327" s="37"/>
      <c r="D327" s="37"/>
      <c r="E327" s="58"/>
      <c r="F327" s="59"/>
      <c r="G327" s="104"/>
      <c r="H327" s="60"/>
      <c r="I327" s="61"/>
      <c r="J327" s="60"/>
      <c r="K327" s="60"/>
      <c r="L327" s="61"/>
      <c r="M327" s="60"/>
      <c r="O327" s="60"/>
      <c r="P327" s="60"/>
      <c r="Q327" s="60"/>
      <c r="R327" s="60"/>
      <c r="S327" s="60"/>
      <c r="T327" s="60"/>
      <c r="U327" s="60"/>
      <c r="V327" s="28"/>
      <c r="W327" s="60"/>
      <c r="X327" s="60"/>
      <c r="Y327" s="60"/>
      <c r="Z327" s="28"/>
      <c r="AA327" s="60"/>
      <c r="AB327" s="60"/>
      <c r="AC327" s="64"/>
      <c r="AD327" s="62"/>
      <c r="AE327" s="60"/>
      <c r="AF327" s="28"/>
      <c r="AG327" s="60"/>
      <c r="AH327" s="60"/>
      <c r="AI327" s="65"/>
      <c r="AJ327" s="60"/>
      <c r="AL327" s="60"/>
      <c r="AM327" s="60"/>
      <c r="AN327" s="60"/>
      <c r="AO327" s="60"/>
    </row>
    <row r="328" spans="1:107" x14ac:dyDescent="0.25">
      <c r="A328"/>
      <c r="B328" s="37"/>
      <c r="C328" s="37"/>
      <c r="D328" s="37"/>
      <c r="E328" s="58"/>
      <c r="F328" s="59"/>
      <c r="G328" s="104"/>
      <c r="H328" s="60"/>
      <c r="I328" s="61"/>
      <c r="J328" s="60"/>
      <c r="K328" s="60"/>
      <c r="L328" s="61"/>
      <c r="M328" s="60"/>
      <c r="O328" s="60"/>
      <c r="P328" s="60"/>
      <c r="Q328" s="60"/>
      <c r="R328" s="60"/>
      <c r="S328" s="60"/>
      <c r="T328" s="60"/>
      <c r="U328" s="60"/>
      <c r="V328" s="28"/>
      <c r="W328" s="60"/>
      <c r="X328" s="60"/>
      <c r="Y328" s="60"/>
      <c r="Z328" s="28"/>
      <c r="AA328" s="60"/>
      <c r="AB328" s="60"/>
      <c r="AC328" s="65"/>
      <c r="AD328" s="62"/>
      <c r="AE328" s="60"/>
      <c r="AF328" s="28"/>
      <c r="AG328" s="60"/>
      <c r="AH328" s="60"/>
      <c r="AI328" s="65"/>
      <c r="AJ328" s="60"/>
      <c r="AL328" s="60"/>
      <c r="AM328" s="60"/>
      <c r="AN328" s="60"/>
      <c r="AO328" s="60"/>
    </row>
    <row r="329" spans="1:107" x14ac:dyDescent="0.25">
      <c r="A329"/>
      <c r="B329" s="37"/>
      <c r="C329" s="37"/>
      <c r="D329" s="37"/>
      <c r="E329" s="58"/>
      <c r="F329" s="59"/>
      <c r="G329" s="104"/>
      <c r="H329" s="60"/>
      <c r="I329" s="61"/>
      <c r="J329" s="60"/>
      <c r="K329" s="60"/>
      <c r="L329" s="61"/>
      <c r="M329" s="60"/>
      <c r="O329" s="60"/>
      <c r="P329" s="60"/>
      <c r="Q329" s="60"/>
      <c r="R329" s="60"/>
      <c r="S329" s="60"/>
      <c r="T329" s="60"/>
      <c r="U329" s="60"/>
      <c r="V329" s="28"/>
      <c r="W329" s="60"/>
      <c r="X329" s="60"/>
      <c r="Y329" s="60"/>
      <c r="Z329" s="28"/>
      <c r="AA329" s="60"/>
      <c r="AB329" s="60"/>
      <c r="AC329" s="65"/>
      <c r="AD329" s="62"/>
      <c r="AE329" s="60"/>
      <c r="AF329" s="28"/>
      <c r="AG329" s="60"/>
      <c r="AH329" s="60"/>
      <c r="AI329" s="65"/>
      <c r="AJ329" s="60"/>
      <c r="AL329" s="60"/>
      <c r="AM329" s="60"/>
      <c r="AN329" s="60"/>
      <c r="AO329" s="60"/>
    </row>
    <row r="330" spans="1:107" x14ac:dyDescent="0.25">
      <c r="A330"/>
      <c r="B330" s="58"/>
      <c r="C330" s="58"/>
      <c r="D330" s="58"/>
      <c r="E330" s="58"/>
      <c r="F330" s="59"/>
      <c r="G330" s="104"/>
      <c r="H330" s="60"/>
      <c r="I330" s="61"/>
      <c r="J330" s="60"/>
      <c r="K330" s="60"/>
      <c r="L330" s="61"/>
      <c r="M330" s="60"/>
      <c r="O330" s="60"/>
      <c r="P330" s="60"/>
      <c r="Q330" s="60"/>
      <c r="R330" s="60"/>
      <c r="S330" s="60"/>
      <c r="T330" s="60"/>
      <c r="U330" s="60"/>
      <c r="V330" s="28"/>
      <c r="W330" s="60"/>
      <c r="X330" s="60"/>
      <c r="Y330" s="60"/>
      <c r="Z330" s="28"/>
      <c r="AA330" s="60"/>
      <c r="AB330" s="60"/>
      <c r="AC330" s="64"/>
      <c r="AD330" s="62"/>
      <c r="AE330" s="60"/>
      <c r="AF330" s="28"/>
      <c r="AG330" s="60"/>
      <c r="AH330" s="60"/>
      <c r="AI330" s="65"/>
      <c r="AJ330" s="60"/>
      <c r="AL330" s="60"/>
      <c r="AM330" s="60"/>
      <c r="AN330" s="60"/>
      <c r="AO330" s="60"/>
    </row>
    <row r="331" spans="1:107" x14ac:dyDescent="0.25">
      <c r="A331"/>
      <c r="B331" s="66"/>
      <c r="C331" s="66"/>
      <c r="D331" s="66"/>
      <c r="E331" s="58"/>
      <c r="F331" s="59"/>
      <c r="G331" s="104"/>
      <c r="H331" s="60"/>
      <c r="I331" s="61"/>
      <c r="J331" s="60"/>
      <c r="K331" s="60"/>
      <c r="L331" s="61"/>
      <c r="M331" s="60"/>
      <c r="O331" s="60"/>
      <c r="P331" s="60"/>
      <c r="Q331" s="60"/>
      <c r="R331" s="60"/>
      <c r="S331" s="60"/>
      <c r="T331" s="60"/>
      <c r="U331" s="60"/>
      <c r="V331" s="28"/>
      <c r="W331" s="60"/>
      <c r="X331" s="60"/>
      <c r="Y331" s="60"/>
      <c r="Z331" s="28"/>
      <c r="AA331" s="60"/>
      <c r="AB331" s="60"/>
      <c r="AC331" s="65"/>
      <c r="AD331" s="62"/>
      <c r="AE331" s="60"/>
      <c r="AF331" s="28"/>
      <c r="AG331" s="60"/>
      <c r="AH331" s="60"/>
      <c r="AI331" s="65"/>
      <c r="AJ331" s="60"/>
      <c r="AL331" s="60"/>
      <c r="AM331" s="60"/>
      <c r="AN331" s="60"/>
      <c r="AO331" s="60"/>
    </row>
    <row r="332" spans="1:107" x14ac:dyDescent="0.25">
      <c r="A332"/>
      <c r="B332" s="58"/>
      <c r="C332" s="58"/>
      <c r="D332" s="58"/>
      <c r="E332" s="58"/>
      <c r="F332" s="59"/>
      <c r="G332" s="104"/>
      <c r="H332" s="60"/>
      <c r="I332" s="61"/>
      <c r="J332" s="60"/>
      <c r="K332" s="60"/>
      <c r="L332" s="61"/>
      <c r="M332" s="60"/>
      <c r="O332" s="60"/>
      <c r="P332" s="60"/>
      <c r="Q332" s="60"/>
      <c r="R332" s="60"/>
      <c r="S332" s="60"/>
      <c r="T332" s="60"/>
      <c r="U332" s="60"/>
      <c r="V332" s="28"/>
      <c r="W332" s="60"/>
      <c r="X332" s="60"/>
      <c r="Y332" s="60"/>
      <c r="Z332" s="28"/>
      <c r="AA332" s="60"/>
      <c r="AB332" s="60"/>
      <c r="AC332" s="64"/>
      <c r="AD332" s="62"/>
      <c r="AE332" s="60"/>
      <c r="AF332" s="28"/>
      <c r="AG332" s="60"/>
      <c r="AH332" s="60"/>
      <c r="AI332" s="65"/>
      <c r="AJ332" s="60"/>
      <c r="AL332" s="60"/>
      <c r="AM332" s="60"/>
      <c r="AN332" s="60"/>
      <c r="AO332" s="60"/>
    </row>
    <row r="333" spans="1:107" x14ac:dyDescent="0.25">
      <c r="A333"/>
      <c r="B333" s="37"/>
      <c r="C333" s="37"/>
      <c r="D333" s="37"/>
      <c r="E333" s="58"/>
      <c r="F333" s="59"/>
      <c r="G333" s="104"/>
      <c r="H333" s="60"/>
      <c r="I333" s="61"/>
      <c r="J333" s="60"/>
      <c r="K333" s="60"/>
      <c r="L333" s="61"/>
      <c r="M333" s="60"/>
      <c r="O333" s="60"/>
      <c r="P333" s="60"/>
      <c r="Q333" s="60"/>
      <c r="R333" s="60"/>
      <c r="S333" s="60"/>
      <c r="T333" s="60"/>
      <c r="U333" s="60"/>
      <c r="V333" s="28"/>
      <c r="W333" s="60"/>
      <c r="X333" s="60"/>
      <c r="Y333" s="60"/>
      <c r="Z333" s="28"/>
      <c r="AA333" s="60"/>
      <c r="AB333" s="60"/>
      <c r="AC333" s="65"/>
      <c r="AD333" s="62"/>
      <c r="AE333" s="60"/>
      <c r="AF333" s="28"/>
      <c r="AG333" s="60"/>
      <c r="AH333" s="60"/>
      <c r="AI333" s="65"/>
      <c r="AJ333" s="60"/>
      <c r="AL333" s="60"/>
      <c r="AM333" s="60"/>
      <c r="AN333" s="60"/>
      <c r="AO333" s="60"/>
    </row>
    <row r="334" spans="1:107" x14ac:dyDescent="0.25">
      <c r="A334"/>
      <c r="B334" s="37"/>
      <c r="C334" s="37"/>
      <c r="D334" s="37"/>
      <c r="E334" s="58"/>
      <c r="F334" s="59"/>
      <c r="G334" s="104"/>
      <c r="H334" s="60"/>
      <c r="I334" s="61"/>
      <c r="J334" s="60"/>
      <c r="K334" s="60"/>
      <c r="L334" s="61"/>
      <c r="M334" s="60"/>
      <c r="O334" s="60"/>
      <c r="P334" s="60"/>
      <c r="Q334" s="60"/>
      <c r="R334" s="60"/>
      <c r="S334" s="60"/>
      <c r="T334" s="60"/>
      <c r="U334" s="60"/>
      <c r="V334" s="28"/>
      <c r="W334" s="60"/>
      <c r="X334" s="60"/>
      <c r="Y334" s="60"/>
      <c r="Z334" s="28"/>
      <c r="AA334" s="60"/>
      <c r="AB334" s="60"/>
      <c r="AC334" s="65"/>
      <c r="AD334" s="62"/>
      <c r="AE334" s="60"/>
      <c r="AF334" s="28"/>
      <c r="AG334" s="60"/>
      <c r="AH334" s="60"/>
      <c r="AI334" s="65"/>
      <c r="AJ334" s="60"/>
      <c r="AL334" s="60"/>
      <c r="AM334" s="60"/>
      <c r="AN334" s="60"/>
      <c r="AO334" s="60"/>
    </row>
    <row r="335" spans="1:107" s="67" customFormat="1" x14ac:dyDescent="0.25">
      <c r="B335" s="68"/>
      <c r="C335" s="68"/>
      <c r="D335" s="68"/>
      <c r="E335" s="68"/>
      <c r="F335" s="69"/>
      <c r="G335" s="142"/>
      <c r="H335" s="70"/>
      <c r="I335" s="61"/>
      <c r="J335" s="70"/>
      <c r="K335" s="70"/>
      <c r="L335" s="61"/>
      <c r="M335" s="60"/>
      <c r="N335" s="72"/>
      <c r="O335" s="70"/>
      <c r="P335" s="60"/>
      <c r="Q335" s="60"/>
      <c r="R335" s="60"/>
      <c r="S335" s="60"/>
      <c r="T335" s="60"/>
      <c r="U335" s="60"/>
      <c r="V335" s="72"/>
      <c r="W335" s="70"/>
      <c r="X335" s="60"/>
      <c r="Y335" s="60"/>
      <c r="Z335" s="72"/>
      <c r="AA335" s="70"/>
      <c r="AB335" s="60"/>
      <c r="AC335" s="64"/>
      <c r="AD335" s="71"/>
      <c r="AE335" s="60"/>
      <c r="AF335" s="72"/>
      <c r="AG335" s="70"/>
      <c r="AH335" s="60"/>
      <c r="AI335" s="65"/>
      <c r="AJ335" s="60"/>
      <c r="AL335" s="70"/>
      <c r="AM335" s="70"/>
      <c r="AN335" s="70"/>
      <c r="AO335" s="70"/>
    </row>
    <row r="336" spans="1:107" s="67" customFormat="1" x14ac:dyDescent="0.25">
      <c r="B336" s="68"/>
      <c r="C336" s="68"/>
      <c r="D336" s="68"/>
      <c r="E336" s="68"/>
      <c r="F336" s="69"/>
      <c r="G336" s="142"/>
      <c r="H336" s="70"/>
      <c r="I336" s="61"/>
      <c r="J336" s="70"/>
      <c r="K336" s="70"/>
      <c r="L336" s="61"/>
      <c r="M336" s="60"/>
      <c r="N336" s="72"/>
      <c r="O336" s="70"/>
      <c r="P336" s="60"/>
      <c r="Q336" s="60"/>
      <c r="R336" s="60"/>
      <c r="S336" s="60"/>
      <c r="T336" s="60"/>
      <c r="U336" s="60"/>
      <c r="V336" s="72"/>
      <c r="W336" s="70"/>
      <c r="X336" s="60"/>
      <c r="Y336" s="60"/>
      <c r="Z336" s="72"/>
      <c r="AA336" s="70"/>
      <c r="AB336" s="60"/>
      <c r="AC336" s="65"/>
      <c r="AD336" s="71"/>
      <c r="AE336" s="60"/>
      <c r="AF336" s="72"/>
      <c r="AG336" s="70"/>
      <c r="AH336" s="60"/>
      <c r="AI336" s="65"/>
      <c r="AJ336" s="60"/>
      <c r="AL336" s="70"/>
      <c r="AM336" s="70"/>
      <c r="AN336" s="70"/>
      <c r="AO336" s="70"/>
    </row>
    <row r="337" spans="1:41" s="67" customFormat="1" x14ac:dyDescent="0.25">
      <c r="B337" s="68"/>
      <c r="C337" s="68"/>
      <c r="D337" s="68"/>
      <c r="E337" s="68"/>
      <c r="F337" s="69"/>
      <c r="G337" s="142"/>
      <c r="H337" s="70"/>
      <c r="I337" s="61"/>
      <c r="J337" s="70"/>
      <c r="K337" s="70"/>
      <c r="L337" s="61"/>
      <c r="M337" s="60"/>
      <c r="N337" s="72"/>
      <c r="O337" s="70"/>
      <c r="P337" s="60"/>
      <c r="Q337" s="60"/>
      <c r="R337" s="60"/>
      <c r="S337" s="60"/>
      <c r="T337" s="60"/>
      <c r="U337" s="60"/>
      <c r="V337" s="72"/>
      <c r="W337" s="70"/>
      <c r="X337" s="60"/>
      <c r="Y337" s="60"/>
      <c r="Z337" s="72"/>
      <c r="AA337" s="70"/>
      <c r="AB337" s="60"/>
      <c r="AC337" s="63"/>
      <c r="AD337" s="71"/>
      <c r="AE337" s="60"/>
      <c r="AF337" s="72"/>
      <c r="AG337" s="70"/>
      <c r="AH337" s="60"/>
      <c r="AI337" s="65"/>
      <c r="AJ337" s="60"/>
      <c r="AL337" s="70"/>
      <c r="AM337" s="70"/>
      <c r="AN337" s="70"/>
      <c r="AO337" s="70"/>
    </row>
    <row r="338" spans="1:41" s="67" customFormat="1" x14ac:dyDescent="0.25">
      <c r="B338" s="68"/>
      <c r="C338" s="68"/>
      <c r="D338" s="68"/>
      <c r="E338" s="68"/>
      <c r="F338" s="69"/>
      <c r="G338" s="142"/>
      <c r="H338" s="70"/>
      <c r="I338" s="61"/>
      <c r="J338" s="70"/>
      <c r="K338" s="70"/>
      <c r="L338" s="61"/>
      <c r="M338" s="60"/>
      <c r="N338" s="72"/>
      <c r="O338" s="70"/>
      <c r="P338" s="60"/>
      <c r="Q338" s="60"/>
      <c r="R338" s="60"/>
      <c r="S338" s="60"/>
      <c r="T338" s="60"/>
      <c r="U338" s="60"/>
      <c r="V338" s="72"/>
      <c r="W338" s="70"/>
      <c r="X338" s="60"/>
      <c r="Y338" s="60"/>
      <c r="Z338" s="72"/>
      <c r="AA338" s="70"/>
      <c r="AB338" s="60"/>
      <c r="AC338" s="65"/>
      <c r="AD338" s="71"/>
      <c r="AE338" s="60"/>
      <c r="AF338" s="72"/>
      <c r="AG338" s="70"/>
      <c r="AH338" s="60"/>
      <c r="AI338" s="65"/>
      <c r="AJ338" s="60"/>
      <c r="AL338" s="70"/>
      <c r="AM338" s="70"/>
      <c r="AN338" s="70"/>
      <c r="AO338" s="70"/>
    </row>
    <row r="339" spans="1:41" s="67" customFormat="1" x14ac:dyDescent="0.25">
      <c r="B339" s="68"/>
      <c r="C339" s="68"/>
      <c r="D339" s="68"/>
      <c r="E339" s="68"/>
      <c r="F339" s="69"/>
      <c r="G339" s="142"/>
      <c r="H339" s="70"/>
      <c r="I339" s="61"/>
      <c r="J339" s="70"/>
      <c r="K339" s="70"/>
      <c r="L339" s="61"/>
      <c r="M339" s="60"/>
      <c r="N339" s="72"/>
      <c r="O339" s="70"/>
      <c r="P339" s="60"/>
      <c r="Q339" s="60"/>
      <c r="R339" s="60"/>
      <c r="S339" s="60"/>
      <c r="T339" s="60"/>
      <c r="U339" s="60"/>
      <c r="V339" s="72"/>
      <c r="W339" s="70"/>
      <c r="X339" s="60"/>
      <c r="Y339" s="60"/>
      <c r="Z339" s="72"/>
      <c r="AA339" s="70"/>
      <c r="AB339" s="60"/>
      <c r="AC339" s="65"/>
      <c r="AD339" s="71"/>
      <c r="AE339" s="60"/>
      <c r="AF339" s="72"/>
      <c r="AG339" s="70"/>
      <c r="AH339" s="60"/>
      <c r="AI339" s="65"/>
      <c r="AJ339" s="60"/>
      <c r="AL339" s="70"/>
      <c r="AM339" s="70"/>
      <c r="AN339" s="70"/>
      <c r="AO339" s="70"/>
    </row>
    <row r="340" spans="1:41" x14ac:dyDescent="0.25">
      <c r="A340"/>
      <c r="B340" s="58"/>
      <c r="C340" s="58"/>
      <c r="D340" s="58"/>
      <c r="E340" s="58"/>
      <c r="F340" s="59"/>
      <c r="G340" s="104"/>
      <c r="H340" s="60"/>
      <c r="I340" s="61"/>
      <c r="J340" s="60"/>
      <c r="K340" s="60"/>
      <c r="L340" s="61"/>
      <c r="M340" s="60"/>
      <c r="O340" s="60"/>
      <c r="P340" s="60"/>
      <c r="Q340" s="60"/>
      <c r="R340" s="60"/>
      <c r="S340" s="60"/>
      <c r="T340" s="60"/>
      <c r="U340" s="60"/>
      <c r="V340" s="28"/>
      <c r="W340" s="60"/>
      <c r="X340" s="60"/>
      <c r="Y340" s="60"/>
      <c r="Z340" s="28"/>
      <c r="AA340" s="60"/>
      <c r="AB340" s="60"/>
      <c r="AC340" s="73"/>
      <c r="AD340" s="62"/>
      <c r="AE340" s="60"/>
      <c r="AF340" s="28"/>
      <c r="AG340" s="60"/>
      <c r="AH340" s="60"/>
      <c r="AI340" s="65"/>
      <c r="AJ340" s="60"/>
      <c r="AL340" s="60"/>
      <c r="AM340" s="60"/>
      <c r="AN340" s="60"/>
      <c r="AO340" s="60"/>
    </row>
    <row r="341" spans="1:41" x14ac:dyDescent="0.25">
      <c r="A341"/>
      <c r="B341" s="58"/>
      <c r="C341" s="58"/>
      <c r="D341" s="58"/>
      <c r="E341" s="58"/>
      <c r="F341" s="59"/>
      <c r="G341" s="104"/>
      <c r="H341" s="60"/>
      <c r="I341" s="61"/>
      <c r="J341" s="60"/>
      <c r="K341" s="60"/>
      <c r="L341" s="61"/>
      <c r="M341" s="60"/>
      <c r="O341" s="60"/>
      <c r="P341" s="60"/>
      <c r="Q341" s="60"/>
      <c r="R341" s="60"/>
      <c r="S341" s="60"/>
      <c r="T341" s="60"/>
      <c r="U341" s="60"/>
      <c r="V341" s="28"/>
      <c r="W341" s="60"/>
      <c r="X341" s="60"/>
      <c r="Y341" s="60"/>
      <c r="Z341" s="28"/>
      <c r="AA341" s="60"/>
      <c r="AB341" s="60"/>
      <c r="AC341" s="73"/>
      <c r="AD341" s="62"/>
      <c r="AE341" s="60"/>
      <c r="AF341" s="28"/>
      <c r="AG341" s="60"/>
      <c r="AH341" s="60"/>
      <c r="AI341" s="65"/>
      <c r="AJ341" s="60"/>
      <c r="AL341" s="60"/>
      <c r="AM341" s="60"/>
      <c r="AN341" s="60"/>
      <c r="AO341" s="60"/>
    </row>
    <row r="342" spans="1:41" x14ac:dyDescent="0.25">
      <c r="A342"/>
      <c r="B342" s="58"/>
      <c r="C342" s="58"/>
      <c r="D342" s="58"/>
      <c r="E342" s="58"/>
      <c r="F342" s="59"/>
      <c r="G342" s="104"/>
      <c r="H342" s="60"/>
      <c r="I342" s="61"/>
      <c r="J342" s="60"/>
      <c r="K342" s="60"/>
      <c r="L342" s="61"/>
      <c r="M342" s="60"/>
      <c r="O342" s="60"/>
      <c r="P342" s="60"/>
      <c r="Q342" s="60"/>
      <c r="R342" s="60"/>
      <c r="S342" s="60"/>
      <c r="T342" s="60"/>
      <c r="U342" s="60"/>
      <c r="V342" s="28"/>
      <c r="W342" s="60"/>
      <c r="X342" s="60"/>
      <c r="Y342" s="60"/>
      <c r="Z342" s="28"/>
      <c r="AA342" s="60"/>
      <c r="AB342" s="60"/>
      <c r="AC342" s="65"/>
      <c r="AD342" s="62"/>
      <c r="AE342" s="60"/>
      <c r="AF342" s="28"/>
      <c r="AG342" s="60"/>
      <c r="AH342" s="60"/>
      <c r="AI342" s="65"/>
      <c r="AJ342" s="60"/>
      <c r="AL342" s="60"/>
      <c r="AM342" s="60"/>
      <c r="AN342" s="60"/>
      <c r="AO342" s="60"/>
    </row>
    <row r="343" spans="1:41" x14ac:dyDescent="0.25">
      <c r="A343"/>
      <c r="B343" s="37"/>
      <c r="C343" s="37"/>
      <c r="D343" s="37"/>
      <c r="E343" s="58"/>
      <c r="F343" s="59"/>
      <c r="G343" s="104"/>
      <c r="H343" s="60"/>
      <c r="I343" s="61"/>
      <c r="J343" s="60"/>
      <c r="K343" s="60"/>
      <c r="L343" s="61"/>
      <c r="M343" s="60"/>
      <c r="O343" s="60"/>
      <c r="P343" s="60"/>
      <c r="Q343" s="60"/>
      <c r="R343" s="60"/>
      <c r="S343" s="60"/>
      <c r="T343" s="60"/>
      <c r="U343" s="60"/>
      <c r="V343" s="28"/>
      <c r="W343" s="60"/>
      <c r="X343" s="60"/>
      <c r="Y343" s="60"/>
      <c r="Z343" s="28"/>
      <c r="AA343" s="60"/>
      <c r="AB343" s="60"/>
      <c r="AC343" s="65"/>
      <c r="AD343" s="62"/>
      <c r="AE343" s="60"/>
      <c r="AF343" s="28"/>
      <c r="AG343" s="60"/>
      <c r="AH343" s="60"/>
      <c r="AI343" s="65"/>
      <c r="AJ343" s="60"/>
      <c r="AL343" s="60"/>
      <c r="AM343" s="60"/>
      <c r="AN343" s="60"/>
      <c r="AO343" s="60"/>
    </row>
    <row r="344" spans="1:41" s="67" customFormat="1" x14ac:dyDescent="0.25">
      <c r="B344" s="66"/>
      <c r="C344" s="66"/>
      <c r="D344" s="66"/>
      <c r="E344" s="68"/>
      <c r="F344" s="69"/>
      <c r="G344" s="142"/>
      <c r="H344" s="70"/>
      <c r="I344" s="61"/>
      <c r="J344" s="70"/>
      <c r="K344" s="70"/>
      <c r="L344" s="61"/>
      <c r="M344" s="60"/>
      <c r="N344" s="28"/>
      <c r="O344" s="70"/>
      <c r="P344" s="60"/>
      <c r="Q344" s="60"/>
      <c r="R344" s="60"/>
      <c r="S344" s="60"/>
      <c r="T344" s="60"/>
      <c r="U344" s="60"/>
      <c r="V344" s="72"/>
      <c r="W344" s="70"/>
      <c r="X344" s="60"/>
      <c r="Y344" s="60"/>
      <c r="Z344" s="28"/>
      <c r="AA344" s="70"/>
      <c r="AB344" s="60"/>
      <c r="AC344" s="73"/>
      <c r="AD344" s="71"/>
      <c r="AE344" s="60"/>
      <c r="AF344" s="72"/>
      <c r="AG344" s="70"/>
      <c r="AH344" s="60"/>
      <c r="AI344" s="65"/>
      <c r="AJ344" s="60"/>
      <c r="AL344" s="70"/>
      <c r="AM344" s="70"/>
      <c r="AN344" s="70"/>
      <c r="AO344" s="70"/>
    </row>
    <row r="345" spans="1:41" x14ac:dyDescent="0.25">
      <c r="A345"/>
      <c r="B345" s="37"/>
      <c r="C345" s="37"/>
      <c r="D345" s="37"/>
      <c r="E345" s="58"/>
      <c r="F345" s="59"/>
      <c r="G345" s="104"/>
      <c r="H345" s="60"/>
      <c r="I345" s="61"/>
      <c r="J345" s="60"/>
      <c r="K345" s="60"/>
      <c r="L345" s="61"/>
      <c r="M345" s="60"/>
      <c r="O345" s="60"/>
      <c r="P345" s="60"/>
      <c r="Q345" s="60"/>
      <c r="R345" s="60"/>
      <c r="S345" s="60"/>
      <c r="T345" s="60"/>
      <c r="U345" s="60"/>
      <c r="V345" s="72"/>
      <c r="W345" s="60"/>
      <c r="X345" s="60"/>
      <c r="Y345" s="60"/>
      <c r="Z345" s="28"/>
      <c r="AA345" s="60"/>
      <c r="AB345" s="60"/>
      <c r="AC345" s="73"/>
      <c r="AD345" s="62"/>
      <c r="AE345" s="60"/>
      <c r="AF345" s="28"/>
      <c r="AG345" s="60"/>
      <c r="AH345" s="60"/>
      <c r="AI345" s="65"/>
      <c r="AJ345" s="60"/>
      <c r="AL345" s="60"/>
      <c r="AM345" s="60"/>
      <c r="AN345" s="60"/>
      <c r="AO345" s="60"/>
    </row>
    <row r="346" spans="1:41" x14ac:dyDescent="0.25">
      <c r="A346"/>
      <c r="B346" s="37"/>
      <c r="C346" s="37"/>
      <c r="D346" s="37"/>
      <c r="E346" s="58"/>
      <c r="F346" s="59"/>
      <c r="G346" s="104"/>
      <c r="H346" s="60"/>
      <c r="I346" s="61"/>
      <c r="J346" s="60"/>
      <c r="K346" s="60"/>
      <c r="L346" s="61"/>
      <c r="M346" s="60"/>
      <c r="O346" s="60"/>
      <c r="P346" s="60"/>
      <c r="Q346" s="60"/>
      <c r="R346" s="60"/>
      <c r="S346" s="60"/>
      <c r="T346" s="60"/>
      <c r="U346" s="60"/>
      <c r="V346" s="28"/>
      <c r="W346" s="60"/>
      <c r="X346" s="60"/>
      <c r="Y346" s="60"/>
      <c r="Z346" s="28"/>
      <c r="AA346" s="60"/>
      <c r="AB346" s="60"/>
      <c r="AC346" s="73"/>
      <c r="AD346" s="62"/>
      <c r="AE346" s="60"/>
      <c r="AF346" s="28"/>
      <c r="AG346" s="60"/>
      <c r="AH346" s="60"/>
      <c r="AI346" s="65"/>
      <c r="AJ346" s="60"/>
      <c r="AL346" s="60"/>
      <c r="AM346" s="60"/>
      <c r="AN346" s="60"/>
      <c r="AO346" s="60"/>
    </row>
    <row r="347" spans="1:41" x14ac:dyDescent="0.25">
      <c r="A347"/>
      <c r="B347" s="58"/>
      <c r="C347" s="58"/>
      <c r="D347" s="58"/>
      <c r="E347" s="58"/>
      <c r="F347" s="59"/>
      <c r="G347" s="104"/>
      <c r="H347" s="60"/>
      <c r="I347" s="61"/>
      <c r="J347" s="60"/>
      <c r="K347" s="60"/>
      <c r="L347" s="61"/>
      <c r="M347" s="60"/>
      <c r="O347" s="60"/>
      <c r="P347" s="60"/>
      <c r="Q347" s="60"/>
      <c r="R347" s="60"/>
      <c r="S347" s="60"/>
      <c r="T347" s="60"/>
      <c r="U347" s="60"/>
      <c r="V347" s="28"/>
      <c r="W347" s="60"/>
      <c r="X347" s="60"/>
      <c r="Y347" s="60"/>
      <c r="Z347" s="28"/>
      <c r="AA347" s="60"/>
      <c r="AB347" s="60"/>
      <c r="AC347" s="65"/>
      <c r="AD347" s="62"/>
      <c r="AE347" s="60"/>
      <c r="AF347" s="28"/>
      <c r="AG347" s="60"/>
      <c r="AH347" s="60"/>
      <c r="AI347" s="65"/>
      <c r="AJ347" s="60"/>
      <c r="AL347" s="60"/>
      <c r="AM347" s="60"/>
      <c r="AN347" s="60"/>
      <c r="AO347" s="60"/>
    </row>
    <row r="348" spans="1:41" x14ac:dyDescent="0.25">
      <c r="A348"/>
      <c r="B348" s="37"/>
      <c r="C348" s="37"/>
      <c r="D348" s="37"/>
      <c r="E348" s="58"/>
      <c r="F348" s="59"/>
      <c r="G348" s="104"/>
      <c r="H348" s="60"/>
      <c r="I348" s="61"/>
      <c r="J348" s="60"/>
      <c r="K348" s="60"/>
      <c r="L348" s="61"/>
      <c r="M348" s="60"/>
      <c r="O348" s="60"/>
      <c r="P348" s="60"/>
      <c r="Q348" s="60"/>
      <c r="R348" s="60"/>
      <c r="S348" s="60"/>
      <c r="T348" s="60"/>
      <c r="U348" s="60"/>
      <c r="V348" s="28"/>
      <c r="W348" s="60"/>
      <c r="X348" s="60"/>
      <c r="Y348" s="60"/>
      <c r="Z348" s="28"/>
      <c r="AA348" s="60"/>
      <c r="AB348" s="60"/>
      <c r="AC348" s="64"/>
      <c r="AD348" s="62"/>
      <c r="AE348" s="60"/>
      <c r="AF348" s="28"/>
      <c r="AG348" s="60"/>
      <c r="AH348" s="60"/>
      <c r="AI348" s="65"/>
      <c r="AJ348" s="60"/>
      <c r="AL348" s="60"/>
      <c r="AM348" s="60"/>
      <c r="AN348" s="60"/>
      <c r="AO348" s="60"/>
    </row>
    <row r="349" spans="1:41" x14ac:dyDescent="0.25">
      <c r="A349"/>
      <c r="B349" s="58"/>
      <c r="C349" s="58"/>
      <c r="D349" s="58"/>
      <c r="E349" s="58"/>
      <c r="F349" s="59"/>
      <c r="G349" s="104"/>
      <c r="H349" s="60"/>
      <c r="I349" s="61"/>
      <c r="J349" s="60"/>
      <c r="K349" s="60"/>
      <c r="L349" s="61"/>
      <c r="M349" s="60"/>
      <c r="O349" s="60"/>
      <c r="P349" s="60"/>
      <c r="Q349" s="60"/>
      <c r="R349" s="60"/>
      <c r="S349" s="60"/>
      <c r="T349" s="60"/>
      <c r="U349" s="60"/>
      <c r="V349" s="28"/>
      <c r="W349" s="60"/>
      <c r="X349" s="60"/>
      <c r="Y349" s="60"/>
      <c r="Z349" s="28"/>
      <c r="AA349" s="60"/>
      <c r="AB349" s="60"/>
      <c r="AC349" s="63"/>
      <c r="AD349" s="62"/>
      <c r="AE349" s="60"/>
      <c r="AF349" s="28"/>
      <c r="AG349" s="60"/>
      <c r="AH349" s="60"/>
      <c r="AI349" s="65"/>
      <c r="AJ349" s="60"/>
      <c r="AL349" s="60"/>
      <c r="AM349" s="60"/>
      <c r="AN349" s="60"/>
      <c r="AO349" s="60"/>
    </row>
    <row r="350" spans="1:41" x14ac:dyDescent="0.25">
      <c r="A350"/>
      <c r="B350" s="58"/>
      <c r="C350" s="58"/>
      <c r="D350" s="58"/>
      <c r="E350" s="58"/>
      <c r="F350" s="59"/>
      <c r="G350" s="104"/>
      <c r="H350" s="60"/>
      <c r="I350" s="61"/>
      <c r="J350" s="60"/>
      <c r="K350" s="60"/>
      <c r="L350" s="61"/>
      <c r="M350" s="60"/>
      <c r="O350" s="60"/>
      <c r="P350" s="60"/>
      <c r="Q350" s="60"/>
      <c r="R350" s="60"/>
      <c r="S350" s="60"/>
      <c r="T350" s="60"/>
      <c r="U350" s="60"/>
      <c r="V350" s="28"/>
      <c r="W350" s="60"/>
      <c r="X350" s="60"/>
      <c r="Y350" s="60"/>
      <c r="Z350" s="28"/>
      <c r="AA350" s="60"/>
      <c r="AB350" s="60"/>
      <c r="AC350" s="65"/>
      <c r="AD350" s="62"/>
      <c r="AE350" s="60"/>
      <c r="AF350" s="28"/>
      <c r="AG350" s="60"/>
      <c r="AH350" s="60"/>
      <c r="AI350" s="65"/>
      <c r="AJ350" s="60"/>
      <c r="AL350" s="60"/>
      <c r="AM350" s="60"/>
      <c r="AN350" s="60"/>
      <c r="AO350" s="60"/>
    </row>
    <row r="351" spans="1:41" s="67" customFormat="1" x14ac:dyDescent="0.25">
      <c r="B351" s="68"/>
      <c r="C351" s="68"/>
      <c r="D351" s="68"/>
      <c r="E351" s="68"/>
      <c r="F351" s="69"/>
      <c r="G351" s="142"/>
      <c r="H351" s="70"/>
      <c r="I351" s="61"/>
      <c r="J351" s="70"/>
      <c r="K351" s="70"/>
      <c r="L351" s="61"/>
      <c r="M351" s="60"/>
      <c r="N351" s="72"/>
      <c r="O351" s="70"/>
      <c r="P351" s="60"/>
      <c r="Q351" s="60"/>
      <c r="R351" s="60"/>
      <c r="S351" s="60"/>
      <c r="T351" s="60"/>
      <c r="U351" s="60"/>
      <c r="V351" s="72"/>
      <c r="W351" s="70"/>
      <c r="X351" s="60"/>
      <c r="Y351" s="60"/>
      <c r="Z351" s="72"/>
      <c r="AA351" s="70"/>
      <c r="AB351" s="60"/>
      <c r="AC351" s="73"/>
      <c r="AD351" s="71"/>
      <c r="AE351" s="60"/>
      <c r="AF351" s="72"/>
      <c r="AG351" s="70"/>
      <c r="AH351" s="60"/>
      <c r="AI351" s="65"/>
      <c r="AJ351" s="60"/>
      <c r="AL351" s="70"/>
      <c r="AM351" s="70"/>
      <c r="AN351" s="70"/>
      <c r="AO351" s="70"/>
    </row>
    <row r="352" spans="1:41" s="67" customFormat="1" x14ac:dyDescent="0.25">
      <c r="B352" s="68"/>
      <c r="C352" s="68"/>
      <c r="D352" s="68"/>
      <c r="E352" s="68"/>
      <c r="F352" s="69"/>
      <c r="G352" s="142"/>
      <c r="H352" s="70"/>
      <c r="I352" s="61"/>
      <c r="J352" s="70"/>
      <c r="K352" s="70"/>
      <c r="L352" s="61"/>
      <c r="M352" s="60"/>
      <c r="N352" s="72"/>
      <c r="O352" s="70"/>
      <c r="P352" s="60"/>
      <c r="Q352" s="60"/>
      <c r="R352" s="60"/>
      <c r="S352" s="60"/>
      <c r="T352" s="60"/>
      <c r="U352" s="60"/>
      <c r="V352" s="72"/>
      <c r="W352" s="70"/>
      <c r="X352" s="60"/>
      <c r="Y352" s="60"/>
      <c r="Z352" s="72"/>
      <c r="AA352" s="70"/>
      <c r="AB352" s="60"/>
      <c r="AC352" s="65"/>
      <c r="AD352" s="71"/>
      <c r="AE352" s="60"/>
      <c r="AF352" s="72"/>
      <c r="AG352" s="70"/>
      <c r="AH352" s="60"/>
      <c r="AI352" s="65"/>
      <c r="AJ352" s="60"/>
      <c r="AL352" s="70"/>
      <c r="AM352" s="70"/>
      <c r="AN352" s="70"/>
      <c r="AO352" s="70"/>
    </row>
    <row r="353" spans="1:41" x14ac:dyDescent="0.25">
      <c r="A353"/>
      <c r="B353" s="58"/>
      <c r="C353" s="58"/>
      <c r="D353" s="58"/>
      <c r="E353" s="58"/>
      <c r="F353" s="59"/>
      <c r="G353" s="104"/>
      <c r="H353" s="60"/>
      <c r="I353" s="61"/>
      <c r="J353" s="60"/>
      <c r="K353" s="60"/>
      <c r="L353" s="61"/>
      <c r="M353" s="60"/>
      <c r="O353" s="60"/>
      <c r="P353" s="60"/>
      <c r="Q353" s="60"/>
      <c r="R353" s="60"/>
      <c r="S353" s="60"/>
      <c r="T353" s="60"/>
      <c r="U353" s="60"/>
      <c r="V353" s="28"/>
      <c r="W353" s="60"/>
      <c r="X353" s="60"/>
      <c r="Y353" s="60"/>
      <c r="Z353" s="28"/>
      <c r="AA353" s="60"/>
      <c r="AB353" s="60"/>
      <c r="AC353" s="65"/>
      <c r="AD353" s="62"/>
      <c r="AE353" s="60"/>
      <c r="AF353" s="28"/>
      <c r="AG353" s="60"/>
      <c r="AH353" s="60"/>
      <c r="AI353" s="65"/>
      <c r="AJ353" s="60"/>
      <c r="AL353" s="60"/>
      <c r="AM353" s="60"/>
      <c r="AN353" s="60"/>
      <c r="AO353" s="60"/>
    </row>
    <row r="354" spans="1:41" x14ac:dyDescent="0.25">
      <c r="A354" s="74"/>
      <c r="B354" s="75"/>
      <c r="C354" s="75"/>
      <c r="D354" s="75"/>
      <c r="E354" s="75"/>
      <c r="F354" s="76"/>
      <c r="G354" s="163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9"/>
      <c r="AD354" s="78"/>
      <c r="AE354" s="77"/>
      <c r="AF354" s="77"/>
      <c r="AG354" s="77"/>
      <c r="AH354" s="77"/>
      <c r="AI354" s="79"/>
      <c r="AJ354" s="80"/>
      <c r="AL354" s="77"/>
      <c r="AM354" s="77"/>
      <c r="AN354" s="77"/>
      <c r="AO354" s="77"/>
    </row>
    <row r="355" spans="1:41" x14ac:dyDescent="0.25">
      <c r="A355"/>
      <c r="B355" s="58"/>
      <c r="C355" s="58"/>
      <c r="D355" s="58"/>
      <c r="E355" s="58"/>
      <c r="G355" s="104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41" x14ac:dyDescent="0.25">
      <c r="A356"/>
      <c r="E356"/>
      <c r="G356" s="104"/>
      <c r="H356"/>
      <c r="I356"/>
      <c r="J356"/>
      <c r="K356"/>
      <c r="L356"/>
      <c r="M356"/>
      <c r="N356"/>
    </row>
    <row r="357" spans="1:41" x14ac:dyDescent="0.25">
      <c r="A357"/>
      <c r="E357"/>
      <c r="G357" s="104"/>
      <c r="H357"/>
      <c r="I357"/>
      <c r="J357"/>
      <c r="K357"/>
      <c r="L357"/>
      <c r="M357"/>
      <c r="N357"/>
    </row>
    <row r="358" spans="1:41" x14ac:dyDescent="0.25">
      <c r="A358" s="30"/>
      <c r="B358" s="30"/>
      <c r="C358" s="30"/>
      <c r="D358" s="30"/>
      <c r="F358" s="4"/>
      <c r="G358" s="104"/>
      <c r="H358" s="51"/>
      <c r="I358" s="51"/>
      <c r="J358" s="51"/>
      <c r="K358" s="51"/>
      <c r="L358" s="51"/>
      <c r="M358" s="51"/>
      <c r="N358" s="51"/>
    </row>
    <row r="359" spans="1:41" x14ac:dyDescent="0.25">
      <c r="A359"/>
      <c r="E359"/>
      <c r="G359" s="104"/>
      <c r="H359" s="55"/>
      <c r="I359" s="55"/>
      <c r="J359" s="55"/>
      <c r="K359" s="55"/>
      <c r="L359" s="55"/>
      <c r="M359" s="55"/>
      <c r="N359" s="55"/>
    </row>
    <row r="360" spans="1:41" x14ac:dyDescent="0.25">
      <c r="A360" s="31"/>
      <c r="E360"/>
      <c r="G360" s="104"/>
      <c r="L360" s="60"/>
      <c r="M360" s="60"/>
      <c r="N360" s="60"/>
    </row>
    <row r="361" spans="1:41" x14ac:dyDescent="0.25">
      <c r="A361" s="31"/>
      <c r="E361"/>
      <c r="G361" s="104"/>
      <c r="L361" s="60"/>
      <c r="M361" s="60"/>
      <c r="N361" s="60"/>
    </row>
    <row r="362" spans="1:41" x14ac:dyDescent="0.25">
      <c r="A362" s="34"/>
      <c r="B362" s="32"/>
      <c r="C362" s="32"/>
      <c r="D362" s="32"/>
      <c r="E362" s="32"/>
      <c r="F362" s="32"/>
      <c r="G362" s="82"/>
      <c r="L362" s="60"/>
      <c r="M362" s="60"/>
      <c r="N362" s="60"/>
    </row>
    <row r="363" spans="1:41" x14ac:dyDescent="0.25">
      <c r="A363" s="34"/>
      <c r="B363" s="32"/>
      <c r="C363" s="32"/>
      <c r="D363" s="32"/>
      <c r="E363" s="32"/>
      <c r="F363" s="32"/>
      <c r="G363" s="82"/>
      <c r="L363" s="60"/>
      <c r="M363" s="60"/>
      <c r="N363" s="60"/>
    </row>
    <row r="364" spans="1:41" x14ac:dyDescent="0.25">
      <c r="A364" s="31"/>
      <c r="E364"/>
      <c r="G364" s="104"/>
      <c r="L364" s="60"/>
      <c r="M364" s="60"/>
      <c r="N364" s="60"/>
    </row>
    <row r="365" spans="1:41" x14ac:dyDescent="0.25">
      <c r="A365" s="31"/>
      <c r="E365"/>
      <c r="G365" s="104"/>
      <c r="L365" s="60"/>
      <c r="M365" s="60"/>
      <c r="N365" s="60"/>
    </row>
    <row r="366" spans="1:41" x14ac:dyDescent="0.25">
      <c r="A366" s="31"/>
      <c r="E366"/>
      <c r="G366" s="104"/>
      <c r="L366" s="60"/>
      <c r="M366" s="60"/>
      <c r="N366" s="60"/>
    </row>
    <row r="367" spans="1:41" x14ac:dyDescent="0.25">
      <c r="A367" s="31"/>
      <c r="E367"/>
      <c r="G367" s="104"/>
      <c r="L367" s="60"/>
      <c r="M367" s="60"/>
      <c r="N367" s="60"/>
    </row>
    <row r="368" spans="1:41" x14ac:dyDescent="0.25">
      <c r="A368" s="31"/>
      <c r="E368"/>
      <c r="G368" s="104"/>
      <c r="L368" s="60"/>
      <c r="M368" s="60"/>
      <c r="N368" s="60"/>
    </row>
    <row r="369" spans="1:14" x14ac:dyDescent="0.25">
      <c r="A369" s="31"/>
      <c r="E369"/>
      <c r="G369" s="104"/>
      <c r="H369" s="72"/>
      <c r="I369" s="72"/>
      <c r="J369" s="72"/>
      <c r="K369" s="72"/>
      <c r="L369" s="70"/>
      <c r="M369" s="70"/>
      <c r="N369" s="70"/>
    </row>
    <row r="370" spans="1:14" x14ac:dyDescent="0.25">
      <c r="A370" s="31"/>
      <c r="E370"/>
      <c r="G370" s="104"/>
      <c r="H370" s="72"/>
      <c r="I370" s="72"/>
      <c r="J370" s="72"/>
      <c r="K370" s="72"/>
      <c r="L370" s="70"/>
      <c r="M370" s="70"/>
      <c r="N370" s="70"/>
    </row>
    <row r="371" spans="1:14" x14ac:dyDescent="0.25">
      <c r="A371" s="34"/>
      <c r="B371" s="32"/>
      <c r="C371" s="32"/>
      <c r="D371" s="32"/>
      <c r="E371" s="32"/>
      <c r="F371" s="32"/>
      <c r="G371" s="82"/>
      <c r="H371" s="72"/>
      <c r="I371" s="72"/>
      <c r="J371" s="72"/>
      <c r="K371" s="72"/>
      <c r="L371" s="70"/>
      <c r="M371" s="70"/>
      <c r="N371" s="70"/>
    </row>
    <row r="372" spans="1:14" x14ac:dyDescent="0.25">
      <c r="A372" s="31"/>
      <c r="E372"/>
      <c r="G372" s="104"/>
      <c r="H372" s="72"/>
      <c r="I372" s="72"/>
      <c r="J372" s="72"/>
      <c r="K372" s="72"/>
      <c r="L372" s="70"/>
      <c r="M372" s="70"/>
      <c r="N372" s="70"/>
    </row>
    <row r="373" spans="1:14" x14ac:dyDescent="0.25">
      <c r="A373" s="31"/>
      <c r="E373"/>
      <c r="G373" s="104"/>
      <c r="H373" s="72"/>
      <c r="I373" s="72"/>
      <c r="J373" s="72"/>
      <c r="K373" s="72"/>
      <c r="L373" s="70"/>
      <c r="M373" s="70"/>
      <c r="N373" s="70"/>
    </row>
    <row r="374" spans="1:14" x14ac:dyDescent="0.25">
      <c r="A374" s="34"/>
      <c r="B374" s="32"/>
      <c r="C374" s="32"/>
      <c r="D374" s="32"/>
      <c r="E374" s="32"/>
      <c r="F374" s="32"/>
      <c r="G374" s="82"/>
      <c r="L374" s="60"/>
      <c r="M374" s="60"/>
      <c r="N374" s="60"/>
    </row>
    <row r="375" spans="1:14" x14ac:dyDescent="0.25">
      <c r="A375" s="34"/>
      <c r="B375" s="32"/>
      <c r="C375" s="32"/>
      <c r="D375" s="32"/>
      <c r="E375" s="32"/>
      <c r="F375" s="32"/>
      <c r="G375" s="82"/>
      <c r="L375" s="60"/>
      <c r="M375" s="60"/>
      <c r="N375" s="60"/>
    </row>
    <row r="376" spans="1:14" x14ac:dyDescent="0.25">
      <c r="A376" s="31"/>
      <c r="E376"/>
      <c r="G376" s="104"/>
      <c r="L376" s="60"/>
      <c r="M376" s="60"/>
      <c r="N376" s="60"/>
    </row>
    <row r="377" spans="1:14" x14ac:dyDescent="0.25">
      <c r="A377" s="31"/>
      <c r="E377"/>
      <c r="G377" s="104"/>
      <c r="L377" s="60"/>
      <c r="M377" s="60"/>
      <c r="N377" s="60"/>
    </row>
    <row r="378" spans="1:14" x14ac:dyDescent="0.25">
      <c r="A378" s="31"/>
      <c r="E378"/>
      <c r="G378" s="104"/>
      <c r="I378" s="72"/>
      <c r="K378" s="72"/>
      <c r="L378" s="70"/>
      <c r="M378" s="70"/>
      <c r="N378" s="70"/>
    </row>
    <row r="379" spans="1:14" x14ac:dyDescent="0.25">
      <c r="A379" s="34"/>
      <c r="B379" s="32"/>
      <c r="C379" s="32"/>
      <c r="D379" s="32"/>
      <c r="E379" s="32"/>
      <c r="F379" s="32"/>
      <c r="G379" s="82"/>
      <c r="H379" s="35"/>
      <c r="I379" s="85"/>
      <c r="J379" s="35"/>
      <c r="K379" s="85"/>
      <c r="L379" s="86"/>
      <c r="M379" s="86"/>
      <c r="N379" s="86"/>
    </row>
    <row r="380" spans="1:14" x14ac:dyDescent="0.25">
      <c r="A380" s="31"/>
      <c r="E380"/>
      <c r="G380" s="104"/>
      <c r="I380" s="72"/>
      <c r="K380" s="72"/>
      <c r="L380" s="70"/>
      <c r="M380" s="70"/>
      <c r="N380" s="70"/>
    </row>
    <row r="381" spans="1:14" x14ac:dyDescent="0.25">
      <c r="A381" s="31"/>
      <c r="E381"/>
      <c r="G381" s="104"/>
      <c r="I381" s="72"/>
      <c r="L381" s="60"/>
      <c r="M381" s="60"/>
      <c r="N381" s="60"/>
    </row>
    <row r="382" spans="1:14" x14ac:dyDescent="0.25">
      <c r="A382" s="31"/>
      <c r="E382"/>
      <c r="G382" s="104"/>
      <c r="L382" s="60"/>
      <c r="M382" s="60"/>
      <c r="N382" s="60"/>
    </row>
    <row r="383" spans="1:14" x14ac:dyDescent="0.25">
      <c r="A383" s="31"/>
      <c r="E383"/>
      <c r="G383" s="104"/>
      <c r="L383" s="60"/>
      <c r="M383" s="60"/>
      <c r="N383" s="60"/>
    </row>
    <row r="384" spans="1:14" x14ac:dyDescent="0.25">
      <c r="A384" s="31"/>
      <c r="E384"/>
      <c r="G384" s="104"/>
      <c r="L384" s="60"/>
      <c r="M384" s="60"/>
      <c r="N384" s="60"/>
    </row>
    <row r="385" spans="1:14" x14ac:dyDescent="0.25">
      <c r="A385" s="31"/>
      <c r="E385"/>
      <c r="G385" s="104"/>
      <c r="L385" s="60"/>
      <c r="M385" s="60"/>
      <c r="N385" s="60"/>
    </row>
    <row r="386" spans="1:14" x14ac:dyDescent="0.25">
      <c r="A386" s="31"/>
      <c r="E386"/>
      <c r="G386" s="104"/>
      <c r="L386" s="60"/>
      <c r="M386" s="60"/>
      <c r="N386" s="60"/>
    </row>
    <row r="387" spans="1:14" x14ac:dyDescent="0.25">
      <c r="A387" s="31"/>
      <c r="E387"/>
      <c r="G387" s="104"/>
      <c r="H387" s="72"/>
      <c r="I387" s="72"/>
      <c r="J387" s="72"/>
      <c r="K387" s="72"/>
      <c r="L387" s="70"/>
      <c r="M387" s="70"/>
      <c r="N387" s="70"/>
    </row>
    <row r="388" spans="1:14" x14ac:dyDescent="0.25">
      <c r="A388" s="34"/>
      <c r="B388" s="32"/>
      <c r="C388" s="32"/>
      <c r="D388" s="32"/>
      <c r="E388" s="32"/>
      <c r="F388" s="32"/>
      <c r="G388" s="82"/>
      <c r="H388" s="72"/>
      <c r="I388" s="72"/>
      <c r="J388" s="72"/>
      <c r="K388" s="72"/>
      <c r="L388" s="70"/>
      <c r="M388" s="70"/>
      <c r="N388" s="70"/>
    </row>
    <row r="389" spans="1:14" x14ac:dyDescent="0.25">
      <c r="A389" s="34"/>
      <c r="B389" s="32"/>
      <c r="C389" s="32"/>
      <c r="D389" s="32"/>
      <c r="E389" s="32"/>
      <c r="F389" s="32"/>
      <c r="G389" s="82"/>
      <c r="L389" s="60"/>
      <c r="M389" s="60"/>
      <c r="N389" s="60"/>
    </row>
    <row r="390" spans="1:14" x14ac:dyDescent="0.25">
      <c r="A390"/>
      <c r="E390"/>
      <c r="G390" s="104"/>
      <c r="H390" s="77"/>
      <c r="I390" s="77"/>
      <c r="J390" s="77"/>
      <c r="K390" s="77"/>
      <c r="L390" s="77"/>
      <c r="M390" s="77"/>
      <c r="N390" s="7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R55"/>
  <sheetViews>
    <sheetView zoomScale="85" zoomScaleNormal="85" workbookViewId="0">
      <pane xSplit="10" ySplit="6" topLeftCell="P27" activePane="bottomRight" state="frozen"/>
      <selection pane="topRight" activeCell="I1" sqref="I1"/>
      <selection pane="bottomLeft" activeCell="A7" sqref="A7"/>
      <selection pane="bottomRight" activeCell="E4" sqref="E4"/>
    </sheetView>
  </sheetViews>
  <sheetFormatPr defaultRowHeight="15" x14ac:dyDescent="0.25"/>
  <cols>
    <col min="1" max="1" width="11" style="31" customWidth="1"/>
    <col min="2" max="2" width="50" customWidth="1"/>
    <col min="3" max="3" width="12.42578125" style="104" bestFit="1" customWidth="1"/>
    <col min="4" max="4" width="10.85546875" style="104" bestFit="1" customWidth="1"/>
    <col min="5" max="5" width="12.5703125" style="104" bestFit="1" customWidth="1"/>
    <col min="6" max="6" width="12.5703125" bestFit="1" customWidth="1"/>
    <col min="7" max="7" width="8" customWidth="1"/>
    <col min="8" max="8" width="9.28515625" bestFit="1" customWidth="1"/>
    <col min="9" max="10" width="5.85546875" bestFit="1" customWidth="1"/>
    <col min="11" max="37" width="6.85546875" bestFit="1" customWidth="1"/>
    <col min="38" max="122" width="7.85546875" bestFit="1" customWidth="1"/>
  </cols>
  <sheetData>
    <row r="1" spans="1:122" ht="28.5" x14ac:dyDescent="0.45">
      <c r="B1" s="14" t="s">
        <v>23</v>
      </c>
      <c r="C1" s="29"/>
      <c r="D1" s="29"/>
      <c r="E1" s="3"/>
      <c r="F1" s="22"/>
      <c r="H1" s="1"/>
      <c r="I1" s="7"/>
    </row>
    <row r="2" spans="1:122" ht="19.5" customHeight="1" x14ac:dyDescent="0.3">
      <c r="B2" s="89" t="s">
        <v>64</v>
      </c>
      <c r="E2" s="146">
        <v>40637</v>
      </c>
      <c r="F2" s="147"/>
    </row>
    <row r="3" spans="1:122" ht="19.5" customHeight="1" x14ac:dyDescent="0.3">
      <c r="B3" s="89" t="s">
        <v>65</v>
      </c>
      <c r="E3" s="6">
        <v>1</v>
      </c>
    </row>
    <row r="4" spans="1:122" ht="19.5" customHeight="1" x14ac:dyDescent="0.25">
      <c r="B4" s="88"/>
      <c r="E4" s="27"/>
      <c r="I4" s="143">
        <f>I5</f>
        <v>40637</v>
      </c>
      <c r="J4" s="144"/>
      <c r="K4" s="144"/>
      <c r="L4" s="144"/>
      <c r="M4" s="144"/>
      <c r="N4" s="144"/>
      <c r="O4" s="145"/>
      <c r="P4" s="143">
        <f>P5</f>
        <v>40644</v>
      </c>
      <c r="Q4" s="144"/>
      <c r="R4" s="144"/>
      <c r="S4" s="144"/>
      <c r="T4" s="144"/>
      <c r="U4" s="144"/>
      <c r="V4" s="145"/>
      <c r="W4" s="143">
        <f>W5</f>
        <v>40651</v>
      </c>
      <c r="X4" s="144"/>
      <c r="Y4" s="144"/>
      <c r="Z4" s="144"/>
      <c r="AA4" s="144"/>
      <c r="AB4" s="144"/>
      <c r="AC4" s="145"/>
      <c r="AD4" s="143">
        <f>AD5</f>
        <v>40658</v>
      </c>
      <c r="AE4" s="144"/>
      <c r="AF4" s="144"/>
      <c r="AG4" s="144"/>
      <c r="AH4" s="144"/>
      <c r="AI4" s="144"/>
      <c r="AJ4" s="145"/>
      <c r="AK4" s="143">
        <f>AK5</f>
        <v>40665</v>
      </c>
      <c r="AL4" s="144"/>
      <c r="AM4" s="144"/>
      <c r="AN4" s="144"/>
      <c r="AO4" s="144"/>
      <c r="AP4" s="144"/>
      <c r="AQ4" s="145"/>
      <c r="AR4" s="143">
        <f>AR5</f>
        <v>40672</v>
      </c>
      <c r="AS4" s="144"/>
      <c r="AT4" s="144"/>
      <c r="AU4" s="144"/>
      <c r="AV4" s="144"/>
      <c r="AW4" s="144"/>
      <c r="AX4" s="145"/>
      <c r="AY4" s="143">
        <f>AY5</f>
        <v>40679</v>
      </c>
      <c r="AZ4" s="144"/>
      <c r="BA4" s="144"/>
      <c r="BB4" s="144"/>
      <c r="BC4" s="144"/>
      <c r="BD4" s="144"/>
      <c r="BE4" s="145"/>
      <c r="BF4" s="143">
        <f>BF5</f>
        <v>40686</v>
      </c>
      <c r="BG4" s="144"/>
      <c r="BH4" s="144"/>
      <c r="BI4" s="144"/>
      <c r="BJ4" s="144"/>
      <c r="BK4" s="144"/>
      <c r="BL4" s="145"/>
      <c r="BM4" s="143">
        <f t="shared" ref="BM4" si="0">BM5</f>
        <v>40693</v>
      </c>
      <c r="BN4" s="144"/>
      <c r="BO4" s="144"/>
      <c r="BP4" s="144"/>
      <c r="BQ4" s="144"/>
      <c r="BR4" s="144"/>
      <c r="BS4" s="145"/>
      <c r="BT4" s="143">
        <f t="shared" ref="BT4" si="1">BT5</f>
        <v>40700</v>
      </c>
      <c r="BU4" s="144"/>
      <c r="BV4" s="144"/>
      <c r="BW4" s="144"/>
      <c r="BX4" s="144"/>
      <c r="BY4" s="144"/>
      <c r="BZ4" s="145"/>
      <c r="CA4" s="143">
        <f t="shared" ref="CA4" si="2">CA5</f>
        <v>40707</v>
      </c>
      <c r="CB4" s="144"/>
      <c r="CC4" s="144"/>
      <c r="CD4" s="144"/>
      <c r="CE4" s="144"/>
      <c r="CF4" s="144"/>
      <c r="CG4" s="145"/>
      <c r="CH4" s="143">
        <f t="shared" ref="CH4" si="3">CH5</f>
        <v>40714</v>
      </c>
      <c r="CI4" s="144"/>
      <c r="CJ4" s="144"/>
      <c r="CK4" s="144"/>
      <c r="CL4" s="144"/>
      <c r="CM4" s="144"/>
      <c r="CN4" s="145"/>
      <c r="CO4" s="143">
        <f t="shared" ref="CO4" si="4">CO5</f>
        <v>40721</v>
      </c>
      <c r="CP4" s="144"/>
      <c r="CQ4" s="144"/>
      <c r="CR4" s="144"/>
      <c r="CS4" s="144"/>
      <c r="CT4" s="144"/>
      <c r="CU4" s="145"/>
      <c r="CV4" s="143">
        <f t="shared" ref="CV4" si="5">CV5</f>
        <v>40728</v>
      </c>
      <c r="CW4" s="144"/>
      <c r="CX4" s="144"/>
      <c r="CY4" s="144"/>
      <c r="CZ4" s="144"/>
      <c r="DA4" s="144"/>
      <c r="DB4" s="145"/>
      <c r="DC4" s="143">
        <f t="shared" ref="DC4" si="6">DC5</f>
        <v>40735</v>
      </c>
      <c r="DD4" s="144"/>
      <c r="DE4" s="144"/>
      <c r="DF4" s="144"/>
      <c r="DG4" s="144"/>
      <c r="DH4" s="144"/>
      <c r="DI4" s="145"/>
      <c r="DJ4" s="143">
        <f t="shared" ref="DJ4" si="7">DJ5</f>
        <v>40742</v>
      </c>
      <c r="DK4" s="144"/>
      <c r="DL4" s="144"/>
      <c r="DM4" s="144"/>
      <c r="DN4" s="144"/>
      <c r="DO4" s="144"/>
      <c r="DP4" s="145"/>
      <c r="DQ4" s="143">
        <f t="shared" ref="DQ4" si="8">DQ5</f>
        <v>40749</v>
      </c>
      <c r="DR4" s="144"/>
    </row>
    <row r="5" spans="1:122" x14ac:dyDescent="0.25">
      <c r="A5" s="83"/>
      <c r="G5" s="5"/>
      <c r="I5" s="11">
        <f>E2-WEEKDAY(E2,1)+2+7*(E3-1)</f>
        <v>40637</v>
      </c>
      <c r="J5" s="10">
        <f>I5+1</f>
        <v>40638</v>
      </c>
      <c r="K5" s="10">
        <f t="shared" ref="K5:AX5" si="9">J5+1</f>
        <v>40639</v>
      </c>
      <c r="L5" s="10">
        <f t="shared" si="9"/>
        <v>40640</v>
      </c>
      <c r="M5" s="10">
        <f t="shared" si="9"/>
        <v>40641</v>
      </c>
      <c r="N5" s="10">
        <f t="shared" si="9"/>
        <v>40642</v>
      </c>
      <c r="O5" s="12">
        <f t="shared" si="9"/>
        <v>40643</v>
      </c>
      <c r="P5" s="11">
        <f>O5+1</f>
        <v>40644</v>
      </c>
      <c r="Q5" s="10">
        <f>P5+1</f>
        <v>40645</v>
      </c>
      <c r="R5" s="10">
        <f t="shared" si="9"/>
        <v>40646</v>
      </c>
      <c r="S5" s="10">
        <f t="shared" si="9"/>
        <v>40647</v>
      </c>
      <c r="T5" s="10">
        <f t="shared" si="9"/>
        <v>40648</v>
      </c>
      <c r="U5" s="10">
        <f t="shared" si="9"/>
        <v>40649</v>
      </c>
      <c r="V5" s="12">
        <f t="shared" si="9"/>
        <v>40650</v>
      </c>
      <c r="W5" s="11">
        <f>V5+1</f>
        <v>40651</v>
      </c>
      <c r="X5" s="10">
        <f>W5+1</f>
        <v>40652</v>
      </c>
      <c r="Y5" s="10">
        <f t="shared" si="9"/>
        <v>40653</v>
      </c>
      <c r="Z5" s="10">
        <f t="shared" si="9"/>
        <v>40654</v>
      </c>
      <c r="AA5" s="10">
        <f t="shared" si="9"/>
        <v>40655</v>
      </c>
      <c r="AB5" s="10">
        <f t="shared" si="9"/>
        <v>40656</v>
      </c>
      <c r="AC5" s="12">
        <f t="shared" si="9"/>
        <v>40657</v>
      </c>
      <c r="AD5" s="11">
        <f>AC5+1</f>
        <v>40658</v>
      </c>
      <c r="AE5" s="10">
        <f>AD5+1</f>
        <v>40659</v>
      </c>
      <c r="AF5" s="10">
        <f t="shared" si="9"/>
        <v>40660</v>
      </c>
      <c r="AG5" s="10">
        <f t="shared" si="9"/>
        <v>40661</v>
      </c>
      <c r="AH5" s="10">
        <f t="shared" si="9"/>
        <v>40662</v>
      </c>
      <c r="AI5" s="10">
        <f t="shared" si="9"/>
        <v>40663</v>
      </c>
      <c r="AJ5" s="12">
        <f t="shared" si="9"/>
        <v>40664</v>
      </c>
      <c r="AK5" s="11">
        <f>AJ5+1</f>
        <v>40665</v>
      </c>
      <c r="AL5" s="10">
        <f>AK5+1</f>
        <v>40666</v>
      </c>
      <c r="AM5" s="10">
        <f t="shared" si="9"/>
        <v>40667</v>
      </c>
      <c r="AN5" s="10">
        <f t="shared" si="9"/>
        <v>40668</v>
      </c>
      <c r="AO5" s="10">
        <f t="shared" si="9"/>
        <v>40669</v>
      </c>
      <c r="AP5" s="10">
        <f t="shared" si="9"/>
        <v>40670</v>
      </c>
      <c r="AQ5" s="12">
        <f t="shared" si="9"/>
        <v>40671</v>
      </c>
      <c r="AR5" s="11">
        <f>AQ5+1</f>
        <v>40672</v>
      </c>
      <c r="AS5" s="10">
        <f>AR5+1</f>
        <v>40673</v>
      </c>
      <c r="AT5" s="10">
        <f t="shared" si="9"/>
        <v>40674</v>
      </c>
      <c r="AU5" s="10">
        <f t="shared" si="9"/>
        <v>40675</v>
      </c>
      <c r="AV5" s="10">
        <f t="shared" si="9"/>
        <v>40676</v>
      </c>
      <c r="AW5" s="10">
        <f t="shared" si="9"/>
        <v>40677</v>
      </c>
      <c r="AX5" s="12">
        <f t="shared" si="9"/>
        <v>40678</v>
      </c>
      <c r="AY5" s="11">
        <f>AX5+1</f>
        <v>40679</v>
      </c>
      <c r="AZ5" s="10">
        <f>AY5+1</f>
        <v>40680</v>
      </c>
      <c r="BA5" s="10">
        <f t="shared" ref="BA5:BE5" si="10">AZ5+1</f>
        <v>40681</v>
      </c>
      <c r="BB5" s="10">
        <f t="shared" si="10"/>
        <v>40682</v>
      </c>
      <c r="BC5" s="10">
        <f t="shared" si="10"/>
        <v>40683</v>
      </c>
      <c r="BD5" s="10">
        <f t="shared" si="10"/>
        <v>40684</v>
      </c>
      <c r="BE5" s="12">
        <f t="shared" si="10"/>
        <v>40685</v>
      </c>
      <c r="BF5" s="11">
        <f>BE5+1</f>
        <v>40686</v>
      </c>
      <c r="BG5" s="10">
        <f>BF5+1</f>
        <v>40687</v>
      </c>
      <c r="BH5" s="10">
        <f t="shared" ref="BH5:DR5" si="11">BG5+1</f>
        <v>40688</v>
      </c>
      <c r="BI5" s="10">
        <f t="shared" si="11"/>
        <v>40689</v>
      </c>
      <c r="BJ5" s="10">
        <f t="shared" si="11"/>
        <v>40690</v>
      </c>
      <c r="BK5" s="10">
        <f t="shared" si="11"/>
        <v>40691</v>
      </c>
      <c r="BL5" s="12">
        <f t="shared" si="11"/>
        <v>40692</v>
      </c>
      <c r="BM5" s="12">
        <f t="shared" si="11"/>
        <v>40693</v>
      </c>
      <c r="BN5" s="12">
        <f t="shared" si="11"/>
        <v>40694</v>
      </c>
      <c r="BO5" s="12">
        <f t="shared" si="11"/>
        <v>40695</v>
      </c>
      <c r="BP5" s="12">
        <f t="shared" si="11"/>
        <v>40696</v>
      </c>
      <c r="BQ5" s="12">
        <f t="shared" si="11"/>
        <v>40697</v>
      </c>
      <c r="BR5" s="12">
        <f t="shared" si="11"/>
        <v>40698</v>
      </c>
      <c r="BS5" s="12">
        <f t="shared" si="11"/>
        <v>40699</v>
      </c>
      <c r="BT5" s="12">
        <f t="shared" si="11"/>
        <v>40700</v>
      </c>
      <c r="BU5" s="12">
        <f t="shared" si="11"/>
        <v>40701</v>
      </c>
      <c r="BV5" s="12">
        <f t="shared" si="11"/>
        <v>40702</v>
      </c>
      <c r="BW5" s="12">
        <f t="shared" si="11"/>
        <v>40703</v>
      </c>
      <c r="BX5" s="12">
        <f t="shared" si="11"/>
        <v>40704</v>
      </c>
      <c r="BY5" s="12">
        <f t="shared" si="11"/>
        <v>40705</v>
      </c>
      <c r="BZ5" s="12">
        <f t="shared" si="11"/>
        <v>40706</v>
      </c>
      <c r="CA5" s="12">
        <f t="shared" si="11"/>
        <v>40707</v>
      </c>
      <c r="CB5" s="12">
        <f t="shared" si="11"/>
        <v>40708</v>
      </c>
      <c r="CC5" s="12">
        <f t="shared" si="11"/>
        <v>40709</v>
      </c>
      <c r="CD5" s="12">
        <f t="shared" si="11"/>
        <v>40710</v>
      </c>
      <c r="CE5" s="12">
        <f t="shared" si="11"/>
        <v>40711</v>
      </c>
      <c r="CF5" s="12">
        <f t="shared" si="11"/>
        <v>40712</v>
      </c>
      <c r="CG5" s="12">
        <f t="shared" si="11"/>
        <v>40713</v>
      </c>
      <c r="CH5" s="12">
        <f t="shared" si="11"/>
        <v>40714</v>
      </c>
      <c r="CI5" s="12">
        <f t="shared" si="11"/>
        <v>40715</v>
      </c>
      <c r="CJ5" s="12">
        <f t="shared" si="11"/>
        <v>40716</v>
      </c>
      <c r="CK5" s="12">
        <f t="shared" si="11"/>
        <v>40717</v>
      </c>
      <c r="CL5" s="12">
        <f t="shared" si="11"/>
        <v>40718</v>
      </c>
      <c r="CM5" s="12">
        <f t="shared" si="11"/>
        <v>40719</v>
      </c>
      <c r="CN5" s="12">
        <f t="shared" si="11"/>
        <v>40720</v>
      </c>
      <c r="CO5" s="12">
        <f t="shared" si="11"/>
        <v>40721</v>
      </c>
      <c r="CP5" s="12">
        <f t="shared" si="11"/>
        <v>40722</v>
      </c>
      <c r="CQ5" s="12">
        <f t="shared" si="11"/>
        <v>40723</v>
      </c>
      <c r="CR5" s="12">
        <f t="shared" si="11"/>
        <v>40724</v>
      </c>
      <c r="CS5" s="12">
        <f t="shared" si="11"/>
        <v>40725</v>
      </c>
      <c r="CT5" s="12">
        <f t="shared" si="11"/>
        <v>40726</v>
      </c>
      <c r="CU5" s="12">
        <f t="shared" si="11"/>
        <v>40727</v>
      </c>
      <c r="CV5" s="12">
        <f t="shared" si="11"/>
        <v>40728</v>
      </c>
      <c r="CW5" s="12">
        <f t="shared" si="11"/>
        <v>40729</v>
      </c>
      <c r="CX5" s="12">
        <f t="shared" si="11"/>
        <v>40730</v>
      </c>
      <c r="CY5" s="12">
        <f t="shared" si="11"/>
        <v>40731</v>
      </c>
      <c r="CZ5" s="12">
        <f t="shared" si="11"/>
        <v>40732</v>
      </c>
      <c r="DA5" s="12">
        <f t="shared" si="11"/>
        <v>40733</v>
      </c>
      <c r="DB5" s="12">
        <f t="shared" si="11"/>
        <v>40734</v>
      </c>
      <c r="DC5" s="12">
        <f t="shared" si="11"/>
        <v>40735</v>
      </c>
      <c r="DD5" s="12">
        <f t="shared" si="11"/>
        <v>40736</v>
      </c>
      <c r="DE5" s="12">
        <f t="shared" si="11"/>
        <v>40737</v>
      </c>
      <c r="DF5" s="12">
        <f t="shared" si="11"/>
        <v>40738</v>
      </c>
      <c r="DG5" s="12">
        <f t="shared" si="11"/>
        <v>40739</v>
      </c>
      <c r="DH5" s="12">
        <f t="shared" si="11"/>
        <v>40740</v>
      </c>
      <c r="DI5" s="12">
        <f t="shared" si="11"/>
        <v>40741</v>
      </c>
      <c r="DJ5" s="12">
        <f t="shared" si="11"/>
        <v>40742</v>
      </c>
      <c r="DK5" s="12">
        <f t="shared" si="11"/>
        <v>40743</v>
      </c>
      <c r="DL5" s="12">
        <f t="shared" si="11"/>
        <v>40744</v>
      </c>
      <c r="DM5" s="12">
        <f t="shared" si="11"/>
        <v>40745</v>
      </c>
      <c r="DN5" s="12">
        <f t="shared" si="11"/>
        <v>40746</v>
      </c>
      <c r="DO5" s="12">
        <f t="shared" si="11"/>
        <v>40747</v>
      </c>
      <c r="DP5" s="12">
        <f t="shared" si="11"/>
        <v>40748</v>
      </c>
      <c r="DQ5" s="12">
        <f t="shared" si="11"/>
        <v>40749</v>
      </c>
      <c r="DR5" s="12">
        <f t="shared" si="11"/>
        <v>40750</v>
      </c>
    </row>
    <row r="6" spans="1:122" ht="29.25" customHeight="1" thickBot="1" x14ac:dyDescent="0.3">
      <c r="A6" s="84"/>
      <c r="B6" s="8" t="s">
        <v>4</v>
      </c>
      <c r="C6" s="9" t="s">
        <v>5</v>
      </c>
      <c r="D6" s="9" t="s">
        <v>22</v>
      </c>
      <c r="E6" s="9" t="s">
        <v>1</v>
      </c>
      <c r="F6" s="9" t="s">
        <v>2</v>
      </c>
      <c r="G6" s="9"/>
      <c r="H6" s="9" t="s">
        <v>3</v>
      </c>
      <c r="I6" s="13" t="str">
        <f t="shared" ref="I6:BT6" si="12">LEFT(TEXT(I5,"ddd"),1)</f>
        <v>M</v>
      </c>
      <c r="J6" s="13" t="str">
        <f t="shared" si="12"/>
        <v>T</v>
      </c>
      <c r="K6" s="13" t="str">
        <f t="shared" si="12"/>
        <v>W</v>
      </c>
      <c r="L6" s="13" t="str">
        <f t="shared" si="12"/>
        <v>T</v>
      </c>
      <c r="M6" s="13" t="str">
        <f t="shared" si="12"/>
        <v>F</v>
      </c>
      <c r="N6" s="13" t="str">
        <f t="shared" si="12"/>
        <v>S</v>
      </c>
      <c r="O6" s="13" t="str">
        <f t="shared" si="12"/>
        <v>S</v>
      </c>
      <c r="P6" s="13" t="str">
        <f t="shared" si="12"/>
        <v>M</v>
      </c>
      <c r="Q6" s="13" t="str">
        <f t="shared" si="12"/>
        <v>T</v>
      </c>
      <c r="R6" s="13" t="str">
        <f t="shared" si="12"/>
        <v>W</v>
      </c>
      <c r="S6" s="13" t="str">
        <f t="shared" si="12"/>
        <v>T</v>
      </c>
      <c r="T6" s="13" t="str">
        <f t="shared" si="12"/>
        <v>F</v>
      </c>
      <c r="U6" s="13" t="str">
        <f t="shared" si="12"/>
        <v>S</v>
      </c>
      <c r="V6" s="13" t="str">
        <f t="shared" si="12"/>
        <v>S</v>
      </c>
      <c r="W6" s="13" t="str">
        <f t="shared" si="12"/>
        <v>M</v>
      </c>
      <c r="X6" s="13" t="str">
        <f t="shared" si="12"/>
        <v>T</v>
      </c>
      <c r="Y6" s="13" t="str">
        <f t="shared" si="12"/>
        <v>W</v>
      </c>
      <c r="Z6" s="13" t="str">
        <f t="shared" si="12"/>
        <v>T</v>
      </c>
      <c r="AA6" s="13" t="str">
        <f t="shared" si="12"/>
        <v>F</v>
      </c>
      <c r="AB6" s="13" t="str">
        <f t="shared" si="12"/>
        <v>S</v>
      </c>
      <c r="AC6" s="13" t="str">
        <f t="shared" si="12"/>
        <v>S</v>
      </c>
      <c r="AD6" s="13" t="str">
        <f t="shared" si="12"/>
        <v>M</v>
      </c>
      <c r="AE6" s="13" t="str">
        <f t="shared" si="12"/>
        <v>T</v>
      </c>
      <c r="AF6" s="13" t="str">
        <f t="shared" si="12"/>
        <v>W</v>
      </c>
      <c r="AG6" s="13" t="str">
        <f t="shared" si="12"/>
        <v>T</v>
      </c>
      <c r="AH6" s="13" t="str">
        <f t="shared" si="12"/>
        <v>F</v>
      </c>
      <c r="AI6" s="13" t="str">
        <f t="shared" si="12"/>
        <v>S</v>
      </c>
      <c r="AJ6" s="13" t="str">
        <f t="shared" si="12"/>
        <v>S</v>
      </c>
      <c r="AK6" s="13" t="str">
        <f t="shared" si="12"/>
        <v>M</v>
      </c>
      <c r="AL6" s="13" t="str">
        <f t="shared" si="12"/>
        <v>T</v>
      </c>
      <c r="AM6" s="13" t="str">
        <f t="shared" si="12"/>
        <v>W</v>
      </c>
      <c r="AN6" s="13" t="str">
        <f t="shared" si="12"/>
        <v>T</v>
      </c>
      <c r="AO6" s="13" t="str">
        <f t="shared" si="12"/>
        <v>F</v>
      </c>
      <c r="AP6" s="13" t="str">
        <f t="shared" si="12"/>
        <v>S</v>
      </c>
      <c r="AQ6" s="13" t="str">
        <f t="shared" si="12"/>
        <v>S</v>
      </c>
      <c r="AR6" s="13" t="str">
        <f t="shared" si="12"/>
        <v>M</v>
      </c>
      <c r="AS6" s="13" t="str">
        <f t="shared" si="12"/>
        <v>T</v>
      </c>
      <c r="AT6" s="13" t="str">
        <f t="shared" si="12"/>
        <v>W</v>
      </c>
      <c r="AU6" s="13" t="str">
        <f t="shared" si="12"/>
        <v>T</v>
      </c>
      <c r="AV6" s="13" t="str">
        <f t="shared" si="12"/>
        <v>F</v>
      </c>
      <c r="AW6" s="13" t="str">
        <f t="shared" si="12"/>
        <v>S</v>
      </c>
      <c r="AX6" s="13" t="str">
        <f t="shared" si="12"/>
        <v>S</v>
      </c>
      <c r="AY6" s="13" t="str">
        <f t="shared" si="12"/>
        <v>M</v>
      </c>
      <c r="AZ6" s="13" t="str">
        <f t="shared" si="12"/>
        <v>T</v>
      </c>
      <c r="BA6" s="13" t="str">
        <f t="shared" si="12"/>
        <v>W</v>
      </c>
      <c r="BB6" s="13" t="str">
        <f t="shared" si="12"/>
        <v>T</v>
      </c>
      <c r="BC6" s="13" t="str">
        <f t="shared" si="12"/>
        <v>F</v>
      </c>
      <c r="BD6" s="13" t="str">
        <f t="shared" si="12"/>
        <v>S</v>
      </c>
      <c r="BE6" s="13" t="str">
        <f t="shared" si="12"/>
        <v>S</v>
      </c>
      <c r="BF6" s="13" t="str">
        <f t="shared" si="12"/>
        <v>M</v>
      </c>
      <c r="BG6" s="13" t="str">
        <f t="shared" si="12"/>
        <v>T</v>
      </c>
      <c r="BH6" s="13" t="str">
        <f t="shared" si="12"/>
        <v>W</v>
      </c>
      <c r="BI6" s="13" t="str">
        <f t="shared" si="12"/>
        <v>T</v>
      </c>
      <c r="BJ6" s="13" t="str">
        <f t="shared" si="12"/>
        <v>F</v>
      </c>
      <c r="BK6" s="13" t="str">
        <f t="shared" si="12"/>
        <v>S</v>
      </c>
      <c r="BL6" s="13" t="str">
        <f t="shared" si="12"/>
        <v>S</v>
      </c>
      <c r="BM6" s="13" t="str">
        <f t="shared" si="12"/>
        <v>M</v>
      </c>
      <c r="BN6" s="13" t="str">
        <f t="shared" si="12"/>
        <v>T</v>
      </c>
      <c r="BO6" s="13" t="str">
        <f t="shared" si="12"/>
        <v>W</v>
      </c>
      <c r="BP6" s="13" t="str">
        <f t="shared" si="12"/>
        <v>T</v>
      </c>
      <c r="BQ6" s="13" t="str">
        <f t="shared" si="12"/>
        <v>F</v>
      </c>
      <c r="BR6" s="13" t="str">
        <f t="shared" si="12"/>
        <v>S</v>
      </c>
      <c r="BS6" s="13" t="str">
        <f t="shared" si="12"/>
        <v>S</v>
      </c>
      <c r="BT6" s="13" t="str">
        <f t="shared" si="12"/>
        <v>M</v>
      </c>
      <c r="BU6" s="13" t="str">
        <f t="shared" ref="BU6:DR6" si="13">LEFT(TEXT(BU5,"ddd"),1)</f>
        <v>T</v>
      </c>
      <c r="BV6" s="13" t="str">
        <f t="shared" si="13"/>
        <v>W</v>
      </c>
      <c r="BW6" s="13" t="str">
        <f t="shared" si="13"/>
        <v>T</v>
      </c>
      <c r="BX6" s="13" t="str">
        <f t="shared" si="13"/>
        <v>F</v>
      </c>
      <c r="BY6" s="13" t="str">
        <f t="shared" si="13"/>
        <v>S</v>
      </c>
      <c r="BZ6" s="13" t="str">
        <f t="shared" si="13"/>
        <v>S</v>
      </c>
      <c r="CA6" s="13" t="str">
        <f t="shared" si="13"/>
        <v>M</v>
      </c>
      <c r="CB6" s="13" t="str">
        <f t="shared" si="13"/>
        <v>T</v>
      </c>
      <c r="CC6" s="13" t="str">
        <f t="shared" si="13"/>
        <v>W</v>
      </c>
      <c r="CD6" s="13" t="str">
        <f t="shared" si="13"/>
        <v>T</v>
      </c>
      <c r="CE6" s="13" t="str">
        <f t="shared" si="13"/>
        <v>F</v>
      </c>
      <c r="CF6" s="13" t="str">
        <f t="shared" si="13"/>
        <v>S</v>
      </c>
      <c r="CG6" s="13" t="str">
        <f t="shared" si="13"/>
        <v>S</v>
      </c>
      <c r="CH6" s="13" t="str">
        <f t="shared" si="13"/>
        <v>M</v>
      </c>
      <c r="CI6" s="13" t="str">
        <f t="shared" si="13"/>
        <v>T</v>
      </c>
      <c r="CJ6" s="13" t="str">
        <f t="shared" si="13"/>
        <v>W</v>
      </c>
      <c r="CK6" s="13" t="str">
        <f t="shared" si="13"/>
        <v>T</v>
      </c>
      <c r="CL6" s="13" t="str">
        <f t="shared" si="13"/>
        <v>F</v>
      </c>
      <c r="CM6" s="13" t="str">
        <f t="shared" si="13"/>
        <v>S</v>
      </c>
      <c r="CN6" s="13" t="str">
        <f t="shared" si="13"/>
        <v>S</v>
      </c>
      <c r="CO6" s="13" t="str">
        <f t="shared" si="13"/>
        <v>M</v>
      </c>
      <c r="CP6" s="13" t="str">
        <f t="shared" si="13"/>
        <v>T</v>
      </c>
      <c r="CQ6" s="13" t="str">
        <f t="shared" si="13"/>
        <v>W</v>
      </c>
      <c r="CR6" s="13" t="str">
        <f t="shared" si="13"/>
        <v>T</v>
      </c>
      <c r="CS6" s="13" t="str">
        <f t="shared" si="13"/>
        <v>F</v>
      </c>
      <c r="CT6" s="13" t="str">
        <f t="shared" si="13"/>
        <v>S</v>
      </c>
      <c r="CU6" s="13" t="str">
        <f t="shared" si="13"/>
        <v>S</v>
      </c>
      <c r="CV6" s="13" t="str">
        <f t="shared" si="13"/>
        <v>M</v>
      </c>
      <c r="CW6" s="13" t="str">
        <f t="shared" si="13"/>
        <v>T</v>
      </c>
      <c r="CX6" s="13" t="str">
        <f t="shared" si="13"/>
        <v>W</v>
      </c>
      <c r="CY6" s="13" t="str">
        <f t="shared" si="13"/>
        <v>T</v>
      </c>
      <c r="CZ6" s="13" t="str">
        <f t="shared" si="13"/>
        <v>F</v>
      </c>
      <c r="DA6" s="13" t="str">
        <f t="shared" si="13"/>
        <v>S</v>
      </c>
      <c r="DB6" s="13" t="str">
        <f t="shared" si="13"/>
        <v>S</v>
      </c>
      <c r="DC6" s="13" t="str">
        <f t="shared" si="13"/>
        <v>M</v>
      </c>
      <c r="DD6" s="13" t="str">
        <f t="shared" si="13"/>
        <v>T</v>
      </c>
      <c r="DE6" s="13" t="str">
        <f t="shared" si="13"/>
        <v>W</v>
      </c>
      <c r="DF6" s="13" t="str">
        <f t="shared" si="13"/>
        <v>T</v>
      </c>
      <c r="DG6" s="13" t="str">
        <f t="shared" si="13"/>
        <v>F</v>
      </c>
      <c r="DH6" s="13" t="str">
        <f t="shared" si="13"/>
        <v>S</v>
      </c>
      <c r="DI6" s="13" t="str">
        <f t="shared" si="13"/>
        <v>S</v>
      </c>
      <c r="DJ6" s="13" t="str">
        <f t="shared" si="13"/>
        <v>M</v>
      </c>
      <c r="DK6" s="13" t="str">
        <f t="shared" si="13"/>
        <v>T</v>
      </c>
      <c r="DL6" s="13" t="str">
        <f t="shared" si="13"/>
        <v>W</v>
      </c>
      <c r="DM6" s="13" t="str">
        <f t="shared" si="13"/>
        <v>T</v>
      </c>
      <c r="DN6" s="13" t="str">
        <f t="shared" si="13"/>
        <v>F</v>
      </c>
      <c r="DO6" s="13" t="str">
        <f t="shared" si="13"/>
        <v>S</v>
      </c>
      <c r="DP6" s="13" t="str">
        <f t="shared" si="13"/>
        <v>S</v>
      </c>
      <c r="DQ6" s="13" t="str">
        <f t="shared" si="13"/>
        <v>M</v>
      </c>
      <c r="DR6" s="13" t="str">
        <f t="shared" si="13"/>
        <v>T</v>
      </c>
    </row>
    <row r="7" spans="1:122" s="2" customFormat="1" ht="21.75" thickBot="1" x14ac:dyDescent="0.3">
      <c r="A7" s="84"/>
      <c r="B7" s="15"/>
      <c r="C7" s="16"/>
      <c r="D7" s="16"/>
      <c r="E7" s="17"/>
      <c r="F7" s="18"/>
      <c r="G7" s="19"/>
      <c r="H7" s="19" t="str">
        <f t="shared" ref="H7:H8" si="14">IF(OR(ISBLANK(task_start),ISBLANK(task_end)),"",task_end-task_start+1)</f>
        <v/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</row>
    <row r="8" spans="1:122" s="2" customFormat="1" ht="21.75" thickBot="1" x14ac:dyDescent="0.3">
      <c r="A8" s="84"/>
      <c r="B8" s="20" t="s">
        <v>0</v>
      </c>
      <c r="C8" s="23"/>
      <c r="D8" s="23"/>
      <c r="E8" s="24"/>
      <c r="F8" s="25"/>
      <c r="G8" s="19"/>
      <c r="H8" s="19" t="str">
        <f t="shared" si="14"/>
        <v/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</row>
    <row r="9" spans="1:122" ht="15.75" thickBot="1" x14ac:dyDescent="0.3">
      <c r="B9" s="127" t="s">
        <v>24</v>
      </c>
      <c r="C9" s="128">
        <f>F9-E9+1</f>
        <v>1</v>
      </c>
      <c r="D9" s="137">
        <v>1</v>
      </c>
      <c r="E9" s="129">
        <v>40637</v>
      </c>
      <c r="F9" s="136">
        <v>40637</v>
      </c>
      <c r="G9" s="110">
        <f>H9-D9</f>
        <v>0</v>
      </c>
      <c r="H9" s="110">
        <f t="shared" ref="H9:H52" si="15">SUM(I9:DR9)</f>
        <v>1</v>
      </c>
      <c r="I9" s="108">
        <f>IFERROR(IF(AND($E9&lt;J$5,$F9&gt;=I$5),$D9*1/$C9," ")," ")</f>
        <v>1</v>
      </c>
      <c r="J9" s="108" t="str">
        <f t="shared" ref="J9:BU10" si="16">IFERROR(IF(AND($E9&lt;K$5,$F9&gt;=J$5),$D9*1/$C9," ")," ")</f>
        <v xml:space="preserve"> </v>
      </c>
      <c r="K9" s="108" t="str">
        <f t="shared" si="16"/>
        <v xml:space="preserve"> </v>
      </c>
      <c r="L9" s="108" t="str">
        <f t="shared" si="16"/>
        <v xml:space="preserve"> </v>
      </c>
      <c r="M9" s="108" t="str">
        <f t="shared" si="16"/>
        <v xml:space="preserve"> </v>
      </c>
      <c r="N9" s="108" t="str">
        <f t="shared" si="16"/>
        <v xml:space="preserve"> </v>
      </c>
      <c r="O9" s="108" t="str">
        <f t="shared" si="16"/>
        <v xml:space="preserve"> </v>
      </c>
      <c r="P9" s="108" t="str">
        <f t="shared" si="16"/>
        <v xml:space="preserve"> </v>
      </c>
      <c r="Q9" s="108" t="str">
        <f t="shared" si="16"/>
        <v xml:space="preserve"> </v>
      </c>
      <c r="R9" s="108" t="str">
        <f t="shared" si="16"/>
        <v xml:space="preserve"> </v>
      </c>
      <c r="S9" s="108" t="str">
        <f t="shared" si="16"/>
        <v xml:space="preserve"> </v>
      </c>
      <c r="T9" s="108" t="str">
        <f t="shared" si="16"/>
        <v xml:space="preserve"> </v>
      </c>
      <c r="U9" s="108" t="str">
        <f t="shared" si="16"/>
        <v xml:space="preserve"> </v>
      </c>
      <c r="V9" s="108" t="str">
        <f t="shared" si="16"/>
        <v xml:space="preserve"> </v>
      </c>
      <c r="W9" s="108" t="str">
        <f t="shared" si="16"/>
        <v xml:space="preserve"> </v>
      </c>
      <c r="X9" s="108" t="str">
        <f t="shared" si="16"/>
        <v xml:space="preserve"> </v>
      </c>
      <c r="Y9" s="108" t="str">
        <f t="shared" si="16"/>
        <v xml:space="preserve"> </v>
      </c>
      <c r="Z9" s="108" t="str">
        <f t="shared" si="16"/>
        <v xml:space="preserve"> </v>
      </c>
      <c r="AA9" s="108" t="str">
        <f t="shared" si="16"/>
        <v xml:space="preserve"> </v>
      </c>
      <c r="AB9" s="108" t="str">
        <f t="shared" si="16"/>
        <v xml:space="preserve"> </v>
      </c>
      <c r="AC9" s="108" t="str">
        <f t="shared" si="16"/>
        <v xml:space="preserve"> </v>
      </c>
      <c r="AD9" s="108" t="str">
        <f t="shared" si="16"/>
        <v xml:space="preserve"> </v>
      </c>
      <c r="AE9" s="108" t="str">
        <f t="shared" si="16"/>
        <v xml:space="preserve"> </v>
      </c>
      <c r="AF9" s="108" t="str">
        <f t="shared" si="16"/>
        <v xml:space="preserve"> </v>
      </c>
      <c r="AG9" s="108" t="str">
        <f t="shared" si="16"/>
        <v xml:space="preserve"> </v>
      </c>
      <c r="AH9" s="108" t="str">
        <f t="shared" si="16"/>
        <v xml:space="preserve"> </v>
      </c>
      <c r="AI9" s="108" t="str">
        <f t="shared" si="16"/>
        <v xml:space="preserve"> </v>
      </c>
      <c r="AJ9" s="108" t="str">
        <f t="shared" si="16"/>
        <v xml:space="preserve"> </v>
      </c>
      <c r="AK9" s="108" t="str">
        <f t="shared" si="16"/>
        <v xml:space="preserve"> </v>
      </c>
      <c r="AL9" s="108" t="str">
        <f t="shared" si="16"/>
        <v xml:space="preserve"> </v>
      </c>
      <c r="AM9" s="108" t="str">
        <f t="shared" si="16"/>
        <v xml:space="preserve"> </v>
      </c>
      <c r="AN9" s="108" t="str">
        <f t="shared" si="16"/>
        <v xml:space="preserve"> </v>
      </c>
      <c r="AO9" s="108" t="str">
        <f t="shared" si="16"/>
        <v xml:space="preserve"> </v>
      </c>
      <c r="AP9" s="108" t="str">
        <f t="shared" si="16"/>
        <v xml:space="preserve"> </v>
      </c>
      <c r="AQ9" s="108" t="str">
        <f t="shared" si="16"/>
        <v xml:space="preserve"> </v>
      </c>
      <c r="AR9" s="108" t="str">
        <f t="shared" si="16"/>
        <v xml:space="preserve"> </v>
      </c>
      <c r="AS9" s="108" t="str">
        <f t="shared" si="16"/>
        <v xml:space="preserve"> </v>
      </c>
      <c r="AT9" s="108" t="str">
        <f t="shared" si="16"/>
        <v xml:space="preserve"> </v>
      </c>
      <c r="AU9" s="108" t="str">
        <f t="shared" si="16"/>
        <v xml:space="preserve"> </v>
      </c>
      <c r="AV9" s="108" t="str">
        <f t="shared" si="16"/>
        <v xml:space="preserve"> </v>
      </c>
      <c r="AW9" s="108" t="str">
        <f t="shared" si="16"/>
        <v xml:space="preserve"> </v>
      </c>
      <c r="AX9" s="108" t="str">
        <f t="shared" si="16"/>
        <v xml:space="preserve"> </v>
      </c>
      <c r="AY9" s="108" t="str">
        <f t="shared" si="16"/>
        <v xml:space="preserve"> </v>
      </c>
      <c r="AZ9" s="108" t="str">
        <f t="shared" si="16"/>
        <v xml:space="preserve"> </v>
      </c>
      <c r="BA9" s="108" t="str">
        <f t="shared" si="16"/>
        <v xml:space="preserve"> </v>
      </c>
      <c r="BB9" s="108" t="str">
        <f t="shared" si="16"/>
        <v xml:space="preserve"> </v>
      </c>
      <c r="BC9" s="108" t="str">
        <f t="shared" si="16"/>
        <v xml:space="preserve"> </v>
      </c>
      <c r="BD9" s="108" t="str">
        <f t="shared" si="16"/>
        <v xml:space="preserve"> </v>
      </c>
      <c r="BE9" s="108" t="str">
        <f t="shared" si="16"/>
        <v xml:space="preserve"> </v>
      </c>
      <c r="BF9" s="108" t="str">
        <f t="shared" si="16"/>
        <v xml:space="preserve"> </v>
      </c>
      <c r="BG9" s="108" t="str">
        <f t="shared" si="16"/>
        <v xml:space="preserve"> </v>
      </c>
      <c r="BH9" s="108" t="str">
        <f t="shared" si="16"/>
        <v xml:space="preserve"> </v>
      </c>
      <c r="BI9" s="108" t="str">
        <f t="shared" si="16"/>
        <v xml:space="preserve"> </v>
      </c>
      <c r="BJ9" s="108" t="str">
        <f t="shared" si="16"/>
        <v xml:space="preserve"> </v>
      </c>
      <c r="BK9" s="108" t="str">
        <f t="shared" si="16"/>
        <v xml:space="preserve"> </v>
      </c>
      <c r="BL9" s="108" t="str">
        <f t="shared" si="16"/>
        <v xml:space="preserve"> </v>
      </c>
      <c r="BM9" s="108" t="str">
        <f t="shared" si="16"/>
        <v xml:space="preserve"> </v>
      </c>
      <c r="BN9" s="108" t="str">
        <f t="shared" si="16"/>
        <v xml:space="preserve"> </v>
      </c>
      <c r="BO9" s="108" t="str">
        <f t="shared" si="16"/>
        <v xml:space="preserve"> </v>
      </c>
      <c r="BP9" s="108" t="str">
        <f t="shared" si="16"/>
        <v xml:space="preserve"> </v>
      </c>
      <c r="BQ9" s="108" t="str">
        <f t="shared" si="16"/>
        <v xml:space="preserve"> </v>
      </c>
      <c r="BR9" s="108" t="str">
        <f t="shared" si="16"/>
        <v xml:space="preserve"> </v>
      </c>
      <c r="BS9" s="108" t="str">
        <f t="shared" si="16"/>
        <v xml:space="preserve"> </v>
      </c>
      <c r="BT9" s="108" t="str">
        <f t="shared" si="16"/>
        <v xml:space="preserve"> </v>
      </c>
      <c r="BU9" s="108" t="str">
        <f t="shared" si="16"/>
        <v xml:space="preserve"> </v>
      </c>
      <c r="BV9" s="108" t="str">
        <f t="shared" ref="BV9:DQ13" si="17">IFERROR(IF(AND($E9&lt;BW$5,$F9&gt;=BV$5),$D9*1/$C9," ")," ")</f>
        <v xml:space="preserve"> </v>
      </c>
      <c r="BW9" s="108" t="str">
        <f t="shared" si="17"/>
        <v xml:space="preserve"> </v>
      </c>
      <c r="BX9" s="108" t="str">
        <f t="shared" si="17"/>
        <v xml:space="preserve"> </v>
      </c>
      <c r="BY9" s="108" t="str">
        <f t="shared" si="17"/>
        <v xml:space="preserve"> </v>
      </c>
      <c r="BZ9" s="108" t="str">
        <f t="shared" si="17"/>
        <v xml:space="preserve"> </v>
      </c>
      <c r="CA9" s="108" t="str">
        <f t="shared" si="17"/>
        <v xml:space="preserve"> </v>
      </c>
      <c r="CB9" s="108" t="str">
        <f t="shared" si="17"/>
        <v xml:space="preserve"> </v>
      </c>
      <c r="CC9" s="108" t="str">
        <f t="shared" si="17"/>
        <v xml:space="preserve"> </v>
      </c>
      <c r="CD9" s="108" t="str">
        <f t="shared" si="17"/>
        <v xml:space="preserve"> </v>
      </c>
      <c r="CE9" s="108" t="str">
        <f t="shared" si="17"/>
        <v xml:space="preserve"> </v>
      </c>
      <c r="CF9" s="108" t="str">
        <f t="shared" si="17"/>
        <v xml:space="preserve"> </v>
      </c>
      <c r="CG9" s="108" t="str">
        <f t="shared" si="17"/>
        <v xml:space="preserve"> </v>
      </c>
      <c r="CH9" s="108" t="str">
        <f t="shared" si="17"/>
        <v xml:space="preserve"> </v>
      </c>
      <c r="CI9" s="108" t="str">
        <f t="shared" si="17"/>
        <v xml:space="preserve"> </v>
      </c>
      <c r="CJ9" s="108" t="str">
        <f t="shared" si="17"/>
        <v xml:space="preserve"> </v>
      </c>
      <c r="CK9" s="108" t="str">
        <f t="shared" si="17"/>
        <v xml:space="preserve"> </v>
      </c>
      <c r="CL9" s="108" t="str">
        <f t="shared" si="17"/>
        <v xml:space="preserve"> </v>
      </c>
      <c r="CM9" s="108" t="str">
        <f t="shared" si="17"/>
        <v xml:space="preserve"> </v>
      </c>
      <c r="CN9" s="108" t="str">
        <f t="shared" si="17"/>
        <v xml:space="preserve"> </v>
      </c>
      <c r="CO9" s="108" t="str">
        <f t="shared" si="17"/>
        <v xml:space="preserve"> </v>
      </c>
      <c r="CP9" s="108" t="str">
        <f t="shared" si="17"/>
        <v xml:space="preserve"> </v>
      </c>
      <c r="CQ9" s="108" t="str">
        <f t="shared" si="17"/>
        <v xml:space="preserve"> </v>
      </c>
      <c r="CR9" s="108" t="str">
        <f t="shared" si="17"/>
        <v xml:space="preserve"> </v>
      </c>
      <c r="CS9" s="108" t="str">
        <f t="shared" si="17"/>
        <v xml:space="preserve"> </v>
      </c>
      <c r="CT9" s="108" t="str">
        <f t="shared" si="17"/>
        <v xml:space="preserve"> </v>
      </c>
      <c r="CU9" s="108" t="str">
        <f t="shared" si="17"/>
        <v xml:space="preserve"> </v>
      </c>
      <c r="CV9" s="108" t="str">
        <f t="shared" si="17"/>
        <v xml:space="preserve"> </v>
      </c>
      <c r="CW9" s="108" t="str">
        <f t="shared" si="17"/>
        <v xml:space="preserve"> </v>
      </c>
      <c r="CX9" s="108" t="str">
        <f t="shared" si="17"/>
        <v xml:space="preserve"> </v>
      </c>
      <c r="CY9" s="108" t="str">
        <f t="shared" si="17"/>
        <v xml:space="preserve"> </v>
      </c>
      <c r="CZ9" s="108" t="str">
        <f t="shared" si="17"/>
        <v xml:space="preserve"> </v>
      </c>
      <c r="DA9" s="108" t="str">
        <f t="shared" si="17"/>
        <v xml:space="preserve"> </v>
      </c>
      <c r="DB9" s="108" t="str">
        <f t="shared" si="17"/>
        <v xml:space="preserve"> </v>
      </c>
      <c r="DC9" s="108" t="str">
        <f t="shared" si="17"/>
        <v xml:space="preserve"> </v>
      </c>
      <c r="DD9" s="108" t="str">
        <f t="shared" si="17"/>
        <v xml:space="preserve"> </v>
      </c>
      <c r="DE9" s="108" t="str">
        <f t="shared" si="17"/>
        <v xml:space="preserve"> </v>
      </c>
      <c r="DF9" s="108" t="str">
        <f t="shared" si="17"/>
        <v xml:space="preserve"> </v>
      </c>
      <c r="DG9" s="108" t="str">
        <f t="shared" si="17"/>
        <v xml:space="preserve"> </v>
      </c>
      <c r="DH9" s="108" t="str">
        <f t="shared" si="17"/>
        <v xml:space="preserve"> </v>
      </c>
      <c r="DI9" s="108" t="str">
        <f t="shared" si="17"/>
        <v xml:space="preserve"> </v>
      </c>
      <c r="DJ9" s="108" t="str">
        <f t="shared" si="17"/>
        <v xml:space="preserve"> </v>
      </c>
      <c r="DK9" s="108" t="str">
        <f t="shared" si="17"/>
        <v xml:space="preserve"> </v>
      </c>
      <c r="DL9" s="108" t="str">
        <f t="shared" si="17"/>
        <v xml:space="preserve"> </v>
      </c>
      <c r="DM9" s="108" t="str">
        <f t="shared" si="17"/>
        <v xml:space="preserve"> </v>
      </c>
      <c r="DN9" s="108" t="str">
        <f t="shared" si="17"/>
        <v xml:space="preserve"> </v>
      </c>
      <c r="DO9" s="108" t="str">
        <f t="shared" si="17"/>
        <v xml:space="preserve"> </v>
      </c>
      <c r="DP9" s="108" t="str">
        <f t="shared" si="17"/>
        <v xml:space="preserve"> </v>
      </c>
      <c r="DQ9" s="108" t="str">
        <f t="shared" si="17"/>
        <v xml:space="preserve"> </v>
      </c>
      <c r="DR9" s="21"/>
    </row>
    <row r="10" spans="1:122" ht="15.75" thickBot="1" x14ac:dyDescent="0.3">
      <c r="B10" s="131" t="s">
        <v>25</v>
      </c>
      <c r="C10" s="135">
        <f t="shared" ref="C10:C52" si="18">F10-E10+1</f>
        <v>3</v>
      </c>
      <c r="D10" s="138">
        <v>3</v>
      </c>
      <c r="E10" s="132">
        <v>40638</v>
      </c>
      <c r="F10" s="136">
        <v>40640</v>
      </c>
      <c r="G10" s="110">
        <f t="shared" ref="G10:G52" si="19">H10-D10</f>
        <v>0</v>
      </c>
      <c r="H10" s="110">
        <f t="shared" si="15"/>
        <v>3</v>
      </c>
      <c r="I10" s="108" t="str">
        <f t="shared" ref="I10:X53" si="20">IFERROR(IF(AND($E10&lt;J$5,$F10&gt;=I$5),$D10*1/$C10," ")," ")</f>
        <v xml:space="preserve"> </v>
      </c>
      <c r="J10" s="108">
        <f t="shared" si="20"/>
        <v>1</v>
      </c>
      <c r="K10" s="108">
        <f t="shared" si="20"/>
        <v>1</v>
      </c>
      <c r="L10" s="108">
        <f t="shared" si="20"/>
        <v>1</v>
      </c>
      <c r="M10" s="108" t="str">
        <f t="shared" si="20"/>
        <v xml:space="preserve"> </v>
      </c>
      <c r="N10" s="108" t="str">
        <f t="shared" si="20"/>
        <v xml:space="preserve"> </v>
      </c>
      <c r="O10" s="108" t="str">
        <f t="shared" si="20"/>
        <v xml:space="preserve"> </v>
      </c>
      <c r="P10" s="108" t="str">
        <f t="shared" si="20"/>
        <v xml:space="preserve"> </v>
      </c>
      <c r="Q10" s="108" t="str">
        <f t="shared" si="20"/>
        <v xml:space="preserve"> </v>
      </c>
      <c r="R10" s="108" t="str">
        <f t="shared" si="20"/>
        <v xml:space="preserve"> </v>
      </c>
      <c r="S10" s="108" t="str">
        <f t="shared" si="20"/>
        <v xml:space="preserve"> </v>
      </c>
      <c r="T10" s="108" t="str">
        <f t="shared" si="20"/>
        <v xml:space="preserve"> </v>
      </c>
      <c r="U10" s="108" t="str">
        <f t="shared" si="20"/>
        <v xml:space="preserve"> </v>
      </c>
      <c r="V10" s="108" t="str">
        <f t="shared" si="20"/>
        <v xml:space="preserve"> </v>
      </c>
      <c r="W10" s="108" t="str">
        <f t="shared" si="20"/>
        <v xml:space="preserve"> </v>
      </c>
      <c r="X10" s="108" t="str">
        <f t="shared" si="20"/>
        <v xml:space="preserve"> </v>
      </c>
      <c r="Y10" s="108" t="str">
        <f t="shared" si="16"/>
        <v xml:space="preserve"> </v>
      </c>
      <c r="Z10" s="108" t="str">
        <f t="shared" si="16"/>
        <v xml:space="preserve"> </v>
      </c>
      <c r="AA10" s="108" t="str">
        <f t="shared" si="16"/>
        <v xml:space="preserve"> </v>
      </c>
      <c r="AB10" s="108" t="str">
        <f t="shared" si="16"/>
        <v xml:space="preserve"> </v>
      </c>
      <c r="AC10" s="108" t="str">
        <f t="shared" si="16"/>
        <v xml:space="preserve"> </v>
      </c>
      <c r="AD10" s="108" t="str">
        <f t="shared" si="16"/>
        <v xml:space="preserve"> </v>
      </c>
      <c r="AE10" s="108" t="str">
        <f t="shared" si="16"/>
        <v xml:space="preserve"> </v>
      </c>
      <c r="AF10" s="108" t="str">
        <f t="shared" si="16"/>
        <v xml:space="preserve"> </v>
      </c>
      <c r="AG10" s="108" t="str">
        <f t="shared" si="16"/>
        <v xml:space="preserve"> </v>
      </c>
      <c r="AH10" s="108" t="str">
        <f t="shared" si="16"/>
        <v xml:space="preserve"> </v>
      </c>
      <c r="AI10" s="108" t="str">
        <f t="shared" si="16"/>
        <v xml:space="preserve"> </v>
      </c>
      <c r="AJ10" s="108" t="str">
        <f t="shared" si="16"/>
        <v xml:space="preserve"> </v>
      </c>
      <c r="AK10" s="108" t="str">
        <f t="shared" si="16"/>
        <v xml:space="preserve"> </v>
      </c>
      <c r="AL10" s="108" t="str">
        <f t="shared" si="16"/>
        <v xml:space="preserve"> </v>
      </c>
      <c r="AM10" s="108" t="str">
        <f t="shared" si="16"/>
        <v xml:space="preserve"> </v>
      </c>
      <c r="AN10" s="108" t="str">
        <f t="shared" si="16"/>
        <v xml:space="preserve"> </v>
      </c>
      <c r="AO10" s="108" t="str">
        <f t="shared" si="16"/>
        <v xml:space="preserve"> </v>
      </c>
      <c r="AP10" s="108" t="str">
        <f t="shared" si="16"/>
        <v xml:space="preserve"> </v>
      </c>
      <c r="AQ10" s="108" t="str">
        <f t="shared" si="16"/>
        <v xml:space="preserve"> </v>
      </c>
      <c r="AR10" s="108" t="str">
        <f t="shared" si="16"/>
        <v xml:space="preserve"> </v>
      </c>
      <c r="AS10" s="108" t="str">
        <f t="shared" si="16"/>
        <v xml:space="preserve"> </v>
      </c>
      <c r="AT10" s="108" t="str">
        <f t="shared" si="16"/>
        <v xml:space="preserve"> </v>
      </c>
      <c r="AU10" s="108" t="str">
        <f t="shared" si="16"/>
        <v xml:space="preserve"> </v>
      </c>
      <c r="AV10" s="108" t="str">
        <f t="shared" si="16"/>
        <v xml:space="preserve"> </v>
      </c>
      <c r="AW10" s="108" t="str">
        <f t="shared" si="16"/>
        <v xml:space="preserve"> </v>
      </c>
      <c r="AX10" s="108" t="str">
        <f t="shared" si="16"/>
        <v xml:space="preserve"> </v>
      </c>
      <c r="AY10" s="108" t="str">
        <f t="shared" si="16"/>
        <v xml:space="preserve"> </v>
      </c>
      <c r="AZ10" s="108" t="str">
        <f t="shared" si="16"/>
        <v xml:space="preserve"> </v>
      </c>
      <c r="BA10" s="108" t="str">
        <f t="shared" si="16"/>
        <v xml:space="preserve"> </v>
      </c>
      <c r="BB10" s="108" t="str">
        <f t="shared" si="16"/>
        <v xml:space="preserve"> </v>
      </c>
      <c r="BC10" s="108" t="str">
        <f t="shared" si="16"/>
        <v xml:space="preserve"> </v>
      </c>
      <c r="BD10" s="108" t="str">
        <f t="shared" si="16"/>
        <v xml:space="preserve"> </v>
      </c>
      <c r="BE10" s="108" t="str">
        <f t="shared" si="16"/>
        <v xml:space="preserve"> </v>
      </c>
      <c r="BF10" s="108" t="str">
        <f t="shared" si="16"/>
        <v xml:space="preserve"> </v>
      </c>
      <c r="BG10" s="108" t="str">
        <f t="shared" si="16"/>
        <v xml:space="preserve"> </v>
      </c>
      <c r="BH10" s="108" t="str">
        <f t="shared" si="16"/>
        <v xml:space="preserve"> </v>
      </c>
      <c r="BI10" s="108" t="str">
        <f t="shared" si="16"/>
        <v xml:space="preserve"> </v>
      </c>
      <c r="BJ10" s="108" t="str">
        <f t="shared" si="16"/>
        <v xml:space="preserve"> </v>
      </c>
      <c r="BK10" s="108" t="str">
        <f t="shared" si="16"/>
        <v xml:space="preserve"> </v>
      </c>
      <c r="BL10" s="108" t="str">
        <f t="shared" si="16"/>
        <v xml:space="preserve"> </v>
      </c>
      <c r="BM10" s="108" t="str">
        <f t="shared" si="16"/>
        <v xml:space="preserve"> </v>
      </c>
      <c r="BN10" s="108" t="str">
        <f t="shared" si="16"/>
        <v xml:space="preserve"> </v>
      </c>
      <c r="BO10" s="108" t="str">
        <f t="shared" si="16"/>
        <v xml:space="preserve"> </v>
      </c>
      <c r="BP10" s="108" t="str">
        <f t="shared" si="16"/>
        <v xml:space="preserve"> </v>
      </c>
      <c r="BQ10" s="108" t="str">
        <f t="shared" si="16"/>
        <v xml:space="preserve"> </v>
      </c>
      <c r="BR10" s="108" t="str">
        <f t="shared" si="16"/>
        <v xml:space="preserve"> </v>
      </c>
      <c r="BS10" s="108" t="str">
        <f t="shared" si="16"/>
        <v xml:space="preserve"> </v>
      </c>
      <c r="BT10" s="108" t="str">
        <f t="shared" si="16"/>
        <v xml:space="preserve"> </v>
      </c>
      <c r="BU10" s="108" t="str">
        <f t="shared" si="16"/>
        <v xml:space="preserve"> </v>
      </c>
      <c r="BV10" s="108" t="str">
        <f t="shared" si="17"/>
        <v xml:space="preserve"> </v>
      </c>
      <c r="BW10" s="108" t="str">
        <f t="shared" si="17"/>
        <v xml:space="preserve"> </v>
      </c>
      <c r="BX10" s="108" t="str">
        <f t="shared" si="17"/>
        <v xml:space="preserve"> </v>
      </c>
      <c r="BY10" s="108" t="str">
        <f t="shared" si="17"/>
        <v xml:space="preserve"> </v>
      </c>
      <c r="BZ10" s="108" t="str">
        <f t="shared" si="17"/>
        <v xml:space="preserve"> </v>
      </c>
      <c r="CA10" s="108" t="str">
        <f t="shared" si="17"/>
        <v xml:space="preserve"> </v>
      </c>
      <c r="CB10" s="108" t="str">
        <f t="shared" si="17"/>
        <v xml:space="preserve"> </v>
      </c>
      <c r="CC10" s="108" t="str">
        <f t="shared" si="17"/>
        <v xml:space="preserve"> </v>
      </c>
      <c r="CD10" s="108" t="str">
        <f t="shared" si="17"/>
        <v xml:space="preserve"> </v>
      </c>
      <c r="CE10" s="108" t="str">
        <f t="shared" si="17"/>
        <v xml:space="preserve"> </v>
      </c>
      <c r="CF10" s="108" t="str">
        <f t="shared" si="17"/>
        <v xml:space="preserve"> </v>
      </c>
      <c r="CG10" s="108" t="str">
        <f t="shared" si="17"/>
        <v xml:space="preserve"> </v>
      </c>
      <c r="CH10" s="108" t="str">
        <f t="shared" si="17"/>
        <v xml:space="preserve"> </v>
      </c>
      <c r="CI10" s="108" t="str">
        <f t="shared" si="17"/>
        <v xml:space="preserve"> </v>
      </c>
      <c r="CJ10" s="108" t="str">
        <f t="shared" si="17"/>
        <v xml:space="preserve"> </v>
      </c>
      <c r="CK10" s="108" t="str">
        <f t="shared" si="17"/>
        <v xml:space="preserve"> </v>
      </c>
      <c r="CL10" s="108" t="str">
        <f t="shared" si="17"/>
        <v xml:space="preserve"> </v>
      </c>
      <c r="CM10" s="108" t="str">
        <f t="shared" si="17"/>
        <v xml:space="preserve"> </v>
      </c>
      <c r="CN10" s="108" t="str">
        <f t="shared" si="17"/>
        <v xml:space="preserve"> </v>
      </c>
      <c r="CO10" s="108" t="str">
        <f t="shared" si="17"/>
        <v xml:space="preserve"> </v>
      </c>
      <c r="CP10" s="108" t="str">
        <f t="shared" si="17"/>
        <v xml:space="preserve"> </v>
      </c>
      <c r="CQ10" s="108" t="str">
        <f t="shared" si="17"/>
        <v xml:space="preserve"> </v>
      </c>
      <c r="CR10" s="108" t="str">
        <f t="shared" si="17"/>
        <v xml:space="preserve"> </v>
      </c>
      <c r="CS10" s="108" t="str">
        <f t="shared" si="17"/>
        <v xml:space="preserve"> </v>
      </c>
      <c r="CT10" s="108" t="str">
        <f t="shared" si="17"/>
        <v xml:space="preserve"> </v>
      </c>
      <c r="CU10" s="108" t="str">
        <f t="shared" si="17"/>
        <v xml:space="preserve"> </v>
      </c>
      <c r="CV10" s="108" t="str">
        <f t="shared" si="17"/>
        <v xml:space="preserve"> </v>
      </c>
      <c r="CW10" s="108" t="str">
        <f t="shared" si="17"/>
        <v xml:space="preserve"> </v>
      </c>
      <c r="CX10" s="108" t="str">
        <f t="shared" si="17"/>
        <v xml:space="preserve"> </v>
      </c>
      <c r="CY10" s="108" t="str">
        <f t="shared" si="17"/>
        <v xml:space="preserve"> </v>
      </c>
      <c r="CZ10" s="108" t="str">
        <f t="shared" si="17"/>
        <v xml:space="preserve"> </v>
      </c>
      <c r="DA10" s="108" t="str">
        <f t="shared" si="17"/>
        <v xml:space="preserve"> </v>
      </c>
      <c r="DB10" s="108" t="str">
        <f t="shared" si="17"/>
        <v xml:space="preserve"> </v>
      </c>
      <c r="DC10" s="108" t="str">
        <f t="shared" si="17"/>
        <v xml:space="preserve"> </v>
      </c>
      <c r="DD10" s="108" t="str">
        <f t="shared" si="17"/>
        <v xml:space="preserve"> </v>
      </c>
      <c r="DE10" s="108" t="str">
        <f t="shared" si="17"/>
        <v xml:space="preserve"> </v>
      </c>
      <c r="DF10" s="108" t="str">
        <f t="shared" si="17"/>
        <v xml:space="preserve"> </v>
      </c>
      <c r="DG10" s="108" t="str">
        <f t="shared" si="17"/>
        <v xml:space="preserve"> </v>
      </c>
      <c r="DH10" s="108" t="str">
        <f t="shared" si="17"/>
        <v xml:space="preserve"> </v>
      </c>
      <c r="DI10" s="108" t="str">
        <f t="shared" si="17"/>
        <v xml:space="preserve"> </v>
      </c>
      <c r="DJ10" s="108" t="str">
        <f t="shared" si="17"/>
        <v xml:space="preserve"> </v>
      </c>
      <c r="DK10" s="108" t="str">
        <f t="shared" si="17"/>
        <v xml:space="preserve"> </v>
      </c>
      <c r="DL10" s="108" t="str">
        <f t="shared" si="17"/>
        <v xml:space="preserve"> </v>
      </c>
      <c r="DM10" s="108" t="str">
        <f t="shared" si="17"/>
        <v xml:space="preserve"> </v>
      </c>
      <c r="DN10" s="108" t="str">
        <f t="shared" si="17"/>
        <v xml:space="preserve"> </v>
      </c>
      <c r="DO10" s="108" t="str">
        <f t="shared" si="17"/>
        <v xml:space="preserve"> </v>
      </c>
      <c r="DP10" s="108" t="str">
        <f t="shared" si="17"/>
        <v xml:space="preserve"> </v>
      </c>
      <c r="DQ10" s="108" t="str">
        <f t="shared" si="17"/>
        <v xml:space="preserve"> </v>
      </c>
      <c r="DR10" s="108" t="str">
        <f t="shared" ref="DR10" si="21">IFERROR(IF(AND($E10&lt;DS$5,$F10&gt;=DR$5),$D10*1/$C10," ")," ")</f>
        <v xml:space="preserve"> </v>
      </c>
    </row>
    <row r="11" spans="1:122" ht="15.75" thickBot="1" x14ac:dyDescent="0.3">
      <c r="B11" s="131" t="s">
        <v>26</v>
      </c>
      <c r="C11" s="128">
        <f t="shared" si="18"/>
        <v>7</v>
      </c>
      <c r="D11" s="138">
        <v>7</v>
      </c>
      <c r="E11" s="132">
        <v>40641</v>
      </c>
      <c r="F11" s="136">
        <v>40647</v>
      </c>
      <c r="G11" s="110">
        <f t="shared" si="19"/>
        <v>0</v>
      </c>
      <c r="H11" s="110">
        <f t="shared" si="15"/>
        <v>7</v>
      </c>
      <c r="I11" s="108" t="str">
        <f t="shared" si="20"/>
        <v xml:space="preserve"> </v>
      </c>
      <c r="J11" s="108" t="str">
        <f t="shared" ref="J11:BU14" si="22">IFERROR(IF(AND($E11&lt;K$5,$F11&gt;=J$5),$D11*1/$C11," ")," ")</f>
        <v xml:space="preserve"> </v>
      </c>
      <c r="K11" s="108" t="str">
        <f t="shared" si="22"/>
        <v xml:space="preserve"> </v>
      </c>
      <c r="L11" s="108" t="str">
        <f t="shared" si="22"/>
        <v xml:space="preserve"> </v>
      </c>
      <c r="M11" s="108">
        <f t="shared" si="22"/>
        <v>1</v>
      </c>
      <c r="N11" s="108">
        <f t="shared" si="22"/>
        <v>1</v>
      </c>
      <c r="O11" s="108">
        <f t="shared" si="22"/>
        <v>1</v>
      </c>
      <c r="P11" s="108">
        <f t="shared" si="22"/>
        <v>1</v>
      </c>
      <c r="Q11" s="108">
        <f t="shared" si="22"/>
        <v>1</v>
      </c>
      <c r="R11" s="108">
        <f t="shared" si="22"/>
        <v>1</v>
      </c>
      <c r="S11" s="108">
        <f t="shared" si="22"/>
        <v>1</v>
      </c>
      <c r="T11" s="108" t="str">
        <f t="shared" si="22"/>
        <v xml:space="preserve"> </v>
      </c>
      <c r="U11" s="108" t="str">
        <f t="shared" si="22"/>
        <v xml:space="preserve"> </v>
      </c>
      <c r="V11" s="108" t="str">
        <f t="shared" si="22"/>
        <v xml:space="preserve"> </v>
      </c>
      <c r="W11" s="108" t="str">
        <f t="shared" si="22"/>
        <v xml:space="preserve"> </v>
      </c>
      <c r="X11" s="108" t="str">
        <f t="shared" si="22"/>
        <v xml:space="preserve"> </v>
      </c>
      <c r="Y11" s="108" t="str">
        <f t="shared" si="22"/>
        <v xml:space="preserve"> </v>
      </c>
      <c r="Z11" s="108" t="str">
        <f t="shared" si="22"/>
        <v xml:space="preserve"> </v>
      </c>
      <c r="AA11" s="108" t="str">
        <f t="shared" si="22"/>
        <v xml:space="preserve"> </v>
      </c>
      <c r="AB11" s="108" t="str">
        <f t="shared" si="22"/>
        <v xml:space="preserve"> </v>
      </c>
      <c r="AC11" s="108" t="str">
        <f t="shared" si="22"/>
        <v xml:space="preserve"> </v>
      </c>
      <c r="AD11" s="108" t="str">
        <f t="shared" si="22"/>
        <v xml:space="preserve"> </v>
      </c>
      <c r="AE11" s="108" t="str">
        <f t="shared" si="22"/>
        <v xml:space="preserve"> </v>
      </c>
      <c r="AF11" s="108" t="str">
        <f t="shared" si="22"/>
        <v xml:space="preserve"> </v>
      </c>
      <c r="AG11" s="108" t="str">
        <f t="shared" si="22"/>
        <v xml:space="preserve"> </v>
      </c>
      <c r="AH11" s="108" t="str">
        <f t="shared" si="22"/>
        <v xml:space="preserve"> </v>
      </c>
      <c r="AI11" s="108" t="str">
        <f t="shared" si="22"/>
        <v xml:space="preserve"> </v>
      </c>
      <c r="AJ11" s="108" t="str">
        <f t="shared" si="22"/>
        <v xml:space="preserve"> </v>
      </c>
      <c r="AK11" s="108" t="str">
        <f t="shared" si="22"/>
        <v xml:space="preserve"> </v>
      </c>
      <c r="AL11" s="108" t="str">
        <f t="shared" si="22"/>
        <v xml:space="preserve"> </v>
      </c>
      <c r="AM11" s="108" t="str">
        <f t="shared" si="22"/>
        <v xml:space="preserve"> </v>
      </c>
      <c r="AN11" s="108" t="str">
        <f t="shared" si="22"/>
        <v xml:space="preserve"> </v>
      </c>
      <c r="AO11" s="108" t="str">
        <f t="shared" si="22"/>
        <v xml:space="preserve"> </v>
      </c>
      <c r="AP11" s="108" t="str">
        <f t="shared" si="22"/>
        <v xml:space="preserve"> </v>
      </c>
      <c r="AQ11" s="108" t="str">
        <f t="shared" si="22"/>
        <v xml:space="preserve"> </v>
      </c>
      <c r="AR11" s="108" t="str">
        <f t="shared" si="22"/>
        <v xml:space="preserve"> </v>
      </c>
      <c r="AS11" s="108" t="str">
        <f t="shared" si="22"/>
        <v xml:space="preserve"> </v>
      </c>
      <c r="AT11" s="108" t="str">
        <f t="shared" si="22"/>
        <v xml:space="preserve"> </v>
      </c>
      <c r="AU11" s="108" t="str">
        <f t="shared" si="22"/>
        <v xml:space="preserve"> </v>
      </c>
      <c r="AV11" s="108" t="str">
        <f t="shared" si="22"/>
        <v xml:space="preserve"> </v>
      </c>
      <c r="AW11" s="108" t="str">
        <f t="shared" si="22"/>
        <v xml:space="preserve"> </v>
      </c>
      <c r="AX11" s="108" t="str">
        <f t="shared" si="22"/>
        <v xml:space="preserve"> </v>
      </c>
      <c r="AY11" s="108" t="str">
        <f t="shared" si="22"/>
        <v xml:space="preserve"> </v>
      </c>
      <c r="AZ11" s="108" t="str">
        <f t="shared" si="22"/>
        <v xml:space="preserve"> </v>
      </c>
      <c r="BA11" s="108" t="str">
        <f t="shared" si="22"/>
        <v xml:space="preserve"> </v>
      </c>
      <c r="BB11" s="108" t="str">
        <f t="shared" si="22"/>
        <v xml:space="preserve"> </v>
      </c>
      <c r="BC11" s="108" t="str">
        <f t="shared" si="22"/>
        <v xml:space="preserve"> </v>
      </c>
      <c r="BD11" s="108" t="str">
        <f t="shared" si="22"/>
        <v xml:space="preserve"> </v>
      </c>
      <c r="BE11" s="108" t="str">
        <f t="shared" si="22"/>
        <v xml:space="preserve"> </v>
      </c>
      <c r="BF11" s="108" t="str">
        <f t="shared" si="22"/>
        <v xml:space="preserve"> </v>
      </c>
      <c r="BG11" s="108" t="str">
        <f t="shared" si="22"/>
        <v xml:space="preserve"> </v>
      </c>
      <c r="BH11" s="108" t="str">
        <f t="shared" si="22"/>
        <v xml:space="preserve"> </v>
      </c>
      <c r="BI11" s="108" t="str">
        <f t="shared" si="22"/>
        <v xml:space="preserve"> </v>
      </c>
      <c r="BJ11" s="108" t="str">
        <f t="shared" si="22"/>
        <v xml:space="preserve"> </v>
      </c>
      <c r="BK11" s="108" t="str">
        <f t="shared" si="22"/>
        <v xml:space="preserve"> </v>
      </c>
      <c r="BL11" s="108" t="str">
        <f t="shared" si="22"/>
        <v xml:space="preserve"> </v>
      </c>
      <c r="BM11" s="108" t="str">
        <f t="shared" si="22"/>
        <v xml:space="preserve"> </v>
      </c>
      <c r="BN11" s="108" t="str">
        <f t="shared" si="22"/>
        <v xml:space="preserve"> </v>
      </c>
      <c r="BO11" s="108" t="str">
        <f t="shared" si="22"/>
        <v xml:space="preserve"> </v>
      </c>
      <c r="BP11" s="108" t="str">
        <f t="shared" si="22"/>
        <v xml:space="preserve"> </v>
      </c>
      <c r="BQ11" s="108" t="str">
        <f t="shared" si="22"/>
        <v xml:space="preserve"> </v>
      </c>
      <c r="BR11" s="108" t="str">
        <f t="shared" si="22"/>
        <v xml:space="preserve"> </v>
      </c>
      <c r="BS11" s="108" t="str">
        <f t="shared" si="22"/>
        <v xml:space="preserve"> </v>
      </c>
      <c r="BT11" s="108" t="str">
        <f t="shared" si="22"/>
        <v xml:space="preserve"> </v>
      </c>
      <c r="BU11" s="108" t="str">
        <f t="shared" si="22"/>
        <v xml:space="preserve"> </v>
      </c>
      <c r="BV11" s="108" t="str">
        <f t="shared" si="17"/>
        <v xml:space="preserve"> </v>
      </c>
      <c r="BW11" s="108" t="str">
        <f t="shared" si="17"/>
        <v xml:space="preserve"> </v>
      </c>
      <c r="BX11" s="108" t="str">
        <f t="shared" si="17"/>
        <v xml:space="preserve"> </v>
      </c>
      <c r="BY11" s="108" t="str">
        <f t="shared" si="17"/>
        <v xml:space="preserve"> </v>
      </c>
      <c r="BZ11" s="108" t="str">
        <f t="shared" si="17"/>
        <v xml:space="preserve"> </v>
      </c>
      <c r="CA11" s="108" t="str">
        <f t="shared" si="17"/>
        <v xml:space="preserve"> </v>
      </c>
      <c r="CB11" s="108" t="str">
        <f t="shared" si="17"/>
        <v xml:space="preserve"> </v>
      </c>
      <c r="CC11" s="108" t="str">
        <f t="shared" si="17"/>
        <v xml:space="preserve"> </v>
      </c>
      <c r="CD11" s="108" t="str">
        <f t="shared" si="17"/>
        <v xml:space="preserve"> </v>
      </c>
      <c r="CE11" s="108" t="str">
        <f t="shared" si="17"/>
        <v xml:space="preserve"> </v>
      </c>
      <c r="CF11" s="108" t="str">
        <f t="shared" si="17"/>
        <v xml:space="preserve"> </v>
      </c>
      <c r="CG11" s="108" t="str">
        <f t="shared" si="17"/>
        <v xml:space="preserve"> </v>
      </c>
      <c r="CH11" s="108" t="str">
        <f t="shared" si="17"/>
        <v xml:space="preserve"> </v>
      </c>
      <c r="CI11" s="108" t="str">
        <f t="shared" si="17"/>
        <v xml:space="preserve"> </v>
      </c>
      <c r="CJ11" s="108" t="str">
        <f t="shared" si="17"/>
        <v xml:space="preserve"> </v>
      </c>
      <c r="CK11" s="108" t="str">
        <f t="shared" si="17"/>
        <v xml:space="preserve"> </v>
      </c>
      <c r="CL11" s="108" t="str">
        <f t="shared" si="17"/>
        <v xml:space="preserve"> </v>
      </c>
      <c r="CM11" s="108" t="str">
        <f t="shared" si="17"/>
        <v xml:space="preserve"> </v>
      </c>
      <c r="CN11" s="108" t="str">
        <f t="shared" si="17"/>
        <v xml:space="preserve"> </v>
      </c>
      <c r="CO11" s="108" t="str">
        <f t="shared" si="17"/>
        <v xml:space="preserve"> </v>
      </c>
      <c r="CP11" s="108" t="str">
        <f t="shared" si="17"/>
        <v xml:space="preserve"> </v>
      </c>
      <c r="CQ11" s="108" t="str">
        <f t="shared" si="17"/>
        <v xml:space="preserve"> </v>
      </c>
      <c r="CR11" s="108" t="str">
        <f t="shared" si="17"/>
        <v xml:space="preserve"> </v>
      </c>
      <c r="CS11" s="108" t="str">
        <f t="shared" si="17"/>
        <v xml:space="preserve"> </v>
      </c>
      <c r="CT11" s="108" t="str">
        <f t="shared" si="17"/>
        <v xml:space="preserve"> </v>
      </c>
      <c r="CU11" s="108" t="str">
        <f t="shared" si="17"/>
        <v xml:space="preserve"> </v>
      </c>
      <c r="CV11" s="108" t="str">
        <f t="shared" si="17"/>
        <v xml:space="preserve"> </v>
      </c>
      <c r="CW11" s="108" t="str">
        <f t="shared" si="17"/>
        <v xml:space="preserve"> </v>
      </c>
      <c r="CX11" s="108" t="str">
        <f t="shared" si="17"/>
        <v xml:space="preserve"> </v>
      </c>
      <c r="CY11" s="108" t="str">
        <f t="shared" si="17"/>
        <v xml:space="preserve"> </v>
      </c>
      <c r="CZ11" s="108" t="str">
        <f t="shared" si="17"/>
        <v xml:space="preserve"> </v>
      </c>
      <c r="DA11" s="108" t="str">
        <f t="shared" si="17"/>
        <v xml:space="preserve"> </v>
      </c>
      <c r="DB11" s="108" t="str">
        <f t="shared" si="17"/>
        <v xml:space="preserve"> </v>
      </c>
      <c r="DC11" s="108" t="str">
        <f t="shared" si="17"/>
        <v xml:space="preserve"> </v>
      </c>
      <c r="DD11" s="108" t="str">
        <f t="shared" si="17"/>
        <v xml:space="preserve"> </v>
      </c>
      <c r="DE11" s="108" t="str">
        <f t="shared" si="17"/>
        <v xml:space="preserve"> </v>
      </c>
      <c r="DF11" s="108" t="str">
        <f t="shared" si="17"/>
        <v xml:space="preserve"> </v>
      </c>
      <c r="DG11" s="108" t="str">
        <f t="shared" si="17"/>
        <v xml:space="preserve"> </v>
      </c>
      <c r="DH11" s="108" t="str">
        <f t="shared" si="17"/>
        <v xml:space="preserve"> </v>
      </c>
      <c r="DI11" s="108" t="str">
        <f t="shared" si="17"/>
        <v xml:space="preserve"> </v>
      </c>
      <c r="DJ11" s="108" t="str">
        <f t="shared" si="17"/>
        <v xml:space="preserve"> </v>
      </c>
      <c r="DK11" s="108" t="str">
        <f t="shared" si="17"/>
        <v xml:space="preserve"> </v>
      </c>
      <c r="DL11" s="108" t="str">
        <f t="shared" si="17"/>
        <v xml:space="preserve"> </v>
      </c>
      <c r="DM11" s="108" t="str">
        <f t="shared" si="17"/>
        <v xml:space="preserve"> </v>
      </c>
      <c r="DN11" s="108" t="str">
        <f t="shared" si="17"/>
        <v xml:space="preserve"> </v>
      </c>
      <c r="DO11" s="108" t="str">
        <f t="shared" si="17"/>
        <v xml:space="preserve"> </v>
      </c>
      <c r="DP11" s="108" t="str">
        <f t="shared" si="17"/>
        <v xml:space="preserve"> </v>
      </c>
      <c r="DQ11" s="108" t="str">
        <f t="shared" si="17"/>
        <v xml:space="preserve"> </v>
      </c>
      <c r="DR11" s="108" t="str">
        <f t="shared" ref="DR11" si="23">IFERROR(IF(AND($E11&lt;DS$5,$F11&gt;=DR$5),$D11*1/$C11," ")," ")</f>
        <v xml:space="preserve"> </v>
      </c>
    </row>
    <row r="12" spans="1:122" ht="15.75" thickBot="1" x14ac:dyDescent="0.3">
      <c r="B12" s="131" t="s">
        <v>27</v>
      </c>
      <c r="C12" s="128">
        <f t="shared" si="18"/>
        <v>1</v>
      </c>
      <c r="D12" s="138">
        <v>1</v>
      </c>
      <c r="E12" s="132">
        <v>40648</v>
      </c>
      <c r="F12" s="136">
        <v>40648</v>
      </c>
      <c r="G12" s="110">
        <f t="shared" si="19"/>
        <v>0</v>
      </c>
      <c r="H12" s="110">
        <f t="shared" si="15"/>
        <v>1</v>
      </c>
      <c r="I12" s="108" t="str">
        <f t="shared" si="20"/>
        <v xml:space="preserve"> </v>
      </c>
      <c r="J12" s="108" t="str">
        <f t="shared" si="22"/>
        <v xml:space="preserve"> </v>
      </c>
      <c r="K12" s="108" t="str">
        <f t="shared" si="22"/>
        <v xml:space="preserve"> </v>
      </c>
      <c r="L12" s="108" t="str">
        <f t="shared" si="22"/>
        <v xml:space="preserve"> </v>
      </c>
      <c r="M12" s="108" t="str">
        <f t="shared" si="22"/>
        <v xml:space="preserve"> </v>
      </c>
      <c r="N12" s="108" t="str">
        <f t="shared" si="22"/>
        <v xml:space="preserve"> </v>
      </c>
      <c r="O12" s="108" t="str">
        <f t="shared" si="22"/>
        <v xml:space="preserve"> </v>
      </c>
      <c r="P12" s="108" t="str">
        <f t="shared" si="22"/>
        <v xml:space="preserve"> </v>
      </c>
      <c r="Q12" s="108" t="str">
        <f t="shared" si="22"/>
        <v xml:space="preserve"> </v>
      </c>
      <c r="R12" s="108" t="str">
        <f t="shared" si="22"/>
        <v xml:space="preserve"> </v>
      </c>
      <c r="S12" s="108" t="str">
        <f t="shared" si="22"/>
        <v xml:space="preserve"> </v>
      </c>
      <c r="T12" s="108">
        <f t="shared" si="22"/>
        <v>1</v>
      </c>
      <c r="U12" s="108" t="str">
        <f t="shared" si="22"/>
        <v xml:space="preserve"> </v>
      </c>
      <c r="V12" s="108" t="str">
        <f t="shared" si="22"/>
        <v xml:space="preserve"> </v>
      </c>
      <c r="W12" s="108" t="str">
        <f t="shared" si="22"/>
        <v xml:space="preserve"> </v>
      </c>
      <c r="X12" s="108" t="str">
        <f t="shared" si="22"/>
        <v xml:space="preserve"> </v>
      </c>
      <c r="Y12" s="108" t="str">
        <f t="shared" si="22"/>
        <v xml:space="preserve"> </v>
      </c>
      <c r="Z12" s="108" t="str">
        <f t="shared" si="22"/>
        <v xml:space="preserve"> </v>
      </c>
      <c r="AA12" s="108" t="str">
        <f t="shared" si="22"/>
        <v xml:space="preserve"> </v>
      </c>
      <c r="AB12" s="108" t="str">
        <f t="shared" si="22"/>
        <v xml:space="preserve"> </v>
      </c>
      <c r="AC12" s="108" t="str">
        <f t="shared" si="22"/>
        <v xml:space="preserve"> </v>
      </c>
      <c r="AD12" s="108" t="str">
        <f t="shared" si="22"/>
        <v xml:space="preserve"> </v>
      </c>
      <c r="AE12" s="108" t="str">
        <f t="shared" si="22"/>
        <v xml:space="preserve"> </v>
      </c>
      <c r="AF12" s="108" t="str">
        <f t="shared" si="22"/>
        <v xml:space="preserve"> </v>
      </c>
      <c r="AG12" s="108" t="str">
        <f t="shared" si="22"/>
        <v xml:space="preserve"> </v>
      </c>
      <c r="AH12" s="108" t="str">
        <f t="shared" si="22"/>
        <v xml:space="preserve"> </v>
      </c>
      <c r="AI12" s="108" t="str">
        <f t="shared" si="22"/>
        <v xml:space="preserve"> </v>
      </c>
      <c r="AJ12" s="108" t="str">
        <f t="shared" si="22"/>
        <v xml:space="preserve"> </v>
      </c>
      <c r="AK12" s="108" t="str">
        <f t="shared" si="22"/>
        <v xml:space="preserve"> </v>
      </c>
      <c r="AL12" s="108" t="str">
        <f t="shared" si="22"/>
        <v xml:space="preserve"> </v>
      </c>
      <c r="AM12" s="108" t="str">
        <f t="shared" si="22"/>
        <v xml:space="preserve"> </v>
      </c>
      <c r="AN12" s="108" t="str">
        <f t="shared" si="22"/>
        <v xml:space="preserve"> </v>
      </c>
      <c r="AO12" s="108" t="str">
        <f t="shared" si="22"/>
        <v xml:space="preserve"> </v>
      </c>
      <c r="AP12" s="108" t="str">
        <f t="shared" si="22"/>
        <v xml:space="preserve"> </v>
      </c>
      <c r="AQ12" s="108" t="str">
        <f t="shared" si="22"/>
        <v xml:space="preserve"> </v>
      </c>
      <c r="AR12" s="108" t="str">
        <f t="shared" si="22"/>
        <v xml:space="preserve"> </v>
      </c>
      <c r="AS12" s="108" t="str">
        <f t="shared" si="22"/>
        <v xml:space="preserve"> </v>
      </c>
      <c r="AT12" s="108" t="str">
        <f t="shared" si="22"/>
        <v xml:space="preserve"> </v>
      </c>
      <c r="AU12" s="108" t="str">
        <f t="shared" si="22"/>
        <v xml:space="preserve"> </v>
      </c>
      <c r="AV12" s="108" t="str">
        <f t="shared" si="22"/>
        <v xml:space="preserve"> </v>
      </c>
      <c r="AW12" s="108" t="str">
        <f t="shared" si="22"/>
        <v xml:space="preserve"> </v>
      </c>
      <c r="AX12" s="108" t="str">
        <f t="shared" si="22"/>
        <v xml:space="preserve"> </v>
      </c>
      <c r="AY12" s="108" t="str">
        <f t="shared" si="22"/>
        <v xml:space="preserve"> </v>
      </c>
      <c r="AZ12" s="108" t="str">
        <f t="shared" si="22"/>
        <v xml:space="preserve"> </v>
      </c>
      <c r="BA12" s="108" t="str">
        <f t="shared" si="22"/>
        <v xml:space="preserve"> </v>
      </c>
      <c r="BB12" s="108" t="str">
        <f t="shared" si="22"/>
        <v xml:space="preserve"> </v>
      </c>
      <c r="BC12" s="108" t="str">
        <f t="shared" si="22"/>
        <v xml:space="preserve"> </v>
      </c>
      <c r="BD12" s="108" t="str">
        <f t="shared" si="22"/>
        <v xml:space="preserve"> </v>
      </c>
      <c r="BE12" s="108" t="str">
        <f t="shared" si="22"/>
        <v xml:space="preserve"> </v>
      </c>
      <c r="BF12" s="108" t="str">
        <f t="shared" si="22"/>
        <v xml:space="preserve"> </v>
      </c>
      <c r="BG12" s="108" t="str">
        <f t="shared" si="22"/>
        <v xml:space="preserve"> </v>
      </c>
      <c r="BH12" s="108" t="str">
        <f t="shared" si="22"/>
        <v xml:space="preserve"> </v>
      </c>
      <c r="BI12" s="108" t="str">
        <f t="shared" si="22"/>
        <v xml:space="preserve"> </v>
      </c>
      <c r="BJ12" s="108" t="str">
        <f t="shared" si="22"/>
        <v xml:space="preserve"> </v>
      </c>
      <c r="BK12" s="108" t="str">
        <f t="shared" si="22"/>
        <v xml:space="preserve"> </v>
      </c>
      <c r="BL12" s="108" t="str">
        <f t="shared" si="22"/>
        <v xml:space="preserve"> </v>
      </c>
      <c r="BM12" s="108" t="str">
        <f t="shared" si="22"/>
        <v xml:space="preserve"> </v>
      </c>
      <c r="BN12" s="108" t="str">
        <f t="shared" si="22"/>
        <v xml:space="preserve"> </v>
      </c>
      <c r="BO12" s="108" t="str">
        <f t="shared" si="22"/>
        <v xml:space="preserve"> </v>
      </c>
      <c r="BP12" s="108" t="str">
        <f t="shared" si="22"/>
        <v xml:space="preserve"> </v>
      </c>
      <c r="BQ12" s="108" t="str">
        <f t="shared" si="22"/>
        <v xml:space="preserve"> </v>
      </c>
      <c r="BR12" s="108" t="str">
        <f t="shared" si="22"/>
        <v xml:space="preserve"> </v>
      </c>
      <c r="BS12" s="108" t="str">
        <f t="shared" si="22"/>
        <v xml:space="preserve"> </v>
      </c>
      <c r="BT12" s="108" t="str">
        <f t="shared" si="22"/>
        <v xml:space="preserve"> </v>
      </c>
      <c r="BU12" s="108" t="str">
        <f t="shared" si="22"/>
        <v xml:space="preserve"> </v>
      </c>
      <c r="BV12" s="108" t="str">
        <f t="shared" si="17"/>
        <v xml:space="preserve"> </v>
      </c>
      <c r="BW12" s="108" t="str">
        <f t="shared" si="17"/>
        <v xml:space="preserve"> </v>
      </c>
      <c r="BX12" s="108" t="str">
        <f t="shared" si="17"/>
        <v xml:space="preserve"> </v>
      </c>
      <c r="BY12" s="108" t="str">
        <f t="shared" si="17"/>
        <v xml:space="preserve"> </v>
      </c>
      <c r="BZ12" s="108" t="str">
        <f t="shared" si="17"/>
        <v xml:space="preserve"> </v>
      </c>
      <c r="CA12" s="108" t="str">
        <f t="shared" si="17"/>
        <v xml:space="preserve"> </v>
      </c>
      <c r="CB12" s="108" t="str">
        <f t="shared" si="17"/>
        <v xml:space="preserve"> </v>
      </c>
      <c r="CC12" s="108" t="str">
        <f t="shared" si="17"/>
        <v xml:space="preserve"> </v>
      </c>
      <c r="CD12" s="108" t="str">
        <f t="shared" si="17"/>
        <v xml:space="preserve"> </v>
      </c>
      <c r="CE12" s="108" t="str">
        <f t="shared" si="17"/>
        <v xml:space="preserve"> </v>
      </c>
      <c r="CF12" s="108" t="str">
        <f t="shared" si="17"/>
        <v xml:space="preserve"> </v>
      </c>
      <c r="CG12" s="108" t="str">
        <f t="shared" si="17"/>
        <v xml:space="preserve"> </v>
      </c>
      <c r="CH12" s="108" t="str">
        <f t="shared" si="17"/>
        <v xml:space="preserve"> </v>
      </c>
      <c r="CI12" s="108" t="str">
        <f t="shared" si="17"/>
        <v xml:space="preserve"> </v>
      </c>
      <c r="CJ12" s="108" t="str">
        <f t="shared" si="17"/>
        <v xml:space="preserve"> </v>
      </c>
      <c r="CK12" s="108" t="str">
        <f t="shared" si="17"/>
        <v xml:space="preserve"> </v>
      </c>
      <c r="CL12" s="108" t="str">
        <f t="shared" si="17"/>
        <v xml:space="preserve"> </v>
      </c>
      <c r="CM12" s="108" t="str">
        <f t="shared" si="17"/>
        <v xml:space="preserve"> </v>
      </c>
      <c r="CN12" s="108" t="str">
        <f t="shared" si="17"/>
        <v xml:space="preserve"> </v>
      </c>
      <c r="CO12" s="108" t="str">
        <f t="shared" si="17"/>
        <v xml:space="preserve"> </v>
      </c>
      <c r="CP12" s="108" t="str">
        <f t="shared" si="17"/>
        <v xml:space="preserve"> </v>
      </c>
      <c r="CQ12" s="108" t="str">
        <f t="shared" si="17"/>
        <v xml:space="preserve"> </v>
      </c>
      <c r="CR12" s="108" t="str">
        <f t="shared" si="17"/>
        <v xml:space="preserve"> </v>
      </c>
      <c r="CS12" s="108" t="str">
        <f t="shared" si="17"/>
        <v xml:space="preserve"> </v>
      </c>
      <c r="CT12" s="108" t="str">
        <f t="shared" si="17"/>
        <v xml:space="preserve"> </v>
      </c>
      <c r="CU12" s="108" t="str">
        <f t="shared" si="17"/>
        <v xml:space="preserve"> </v>
      </c>
      <c r="CV12" s="108" t="str">
        <f t="shared" si="17"/>
        <v xml:space="preserve"> </v>
      </c>
      <c r="CW12" s="108" t="str">
        <f t="shared" si="17"/>
        <v xml:space="preserve"> </v>
      </c>
      <c r="CX12" s="108" t="str">
        <f t="shared" si="17"/>
        <v xml:space="preserve"> </v>
      </c>
      <c r="CY12" s="108" t="str">
        <f t="shared" si="17"/>
        <v xml:space="preserve"> </v>
      </c>
      <c r="CZ12" s="108" t="str">
        <f t="shared" si="17"/>
        <v xml:space="preserve"> </v>
      </c>
      <c r="DA12" s="108" t="str">
        <f t="shared" si="17"/>
        <v xml:space="preserve"> </v>
      </c>
      <c r="DB12" s="108" t="str">
        <f t="shared" si="17"/>
        <v xml:space="preserve"> </v>
      </c>
      <c r="DC12" s="108" t="str">
        <f t="shared" si="17"/>
        <v xml:space="preserve"> </v>
      </c>
      <c r="DD12" s="108" t="str">
        <f t="shared" si="17"/>
        <v xml:space="preserve"> </v>
      </c>
      <c r="DE12" s="108" t="str">
        <f t="shared" si="17"/>
        <v xml:space="preserve"> </v>
      </c>
      <c r="DF12" s="108" t="str">
        <f t="shared" si="17"/>
        <v xml:space="preserve"> </v>
      </c>
      <c r="DG12" s="108" t="str">
        <f t="shared" si="17"/>
        <v xml:space="preserve"> </v>
      </c>
      <c r="DH12" s="108" t="str">
        <f t="shared" si="17"/>
        <v xml:space="preserve"> </v>
      </c>
      <c r="DI12" s="108" t="str">
        <f t="shared" si="17"/>
        <v xml:space="preserve"> </v>
      </c>
      <c r="DJ12" s="108" t="str">
        <f t="shared" si="17"/>
        <v xml:space="preserve"> </v>
      </c>
      <c r="DK12" s="108" t="str">
        <f t="shared" si="17"/>
        <v xml:space="preserve"> </v>
      </c>
      <c r="DL12" s="108" t="str">
        <f t="shared" si="17"/>
        <v xml:space="preserve"> </v>
      </c>
      <c r="DM12" s="108" t="str">
        <f t="shared" si="17"/>
        <v xml:space="preserve"> </v>
      </c>
      <c r="DN12" s="108" t="str">
        <f t="shared" si="17"/>
        <v xml:space="preserve"> </v>
      </c>
      <c r="DO12" s="108" t="str">
        <f t="shared" si="17"/>
        <v xml:space="preserve"> </v>
      </c>
      <c r="DP12" s="108" t="str">
        <f t="shared" si="17"/>
        <v xml:space="preserve"> </v>
      </c>
      <c r="DQ12" s="108" t="str">
        <f t="shared" si="17"/>
        <v xml:space="preserve"> </v>
      </c>
      <c r="DR12" s="108" t="str">
        <f>IFERROR(IF(AND($E12&lt;#REF!,$F12&gt;=DR$5),$D12*1/$C12," ")," ")</f>
        <v xml:space="preserve"> </v>
      </c>
    </row>
    <row r="13" spans="1:122" ht="15.75" thickBot="1" x14ac:dyDescent="0.3">
      <c r="B13" s="131" t="s">
        <v>28</v>
      </c>
      <c r="C13" s="128">
        <f t="shared" si="18"/>
        <v>1</v>
      </c>
      <c r="D13" s="138">
        <v>1</v>
      </c>
      <c r="E13" s="132">
        <v>40651</v>
      </c>
      <c r="F13" s="136">
        <v>40651</v>
      </c>
      <c r="G13" s="110">
        <f t="shared" si="19"/>
        <v>0</v>
      </c>
      <c r="H13" s="110">
        <f t="shared" si="15"/>
        <v>1</v>
      </c>
      <c r="I13" s="108" t="str">
        <f t="shared" si="20"/>
        <v xml:space="preserve"> </v>
      </c>
      <c r="J13" s="108" t="str">
        <f t="shared" si="22"/>
        <v xml:space="preserve"> </v>
      </c>
      <c r="K13" s="108" t="str">
        <f t="shared" si="22"/>
        <v xml:space="preserve"> </v>
      </c>
      <c r="L13" s="108" t="str">
        <f t="shared" si="22"/>
        <v xml:space="preserve"> </v>
      </c>
      <c r="M13" s="108" t="str">
        <f t="shared" si="22"/>
        <v xml:space="preserve"> </v>
      </c>
      <c r="N13" s="108" t="str">
        <f t="shared" si="22"/>
        <v xml:space="preserve"> </v>
      </c>
      <c r="O13" s="108" t="str">
        <f t="shared" si="22"/>
        <v xml:space="preserve"> </v>
      </c>
      <c r="P13" s="108" t="str">
        <f t="shared" si="22"/>
        <v xml:space="preserve"> </v>
      </c>
      <c r="Q13" s="108" t="str">
        <f t="shared" si="22"/>
        <v xml:space="preserve"> </v>
      </c>
      <c r="R13" s="108" t="str">
        <f t="shared" si="22"/>
        <v xml:space="preserve"> </v>
      </c>
      <c r="S13" s="108" t="str">
        <f t="shared" si="22"/>
        <v xml:space="preserve"> </v>
      </c>
      <c r="T13" s="108" t="str">
        <f t="shared" si="22"/>
        <v xml:space="preserve"> </v>
      </c>
      <c r="U13" s="108" t="str">
        <f t="shared" si="22"/>
        <v xml:space="preserve"> </v>
      </c>
      <c r="V13" s="108" t="str">
        <f t="shared" si="22"/>
        <v xml:space="preserve"> </v>
      </c>
      <c r="W13" s="108">
        <f t="shared" si="22"/>
        <v>1</v>
      </c>
      <c r="X13" s="108" t="str">
        <f t="shared" si="22"/>
        <v xml:space="preserve"> </v>
      </c>
      <c r="Y13" s="108" t="str">
        <f t="shared" si="22"/>
        <v xml:space="preserve"> </v>
      </c>
      <c r="Z13" s="108" t="str">
        <f t="shared" si="22"/>
        <v xml:space="preserve"> </v>
      </c>
      <c r="AA13" s="108" t="str">
        <f t="shared" si="22"/>
        <v xml:space="preserve"> </v>
      </c>
      <c r="AB13" s="108" t="str">
        <f t="shared" si="22"/>
        <v xml:space="preserve"> </v>
      </c>
      <c r="AC13" s="108" t="str">
        <f t="shared" si="22"/>
        <v xml:space="preserve"> </v>
      </c>
      <c r="AD13" s="108" t="str">
        <f t="shared" si="22"/>
        <v xml:space="preserve"> </v>
      </c>
      <c r="AE13" s="108" t="str">
        <f t="shared" si="22"/>
        <v xml:space="preserve"> </v>
      </c>
      <c r="AF13" s="108" t="str">
        <f t="shared" si="22"/>
        <v xml:space="preserve"> </v>
      </c>
      <c r="AG13" s="108" t="str">
        <f t="shared" si="22"/>
        <v xml:space="preserve"> </v>
      </c>
      <c r="AH13" s="108" t="str">
        <f t="shared" si="22"/>
        <v xml:space="preserve"> </v>
      </c>
      <c r="AI13" s="108" t="str">
        <f t="shared" si="22"/>
        <v xml:space="preserve"> </v>
      </c>
      <c r="AJ13" s="108" t="str">
        <f t="shared" si="22"/>
        <v xml:space="preserve"> </v>
      </c>
      <c r="AK13" s="108" t="str">
        <f t="shared" si="22"/>
        <v xml:space="preserve"> </v>
      </c>
      <c r="AL13" s="108" t="str">
        <f t="shared" si="22"/>
        <v xml:space="preserve"> </v>
      </c>
      <c r="AM13" s="108" t="str">
        <f t="shared" si="22"/>
        <v xml:space="preserve"> </v>
      </c>
      <c r="AN13" s="108" t="str">
        <f t="shared" si="22"/>
        <v xml:space="preserve"> </v>
      </c>
      <c r="AO13" s="108" t="str">
        <f t="shared" si="22"/>
        <v xml:space="preserve"> </v>
      </c>
      <c r="AP13" s="108" t="str">
        <f t="shared" si="22"/>
        <v xml:space="preserve"> </v>
      </c>
      <c r="AQ13" s="108" t="str">
        <f t="shared" si="22"/>
        <v xml:space="preserve"> </v>
      </c>
      <c r="AR13" s="108" t="str">
        <f t="shared" si="22"/>
        <v xml:space="preserve"> </v>
      </c>
      <c r="AS13" s="108" t="str">
        <f t="shared" si="22"/>
        <v xml:space="preserve"> </v>
      </c>
      <c r="AT13" s="108" t="str">
        <f t="shared" si="22"/>
        <v xml:space="preserve"> </v>
      </c>
      <c r="AU13" s="108" t="str">
        <f t="shared" si="22"/>
        <v xml:space="preserve"> </v>
      </c>
      <c r="AV13" s="108" t="str">
        <f t="shared" si="22"/>
        <v xml:space="preserve"> </v>
      </c>
      <c r="AW13" s="108" t="str">
        <f t="shared" si="22"/>
        <v xml:space="preserve"> </v>
      </c>
      <c r="AX13" s="108" t="str">
        <f t="shared" si="22"/>
        <v xml:space="preserve"> </v>
      </c>
      <c r="AY13" s="108" t="str">
        <f t="shared" si="22"/>
        <v xml:space="preserve"> </v>
      </c>
      <c r="AZ13" s="108" t="str">
        <f t="shared" si="22"/>
        <v xml:space="preserve"> </v>
      </c>
      <c r="BA13" s="108" t="str">
        <f t="shared" si="22"/>
        <v xml:space="preserve"> </v>
      </c>
      <c r="BB13" s="108" t="str">
        <f t="shared" si="22"/>
        <v xml:space="preserve"> </v>
      </c>
      <c r="BC13" s="108" t="str">
        <f t="shared" si="22"/>
        <v xml:space="preserve"> </v>
      </c>
      <c r="BD13" s="108" t="str">
        <f t="shared" si="22"/>
        <v xml:space="preserve"> </v>
      </c>
      <c r="BE13" s="108" t="str">
        <f t="shared" si="22"/>
        <v xml:space="preserve"> </v>
      </c>
      <c r="BF13" s="108" t="str">
        <f t="shared" si="22"/>
        <v xml:space="preserve"> </v>
      </c>
      <c r="BG13" s="108" t="str">
        <f t="shared" si="22"/>
        <v xml:space="preserve"> </v>
      </c>
      <c r="BH13" s="108" t="str">
        <f t="shared" si="22"/>
        <v xml:space="preserve"> </v>
      </c>
      <c r="BI13" s="108" t="str">
        <f t="shared" si="22"/>
        <v xml:space="preserve"> </v>
      </c>
      <c r="BJ13" s="108" t="str">
        <f t="shared" si="22"/>
        <v xml:space="preserve"> </v>
      </c>
      <c r="BK13" s="108" t="str">
        <f t="shared" si="22"/>
        <v xml:space="preserve"> </v>
      </c>
      <c r="BL13" s="108" t="str">
        <f t="shared" si="22"/>
        <v xml:space="preserve"> </v>
      </c>
      <c r="BM13" s="108" t="str">
        <f t="shared" si="22"/>
        <v xml:space="preserve"> </v>
      </c>
      <c r="BN13" s="108" t="str">
        <f t="shared" si="22"/>
        <v xml:space="preserve"> </v>
      </c>
      <c r="BO13" s="108" t="str">
        <f t="shared" si="22"/>
        <v xml:space="preserve"> </v>
      </c>
      <c r="BP13" s="108" t="str">
        <f t="shared" si="22"/>
        <v xml:space="preserve"> </v>
      </c>
      <c r="BQ13" s="108" t="str">
        <f t="shared" si="22"/>
        <v xml:space="preserve"> </v>
      </c>
      <c r="BR13" s="108" t="str">
        <f t="shared" si="22"/>
        <v xml:space="preserve"> </v>
      </c>
      <c r="BS13" s="108" t="str">
        <f t="shared" si="22"/>
        <v xml:space="preserve"> </v>
      </c>
      <c r="BT13" s="108" t="str">
        <f t="shared" si="22"/>
        <v xml:space="preserve"> </v>
      </c>
      <c r="BU13" s="108" t="str">
        <f t="shared" si="22"/>
        <v xml:space="preserve"> </v>
      </c>
      <c r="BV13" s="108" t="str">
        <f t="shared" si="17"/>
        <v xml:space="preserve"> </v>
      </c>
      <c r="BW13" s="108" t="str">
        <f t="shared" si="17"/>
        <v xml:space="preserve"> </v>
      </c>
      <c r="BX13" s="108" t="str">
        <f t="shared" si="17"/>
        <v xml:space="preserve"> </v>
      </c>
      <c r="BY13" s="108" t="str">
        <f t="shared" si="17"/>
        <v xml:space="preserve"> </v>
      </c>
      <c r="BZ13" s="108" t="str">
        <f t="shared" si="17"/>
        <v xml:space="preserve"> </v>
      </c>
      <c r="CA13" s="108" t="str">
        <f t="shared" si="17"/>
        <v xml:space="preserve"> </v>
      </c>
      <c r="CB13" s="108" t="str">
        <f t="shared" si="17"/>
        <v xml:space="preserve"> </v>
      </c>
      <c r="CC13" s="108" t="str">
        <f t="shared" si="17"/>
        <v xml:space="preserve"> </v>
      </c>
      <c r="CD13" s="108" t="str">
        <f t="shared" si="17"/>
        <v xml:space="preserve"> </v>
      </c>
      <c r="CE13" s="108" t="str">
        <f t="shared" si="17"/>
        <v xml:space="preserve"> </v>
      </c>
      <c r="CF13" s="108" t="str">
        <f t="shared" si="17"/>
        <v xml:space="preserve"> </v>
      </c>
      <c r="CG13" s="108" t="str">
        <f t="shared" si="17"/>
        <v xml:space="preserve"> </v>
      </c>
      <c r="CH13" s="108" t="str">
        <f t="shared" si="17"/>
        <v xml:space="preserve"> </v>
      </c>
      <c r="CI13" s="108" t="str">
        <f t="shared" si="17"/>
        <v xml:space="preserve"> </v>
      </c>
      <c r="CJ13" s="108" t="str">
        <f t="shared" si="17"/>
        <v xml:space="preserve"> </v>
      </c>
      <c r="CK13" s="108" t="str">
        <f t="shared" si="17"/>
        <v xml:space="preserve"> </v>
      </c>
      <c r="CL13" s="108" t="str">
        <f t="shared" si="17"/>
        <v xml:space="preserve"> </v>
      </c>
      <c r="CM13" s="108" t="str">
        <f t="shared" si="17"/>
        <v xml:space="preserve"> </v>
      </c>
      <c r="CN13" s="108" t="str">
        <f t="shared" si="17"/>
        <v xml:space="preserve"> </v>
      </c>
      <c r="CO13" s="108" t="str">
        <f t="shared" si="17"/>
        <v xml:space="preserve"> </v>
      </c>
      <c r="CP13" s="108" t="str">
        <f t="shared" si="17"/>
        <v xml:space="preserve"> </v>
      </c>
      <c r="CQ13" s="108" t="str">
        <f t="shared" si="17"/>
        <v xml:space="preserve"> </v>
      </c>
      <c r="CR13" s="108" t="str">
        <f t="shared" si="17"/>
        <v xml:space="preserve"> </v>
      </c>
      <c r="CS13" s="108" t="str">
        <f t="shared" si="17"/>
        <v xml:space="preserve"> </v>
      </c>
      <c r="CT13" s="108" t="str">
        <f t="shared" si="17"/>
        <v xml:space="preserve"> </v>
      </c>
      <c r="CU13" s="108" t="str">
        <f t="shared" si="17"/>
        <v xml:space="preserve"> </v>
      </c>
      <c r="CV13" s="108" t="str">
        <f t="shared" si="17"/>
        <v xml:space="preserve"> </v>
      </c>
      <c r="CW13" s="108" t="str">
        <f t="shared" si="17"/>
        <v xml:space="preserve"> </v>
      </c>
      <c r="CX13" s="108" t="str">
        <f t="shared" si="17"/>
        <v xml:space="preserve"> </v>
      </c>
      <c r="CY13" s="108" t="str">
        <f t="shared" si="17"/>
        <v xml:space="preserve"> </v>
      </c>
      <c r="CZ13" s="108" t="str">
        <f t="shared" si="17"/>
        <v xml:space="preserve"> </v>
      </c>
      <c r="DA13" s="108" t="str">
        <f t="shared" si="17"/>
        <v xml:space="preserve"> </v>
      </c>
      <c r="DB13" s="108" t="str">
        <f t="shared" si="17"/>
        <v xml:space="preserve"> </v>
      </c>
      <c r="DC13" s="108" t="str">
        <f t="shared" si="17"/>
        <v xml:space="preserve"> </v>
      </c>
      <c r="DD13" s="108" t="str">
        <f t="shared" si="17"/>
        <v xml:space="preserve"> </v>
      </c>
      <c r="DE13" s="108" t="str">
        <f t="shared" si="17"/>
        <v xml:space="preserve"> </v>
      </c>
      <c r="DF13" s="108" t="str">
        <f t="shared" si="17"/>
        <v xml:space="preserve"> </v>
      </c>
      <c r="DG13" s="108" t="str">
        <f t="shared" si="17"/>
        <v xml:space="preserve"> </v>
      </c>
      <c r="DH13" s="108" t="str">
        <f t="shared" si="17"/>
        <v xml:space="preserve"> </v>
      </c>
      <c r="DI13" s="108" t="str">
        <f t="shared" si="17"/>
        <v xml:space="preserve"> </v>
      </c>
      <c r="DJ13" s="108" t="str">
        <f t="shared" si="17"/>
        <v xml:space="preserve"> </v>
      </c>
      <c r="DK13" s="108" t="str">
        <f t="shared" si="17"/>
        <v xml:space="preserve"> </v>
      </c>
      <c r="DL13" s="108" t="str">
        <f t="shared" si="17"/>
        <v xml:space="preserve"> </v>
      </c>
      <c r="DM13" s="108" t="str">
        <f t="shared" si="17"/>
        <v xml:space="preserve"> </v>
      </c>
      <c r="DN13" s="108" t="str">
        <f t="shared" si="17"/>
        <v xml:space="preserve"> </v>
      </c>
      <c r="DO13" s="108" t="str">
        <f t="shared" si="17"/>
        <v xml:space="preserve"> </v>
      </c>
      <c r="DP13" s="108" t="str">
        <f t="shared" si="17"/>
        <v xml:space="preserve"> </v>
      </c>
      <c r="DQ13" s="108" t="str">
        <f t="shared" si="17"/>
        <v xml:space="preserve"> </v>
      </c>
      <c r="DR13" s="108" t="str">
        <f>IFERROR(IF(AND($E13&lt;#REF!,$F13&gt;=DR$5),$D13*1/$C13," ")," ")</f>
        <v xml:space="preserve"> </v>
      </c>
    </row>
    <row r="14" spans="1:122" ht="15.75" thickBot="1" x14ac:dyDescent="0.3">
      <c r="B14" s="131" t="s">
        <v>29</v>
      </c>
      <c r="C14" s="128">
        <f t="shared" si="18"/>
        <v>1</v>
      </c>
      <c r="D14" s="138">
        <v>1</v>
      </c>
      <c r="E14" s="132">
        <v>40749</v>
      </c>
      <c r="F14" s="136">
        <v>40749</v>
      </c>
      <c r="G14" s="110">
        <f t="shared" si="19"/>
        <v>0</v>
      </c>
      <c r="H14" s="110">
        <f t="shared" si="15"/>
        <v>1</v>
      </c>
      <c r="I14" s="108" t="str">
        <f t="shared" si="20"/>
        <v xml:space="preserve"> </v>
      </c>
      <c r="J14" s="108" t="str">
        <f t="shared" si="22"/>
        <v xml:space="preserve"> </v>
      </c>
      <c r="K14" s="108" t="str">
        <f t="shared" si="22"/>
        <v xml:space="preserve"> </v>
      </c>
      <c r="L14" s="108" t="str">
        <f t="shared" si="22"/>
        <v xml:space="preserve"> </v>
      </c>
      <c r="M14" s="108" t="str">
        <f t="shared" si="22"/>
        <v xml:space="preserve"> </v>
      </c>
      <c r="N14" s="108" t="str">
        <f t="shared" si="22"/>
        <v xml:space="preserve"> </v>
      </c>
      <c r="O14" s="108" t="str">
        <f t="shared" si="22"/>
        <v xml:space="preserve"> </v>
      </c>
      <c r="P14" s="108" t="str">
        <f t="shared" si="22"/>
        <v xml:space="preserve"> </v>
      </c>
      <c r="Q14" s="108" t="str">
        <f t="shared" si="22"/>
        <v xml:space="preserve"> </v>
      </c>
      <c r="R14" s="108" t="str">
        <f t="shared" si="22"/>
        <v xml:space="preserve"> </v>
      </c>
      <c r="S14" s="108" t="str">
        <f t="shared" si="22"/>
        <v xml:space="preserve"> </v>
      </c>
      <c r="T14" s="108" t="str">
        <f t="shared" si="22"/>
        <v xml:space="preserve"> </v>
      </c>
      <c r="U14" s="108" t="str">
        <f t="shared" si="22"/>
        <v xml:space="preserve"> </v>
      </c>
      <c r="V14" s="108" t="str">
        <f t="shared" si="22"/>
        <v xml:space="preserve"> </v>
      </c>
      <c r="W14" s="108" t="str">
        <f t="shared" si="22"/>
        <v xml:space="preserve"> </v>
      </c>
      <c r="X14" s="108" t="str">
        <f t="shared" si="22"/>
        <v xml:space="preserve"> </v>
      </c>
      <c r="Y14" s="108" t="str">
        <f t="shared" si="22"/>
        <v xml:space="preserve"> </v>
      </c>
      <c r="Z14" s="108" t="str">
        <f t="shared" si="22"/>
        <v xml:space="preserve"> </v>
      </c>
      <c r="AA14" s="108" t="str">
        <f t="shared" si="22"/>
        <v xml:space="preserve"> </v>
      </c>
      <c r="AB14" s="108" t="str">
        <f t="shared" si="22"/>
        <v xml:space="preserve"> </v>
      </c>
      <c r="AC14" s="108" t="str">
        <f t="shared" si="22"/>
        <v xml:space="preserve"> </v>
      </c>
      <c r="AD14" s="108" t="str">
        <f t="shared" si="22"/>
        <v xml:space="preserve"> </v>
      </c>
      <c r="AE14" s="108" t="str">
        <f t="shared" si="22"/>
        <v xml:space="preserve"> </v>
      </c>
      <c r="AF14" s="108" t="str">
        <f t="shared" si="22"/>
        <v xml:space="preserve"> </v>
      </c>
      <c r="AG14" s="108" t="str">
        <f t="shared" si="22"/>
        <v xml:space="preserve"> </v>
      </c>
      <c r="AH14" s="108" t="str">
        <f t="shared" si="22"/>
        <v xml:space="preserve"> </v>
      </c>
      <c r="AI14" s="108" t="str">
        <f t="shared" si="22"/>
        <v xml:space="preserve"> </v>
      </c>
      <c r="AJ14" s="108" t="str">
        <f t="shared" si="22"/>
        <v xml:space="preserve"> </v>
      </c>
      <c r="AK14" s="108" t="str">
        <f t="shared" si="22"/>
        <v xml:space="preserve"> </v>
      </c>
      <c r="AL14" s="108" t="str">
        <f t="shared" si="22"/>
        <v xml:space="preserve"> </v>
      </c>
      <c r="AM14" s="108" t="str">
        <f t="shared" si="22"/>
        <v xml:space="preserve"> </v>
      </c>
      <c r="AN14" s="108" t="str">
        <f t="shared" si="22"/>
        <v xml:space="preserve"> </v>
      </c>
      <c r="AO14" s="108" t="str">
        <f t="shared" si="22"/>
        <v xml:space="preserve"> </v>
      </c>
      <c r="AP14" s="108" t="str">
        <f t="shared" si="22"/>
        <v xml:space="preserve"> </v>
      </c>
      <c r="AQ14" s="108" t="str">
        <f t="shared" si="22"/>
        <v xml:space="preserve"> </v>
      </c>
      <c r="AR14" s="108" t="str">
        <f t="shared" si="22"/>
        <v xml:space="preserve"> </v>
      </c>
      <c r="AS14" s="108" t="str">
        <f t="shared" si="22"/>
        <v xml:space="preserve"> </v>
      </c>
      <c r="AT14" s="108" t="str">
        <f t="shared" si="22"/>
        <v xml:space="preserve"> </v>
      </c>
      <c r="AU14" s="108" t="str">
        <f t="shared" si="22"/>
        <v xml:space="preserve"> </v>
      </c>
      <c r="AV14" s="108" t="str">
        <f t="shared" si="22"/>
        <v xml:space="preserve"> </v>
      </c>
      <c r="AW14" s="108" t="str">
        <f t="shared" si="22"/>
        <v xml:space="preserve"> </v>
      </c>
      <c r="AX14" s="108" t="str">
        <f t="shared" si="22"/>
        <v xml:space="preserve"> </v>
      </c>
      <c r="AY14" s="108" t="str">
        <f t="shared" si="22"/>
        <v xml:space="preserve"> </v>
      </c>
      <c r="AZ14" s="108" t="str">
        <f t="shared" si="22"/>
        <v xml:space="preserve"> </v>
      </c>
      <c r="BA14" s="108" t="str">
        <f t="shared" si="22"/>
        <v xml:space="preserve"> </v>
      </c>
      <c r="BB14" s="108" t="str">
        <f t="shared" si="22"/>
        <v xml:space="preserve"> </v>
      </c>
      <c r="BC14" s="108" t="str">
        <f t="shared" si="22"/>
        <v xml:space="preserve"> </v>
      </c>
      <c r="BD14" s="108" t="str">
        <f t="shared" si="22"/>
        <v xml:space="preserve"> </v>
      </c>
      <c r="BE14" s="108" t="str">
        <f t="shared" si="22"/>
        <v xml:space="preserve"> </v>
      </c>
      <c r="BF14" s="108" t="str">
        <f t="shared" si="22"/>
        <v xml:space="preserve"> </v>
      </c>
      <c r="BG14" s="108" t="str">
        <f t="shared" si="22"/>
        <v xml:space="preserve"> </v>
      </c>
      <c r="BH14" s="108" t="str">
        <f t="shared" si="22"/>
        <v xml:space="preserve"> </v>
      </c>
      <c r="BI14" s="108" t="str">
        <f t="shared" si="22"/>
        <v xml:space="preserve"> </v>
      </c>
      <c r="BJ14" s="108" t="str">
        <f t="shared" si="22"/>
        <v xml:space="preserve"> </v>
      </c>
      <c r="BK14" s="108" t="str">
        <f t="shared" si="22"/>
        <v xml:space="preserve"> </v>
      </c>
      <c r="BL14" s="108" t="str">
        <f t="shared" si="22"/>
        <v xml:space="preserve"> </v>
      </c>
      <c r="BM14" s="108" t="str">
        <f t="shared" si="22"/>
        <v xml:space="preserve"> </v>
      </c>
      <c r="BN14" s="108" t="str">
        <f t="shared" si="22"/>
        <v xml:space="preserve"> </v>
      </c>
      <c r="BO14" s="108" t="str">
        <f t="shared" si="22"/>
        <v xml:space="preserve"> </v>
      </c>
      <c r="BP14" s="108" t="str">
        <f t="shared" si="22"/>
        <v xml:space="preserve"> </v>
      </c>
      <c r="BQ14" s="108" t="str">
        <f t="shared" si="22"/>
        <v xml:space="preserve"> </v>
      </c>
      <c r="BR14" s="108" t="str">
        <f t="shared" si="22"/>
        <v xml:space="preserve"> </v>
      </c>
      <c r="BS14" s="108" t="str">
        <f t="shared" si="22"/>
        <v xml:space="preserve"> </v>
      </c>
      <c r="BT14" s="108" t="str">
        <f t="shared" si="22"/>
        <v xml:space="preserve"> </v>
      </c>
      <c r="BU14" s="108" t="str">
        <f t="shared" ref="BU14:DQ17" si="24">IFERROR(IF(AND($E14&lt;BV$5,$F14&gt;=BU$5),$D14*1/$C14," ")," ")</f>
        <v xml:space="preserve"> </v>
      </c>
      <c r="BV14" s="108" t="str">
        <f t="shared" si="24"/>
        <v xml:space="preserve"> </v>
      </c>
      <c r="BW14" s="108" t="str">
        <f t="shared" si="24"/>
        <v xml:space="preserve"> </v>
      </c>
      <c r="BX14" s="108" t="str">
        <f t="shared" si="24"/>
        <v xml:space="preserve"> </v>
      </c>
      <c r="BY14" s="108" t="str">
        <f t="shared" si="24"/>
        <v xml:space="preserve"> </v>
      </c>
      <c r="BZ14" s="108" t="str">
        <f t="shared" si="24"/>
        <v xml:space="preserve"> </v>
      </c>
      <c r="CA14" s="108" t="str">
        <f t="shared" si="24"/>
        <v xml:space="preserve"> </v>
      </c>
      <c r="CB14" s="108" t="str">
        <f t="shared" si="24"/>
        <v xml:space="preserve"> </v>
      </c>
      <c r="CC14" s="108" t="str">
        <f t="shared" si="24"/>
        <v xml:space="preserve"> </v>
      </c>
      <c r="CD14" s="108" t="str">
        <f t="shared" si="24"/>
        <v xml:space="preserve"> </v>
      </c>
      <c r="CE14" s="108" t="str">
        <f t="shared" si="24"/>
        <v xml:space="preserve"> </v>
      </c>
      <c r="CF14" s="108" t="str">
        <f t="shared" si="24"/>
        <v xml:space="preserve"> </v>
      </c>
      <c r="CG14" s="108" t="str">
        <f t="shared" si="24"/>
        <v xml:space="preserve"> </v>
      </c>
      <c r="CH14" s="108" t="str">
        <f t="shared" si="24"/>
        <v xml:space="preserve"> </v>
      </c>
      <c r="CI14" s="108" t="str">
        <f t="shared" si="24"/>
        <v xml:space="preserve"> </v>
      </c>
      <c r="CJ14" s="108" t="str">
        <f t="shared" si="24"/>
        <v xml:space="preserve"> </v>
      </c>
      <c r="CK14" s="108" t="str">
        <f t="shared" si="24"/>
        <v xml:space="preserve"> </v>
      </c>
      <c r="CL14" s="108" t="str">
        <f t="shared" si="24"/>
        <v xml:space="preserve"> </v>
      </c>
      <c r="CM14" s="108" t="str">
        <f t="shared" si="24"/>
        <v xml:space="preserve"> </v>
      </c>
      <c r="CN14" s="108" t="str">
        <f t="shared" si="24"/>
        <v xml:space="preserve"> </v>
      </c>
      <c r="CO14" s="108" t="str">
        <f t="shared" si="24"/>
        <v xml:space="preserve"> </v>
      </c>
      <c r="CP14" s="108" t="str">
        <f t="shared" si="24"/>
        <v xml:space="preserve"> </v>
      </c>
      <c r="CQ14" s="108" t="str">
        <f t="shared" si="24"/>
        <v xml:space="preserve"> </v>
      </c>
      <c r="CR14" s="108" t="str">
        <f t="shared" si="24"/>
        <v xml:space="preserve"> </v>
      </c>
      <c r="CS14" s="108" t="str">
        <f t="shared" si="24"/>
        <v xml:space="preserve"> </v>
      </c>
      <c r="CT14" s="108" t="str">
        <f t="shared" si="24"/>
        <v xml:space="preserve"> </v>
      </c>
      <c r="CU14" s="108" t="str">
        <f t="shared" si="24"/>
        <v xml:space="preserve"> </v>
      </c>
      <c r="CV14" s="108" t="str">
        <f t="shared" si="24"/>
        <v xml:space="preserve"> </v>
      </c>
      <c r="CW14" s="108" t="str">
        <f t="shared" si="24"/>
        <v xml:space="preserve"> </v>
      </c>
      <c r="CX14" s="108" t="str">
        <f t="shared" si="24"/>
        <v xml:space="preserve"> </v>
      </c>
      <c r="CY14" s="108" t="str">
        <f t="shared" si="24"/>
        <v xml:space="preserve"> </v>
      </c>
      <c r="CZ14" s="108" t="str">
        <f t="shared" si="24"/>
        <v xml:space="preserve"> </v>
      </c>
      <c r="DA14" s="108" t="str">
        <f t="shared" si="24"/>
        <v xml:space="preserve"> </v>
      </c>
      <c r="DB14" s="108" t="str">
        <f t="shared" si="24"/>
        <v xml:space="preserve"> </v>
      </c>
      <c r="DC14" s="108" t="str">
        <f t="shared" si="24"/>
        <v xml:space="preserve"> </v>
      </c>
      <c r="DD14" s="108" t="str">
        <f t="shared" si="24"/>
        <v xml:space="preserve"> </v>
      </c>
      <c r="DE14" s="108" t="str">
        <f t="shared" si="24"/>
        <v xml:space="preserve"> </v>
      </c>
      <c r="DF14" s="108" t="str">
        <f t="shared" si="24"/>
        <v xml:space="preserve"> </v>
      </c>
      <c r="DG14" s="108" t="str">
        <f t="shared" si="24"/>
        <v xml:space="preserve"> </v>
      </c>
      <c r="DH14" s="108" t="str">
        <f t="shared" si="24"/>
        <v xml:space="preserve"> </v>
      </c>
      <c r="DI14" s="108" t="str">
        <f t="shared" si="24"/>
        <v xml:space="preserve"> </v>
      </c>
      <c r="DJ14" s="108" t="str">
        <f t="shared" si="24"/>
        <v xml:space="preserve"> </v>
      </c>
      <c r="DK14" s="108" t="str">
        <f t="shared" si="24"/>
        <v xml:space="preserve"> </v>
      </c>
      <c r="DL14" s="108" t="str">
        <f t="shared" si="24"/>
        <v xml:space="preserve"> </v>
      </c>
      <c r="DM14" s="108" t="str">
        <f t="shared" si="24"/>
        <v xml:space="preserve"> </v>
      </c>
      <c r="DN14" s="108" t="str">
        <f t="shared" si="24"/>
        <v xml:space="preserve"> </v>
      </c>
      <c r="DO14" s="108" t="str">
        <f t="shared" si="24"/>
        <v xml:space="preserve"> </v>
      </c>
      <c r="DP14" s="108" t="str">
        <f t="shared" si="24"/>
        <v xml:space="preserve"> </v>
      </c>
      <c r="DQ14" s="108">
        <f t="shared" si="24"/>
        <v>1</v>
      </c>
      <c r="DR14" s="108" t="str">
        <f>IFERROR(IF(AND($E14&lt;#REF!,$F14&gt;=DR$5),$D14*1/$C14," ")," ")</f>
        <v xml:space="preserve"> </v>
      </c>
    </row>
    <row r="15" spans="1:122" ht="15.75" thickBot="1" x14ac:dyDescent="0.3">
      <c r="B15" s="133" t="s">
        <v>30</v>
      </c>
      <c r="C15" s="130">
        <f t="shared" si="18"/>
        <v>15</v>
      </c>
      <c r="D15" s="139">
        <v>12</v>
      </c>
      <c r="E15" s="134">
        <v>40652</v>
      </c>
      <c r="F15" s="136">
        <v>40666</v>
      </c>
      <c r="G15" s="110">
        <f t="shared" si="19"/>
        <v>-12</v>
      </c>
      <c r="H15" s="110">
        <f t="shared" si="15"/>
        <v>0</v>
      </c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08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08"/>
      <c r="CN15" s="108"/>
      <c r="CO15" s="108"/>
      <c r="CP15" s="108"/>
      <c r="CQ15" s="108"/>
      <c r="CR15" s="108"/>
      <c r="CS15" s="108"/>
      <c r="CT15" s="108"/>
      <c r="CU15" s="108"/>
      <c r="CV15" s="108"/>
      <c r="CW15" s="108"/>
      <c r="CX15" s="108"/>
      <c r="CY15" s="108"/>
      <c r="CZ15" s="108"/>
      <c r="DA15" s="108"/>
      <c r="DB15" s="108"/>
      <c r="DC15" s="108"/>
      <c r="DD15" s="108"/>
      <c r="DE15" s="108"/>
      <c r="DF15" s="108"/>
      <c r="DG15" s="108"/>
      <c r="DH15" s="108"/>
      <c r="DI15" s="108"/>
      <c r="DJ15" s="108"/>
      <c r="DK15" s="108"/>
      <c r="DL15" s="108"/>
      <c r="DM15" s="108"/>
      <c r="DN15" s="108"/>
      <c r="DO15" s="108"/>
      <c r="DP15" s="108"/>
      <c r="DQ15" s="108"/>
      <c r="DR15" s="108"/>
    </row>
    <row r="16" spans="1:122" ht="15.75" thickBot="1" x14ac:dyDescent="0.3">
      <c r="B16" s="131" t="s">
        <v>31</v>
      </c>
      <c r="C16" s="128">
        <f t="shared" si="18"/>
        <v>1</v>
      </c>
      <c r="D16" s="138">
        <v>1</v>
      </c>
      <c r="E16" s="132">
        <v>40652</v>
      </c>
      <c r="F16" s="136">
        <v>40652</v>
      </c>
      <c r="G16" s="110">
        <f t="shared" si="19"/>
        <v>0</v>
      </c>
      <c r="H16" s="110">
        <f t="shared" si="15"/>
        <v>1</v>
      </c>
      <c r="I16" s="108" t="str">
        <f t="shared" si="20"/>
        <v xml:space="preserve"> </v>
      </c>
      <c r="J16" s="108" t="str">
        <f t="shared" ref="J16:BU18" si="25">IFERROR(IF(AND($E16&lt;K$5,$F16&gt;=J$5),$D16*1/$C16," ")," ")</f>
        <v xml:space="preserve"> </v>
      </c>
      <c r="K16" s="108" t="str">
        <f t="shared" si="25"/>
        <v xml:space="preserve"> </v>
      </c>
      <c r="L16" s="108" t="str">
        <f t="shared" si="25"/>
        <v xml:space="preserve"> </v>
      </c>
      <c r="M16" s="108" t="str">
        <f t="shared" si="25"/>
        <v xml:space="preserve"> </v>
      </c>
      <c r="N16" s="108" t="str">
        <f t="shared" si="25"/>
        <v xml:space="preserve"> </v>
      </c>
      <c r="O16" s="108" t="str">
        <f t="shared" si="25"/>
        <v xml:space="preserve"> </v>
      </c>
      <c r="P16" s="108" t="str">
        <f t="shared" si="25"/>
        <v xml:space="preserve"> </v>
      </c>
      <c r="Q16" s="108" t="str">
        <f t="shared" si="25"/>
        <v xml:space="preserve"> </v>
      </c>
      <c r="R16" s="108" t="str">
        <f t="shared" si="25"/>
        <v xml:space="preserve"> </v>
      </c>
      <c r="S16" s="108" t="str">
        <f t="shared" si="25"/>
        <v xml:space="preserve"> </v>
      </c>
      <c r="T16" s="108" t="str">
        <f t="shared" si="25"/>
        <v xml:space="preserve"> </v>
      </c>
      <c r="U16" s="108" t="str">
        <f t="shared" si="25"/>
        <v xml:space="preserve"> </v>
      </c>
      <c r="V16" s="108" t="str">
        <f t="shared" si="25"/>
        <v xml:space="preserve"> </v>
      </c>
      <c r="W16" s="108" t="str">
        <f t="shared" si="25"/>
        <v xml:space="preserve"> </v>
      </c>
      <c r="X16" s="108">
        <f t="shared" si="25"/>
        <v>1</v>
      </c>
      <c r="Y16" s="108" t="str">
        <f t="shared" si="25"/>
        <v xml:space="preserve"> </v>
      </c>
      <c r="Z16" s="108" t="str">
        <f t="shared" si="25"/>
        <v xml:space="preserve"> </v>
      </c>
      <c r="AA16" s="108" t="str">
        <f t="shared" si="25"/>
        <v xml:space="preserve"> </v>
      </c>
      <c r="AB16" s="108" t="str">
        <f t="shared" si="25"/>
        <v xml:space="preserve"> </v>
      </c>
      <c r="AC16" s="108" t="str">
        <f t="shared" si="25"/>
        <v xml:space="preserve"> </v>
      </c>
      <c r="AD16" s="108" t="str">
        <f t="shared" si="25"/>
        <v xml:space="preserve"> </v>
      </c>
      <c r="AE16" s="108" t="str">
        <f t="shared" si="25"/>
        <v xml:space="preserve"> </v>
      </c>
      <c r="AF16" s="108" t="str">
        <f t="shared" si="25"/>
        <v xml:space="preserve"> </v>
      </c>
      <c r="AG16" s="108" t="str">
        <f t="shared" si="25"/>
        <v xml:space="preserve"> </v>
      </c>
      <c r="AH16" s="108" t="str">
        <f t="shared" si="25"/>
        <v xml:space="preserve"> </v>
      </c>
      <c r="AI16" s="108" t="str">
        <f t="shared" si="25"/>
        <v xml:space="preserve"> </v>
      </c>
      <c r="AJ16" s="108" t="str">
        <f t="shared" si="25"/>
        <v xml:space="preserve"> </v>
      </c>
      <c r="AK16" s="108" t="str">
        <f t="shared" si="25"/>
        <v xml:space="preserve"> </v>
      </c>
      <c r="AL16" s="108" t="str">
        <f t="shared" si="25"/>
        <v xml:space="preserve"> </v>
      </c>
      <c r="AM16" s="108" t="str">
        <f t="shared" si="25"/>
        <v xml:space="preserve"> </v>
      </c>
      <c r="AN16" s="108" t="str">
        <f t="shared" si="25"/>
        <v xml:space="preserve"> </v>
      </c>
      <c r="AO16" s="108" t="str">
        <f t="shared" si="25"/>
        <v xml:space="preserve"> </v>
      </c>
      <c r="AP16" s="108" t="str">
        <f t="shared" si="25"/>
        <v xml:space="preserve"> </v>
      </c>
      <c r="AQ16" s="108" t="str">
        <f t="shared" si="25"/>
        <v xml:space="preserve"> </v>
      </c>
      <c r="AR16" s="108" t="str">
        <f t="shared" si="25"/>
        <v xml:space="preserve"> </v>
      </c>
      <c r="AS16" s="108" t="str">
        <f t="shared" si="25"/>
        <v xml:space="preserve"> </v>
      </c>
      <c r="AT16" s="108" t="str">
        <f t="shared" si="25"/>
        <v xml:space="preserve"> </v>
      </c>
      <c r="AU16" s="108" t="str">
        <f t="shared" si="25"/>
        <v xml:space="preserve"> </v>
      </c>
      <c r="AV16" s="108" t="str">
        <f t="shared" si="25"/>
        <v xml:space="preserve"> </v>
      </c>
      <c r="AW16" s="108" t="str">
        <f t="shared" si="25"/>
        <v xml:space="preserve"> </v>
      </c>
      <c r="AX16" s="108" t="str">
        <f t="shared" si="25"/>
        <v xml:space="preserve"> </v>
      </c>
      <c r="AY16" s="108" t="str">
        <f t="shared" si="25"/>
        <v xml:space="preserve"> </v>
      </c>
      <c r="AZ16" s="108" t="str">
        <f t="shared" si="25"/>
        <v xml:space="preserve"> </v>
      </c>
      <c r="BA16" s="108" t="str">
        <f t="shared" si="25"/>
        <v xml:space="preserve"> </v>
      </c>
      <c r="BB16" s="108" t="str">
        <f t="shared" si="25"/>
        <v xml:space="preserve"> </v>
      </c>
      <c r="BC16" s="108" t="str">
        <f t="shared" si="25"/>
        <v xml:space="preserve"> </v>
      </c>
      <c r="BD16" s="108" t="str">
        <f t="shared" si="25"/>
        <v xml:space="preserve"> </v>
      </c>
      <c r="BE16" s="108" t="str">
        <f t="shared" si="25"/>
        <v xml:space="preserve"> </v>
      </c>
      <c r="BF16" s="108" t="str">
        <f t="shared" si="25"/>
        <v xml:space="preserve"> </v>
      </c>
      <c r="BG16" s="108" t="str">
        <f t="shared" si="25"/>
        <v xml:space="preserve"> </v>
      </c>
      <c r="BH16" s="108" t="str">
        <f t="shared" si="25"/>
        <v xml:space="preserve"> </v>
      </c>
      <c r="BI16" s="108" t="str">
        <f t="shared" si="25"/>
        <v xml:space="preserve"> </v>
      </c>
      <c r="BJ16" s="108" t="str">
        <f t="shared" si="25"/>
        <v xml:space="preserve"> </v>
      </c>
      <c r="BK16" s="108" t="str">
        <f t="shared" si="25"/>
        <v xml:space="preserve"> </v>
      </c>
      <c r="BL16" s="108" t="str">
        <f t="shared" si="25"/>
        <v xml:space="preserve"> </v>
      </c>
      <c r="BM16" s="108" t="str">
        <f t="shared" si="25"/>
        <v xml:space="preserve"> </v>
      </c>
      <c r="BN16" s="108" t="str">
        <f t="shared" si="25"/>
        <v xml:space="preserve"> </v>
      </c>
      <c r="BO16" s="108" t="str">
        <f t="shared" si="25"/>
        <v xml:space="preserve"> </v>
      </c>
      <c r="BP16" s="108" t="str">
        <f t="shared" si="25"/>
        <v xml:space="preserve"> </v>
      </c>
      <c r="BQ16" s="108" t="str">
        <f t="shared" si="25"/>
        <v xml:space="preserve"> </v>
      </c>
      <c r="BR16" s="108" t="str">
        <f t="shared" si="25"/>
        <v xml:space="preserve"> </v>
      </c>
      <c r="BS16" s="108" t="str">
        <f t="shared" si="25"/>
        <v xml:space="preserve"> </v>
      </c>
      <c r="BT16" s="108" t="str">
        <f t="shared" si="25"/>
        <v xml:space="preserve"> </v>
      </c>
      <c r="BU16" s="108" t="str">
        <f t="shared" si="25"/>
        <v xml:space="preserve"> </v>
      </c>
      <c r="BV16" s="108" t="str">
        <f t="shared" si="24"/>
        <v xml:space="preserve"> </v>
      </c>
      <c r="BW16" s="108" t="str">
        <f t="shared" si="24"/>
        <v xml:space="preserve"> </v>
      </c>
      <c r="BX16" s="108" t="str">
        <f t="shared" si="24"/>
        <v xml:space="preserve"> </v>
      </c>
      <c r="BY16" s="108" t="str">
        <f t="shared" si="24"/>
        <v xml:space="preserve"> </v>
      </c>
      <c r="BZ16" s="108" t="str">
        <f t="shared" si="24"/>
        <v xml:space="preserve"> </v>
      </c>
      <c r="CA16" s="108" t="str">
        <f t="shared" si="24"/>
        <v xml:space="preserve"> </v>
      </c>
      <c r="CB16" s="108" t="str">
        <f t="shared" si="24"/>
        <v xml:space="preserve"> </v>
      </c>
      <c r="CC16" s="108" t="str">
        <f t="shared" si="24"/>
        <v xml:space="preserve"> </v>
      </c>
      <c r="CD16" s="108" t="str">
        <f t="shared" si="24"/>
        <v xml:space="preserve"> </v>
      </c>
      <c r="CE16" s="108" t="str">
        <f t="shared" si="24"/>
        <v xml:space="preserve"> </v>
      </c>
      <c r="CF16" s="108" t="str">
        <f t="shared" si="24"/>
        <v xml:space="preserve"> </v>
      </c>
      <c r="CG16" s="108" t="str">
        <f t="shared" si="24"/>
        <v xml:space="preserve"> </v>
      </c>
      <c r="CH16" s="108" t="str">
        <f t="shared" si="24"/>
        <v xml:space="preserve"> </v>
      </c>
      <c r="CI16" s="108" t="str">
        <f t="shared" si="24"/>
        <v xml:space="preserve"> </v>
      </c>
      <c r="CJ16" s="108" t="str">
        <f t="shared" si="24"/>
        <v xml:space="preserve"> </v>
      </c>
      <c r="CK16" s="108" t="str">
        <f t="shared" si="24"/>
        <v xml:space="preserve"> </v>
      </c>
      <c r="CL16" s="108" t="str">
        <f t="shared" si="24"/>
        <v xml:space="preserve"> </v>
      </c>
      <c r="CM16" s="108" t="str">
        <f t="shared" si="24"/>
        <v xml:space="preserve"> </v>
      </c>
      <c r="CN16" s="108" t="str">
        <f t="shared" si="24"/>
        <v xml:space="preserve"> </v>
      </c>
      <c r="CO16" s="108" t="str">
        <f t="shared" si="24"/>
        <v xml:space="preserve"> </v>
      </c>
      <c r="CP16" s="108" t="str">
        <f t="shared" si="24"/>
        <v xml:space="preserve"> </v>
      </c>
      <c r="CQ16" s="108" t="str">
        <f t="shared" si="24"/>
        <v xml:space="preserve"> </v>
      </c>
      <c r="CR16" s="108" t="str">
        <f t="shared" si="24"/>
        <v xml:space="preserve"> </v>
      </c>
      <c r="CS16" s="108" t="str">
        <f t="shared" si="24"/>
        <v xml:space="preserve"> </v>
      </c>
      <c r="CT16" s="108" t="str">
        <f t="shared" si="24"/>
        <v xml:space="preserve"> </v>
      </c>
      <c r="CU16" s="108" t="str">
        <f t="shared" si="24"/>
        <v xml:space="preserve"> </v>
      </c>
      <c r="CV16" s="108" t="str">
        <f t="shared" si="24"/>
        <v xml:space="preserve"> </v>
      </c>
      <c r="CW16" s="108" t="str">
        <f t="shared" si="24"/>
        <v xml:space="preserve"> </v>
      </c>
      <c r="CX16" s="108" t="str">
        <f t="shared" si="24"/>
        <v xml:space="preserve"> </v>
      </c>
      <c r="CY16" s="108" t="str">
        <f t="shared" si="24"/>
        <v xml:space="preserve"> </v>
      </c>
      <c r="CZ16" s="108" t="str">
        <f t="shared" si="24"/>
        <v xml:space="preserve"> </v>
      </c>
      <c r="DA16" s="108" t="str">
        <f t="shared" si="24"/>
        <v xml:space="preserve"> </v>
      </c>
      <c r="DB16" s="108" t="str">
        <f t="shared" si="24"/>
        <v xml:space="preserve"> </v>
      </c>
      <c r="DC16" s="108" t="str">
        <f t="shared" si="24"/>
        <v xml:space="preserve"> </v>
      </c>
      <c r="DD16" s="108" t="str">
        <f t="shared" si="24"/>
        <v xml:space="preserve"> </v>
      </c>
      <c r="DE16" s="108" t="str">
        <f t="shared" si="24"/>
        <v xml:space="preserve"> </v>
      </c>
      <c r="DF16" s="108" t="str">
        <f t="shared" si="24"/>
        <v xml:space="preserve"> </v>
      </c>
      <c r="DG16" s="108" t="str">
        <f t="shared" si="24"/>
        <v xml:space="preserve"> </v>
      </c>
      <c r="DH16" s="108" t="str">
        <f t="shared" si="24"/>
        <v xml:space="preserve"> </v>
      </c>
      <c r="DI16" s="108" t="str">
        <f t="shared" si="24"/>
        <v xml:space="preserve"> </v>
      </c>
      <c r="DJ16" s="108" t="str">
        <f t="shared" si="24"/>
        <v xml:space="preserve"> </v>
      </c>
      <c r="DK16" s="108" t="str">
        <f t="shared" si="24"/>
        <v xml:space="preserve"> </v>
      </c>
      <c r="DL16" s="108" t="str">
        <f t="shared" si="24"/>
        <v xml:space="preserve"> </v>
      </c>
      <c r="DM16" s="108" t="str">
        <f t="shared" si="24"/>
        <v xml:space="preserve"> </v>
      </c>
      <c r="DN16" s="108" t="str">
        <f t="shared" si="24"/>
        <v xml:space="preserve"> </v>
      </c>
      <c r="DO16" s="108" t="str">
        <f t="shared" si="24"/>
        <v xml:space="preserve"> </v>
      </c>
      <c r="DP16" s="108" t="str">
        <f t="shared" si="24"/>
        <v xml:space="preserve"> </v>
      </c>
      <c r="DQ16" s="108" t="str">
        <f t="shared" si="24"/>
        <v xml:space="preserve"> </v>
      </c>
      <c r="DR16" s="108" t="str">
        <f>IFERROR(IF(AND($E16&lt;#REF!,$F16&gt;=DR$5),$D16*1/$C16," ")," ")</f>
        <v xml:space="preserve"> </v>
      </c>
    </row>
    <row r="17" spans="2:122" ht="15.75" thickBot="1" x14ac:dyDescent="0.3">
      <c r="B17" s="131" t="s">
        <v>32</v>
      </c>
      <c r="C17" s="128">
        <f t="shared" si="18"/>
        <v>9</v>
      </c>
      <c r="D17" s="138">
        <v>9</v>
      </c>
      <c r="E17" s="132">
        <v>40653</v>
      </c>
      <c r="F17" s="136">
        <v>40661</v>
      </c>
      <c r="G17" s="110">
        <f t="shared" si="19"/>
        <v>0</v>
      </c>
      <c r="H17" s="110">
        <f t="shared" si="15"/>
        <v>9</v>
      </c>
      <c r="I17" s="108" t="str">
        <f t="shared" si="20"/>
        <v xml:space="preserve"> </v>
      </c>
      <c r="J17" s="108" t="str">
        <f t="shared" si="25"/>
        <v xml:space="preserve"> </v>
      </c>
      <c r="K17" s="108" t="str">
        <f t="shared" si="25"/>
        <v xml:space="preserve"> </v>
      </c>
      <c r="L17" s="108" t="str">
        <f t="shared" si="25"/>
        <v xml:space="preserve"> </v>
      </c>
      <c r="M17" s="108" t="str">
        <f t="shared" si="25"/>
        <v xml:space="preserve"> </v>
      </c>
      <c r="N17" s="108" t="str">
        <f t="shared" si="25"/>
        <v xml:space="preserve"> </v>
      </c>
      <c r="O17" s="108" t="str">
        <f t="shared" si="25"/>
        <v xml:space="preserve"> </v>
      </c>
      <c r="P17" s="108" t="str">
        <f t="shared" si="25"/>
        <v xml:space="preserve"> </v>
      </c>
      <c r="Q17" s="108" t="str">
        <f t="shared" si="25"/>
        <v xml:space="preserve"> </v>
      </c>
      <c r="R17" s="108" t="str">
        <f t="shared" si="25"/>
        <v xml:space="preserve"> </v>
      </c>
      <c r="S17" s="108" t="str">
        <f t="shared" si="25"/>
        <v xml:space="preserve"> </v>
      </c>
      <c r="T17" s="108" t="str">
        <f t="shared" si="25"/>
        <v xml:space="preserve"> </v>
      </c>
      <c r="U17" s="108" t="str">
        <f t="shared" si="25"/>
        <v xml:space="preserve"> </v>
      </c>
      <c r="V17" s="108" t="str">
        <f t="shared" si="25"/>
        <v xml:space="preserve"> </v>
      </c>
      <c r="W17" s="108" t="str">
        <f t="shared" si="25"/>
        <v xml:space="preserve"> </v>
      </c>
      <c r="X17" s="108" t="str">
        <f t="shared" si="25"/>
        <v xml:space="preserve"> </v>
      </c>
      <c r="Y17" s="108">
        <f t="shared" si="25"/>
        <v>1</v>
      </c>
      <c r="Z17" s="108">
        <f t="shared" si="25"/>
        <v>1</v>
      </c>
      <c r="AA17" s="108">
        <f t="shared" si="25"/>
        <v>1</v>
      </c>
      <c r="AB17" s="108">
        <f t="shared" si="25"/>
        <v>1</v>
      </c>
      <c r="AC17" s="108">
        <f t="shared" si="25"/>
        <v>1</v>
      </c>
      <c r="AD17" s="108">
        <f t="shared" si="25"/>
        <v>1</v>
      </c>
      <c r="AE17" s="108">
        <f t="shared" si="25"/>
        <v>1</v>
      </c>
      <c r="AF17" s="108">
        <f t="shared" si="25"/>
        <v>1</v>
      </c>
      <c r="AG17" s="108">
        <f t="shared" si="25"/>
        <v>1</v>
      </c>
      <c r="AH17" s="108" t="str">
        <f t="shared" si="25"/>
        <v xml:space="preserve"> </v>
      </c>
      <c r="AI17" s="108" t="str">
        <f t="shared" si="25"/>
        <v xml:space="preserve"> </v>
      </c>
      <c r="AJ17" s="108" t="str">
        <f t="shared" si="25"/>
        <v xml:space="preserve"> </v>
      </c>
      <c r="AK17" s="108" t="str">
        <f t="shared" si="25"/>
        <v xml:space="preserve"> </v>
      </c>
      <c r="AL17" s="108" t="str">
        <f t="shared" si="25"/>
        <v xml:space="preserve"> </v>
      </c>
      <c r="AM17" s="108" t="str">
        <f t="shared" si="25"/>
        <v xml:space="preserve"> </v>
      </c>
      <c r="AN17" s="108" t="str">
        <f t="shared" si="25"/>
        <v xml:space="preserve"> </v>
      </c>
      <c r="AO17" s="108" t="str">
        <f t="shared" si="25"/>
        <v xml:space="preserve"> </v>
      </c>
      <c r="AP17" s="108" t="str">
        <f t="shared" si="25"/>
        <v xml:space="preserve"> </v>
      </c>
      <c r="AQ17" s="108" t="str">
        <f t="shared" si="25"/>
        <v xml:space="preserve"> </v>
      </c>
      <c r="AR17" s="108" t="str">
        <f t="shared" si="25"/>
        <v xml:space="preserve"> </v>
      </c>
      <c r="AS17" s="108" t="str">
        <f t="shared" si="25"/>
        <v xml:space="preserve"> </v>
      </c>
      <c r="AT17" s="108" t="str">
        <f t="shared" si="25"/>
        <v xml:space="preserve"> </v>
      </c>
      <c r="AU17" s="108" t="str">
        <f t="shared" si="25"/>
        <v xml:space="preserve"> </v>
      </c>
      <c r="AV17" s="108" t="str">
        <f t="shared" si="25"/>
        <v xml:space="preserve"> </v>
      </c>
      <c r="AW17" s="108" t="str">
        <f t="shared" si="25"/>
        <v xml:space="preserve"> </v>
      </c>
      <c r="AX17" s="108" t="str">
        <f t="shared" si="25"/>
        <v xml:space="preserve"> </v>
      </c>
      <c r="AY17" s="108" t="str">
        <f t="shared" si="25"/>
        <v xml:space="preserve"> </v>
      </c>
      <c r="AZ17" s="108" t="str">
        <f t="shared" si="25"/>
        <v xml:space="preserve"> </v>
      </c>
      <c r="BA17" s="108" t="str">
        <f t="shared" si="25"/>
        <v xml:space="preserve"> </v>
      </c>
      <c r="BB17" s="108" t="str">
        <f t="shared" si="25"/>
        <v xml:space="preserve"> </v>
      </c>
      <c r="BC17" s="108" t="str">
        <f t="shared" si="25"/>
        <v xml:space="preserve"> </v>
      </c>
      <c r="BD17" s="108" t="str">
        <f t="shared" si="25"/>
        <v xml:space="preserve"> </v>
      </c>
      <c r="BE17" s="108" t="str">
        <f t="shared" si="25"/>
        <v xml:space="preserve"> </v>
      </c>
      <c r="BF17" s="108" t="str">
        <f t="shared" si="25"/>
        <v xml:space="preserve"> </v>
      </c>
      <c r="BG17" s="108" t="str">
        <f t="shared" si="25"/>
        <v xml:space="preserve"> </v>
      </c>
      <c r="BH17" s="108" t="str">
        <f t="shared" si="25"/>
        <v xml:space="preserve"> </v>
      </c>
      <c r="BI17" s="108" t="str">
        <f t="shared" si="25"/>
        <v xml:space="preserve"> </v>
      </c>
      <c r="BJ17" s="108" t="str">
        <f t="shared" si="25"/>
        <v xml:space="preserve"> </v>
      </c>
      <c r="BK17" s="108" t="str">
        <f t="shared" si="25"/>
        <v xml:space="preserve"> </v>
      </c>
      <c r="BL17" s="108" t="str">
        <f t="shared" si="25"/>
        <v xml:space="preserve"> </v>
      </c>
      <c r="BM17" s="108" t="str">
        <f t="shared" si="25"/>
        <v xml:space="preserve"> </v>
      </c>
      <c r="BN17" s="108" t="str">
        <f t="shared" si="25"/>
        <v xml:space="preserve"> </v>
      </c>
      <c r="BO17" s="108" t="str">
        <f t="shared" si="25"/>
        <v xml:space="preserve"> </v>
      </c>
      <c r="BP17" s="108" t="str">
        <f t="shared" si="25"/>
        <v xml:space="preserve"> </v>
      </c>
      <c r="BQ17" s="108" t="str">
        <f t="shared" si="25"/>
        <v xml:space="preserve"> </v>
      </c>
      <c r="BR17" s="108" t="str">
        <f t="shared" si="25"/>
        <v xml:space="preserve"> </v>
      </c>
      <c r="BS17" s="108" t="str">
        <f t="shared" si="25"/>
        <v xml:space="preserve"> </v>
      </c>
      <c r="BT17" s="108" t="str">
        <f t="shared" si="25"/>
        <v xml:space="preserve"> </v>
      </c>
      <c r="BU17" s="108" t="str">
        <f t="shared" si="25"/>
        <v xml:space="preserve"> </v>
      </c>
      <c r="BV17" s="108" t="str">
        <f t="shared" si="24"/>
        <v xml:space="preserve"> </v>
      </c>
      <c r="BW17" s="108" t="str">
        <f t="shared" si="24"/>
        <v xml:space="preserve"> </v>
      </c>
      <c r="BX17" s="108" t="str">
        <f t="shared" si="24"/>
        <v xml:space="preserve"> </v>
      </c>
      <c r="BY17" s="108" t="str">
        <f t="shared" si="24"/>
        <v xml:space="preserve"> </v>
      </c>
      <c r="BZ17" s="108" t="str">
        <f t="shared" si="24"/>
        <v xml:space="preserve"> </v>
      </c>
      <c r="CA17" s="108" t="str">
        <f t="shared" si="24"/>
        <v xml:space="preserve"> </v>
      </c>
      <c r="CB17" s="108" t="str">
        <f t="shared" si="24"/>
        <v xml:space="preserve"> </v>
      </c>
      <c r="CC17" s="108" t="str">
        <f t="shared" si="24"/>
        <v xml:space="preserve"> </v>
      </c>
      <c r="CD17" s="108" t="str">
        <f t="shared" si="24"/>
        <v xml:space="preserve"> </v>
      </c>
      <c r="CE17" s="108" t="str">
        <f t="shared" si="24"/>
        <v xml:space="preserve"> </v>
      </c>
      <c r="CF17" s="108" t="str">
        <f t="shared" si="24"/>
        <v xml:space="preserve"> </v>
      </c>
      <c r="CG17" s="108" t="str">
        <f t="shared" si="24"/>
        <v xml:space="preserve"> </v>
      </c>
      <c r="CH17" s="108" t="str">
        <f t="shared" si="24"/>
        <v xml:space="preserve"> </v>
      </c>
      <c r="CI17" s="108" t="str">
        <f t="shared" si="24"/>
        <v xml:space="preserve"> </v>
      </c>
      <c r="CJ17" s="108" t="str">
        <f t="shared" si="24"/>
        <v xml:space="preserve"> </v>
      </c>
      <c r="CK17" s="108" t="str">
        <f t="shared" si="24"/>
        <v xml:space="preserve"> </v>
      </c>
      <c r="CL17" s="108" t="str">
        <f t="shared" si="24"/>
        <v xml:space="preserve"> </v>
      </c>
      <c r="CM17" s="108" t="str">
        <f t="shared" si="24"/>
        <v xml:space="preserve"> </v>
      </c>
      <c r="CN17" s="108" t="str">
        <f t="shared" si="24"/>
        <v xml:space="preserve"> </v>
      </c>
      <c r="CO17" s="108" t="str">
        <f t="shared" si="24"/>
        <v xml:space="preserve"> </v>
      </c>
      <c r="CP17" s="108" t="str">
        <f t="shared" si="24"/>
        <v xml:space="preserve"> </v>
      </c>
      <c r="CQ17" s="108" t="str">
        <f t="shared" si="24"/>
        <v xml:space="preserve"> </v>
      </c>
      <c r="CR17" s="108" t="str">
        <f t="shared" si="24"/>
        <v xml:space="preserve"> </v>
      </c>
      <c r="CS17" s="108" t="str">
        <f t="shared" si="24"/>
        <v xml:space="preserve"> </v>
      </c>
      <c r="CT17" s="108" t="str">
        <f t="shared" si="24"/>
        <v xml:space="preserve"> </v>
      </c>
      <c r="CU17" s="108" t="str">
        <f t="shared" si="24"/>
        <v xml:space="preserve"> </v>
      </c>
      <c r="CV17" s="108" t="str">
        <f t="shared" si="24"/>
        <v xml:space="preserve"> </v>
      </c>
      <c r="CW17" s="108" t="str">
        <f t="shared" si="24"/>
        <v xml:space="preserve"> </v>
      </c>
      <c r="CX17" s="108" t="str">
        <f t="shared" si="24"/>
        <v xml:space="preserve"> </v>
      </c>
      <c r="CY17" s="108" t="str">
        <f t="shared" si="24"/>
        <v xml:space="preserve"> </v>
      </c>
      <c r="CZ17" s="108" t="str">
        <f t="shared" si="24"/>
        <v xml:space="preserve"> </v>
      </c>
      <c r="DA17" s="108" t="str">
        <f t="shared" si="24"/>
        <v xml:space="preserve"> </v>
      </c>
      <c r="DB17" s="108" t="str">
        <f t="shared" si="24"/>
        <v xml:space="preserve"> </v>
      </c>
      <c r="DC17" s="108" t="str">
        <f t="shared" si="24"/>
        <v xml:space="preserve"> </v>
      </c>
      <c r="DD17" s="108" t="str">
        <f t="shared" si="24"/>
        <v xml:space="preserve"> </v>
      </c>
      <c r="DE17" s="108" t="str">
        <f t="shared" si="24"/>
        <v xml:space="preserve"> </v>
      </c>
      <c r="DF17" s="108" t="str">
        <f t="shared" si="24"/>
        <v xml:space="preserve"> </v>
      </c>
      <c r="DG17" s="108" t="str">
        <f t="shared" si="24"/>
        <v xml:space="preserve"> </v>
      </c>
      <c r="DH17" s="108" t="str">
        <f t="shared" si="24"/>
        <v xml:space="preserve"> </v>
      </c>
      <c r="DI17" s="108" t="str">
        <f t="shared" si="24"/>
        <v xml:space="preserve"> </v>
      </c>
      <c r="DJ17" s="108" t="str">
        <f t="shared" si="24"/>
        <v xml:space="preserve"> </v>
      </c>
      <c r="DK17" s="108" t="str">
        <f t="shared" si="24"/>
        <v xml:space="preserve"> </v>
      </c>
      <c r="DL17" s="108" t="str">
        <f t="shared" si="24"/>
        <v xml:space="preserve"> </v>
      </c>
      <c r="DM17" s="108" t="str">
        <f t="shared" si="24"/>
        <v xml:space="preserve"> </v>
      </c>
      <c r="DN17" s="108" t="str">
        <f t="shared" si="24"/>
        <v xml:space="preserve"> </v>
      </c>
      <c r="DO17" s="108" t="str">
        <f t="shared" si="24"/>
        <v xml:space="preserve"> </v>
      </c>
      <c r="DP17" s="108" t="str">
        <f t="shared" si="24"/>
        <v xml:space="preserve"> </v>
      </c>
      <c r="DQ17" s="108" t="str">
        <f t="shared" si="24"/>
        <v xml:space="preserve"> </v>
      </c>
      <c r="DR17" s="108" t="str">
        <f>IFERROR(IF(AND($E17&lt;#REF!,$F17&gt;=DR$5),$D17*1/$C17," ")," ")</f>
        <v xml:space="preserve"> </v>
      </c>
    </row>
    <row r="18" spans="2:122" ht="15.75" thickBot="1" x14ac:dyDescent="0.3">
      <c r="B18" s="131" t="s">
        <v>33</v>
      </c>
      <c r="C18" s="128">
        <f t="shared" si="18"/>
        <v>5</v>
      </c>
      <c r="D18" s="138">
        <v>2</v>
      </c>
      <c r="E18" s="132">
        <v>40662</v>
      </c>
      <c r="F18" s="136">
        <v>40666</v>
      </c>
      <c r="G18" s="110">
        <f t="shared" si="19"/>
        <v>0</v>
      </c>
      <c r="H18" s="110">
        <f t="shared" si="15"/>
        <v>2</v>
      </c>
      <c r="I18" s="108" t="str">
        <f t="shared" si="20"/>
        <v xml:space="preserve"> </v>
      </c>
      <c r="J18" s="108" t="str">
        <f t="shared" si="25"/>
        <v xml:space="preserve"> </v>
      </c>
      <c r="K18" s="108" t="str">
        <f t="shared" si="25"/>
        <v xml:space="preserve"> </v>
      </c>
      <c r="L18" s="108" t="str">
        <f t="shared" si="25"/>
        <v xml:space="preserve"> </v>
      </c>
      <c r="M18" s="108" t="str">
        <f t="shared" si="25"/>
        <v xml:space="preserve"> </v>
      </c>
      <c r="N18" s="108" t="str">
        <f t="shared" si="25"/>
        <v xml:space="preserve"> </v>
      </c>
      <c r="O18" s="108" t="str">
        <f t="shared" si="25"/>
        <v xml:space="preserve"> </v>
      </c>
      <c r="P18" s="108" t="str">
        <f t="shared" si="25"/>
        <v xml:space="preserve"> </v>
      </c>
      <c r="Q18" s="108" t="str">
        <f t="shared" si="25"/>
        <v xml:space="preserve"> </v>
      </c>
      <c r="R18" s="108" t="str">
        <f t="shared" si="25"/>
        <v xml:space="preserve"> </v>
      </c>
      <c r="S18" s="108" t="str">
        <f t="shared" si="25"/>
        <v xml:space="preserve"> </v>
      </c>
      <c r="T18" s="108" t="str">
        <f t="shared" si="25"/>
        <v xml:space="preserve"> </v>
      </c>
      <c r="U18" s="108" t="str">
        <f t="shared" si="25"/>
        <v xml:space="preserve"> </v>
      </c>
      <c r="V18" s="108" t="str">
        <f t="shared" si="25"/>
        <v xml:space="preserve"> </v>
      </c>
      <c r="W18" s="108" t="str">
        <f t="shared" si="25"/>
        <v xml:space="preserve"> </v>
      </c>
      <c r="X18" s="108" t="str">
        <f t="shared" si="25"/>
        <v xml:space="preserve"> </v>
      </c>
      <c r="Y18" s="108" t="str">
        <f t="shared" si="25"/>
        <v xml:space="preserve"> </v>
      </c>
      <c r="Z18" s="108" t="str">
        <f t="shared" si="25"/>
        <v xml:space="preserve"> </v>
      </c>
      <c r="AA18" s="108" t="str">
        <f t="shared" si="25"/>
        <v xml:space="preserve"> </v>
      </c>
      <c r="AB18" s="108" t="str">
        <f t="shared" si="25"/>
        <v xml:space="preserve"> </v>
      </c>
      <c r="AC18" s="108" t="str">
        <f t="shared" si="25"/>
        <v xml:space="preserve"> </v>
      </c>
      <c r="AD18" s="108" t="str">
        <f t="shared" si="25"/>
        <v xml:space="preserve"> </v>
      </c>
      <c r="AE18" s="108" t="str">
        <f t="shared" si="25"/>
        <v xml:space="preserve"> </v>
      </c>
      <c r="AF18" s="108" t="str">
        <f t="shared" si="25"/>
        <v xml:space="preserve"> </v>
      </c>
      <c r="AG18" s="108" t="str">
        <f t="shared" si="25"/>
        <v xml:space="preserve"> </v>
      </c>
      <c r="AH18" s="108">
        <f t="shared" si="25"/>
        <v>0.4</v>
      </c>
      <c r="AI18" s="108">
        <f t="shared" si="25"/>
        <v>0.4</v>
      </c>
      <c r="AJ18" s="108">
        <f t="shared" si="25"/>
        <v>0.4</v>
      </c>
      <c r="AK18" s="108">
        <f t="shared" si="25"/>
        <v>0.4</v>
      </c>
      <c r="AL18" s="108">
        <f t="shared" si="25"/>
        <v>0.4</v>
      </c>
      <c r="AM18" s="108" t="str">
        <f t="shared" si="25"/>
        <v xml:space="preserve"> </v>
      </c>
      <c r="AN18" s="108" t="str">
        <f t="shared" si="25"/>
        <v xml:space="preserve"> </v>
      </c>
      <c r="AO18" s="108" t="str">
        <f t="shared" si="25"/>
        <v xml:space="preserve"> </v>
      </c>
      <c r="AP18" s="108" t="str">
        <f t="shared" si="25"/>
        <v xml:space="preserve"> </v>
      </c>
      <c r="AQ18" s="108" t="str">
        <f t="shared" si="25"/>
        <v xml:space="preserve"> </v>
      </c>
      <c r="AR18" s="108" t="str">
        <f t="shared" si="25"/>
        <v xml:space="preserve"> </v>
      </c>
      <c r="AS18" s="108" t="str">
        <f t="shared" si="25"/>
        <v xml:space="preserve"> </v>
      </c>
      <c r="AT18" s="108" t="str">
        <f t="shared" si="25"/>
        <v xml:space="preserve"> </v>
      </c>
      <c r="AU18" s="108" t="str">
        <f t="shared" si="25"/>
        <v xml:space="preserve"> </v>
      </c>
      <c r="AV18" s="108" t="str">
        <f t="shared" si="25"/>
        <v xml:space="preserve"> </v>
      </c>
      <c r="AW18" s="108" t="str">
        <f t="shared" si="25"/>
        <v xml:space="preserve"> </v>
      </c>
      <c r="AX18" s="108" t="str">
        <f t="shared" si="25"/>
        <v xml:space="preserve"> </v>
      </c>
      <c r="AY18" s="108" t="str">
        <f t="shared" si="25"/>
        <v xml:space="preserve"> </v>
      </c>
      <c r="AZ18" s="108" t="str">
        <f t="shared" si="25"/>
        <v xml:space="preserve"> </v>
      </c>
      <c r="BA18" s="108" t="str">
        <f t="shared" si="25"/>
        <v xml:space="preserve"> </v>
      </c>
      <c r="BB18" s="108" t="str">
        <f t="shared" si="25"/>
        <v xml:space="preserve"> </v>
      </c>
      <c r="BC18" s="108" t="str">
        <f t="shared" si="25"/>
        <v xml:space="preserve"> </v>
      </c>
      <c r="BD18" s="108" t="str">
        <f t="shared" si="25"/>
        <v xml:space="preserve"> </v>
      </c>
      <c r="BE18" s="108" t="str">
        <f t="shared" si="25"/>
        <v xml:space="preserve"> </v>
      </c>
      <c r="BF18" s="108" t="str">
        <f t="shared" si="25"/>
        <v xml:space="preserve"> </v>
      </c>
      <c r="BG18" s="108" t="str">
        <f t="shared" si="25"/>
        <v xml:space="preserve"> </v>
      </c>
      <c r="BH18" s="108" t="str">
        <f t="shared" si="25"/>
        <v xml:space="preserve"> </v>
      </c>
      <c r="BI18" s="108" t="str">
        <f t="shared" si="25"/>
        <v xml:space="preserve"> </v>
      </c>
      <c r="BJ18" s="108" t="str">
        <f t="shared" si="25"/>
        <v xml:space="preserve"> </v>
      </c>
      <c r="BK18" s="108" t="str">
        <f t="shared" si="25"/>
        <v xml:space="preserve"> </v>
      </c>
      <c r="BL18" s="108" t="str">
        <f t="shared" si="25"/>
        <v xml:space="preserve"> </v>
      </c>
      <c r="BM18" s="108" t="str">
        <f t="shared" si="25"/>
        <v xml:space="preserve"> </v>
      </c>
      <c r="BN18" s="108" t="str">
        <f t="shared" si="25"/>
        <v xml:space="preserve"> </v>
      </c>
      <c r="BO18" s="108" t="str">
        <f t="shared" si="25"/>
        <v xml:space="preserve"> </v>
      </c>
      <c r="BP18" s="108" t="str">
        <f t="shared" si="25"/>
        <v xml:space="preserve"> </v>
      </c>
      <c r="BQ18" s="108" t="str">
        <f t="shared" si="25"/>
        <v xml:space="preserve"> </v>
      </c>
      <c r="BR18" s="108" t="str">
        <f t="shared" si="25"/>
        <v xml:space="preserve"> </v>
      </c>
      <c r="BS18" s="108" t="str">
        <f t="shared" si="25"/>
        <v xml:space="preserve"> </v>
      </c>
      <c r="BT18" s="108" t="str">
        <f t="shared" si="25"/>
        <v xml:space="preserve"> </v>
      </c>
      <c r="BU18" s="108" t="str">
        <f t="shared" ref="BU18:DQ21" si="26">IFERROR(IF(AND($E18&lt;BV$5,$F18&gt;=BU$5),$D18*1/$C18," ")," ")</f>
        <v xml:space="preserve"> </v>
      </c>
      <c r="BV18" s="108" t="str">
        <f t="shared" si="26"/>
        <v xml:space="preserve"> </v>
      </c>
      <c r="BW18" s="108" t="str">
        <f t="shared" si="26"/>
        <v xml:space="preserve"> </v>
      </c>
      <c r="BX18" s="108" t="str">
        <f t="shared" si="26"/>
        <v xml:space="preserve"> </v>
      </c>
      <c r="BY18" s="108" t="str">
        <f t="shared" si="26"/>
        <v xml:space="preserve"> </v>
      </c>
      <c r="BZ18" s="108" t="str">
        <f t="shared" si="26"/>
        <v xml:space="preserve"> </v>
      </c>
      <c r="CA18" s="108" t="str">
        <f t="shared" si="26"/>
        <v xml:space="preserve"> </v>
      </c>
      <c r="CB18" s="108" t="str">
        <f t="shared" si="26"/>
        <v xml:space="preserve"> </v>
      </c>
      <c r="CC18" s="108" t="str">
        <f t="shared" si="26"/>
        <v xml:space="preserve"> </v>
      </c>
      <c r="CD18" s="108" t="str">
        <f t="shared" si="26"/>
        <v xml:space="preserve"> </v>
      </c>
      <c r="CE18" s="108" t="str">
        <f t="shared" si="26"/>
        <v xml:space="preserve"> </v>
      </c>
      <c r="CF18" s="108" t="str">
        <f t="shared" si="26"/>
        <v xml:space="preserve"> </v>
      </c>
      <c r="CG18" s="108" t="str">
        <f t="shared" si="26"/>
        <v xml:space="preserve"> </v>
      </c>
      <c r="CH18" s="108" t="str">
        <f t="shared" si="26"/>
        <v xml:space="preserve"> </v>
      </c>
      <c r="CI18" s="108" t="str">
        <f t="shared" si="26"/>
        <v xml:space="preserve"> </v>
      </c>
      <c r="CJ18" s="108" t="str">
        <f t="shared" si="26"/>
        <v xml:space="preserve"> </v>
      </c>
      <c r="CK18" s="108" t="str">
        <f t="shared" si="26"/>
        <v xml:space="preserve"> </v>
      </c>
      <c r="CL18" s="108" t="str">
        <f t="shared" si="26"/>
        <v xml:space="preserve"> </v>
      </c>
      <c r="CM18" s="108" t="str">
        <f t="shared" si="26"/>
        <v xml:space="preserve"> </v>
      </c>
      <c r="CN18" s="108" t="str">
        <f t="shared" si="26"/>
        <v xml:space="preserve"> </v>
      </c>
      <c r="CO18" s="108" t="str">
        <f t="shared" si="26"/>
        <v xml:space="preserve"> </v>
      </c>
      <c r="CP18" s="108" t="str">
        <f t="shared" si="26"/>
        <v xml:space="preserve"> </v>
      </c>
      <c r="CQ18" s="108" t="str">
        <f t="shared" si="26"/>
        <v xml:space="preserve"> </v>
      </c>
      <c r="CR18" s="108" t="str">
        <f t="shared" si="26"/>
        <v xml:space="preserve"> </v>
      </c>
      <c r="CS18" s="108" t="str">
        <f t="shared" si="26"/>
        <v xml:space="preserve"> </v>
      </c>
      <c r="CT18" s="108" t="str">
        <f t="shared" si="26"/>
        <v xml:space="preserve"> </v>
      </c>
      <c r="CU18" s="108" t="str">
        <f t="shared" si="26"/>
        <v xml:space="preserve"> </v>
      </c>
      <c r="CV18" s="108" t="str">
        <f t="shared" si="26"/>
        <v xml:space="preserve"> </v>
      </c>
      <c r="CW18" s="108" t="str">
        <f t="shared" si="26"/>
        <v xml:space="preserve"> </v>
      </c>
      <c r="CX18" s="108" t="str">
        <f t="shared" si="26"/>
        <v xml:space="preserve"> </v>
      </c>
      <c r="CY18" s="108" t="str">
        <f t="shared" si="26"/>
        <v xml:space="preserve"> </v>
      </c>
      <c r="CZ18" s="108" t="str">
        <f t="shared" si="26"/>
        <v xml:space="preserve"> </v>
      </c>
      <c r="DA18" s="108" t="str">
        <f t="shared" si="26"/>
        <v xml:space="preserve"> </v>
      </c>
      <c r="DB18" s="108" t="str">
        <f t="shared" si="26"/>
        <v xml:space="preserve"> </v>
      </c>
      <c r="DC18" s="108" t="str">
        <f t="shared" si="26"/>
        <v xml:space="preserve"> </v>
      </c>
      <c r="DD18" s="108" t="str">
        <f t="shared" si="26"/>
        <v xml:space="preserve"> </v>
      </c>
      <c r="DE18" s="108" t="str">
        <f t="shared" si="26"/>
        <v xml:space="preserve"> </v>
      </c>
      <c r="DF18" s="108" t="str">
        <f t="shared" si="26"/>
        <v xml:space="preserve"> </v>
      </c>
      <c r="DG18" s="108" t="str">
        <f t="shared" si="26"/>
        <v xml:space="preserve"> </v>
      </c>
      <c r="DH18" s="108" t="str">
        <f t="shared" si="26"/>
        <v xml:space="preserve"> </v>
      </c>
      <c r="DI18" s="108" t="str">
        <f t="shared" si="26"/>
        <v xml:space="preserve"> </v>
      </c>
      <c r="DJ18" s="108" t="str">
        <f t="shared" si="26"/>
        <v xml:space="preserve"> </v>
      </c>
      <c r="DK18" s="108" t="str">
        <f t="shared" si="26"/>
        <v xml:space="preserve"> </v>
      </c>
      <c r="DL18" s="108" t="str">
        <f t="shared" si="26"/>
        <v xml:space="preserve"> </v>
      </c>
      <c r="DM18" s="108" t="str">
        <f t="shared" si="26"/>
        <v xml:space="preserve"> </v>
      </c>
      <c r="DN18" s="108" t="str">
        <f t="shared" si="26"/>
        <v xml:space="preserve"> </v>
      </c>
      <c r="DO18" s="108" t="str">
        <f t="shared" si="26"/>
        <v xml:space="preserve"> </v>
      </c>
      <c r="DP18" s="108" t="str">
        <f t="shared" si="26"/>
        <v xml:space="preserve"> </v>
      </c>
      <c r="DQ18" s="108" t="str">
        <f t="shared" si="26"/>
        <v xml:space="preserve"> </v>
      </c>
      <c r="DR18" s="108" t="str">
        <f>IFERROR(IF(AND($E18&lt;#REF!,$F18&gt;=DR$5),$D18*1/$C18," ")," ")</f>
        <v xml:space="preserve"> </v>
      </c>
    </row>
    <row r="19" spans="2:122" ht="15.75" thickBot="1" x14ac:dyDescent="0.3">
      <c r="B19" s="133" t="s">
        <v>34</v>
      </c>
      <c r="C19" s="130">
        <f t="shared" si="18"/>
        <v>30</v>
      </c>
      <c r="D19" s="139">
        <v>30</v>
      </c>
      <c r="E19" s="134">
        <v>40654</v>
      </c>
      <c r="F19" s="136">
        <v>40683</v>
      </c>
      <c r="G19" s="110">
        <f t="shared" si="19"/>
        <v>-30</v>
      </c>
      <c r="H19" s="110">
        <f t="shared" si="15"/>
        <v>0</v>
      </c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08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08"/>
      <c r="CN19" s="108"/>
      <c r="CO19" s="108"/>
      <c r="CP19" s="108"/>
      <c r="CQ19" s="108"/>
      <c r="CR19" s="108"/>
      <c r="CS19" s="108"/>
      <c r="CT19" s="108"/>
      <c r="CU19" s="108"/>
      <c r="CV19" s="108"/>
      <c r="CW19" s="108"/>
      <c r="CX19" s="108"/>
      <c r="CY19" s="108"/>
      <c r="CZ19" s="108"/>
      <c r="DA19" s="108"/>
      <c r="DB19" s="108"/>
      <c r="DC19" s="108"/>
      <c r="DD19" s="108"/>
      <c r="DE19" s="108"/>
      <c r="DF19" s="108"/>
      <c r="DG19" s="108"/>
      <c r="DH19" s="108"/>
      <c r="DI19" s="108"/>
      <c r="DJ19" s="108"/>
      <c r="DK19" s="108"/>
      <c r="DL19" s="108"/>
      <c r="DM19" s="108"/>
      <c r="DN19" s="108"/>
      <c r="DO19" s="108"/>
      <c r="DP19" s="108"/>
      <c r="DQ19" s="108"/>
      <c r="DR19" s="108"/>
    </row>
    <row r="20" spans="2:122" ht="15.75" thickBot="1" x14ac:dyDescent="0.3">
      <c r="B20" s="131" t="s">
        <v>35</v>
      </c>
      <c r="C20" s="135">
        <f t="shared" si="18"/>
        <v>1</v>
      </c>
      <c r="D20" s="138">
        <v>1</v>
      </c>
      <c r="E20" s="132">
        <v>40654</v>
      </c>
      <c r="F20" s="136">
        <v>40654</v>
      </c>
      <c r="G20" s="110">
        <f t="shared" si="19"/>
        <v>0</v>
      </c>
      <c r="H20" s="110">
        <f t="shared" si="15"/>
        <v>1</v>
      </c>
      <c r="I20" s="108" t="str">
        <f t="shared" si="20"/>
        <v xml:space="preserve"> </v>
      </c>
      <c r="J20" s="108" t="str">
        <f t="shared" ref="J20:BU22" si="27">IFERROR(IF(AND($E20&lt;K$5,$F20&gt;=J$5),$D20*1/$C20," ")," ")</f>
        <v xml:space="preserve"> </v>
      </c>
      <c r="K20" s="108" t="str">
        <f t="shared" si="27"/>
        <v xml:space="preserve"> </v>
      </c>
      <c r="L20" s="108" t="str">
        <f t="shared" si="27"/>
        <v xml:space="preserve"> </v>
      </c>
      <c r="M20" s="108" t="str">
        <f t="shared" si="27"/>
        <v xml:space="preserve"> </v>
      </c>
      <c r="N20" s="108" t="str">
        <f t="shared" si="27"/>
        <v xml:space="preserve"> </v>
      </c>
      <c r="O20" s="108" t="str">
        <f t="shared" si="27"/>
        <v xml:space="preserve"> </v>
      </c>
      <c r="P20" s="108" t="str">
        <f t="shared" si="27"/>
        <v xml:space="preserve"> </v>
      </c>
      <c r="Q20" s="108" t="str">
        <f t="shared" si="27"/>
        <v xml:space="preserve"> </v>
      </c>
      <c r="R20" s="108" t="str">
        <f t="shared" si="27"/>
        <v xml:space="preserve"> </v>
      </c>
      <c r="S20" s="108" t="str">
        <f t="shared" si="27"/>
        <v xml:space="preserve"> </v>
      </c>
      <c r="T20" s="108" t="str">
        <f t="shared" si="27"/>
        <v xml:space="preserve"> </v>
      </c>
      <c r="U20" s="108" t="str">
        <f t="shared" si="27"/>
        <v xml:space="preserve"> </v>
      </c>
      <c r="V20" s="108" t="str">
        <f t="shared" si="27"/>
        <v xml:space="preserve"> </v>
      </c>
      <c r="W20" s="108" t="str">
        <f t="shared" si="27"/>
        <v xml:space="preserve"> </v>
      </c>
      <c r="X20" s="108" t="str">
        <f t="shared" si="27"/>
        <v xml:space="preserve"> </v>
      </c>
      <c r="Y20" s="108" t="str">
        <f t="shared" si="27"/>
        <v xml:space="preserve"> </v>
      </c>
      <c r="Z20" s="108">
        <f t="shared" si="27"/>
        <v>1</v>
      </c>
      <c r="AA20" s="108" t="str">
        <f t="shared" si="27"/>
        <v xml:space="preserve"> </v>
      </c>
      <c r="AB20" s="108" t="str">
        <f t="shared" si="27"/>
        <v xml:space="preserve"> </v>
      </c>
      <c r="AC20" s="108" t="str">
        <f t="shared" si="27"/>
        <v xml:space="preserve"> </v>
      </c>
      <c r="AD20" s="108" t="str">
        <f t="shared" si="27"/>
        <v xml:space="preserve"> </v>
      </c>
      <c r="AE20" s="108" t="str">
        <f t="shared" si="27"/>
        <v xml:space="preserve"> </v>
      </c>
      <c r="AF20" s="108" t="str">
        <f t="shared" si="27"/>
        <v xml:space="preserve"> </v>
      </c>
      <c r="AG20" s="108" t="str">
        <f t="shared" si="27"/>
        <v xml:space="preserve"> </v>
      </c>
      <c r="AH20" s="108" t="str">
        <f t="shared" si="27"/>
        <v xml:space="preserve"> </v>
      </c>
      <c r="AI20" s="108" t="str">
        <f t="shared" si="27"/>
        <v xml:space="preserve"> </v>
      </c>
      <c r="AJ20" s="108" t="str">
        <f t="shared" si="27"/>
        <v xml:space="preserve"> </v>
      </c>
      <c r="AK20" s="108" t="str">
        <f t="shared" si="27"/>
        <v xml:space="preserve"> </v>
      </c>
      <c r="AL20" s="108" t="str">
        <f t="shared" si="27"/>
        <v xml:space="preserve"> </v>
      </c>
      <c r="AM20" s="108" t="str">
        <f t="shared" si="27"/>
        <v xml:space="preserve"> </v>
      </c>
      <c r="AN20" s="108" t="str">
        <f t="shared" si="27"/>
        <v xml:space="preserve"> </v>
      </c>
      <c r="AO20" s="108" t="str">
        <f t="shared" si="27"/>
        <v xml:space="preserve"> </v>
      </c>
      <c r="AP20" s="108" t="str">
        <f t="shared" si="27"/>
        <v xml:space="preserve"> </v>
      </c>
      <c r="AQ20" s="108" t="str">
        <f t="shared" si="27"/>
        <v xml:space="preserve"> </v>
      </c>
      <c r="AR20" s="108" t="str">
        <f t="shared" si="27"/>
        <v xml:space="preserve"> </v>
      </c>
      <c r="AS20" s="108" t="str">
        <f t="shared" si="27"/>
        <v xml:space="preserve"> </v>
      </c>
      <c r="AT20" s="108" t="str">
        <f t="shared" si="27"/>
        <v xml:space="preserve"> </v>
      </c>
      <c r="AU20" s="108" t="str">
        <f t="shared" si="27"/>
        <v xml:space="preserve"> </v>
      </c>
      <c r="AV20" s="108" t="str">
        <f t="shared" si="27"/>
        <v xml:space="preserve"> </v>
      </c>
      <c r="AW20" s="108" t="str">
        <f t="shared" si="27"/>
        <v xml:space="preserve"> </v>
      </c>
      <c r="AX20" s="108" t="str">
        <f t="shared" si="27"/>
        <v xml:space="preserve"> </v>
      </c>
      <c r="AY20" s="108" t="str">
        <f t="shared" si="27"/>
        <v xml:space="preserve"> </v>
      </c>
      <c r="AZ20" s="108" t="str">
        <f t="shared" si="27"/>
        <v xml:space="preserve"> </v>
      </c>
      <c r="BA20" s="108" t="str">
        <f t="shared" si="27"/>
        <v xml:space="preserve"> </v>
      </c>
      <c r="BB20" s="108" t="str">
        <f t="shared" si="27"/>
        <v xml:space="preserve"> </v>
      </c>
      <c r="BC20" s="108" t="str">
        <f t="shared" si="27"/>
        <v xml:space="preserve"> </v>
      </c>
      <c r="BD20" s="108" t="str">
        <f t="shared" si="27"/>
        <v xml:space="preserve"> </v>
      </c>
      <c r="BE20" s="108" t="str">
        <f t="shared" si="27"/>
        <v xml:space="preserve"> </v>
      </c>
      <c r="BF20" s="108" t="str">
        <f t="shared" si="27"/>
        <v xml:space="preserve"> </v>
      </c>
      <c r="BG20" s="108" t="str">
        <f t="shared" si="27"/>
        <v xml:space="preserve"> </v>
      </c>
      <c r="BH20" s="108" t="str">
        <f t="shared" si="27"/>
        <v xml:space="preserve"> </v>
      </c>
      <c r="BI20" s="108" t="str">
        <f t="shared" si="27"/>
        <v xml:space="preserve"> </v>
      </c>
      <c r="BJ20" s="108" t="str">
        <f t="shared" si="27"/>
        <v xml:space="preserve"> </v>
      </c>
      <c r="BK20" s="108" t="str">
        <f t="shared" si="27"/>
        <v xml:space="preserve"> </v>
      </c>
      <c r="BL20" s="108" t="str">
        <f t="shared" si="27"/>
        <v xml:space="preserve"> </v>
      </c>
      <c r="BM20" s="108" t="str">
        <f t="shared" si="27"/>
        <v xml:space="preserve"> </v>
      </c>
      <c r="BN20" s="108" t="str">
        <f t="shared" si="27"/>
        <v xml:space="preserve"> </v>
      </c>
      <c r="BO20" s="108" t="str">
        <f t="shared" si="27"/>
        <v xml:space="preserve"> </v>
      </c>
      <c r="BP20" s="108" t="str">
        <f t="shared" si="27"/>
        <v xml:space="preserve"> </v>
      </c>
      <c r="BQ20" s="108" t="str">
        <f t="shared" si="27"/>
        <v xml:space="preserve"> </v>
      </c>
      <c r="BR20" s="108" t="str">
        <f t="shared" si="27"/>
        <v xml:space="preserve"> </v>
      </c>
      <c r="BS20" s="108" t="str">
        <f t="shared" si="27"/>
        <v xml:space="preserve"> </v>
      </c>
      <c r="BT20" s="108" t="str">
        <f t="shared" si="27"/>
        <v xml:space="preserve"> </v>
      </c>
      <c r="BU20" s="108" t="str">
        <f t="shared" si="27"/>
        <v xml:space="preserve"> </v>
      </c>
      <c r="BV20" s="108" t="str">
        <f t="shared" si="26"/>
        <v xml:space="preserve"> </v>
      </c>
      <c r="BW20" s="108" t="str">
        <f t="shared" si="26"/>
        <v xml:space="preserve"> </v>
      </c>
      <c r="BX20" s="108" t="str">
        <f t="shared" si="26"/>
        <v xml:space="preserve"> </v>
      </c>
      <c r="BY20" s="108" t="str">
        <f t="shared" si="26"/>
        <v xml:space="preserve"> </v>
      </c>
      <c r="BZ20" s="108" t="str">
        <f t="shared" si="26"/>
        <v xml:space="preserve"> </v>
      </c>
      <c r="CA20" s="108" t="str">
        <f t="shared" si="26"/>
        <v xml:space="preserve"> </v>
      </c>
      <c r="CB20" s="108" t="str">
        <f t="shared" si="26"/>
        <v xml:space="preserve"> </v>
      </c>
      <c r="CC20" s="108" t="str">
        <f t="shared" si="26"/>
        <v xml:space="preserve"> </v>
      </c>
      <c r="CD20" s="108" t="str">
        <f t="shared" si="26"/>
        <v xml:space="preserve"> </v>
      </c>
      <c r="CE20" s="108" t="str">
        <f t="shared" si="26"/>
        <v xml:space="preserve"> </v>
      </c>
      <c r="CF20" s="108" t="str">
        <f t="shared" si="26"/>
        <v xml:space="preserve"> </v>
      </c>
      <c r="CG20" s="108" t="str">
        <f t="shared" si="26"/>
        <v xml:space="preserve"> </v>
      </c>
      <c r="CH20" s="108" t="str">
        <f t="shared" si="26"/>
        <v xml:space="preserve"> </v>
      </c>
      <c r="CI20" s="108" t="str">
        <f t="shared" si="26"/>
        <v xml:space="preserve"> </v>
      </c>
      <c r="CJ20" s="108" t="str">
        <f t="shared" si="26"/>
        <v xml:space="preserve"> </v>
      </c>
      <c r="CK20" s="108" t="str">
        <f t="shared" si="26"/>
        <v xml:space="preserve"> </v>
      </c>
      <c r="CL20" s="108" t="str">
        <f t="shared" si="26"/>
        <v xml:space="preserve"> </v>
      </c>
      <c r="CM20" s="108" t="str">
        <f t="shared" si="26"/>
        <v xml:space="preserve"> </v>
      </c>
      <c r="CN20" s="108" t="str">
        <f t="shared" si="26"/>
        <v xml:space="preserve"> </v>
      </c>
      <c r="CO20" s="108" t="str">
        <f t="shared" si="26"/>
        <v xml:space="preserve"> </v>
      </c>
      <c r="CP20" s="108" t="str">
        <f t="shared" si="26"/>
        <v xml:space="preserve"> </v>
      </c>
      <c r="CQ20" s="108" t="str">
        <f t="shared" si="26"/>
        <v xml:space="preserve"> </v>
      </c>
      <c r="CR20" s="108" t="str">
        <f t="shared" si="26"/>
        <v xml:space="preserve"> </v>
      </c>
      <c r="CS20" s="108" t="str">
        <f t="shared" si="26"/>
        <v xml:space="preserve"> </v>
      </c>
      <c r="CT20" s="108" t="str">
        <f t="shared" si="26"/>
        <v xml:space="preserve"> </v>
      </c>
      <c r="CU20" s="108" t="str">
        <f t="shared" si="26"/>
        <v xml:space="preserve"> </v>
      </c>
      <c r="CV20" s="108" t="str">
        <f t="shared" si="26"/>
        <v xml:space="preserve"> </v>
      </c>
      <c r="CW20" s="108" t="str">
        <f t="shared" si="26"/>
        <v xml:space="preserve"> </v>
      </c>
      <c r="CX20" s="108" t="str">
        <f t="shared" si="26"/>
        <v xml:space="preserve"> </v>
      </c>
      <c r="CY20" s="108" t="str">
        <f t="shared" si="26"/>
        <v xml:space="preserve"> </v>
      </c>
      <c r="CZ20" s="108" t="str">
        <f t="shared" si="26"/>
        <v xml:space="preserve"> </v>
      </c>
      <c r="DA20" s="108" t="str">
        <f t="shared" si="26"/>
        <v xml:space="preserve"> </v>
      </c>
      <c r="DB20" s="108" t="str">
        <f t="shared" si="26"/>
        <v xml:space="preserve"> </v>
      </c>
      <c r="DC20" s="108" t="str">
        <f t="shared" si="26"/>
        <v xml:space="preserve"> </v>
      </c>
      <c r="DD20" s="108" t="str">
        <f t="shared" si="26"/>
        <v xml:space="preserve"> </v>
      </c>
      <c r="DE20" s="108" t="str">
        <f t="shared" si="26"/>
        <v xml:space="preserve"> </v>
      </c>
      <c r="DF20" s="108" t="str">
        <f t="shared" si="26"/>
        <v xml:space="preserve"> </v>
      </c>
      <c r="DG20" s="108" t="str">
        <f t="shared" si="26"/>
        <v xml:space="preserve"> </v>
      </c>
      <c r="DH20" s="108" t="str">
        <f t="shared" si="26"/>
        <v xml:space="preserve"> </v>
      </c>
      <c r="DI20" s="108" t="str">
        <f t="shared" si="26"/>
        <v xml:space="preserve"> </v>
      </c>
      <c r="DJ20" s="108" t="str">
        <f t="shared" si="26"/>
        <v xml:space="preserve"> </v>
      </c>
      <c r="DK20" s="108" t="str">
        <f t="shared" si="26"/>
        <v xml:space="preserve"> </v>
      </c>
      <c r="DL20" s="108" t="str">
        <f t="shared" si="26"/>
        <v xml:space="preserve"> </v>
      </c>
      <c r="DM20" s="108" t="str">
        <f t="shared" si="26"/>
        <v xml:space="preserve"> </v>
      </c>
      <c r="DN20" s="108" t="str">
        <f t="shared" si="26"/>
        <v xml:space="preserve"> </v>
      </c>
      <c r="DO20" s="108" t="str">
        <f t="shared" si="26"/>
        <v xml:space="preserve"> </v>
      </c>
      <c r="DP20" s="108" t="str">
        <f t="shared" si="26"/>
        <v xml:space="preserve"> </v>
      </c>
      <c r="DQ20" s="108" t="str">
        <f t="shared" si="26"/>
        <v xml:space="preserve"> </v>
      </c>
      <c r="DR20" s="108" t="str">
        <f>IFERROR(IF(AND($E20&lt;#REF!,$F20&gt;=DR$5),$D20*1/$C20," ")," ")</f>
        <v xml:space="preserve"> </v>
      </c>
    </row>
    <row r="21" spans="2:122" ht="15.75" thickBot="1" x14ac:dyDescent="0.3">
      <c r="B21" s="131" t="s">
        <v>36</v>
      </c>
      <c r="C21" s="128">
        <f t="shared" si="18"/>
        <v>2</v>
      </c>
      <c r="D21" s="138">
        <v>2</v>
      </c>
      <c r="E21" s="132">
        <v>40674</v>
      </c>
      <c r="F21" s="136">
        <v>40675</v>
      </c>
      <c r="G21" s="110">
        <f t="shared" si="19"/>
        <v>0</v>
      </c>
      <c r="H21" s="110">
        <f t="shared" si="15"/>
        <v>2</v>
      </c>
      <c r="I21" s="108" t="str">
        <f t="shared" si="20"/>
        <v xml:space="preserve"> </v>
      </c>
      <c r="J21" s="108" t="str">
        <f t="shared" si="27"/>
        <v xml:space="preserve"> </v>
      </c>
      <c r="K21" s="108" t="str">
        <f t="shared" si="27"/>
        <v xml:space="preserve"> </v>
      </c>
      <c r="L21" s="108" t="str">
        <f t="shared" si="27"/>
        <v xml:space="preserve"> </v>
      </c>
      <c r="M21" s="108" t="str">
        <f t="shared" si="27"/>
        <v xml:space="preserve"> </v>
      </c>
      <c r="N21" s="108" t="str">
        <f t="shared" si="27"/>
        <v xml:space="preserve"> </v>
      </c>
      <c r="O21" s="108" t="str">
        <f t="shared" si="27"/>
        <v xml:space="preserve"> </v>
      </c>
      <c r="P21" s="108" t="str">
        <f t="shared" si="27"/>
        <v xml:space="preserve"> </v>
      </c>
      <c r="Q21" s="108" t="str">
        <f t="shared" si="27"/>
        <v xml:space="preserve"> </v>
      </c>
      <c r="R21" s="108" t="str">
        <f t="shared" si="27"/>
        <v xml:space="preserve"> </v>
      </c>
      <c r="S21" s="108" t="str">
        <f t="shared" si="27"/>
        <v xml:space="preserve"> </v>
      </c>
      <c r="T21" s="108" t="str">
        <f t="shared" si="27"/>
        <v xml:space="preserve"> </v>
      </c>
      <c r="U21" s="108" t="str">
        <f t="shared" si="27"/>
        <v xml:space="preserve"> </v>
      </c>
      <c r="V21" s="108" t="str">
        <f t="shared" si="27"/>
        <v xml:space="preserve"> </v>
      </c>
      <c r="W21" s="108" t="str">
        <f t="shared" si="27"/>
        <v xml:space="preserve"> </v>
      </c>
      <c r="X21" s="108" t="str">
        <f t="shared" si="27"/>
        <v xml:space="preserve"> </v>
      </c>
      <c r="Y21" s="108" t="str">
        <f t="shared" si="27"/>
        <v xml:space="preserve"> </v>
      </c>
      <c r="Z21" s="108" t="str">
        <f t="shared" si="27"/>
        <v xml:space="preserve"> </v>
      </c>
      <c r="AA21" s="108" t="str">
        <f t="shared" si="27"/>
        <v xml:space="preserve"> </v>
      </c>
      <c r="AB21" s="108" t="str">
        <f t="shared" si="27"/>
        <v xml:space="preserve"> </v>
      </c>
      <c r="AC21" s="108" t="str">
        <f t="shared" si="27"/>
        <v xml:space="preserve"> </v>
      </c>
      <c r="AD21" s="108" t="str">
        <f t="shared" si="27"/>
        <v xml:space="preserve"> </v>
      </c>
      <c r="AE21" s="108" t="str">
        <f t="shared" si="27"/>
        <v xml:space="preserve"> </v>
      </c>
      <c r="AF21" s="108" t="str">
        <f t="shared" si="27"/>
        <v xml:space="preserve"> </v>
      </c>
      <c r="AG21" s="108" t="str">
        <f t="shared" si="27"/>
        <v xml:space="preserve"> </v>
      </c>
      <c r="AH21" s="108" t="str">
        <f t="shared" si="27"/>
        <v xml:space="preserve"> </v>
      </c>
      <c r="AI21" s="108" t="str">
        <f t="shared" si="27"/>
        <v xml:space="preserve"> </v>
      </c>
      <c r="AJ21" s="108" t="str">
        <f t="shared" si="27"/>
        <v xml:space="preserve"> </v>
      </c>
      <c r="AK21" s="108" t="str">
        <f t="shared" si="27"/>
        <v xml:space="preserve"> </v>
      </c>
      <c r="AL21" s="108" t="str">
        <f t="shared" si="27"/>
        <v xml:space="preserve"> </v>
      </c>
      <c r="AM21" s="108" t="str">
        <f t="shared" si="27"/>
        <v xml:space="preserve"> </v>
      </c>
      <c r="AN21" s="108" t="str">
        <f t="shared" si="27"/>
        <v xml:space="preserve"> </v>
      </c>
      <c r="AO21" s="108" t="str">
        <f t="shared" si="27"/>
        <v xml:space="preserve"> </v>
      </c>
      <c r="AP21" s="108" t="str">
        <f t="shared" si="27"/>
        <v xml:space="preserve"> </v>
      </c>
      <c r="AQ21" s="108" t="str">
        <f t="shared" si="27"/>
        <v xml:space="preserve"> </v>
      </c>
      <c r="AR21" s="108" t="str">
        <f t="shared" si="27"/>
        <v xml:space="preserve"> </v>
      </c>
      <c r="AS21" s="108" t="str">
        <f t="shared" si="27"/>
        <v xml:space="preserve"> </v>
      </c>
      <c r="AT21" s="108">
        <f t="shared" si="27"/>
        <v>1</v>
      </c>
      <c r="AU21" s="108">
        <f t="shared" si="27"/>
        <v>1</v>
      </c>
      <c r="AV21" s="108" t="str">
        <f t="shared" si="27"/>
        <v xml:space="preserve"> </v>
      </c>
      <c r="AW21" s="108" t="str">
        <f t="shared" si="27"/>
        <v xml:space="preserve"> </v>
      </c>
      <c r="AX21" s="108" t="str">
        <f t="shared" si="27"/>
        <v xml:space="preserve"> </v>
      </c>
      <c r="AY21" s="108" t="str">
        <f t="shared" si="27"/>
        <v xml:space="preserve"> </v>
      </c>
      <c r="AZ21" s="108" t="str">
        <f t="shared" si="27"/>
        <v xml:space="preserve"> </v>
      </c>
      <c r="BA21" s="108" t="str">
        <f t="shared" si="27"/>
        <v xml:space="preserve"> </v>
      </c>
      <c r="BB21" s="108" t="str">
        <f t="shared" si="27"/>
        <v xml:space="preserve"> </v>
      </c>
      <c r="BC21" s="108" t="str">
        <f t="shared" si="27"/>
        <v xml:space="preserve"> </v>
      </c>
      <c r="BD21" s="108" t="str">
        <f t="shared" si="27"/>
        <v xml:space="preserve"> </v>
      </c>
      <c r="BE21" s="108" t="str">
        <f t="shared" si="27"/>
        <v xml:space="preserve"> </v>
      </c>
      <c r="BF21" s="108" t="str">
        <f t="shared" si="27"/>
        <v xml:space="preserve"> </v>
      </c>
      <c r="BG21" s="108" t="str">
        <f t="shared" si="27"/>
        <v xml:space="preserve"> </v>
      </c>
      <c r="BH21" s="108" t="str">
        <f t="shared" si="27"/>
        <v xml:space="preserve"> </v>
      </c>
      <c r="BI21" s="108" t="str">
        <f t="shared" si="27"/>
        <v xml:space="preserve"> </v>
      </c>
      <c r="BJ21" s="108" t="str">
        <f t="shared" si="27"/>
        <v xml:space="preserve"> </v>
      </c>
      <c r="BK21" s="108" t="str">
        <f t="shared" si="27"/>
        <v xml:space="preserve"> </v>
      </c>
      <c r="BL21" s="108" t="str">
        <f t="shared" si="27"/>
        <v xml:space="preserve"> </v>
      </c>
      <c r="BM21" s="108" t="str">
        <f t="shared" si="27"/>
        <v xml:space="preserve"> </v>
      </c>
      <c r="BN21" s="108" t="str">
        <f t="shared" si="27"/>
        <v xml:space="preserve"> </v>
      </c>
      <c r="BO21" s="108" t="str">
        <f t="shared" si="27"/>
        <v xml:space="preserve"> </v>
      </c>
      <c r="BP21" s="108" t="str">
        <f t="shared" si="27"/>
        <v xml:space="preserve"> </v>
      </c>
      <c r="BQ21" s="108" t="str">
        <f t="shared" si="27"/>
        <v xml:space="preserve"> </v>
      </c>
      <c r="BR21" s="108" t="str">
        <f t="shared" si="27"/>
        <v xml:space="preserve"> </v>
      </c>
      <c r="BS21" s="108" t="str">
        <f t="shared" si="27"/>
        <v xml:space="preserve"> </v>
      </c>
      <c r="BT21" s="108" t="str">
        <f t="shared" si="27"/>
        <v xml:space="preserve"> </v>
      </c>
      <c r="BU21" s="108" t="str">
        <f t="shared" si="27"/>
        <v xml:space="preserve"> </v>
      </c>
      <c r="BV21" s="108" t="str">
        <f t="shared" si="26"/>
        <v xml:space="preserve"> </v>
      </c>
      <c r="BW21" s="108" t="str">
        <f t="shared" si="26"/>
        <v xml:space="preserve"> </v>
      </c>
      <c r="BX21" s="108" t="str">
        <f t="shared" si="26"/>
        <v xml:space="preserve"> </v>
      </c>
      <c r="BY21" s="108" t="str">
        <f t="shared" si="26"/>
        <v xml:space="preserve"> </v>
      </c>
      <c r="BZ21" s="108" t="str">
        <f t="shared" si="26"/>
        <v xml:space="preserve"> </v>
      </c>
      <c r="CA21" s="108" t="str">
        <f t="shared" si="26"/>
        <v xml:space="preserve"> </v>
      </c>
      <c r="CB21" s="108" t="str">
        <f t="shared" si="26"/>
        <v xml:space="preserve"> </v>
      </c>
      <c r="CC21" s="108" t="str">
        <f t="shared" si="26"/>
        <v xml:space="preserve"> </v>
      </c>
      <c r="CD21" s="108" t="str">
        <f t="shared" si="26"/>
        <v xml:space="preserve"> </v>
      </c>
      <c r="CE21" s="108" t="str">
        <f t="shared" si="26"/>
        <v xml:space="preserve"> </v>
      </c>
      <c r="CF21" s="108" t="str">
        <f t="shared" si="26"/>
        <v xml:space="preserve"> </v>
      </c>
      <c r="CG21" s="108" t="str">
        <f t="shared" si="26"/>
        <v xml:space="preserve"> </v>
      </c>
      <c r="CH21" s="108" t="str">
        <f t="shared" si="26"/>
        <v xml:space="preserve"> </v>
      </c>
      <c r="CI21" s="108" t="str">
        <f t="shared" si="26"/>
        <v xml:space="preserve"> </v>
      </c>
      <c r="CJ21" s="108" t="str">
        <f t="shared" si="26"/>
        <v xml:space="preserve"> </v>
      </c>
      <c r="CK21" s="108" t="str">
        <f t="shared" si="26"/>
        <v xml:space="preserve"> </v>
      </c>
      <c r="CL21" s="108" t="str">
        <f t="shared" si="26"/>
        <v xml:space="preserve"> </v>
      </c>
      <c r="CM21" s="108" t="str">
        <f t="shared" si="26"/>
        <v xml:space="preserve"> </v>
      </c>
      <c r="CN21" s="108" t="str">
        <f t="shared" si="26"/>
        <v xml:space="preserve"> </v>
      </c>
      <c r="CO21" s="108" t="str">
        <f t="shared" si="26"/>
        <v xml:space="preserve"> </v>
      </c>
      <c r="CP21" s="108" t="str">
        <f t="shared" si="26"/>
        <v xml:space="preserve"> </v>
      </c>
      <c r="CQ21" s="108" t="str">
        <f t="shared" si="26"/>
        <v xml:space="preserve"> </v>
      </c>
      <c r="CR21" s="108" t="str">
        <f t="shared" si="26"/>
        <v xml:space="preserve"> </v>
      </c>
      <c r="CS21" s="108" t="str">
        <f t="shared" si="26"/>
        <v xml:space="preserve"> </v>
      </c>
      <c r="CT21" s="108" t="str">
        <f t="shared" si="26"/>
        <v xml:space="preserve"> </v>
      </c>
      <c r="CU21" s="108" t="str">
        <f t="shared" si="26"/>
        <v xml:space="preserve"> </v>
      </c>
      <c r="CV21" s="108" t="str">
        <f t="shared" si="26"/>
        <v xml:space="preserve"> </v>
      </c>
      <c r="CW21" s="108" t="str">
        <f t="shared" si="26"/>
        <v xml:space="preserve"> </v>
      </c>
      <c r="CX21" s="108" t="str">
        <f t="shared" si="26"/>
        <v xml:space="preserve"> </v>
      </c>
      <c r="CY21" s="108" t="str">
        <f t="shared" si="26"/>
        <v xml:space="preserve"> </v>
      </c>
      <c r="CZ21" s="108" t="str">
        <f t="shared" si="26"/>
        <v xml:space="preserve"> </v>
      </c>
      <c r="DA21" s="108" t="str">
        <f t="shared" si="26"/>
        <v xml:space="preserve"> </v>
      </c>
      <c r="DB21" s="108" t="str">
        <f t="shared" si="26"/>
        <v xml:space="preserve"> </v>
      </c>
      <c r="DC21" s="108" t="str">
        <f t="shared" si="26"/>
        <v xml:space="preserve"> </v>
      </c>
      <c r="DD21" s="108" t="str">
        <f t="shared" si="26"/>
        <v xml:space="preserve"> </v>
      </c>
      <c r="DE21" s="108" t="str">
        <f t="shared" si="26"/>
        <v xml:space="preserve"> </v>
      </c>
      <c r="DF21" s="108" t="str">
        <f t="shared" si="26"/>
        <v xml:space="preserve"> </v>
      </c>
      <c r="DG21" s="108" t="str">
        <f t="shared" si="26"/>
        <v xml:space="preserve"> </v>
      </c>
      <c r="DH21" s="108" t="str">
        <f t="shared" si="26"/>
        <v xml:space="preserve"> </v>
      </c>
      <c r="DI21" s="108" t="str">
        <f t="shared" si="26"/>
        <v xml:space="preserve"> </v>
      </c>
      <c r="DJ21" s="108" t="str">
        <f t="shared" si="26"/>
        <v xml:space="preserve"> </v>
      </c>
      <c r="DK21" s="108" t="str">
        <f t="shared" si="26"/>
        <v xml:space="preserve"> </v>
      </c>
      <c r="DL21" s="108" t="str">
        <f t="shared" si="26"/>
        <v xml:space="preserve"> </v>
      </c>
      <c r="DM21" s="108" t="str">
        <f t="shared" si="26"/>
        <v xml:space="preserve"> </v>
      </c>
      <c r="DN21" s="108" t="str">
        <f t="shared" si="26"/>
        <v xml:space="preserve"> </v>
      </c>
      <c r="DO21" s="108" t="str">
        <f t="shared" si="26"/>
        <v xml:space="preserve"> </v>
      </c>
      <c r="DP21" s="108" t="str">
        <f t="shared" si="26"/>
        <v xml:space="preserve"> </v>
      </c>
      <c r="DQ21" s="108" t="str">
        <f t="shared" si="26"/>
        <v xml:space="preserve"> </v>
      </c>
      <c r="DR21" s="108"/>
    </row>
    <row r="22" spans="2:122" ht="15.75" thickBot="1" x14ac:dyDescent="0.3">
      <c r="B22" s="131" t="s">
        <v>37</v>
      </c>
      <c r="C22" s="135">
        <f t="shared" si="18"/>
        <v>7</v>
      </c>
      <c r="D22" s="138">
        <v>7</v>
      </c>
      <c r="E22" s="132">
        <v>40676</v>
      </c>
      <c r="F22" s="136">
        <v>40682</v>
      </c>
      <c r="G22" s="110">
        <f t="shared" si="19"/>
        <v>0</v>
      </c>
      <c r="H22" s="110">
        <f t="shared" si="15"/>
        <v>7</v>
      </c>
      <c r="I22" s="108" t="str">
        <f t="shared" si="20"/>
        <v xml:space="preserve"> </v>
      </c>
      <c r="J22" s="108" t="str">
        <f t="shared" si="27"/>
        <v xml:space="preserve"> </v>
      </c>
      <c r="K22" s="108" t="str">
        <f t="shared" si="27"/>
        <v xml:space="preserve"> </v>
      </c>
      <c r="L22" s="108" t="str">
        <f t="shared" si="27"/>
        <v xml:space="preserve"> </v>
      </c>
      <c r="M22" s="108" t="str">
        <f t="shared" si="27"/>
        <v xml:space="preserve"> </v>
      </c>
      <c r="N22" s="108" t="str">
        <f t="shared" si="27"/>
        <v xml:space="preserve"> </v>
      </c>
      <c r="O22" s="108" t="str">
        <f t="shared" si="27"/>
        <v xml:space="preserve"> </v>
      </c>
      <c r="P22" s="108" t="str">
        <f t="shared" si="27"/>
        <v xml:space="preserve"> </v>
      </c>
      <c r="Q22" s="108" t="str">
        <f t="shared" si="27"/>
        <v xml:space="preserve"> </v>
      </c>
      <c r="R22" s="108" t="str">
        <f t="shared" si="27"/>
        <v xml:space="preserve"> </v>
      </c>
      <c r="S22" s="108" t="str">
        <f t="shared" si="27"/>
        <v xml:space="preserve"> </v>
      </c>
      <c r="T22" s="108" t="str">
        <f t="shared" si="27"/>
        <v xml:space="preserve"> </v>
      </c>
      <c r="U22" s="108" t="str">
        <f t="shared" si="27"/>
        <v xml:space="preserve"> </v>
      </c>
      <c r="V22" s="108" t="str">
        <f t="shared" si="27"/>
        <v xml:space="preserve"> </v>
      </c>
      <c r="W22" s="108" t="str">
        <f t="shared" si="27"/>
        <v xml:space="preserve"> </v>
      </c>
      <c r="X22" s="108" t="str">
        <f t="shared" si="27"/>
        <v xml:space="preserve"> </v>
      </c>
      <c r="Y22" s="108" t="str">
        <f t="shared" si="27"/>
        <v xml:space="preserve"> </v>
      </c>
      <c r="Z22" s="108" t="str">
        <f t="shared" si="27"/>
        <v xml:space="preserve"> </v>
      </c>
      <c r="AA22" s="108" t="str">
        <f t="shared" si="27"/>
        <v xml:space="preserve"> </v>
      </c>
      <c r="AB22" s="108" t="str">
        <f t="shared" si="27"/>
        <v xml:space="preserve"> </v>
      </c>
      <c r="AC22" s="108" t="str">
        <f t="shared" si="27"/>
        <v xml:space="preserve"> </v>
      </c>
      <c r="AD22" s="108" t="str">
        <f t="shared" si="27"/>
        <v xml:space="preserve"> </v>
      </c>
      <c r="AE22" s="108" t="str">
        <f t="shared" si="27"/>
        <v xml:space="preserve"> </v>
      </c>
      <c r="AF22" s="108" t="str">
        <f t="shared" si="27"/>
        <v xml:space="preserve"> </v>
      </c>
      <c r="AG22" s="108" t="str">
        <f t="shared" si="27"/>
        <v xml:space="preserve"> </v>
      </c>
      <c r="AH22" s="108" t="str">
        <f t="shared" si="27"/>
        <v xml:space="preserve"> </v>
      </c>
      <c r="AI22" s="108" t="str">
        <f t="shared" si="27"/>
        <v xml:space="preserve"> </v>
      </c>
      <c r="AJ22" s="108" t="str">
        <f t="shared" si="27"/>
        <v xml:space="preserve"> </v>
      </c>
      <c r="AK22" s="108" t="str">
        <f t="shared" si="27"/>
        <v xml:space="preserve"> </v>
      </c>
      <c r="AL22" s="108" t="str">
        <f t="shared" si="27"/>
        <v xml:space="preserve"> </v>
      </c>
      <c r="AM22" s="108" t="str">
        <f t="shared" si="27"/>
        <v xml:space="preserve"> </v>
      </c>
      <c r="AN22" s="108" t="str">
        <f t="shared" si="27"/>
        <v xml:space="preserve"> </v>
      </c>
      <c r="AO22" s="108" t="str">
        <f t="shared" si="27"/>
        <v xml:space="preserve"> </v>
      </c>
      <c r="AP22" s="108" t="str">
        <f t="shared" si="27"/>
        <v xml:space="preserve"> </v>
      </c>
      <c r="AQ22" s="108" t="str">
        <f t="shared" si="27"/>
        <v xml:space="preserve"> </v>
      </c>
      <c r="AR22" s="108" t="str">
        <f t="shared" si="27"/>
        <v xml:space="preserve"> </v>
      </c>
      <c r="AS22" s="108" t="str">
        <f t="shared" si="27"/>
        <v xml:space="preserve"> </v>
      </c>
      <c r="AT22" s="108" t="str">
        <f t="shared" si="27"/>
        <v xml:space="preserve"> </v>
      </c>
      <c r="AU22" s="108" t="str">
        <f t="shared" si="27"/>
        <v xml:space="preserve"> </v>
      </c>
      <c r="AV22" s="108">
        <f t="shared" si="27"/>
        <v>1</v>
      </c>
      <c r="AW22" s="108">
        <f t="shared" si="27"/>
        <v>1</v>
      </c>
      <c r="AX22" s="108">
        <f t="shared" si="27"/>
        <v>1</v>
      </c>
      <c r="AY22" s="108">
        <f t="shared" si="27"/>
        <v>1</v>
      </c>
      <c r="AZ22" s="108">
        <f t="shared" si="27"/>
        <v>1</v>
      </c>
      <c r="BA22" s="108">
        <f t="shared" si="27"/>
        <v>1</v>
      </c>
      <c r="BB22" s="108">
        <f t="shared" si="27"/>
        <v>1</v>
      </c>
      <c r="BC22" s="108" t="str">
        <f t="shared" si="27"/>
        <v xml:space="preserve"> </v>
      </c>
      <c r="BD22" s="108" t="str">
        <f t="shared" si="27"/>
        <v xml:space="preserve"> </v>
      </c>
      <c r="BE22" s="108" t="str">
        <f t="shared" si="27"/>
        <v xml:space="preserve"> </v>
      </c>
      <c r="BF22" s="108" t="str">
        <f t="shared" si="27"/>
        <v xml:space="preserve"> </v>
      </c>
      <c r="BG22" s="108" t="str">
        <f t="shared" si="27"/>
        <v xml:space="preserve"> </v>
      </c>
      <c r="BH22" s="108" t="str">
        <f t="shared" si="27"/>
        <v xml:space="preserve"> </v>
      </c>
      <c r="BI22" s="108" t="str">
        <f t="shared" si="27"/>
        <v xml:space="preserve"> </v>
      </c>
      <c r="BJ22" s="108" t="str">
        <f t="shared" si="27"/>
        <v xml:space="preserve"> </v>
      </c>
      <c r="BK22" s="108" t="str">
        <f t="shared" si="27"/>
        <v xml:space="preserve"> </v>
      </c>
      <c r="BL22" s="108" t="str">
        <f t="shared" si="27"/>
        <v xml:space="preserve"> </v>
      </c>
      <c r="BM22" s="108" t="str">
        <f t="shared" si="27"/>
        <v xml:space="preserve"> </v>
      </c>
      <c r="BN22" s="108" t="str">
        <f t="shared" si="27"/>
        <v xml:space="preserve"> </v>
      </c>
      <c r="BO22" s="108" t="str">
        <f t="shared" si="27"/>
        <v xml:space="preserve"> </v>
      </c>
      <c r="BP22" s="108" t="str">
        <f t="shared" si="27"/>
        <v xml:space="preserve"> </v>
      </c>
      <c r="BQ22" s="108" t="str">
        <f t="shared" si="27"/>
        <v xml:space="preserve"> </v>
      </c>
      <c r="BR22" s="108" t="str">
        <f t="shared" si="27"/>
        <v xml:space="preserve"> </v>
      </c>
      <c r="BS22" s="108" t="str">
        <f t="shared" si="27"/>
        <v xml:space="preserve"> </v>
      </c>
      <c r="BT22" s="108" t="str">
        <f t="shared" si="27"/>
        <v xml:space="preserve"> </v>
      </c>
      <c r="BU22" s="108" t="str">
        <f t="shared" ref="BU22:DQ25" si="28">IFERROR(IF(AND($E22&lt;BV$5,$F22&gt;=BU$5),$D22*1/$C22," ")," ")</f>
        <v xml:space="preserve"> </v>
      </c>
      <c r="BV22" s="108" t="str">
        <f t="shared" si="28"/>
        <v xml:space="preserve"> </v>
      </c>
      <c r="BW22" s="108" t="str">
        <f t="shared" si="28"/>
        <v xml:space="preserve"> </v>
      </c>
      <c r="BX22" s="108" t="str">
        <f t="shared" si="28"/>
        <v xml:space="preserve"> </v>
      </c>
      <c r="BY22" s="108" t="str">
        <f t="shared" si="28"/>
        <v xml:space="preserve"> </v>
      </c>
      <c r="BZ22" s="108" t="str">
        <f t="shared" si="28"/>
        <v xml:space="preserve"> </v>
      </c>
      <c r="CA22" s="108" t="str">
        <f t="shared" si="28"/>
        <v xml:space="preserve"> </v>
      </c>
      <c r="CB22" s="108" t="str">
        <f t="shared" si="28"/>
        <v xml:space="preserve"> </v>
      </c>
      <c r="CC22" s="108" t="str">
        <f t="shared" si="28"/>
        <v xml:space="preserve"> </v>
      </c>
      <c r="CD22" s="108" t="str">
        <f t="shared" si="28"/>
        <v xml:space="preserve"> </v>
      </c>
      <c r="CE22" s="108" t="str">
        <f t="shared" si="28"/>
        <v xml:space="preserve"> </v>
      </c>
      <c r="CF22" s="108" t="str">
        <f t="shared" si="28"/>
        <v xml:space="preserve"> </v>
      </c>
      <c r="CG22" s="108" t="str">
        <f t="shared" si="28"/>
        <v xml:space="preserve"> </v>
      </c>
      <c r="CH22" s="108" t="str">
        <f t="shared" si="28"/>
        <v xml:space="preserve"> </v>
      </c>
      <c r="CI22" s="108" t="str">
        <f t="shared" si="28"/>
        <v xml:space="preserve"> </v>
      </c>
      <c r="CJ22" s="108" t="str">
        <f t="shared" si="28"/>
        <v xml:space="preserve"> </v>
      </c>
      <c r="CK22" s="108" t="str">
        <f t="shared" si="28"/>
        <v xml:space="preserve"> </v>
      </c>
      <c r="CL22" s="108" t="str">
        <f t="shared" si="28"/>
        <v xml:space="preserve"> </v>
      </c>
      <c r="CM22" s="108" t="str">
        <f t="shared" si="28"/>
        <v xml:space="preserve"> </v>
      </c>
      <c r="CN22" s="108" t="str">
        <f t="shared" si="28"/>
        <v xml:space="preserve"> </v>
      </c>
      <c r="CO22" s="108" t="str">
        <f t="shared" si="28"/>
        <v xml:space="preserve"> </v>
      </c>
      <c r="CP22" s="108" t="str">
        <f t="shared" si="28"/>
        <v xml:space="preserve"> </v>
      </c>
      <c r="CQ22" s="108" t="str">
        <f t="shared" si="28"/>
        <v xml:space="preserve"> </v>
      </c>
      <c r="CR22" s="108" t="str">
        <f t="shared" si="28"/>
        <v xml:space="preserve"> </v>
      </c>
      <c r="CS22" s="108" t="str">
        <f t="shared" si="28"/>
        <v xml:space="preserve"> </v>
      </c>
      <c r="CT22" s="108" t="str">
        <f t="shared" si="28"/>
        <v xml:space="preserve"> </v>
      </c>
      <c r="CU22" s="108" t="str">
        <f t="shared" si="28"/>
        <v xml:space="preserve"> </v>
      </c>
      <c r="CV22" s="108" t="str">
        <f t="shared" si="28"/>
        <v xml:space="preserve"> </v>
      </c>
      <c r="CW22" s="108" t="str">
        <f t="shared" si="28"/>
        <v xml:space="preserve"> </v>
      </c>
      <c r="CX22" s="108" t="str">
        <f t="shared" si="28"/>
        <v xml:space="preserve"> </v>
      </c>
      <c r="CY22" s="108" t="str">
        <f t="shared" si="28"/>
        <v xml:space="preserve"> </v>
      </c>
      <c r="CZ22" s="108" t="str">
        <f t="shared" si="28"/>
        <v xml:space="preserve"> </v>
      </c>
      <c r="DA22" s="108" t="str">
        <f t="shared" si="28"/>
        <v xml:space="preserve"> </v>
      </c>
      <c r="DB22" s="108" t="str">
        <f t="shared" si="28"/>
        <v xml:space="preserve"> </v>
      </c>
      <c r="DC22" s="108" t="str">
        <f t="shared" si="28"/>
        <v xml:space="preserve"> </v>
      </c>
      <c r="DD22" s="108" t="str">
        <f t="shared" si="28"/>
        <v xml:space="preserve"> </v>
      </c>
      <c r="DE22" s="108" t="str">
        <f t="shared" si="28"/>
        <v xml:space="preserve"> </v>
      </c>
      <c r="DF22" s="108" t="str">
        <f t="shared" si="28"/>
        <v xml:space="preserve"> </v>
      </c>
      <c r="DG22" s="108" t="str">
        <f t="shared" si="28"/>
        <v xml:space="preserve"> </v>
      </c>
      <c r="DH22" s="108" t="str">
        <f t="shared" si="28"/>
        <v xml:space="preserve"> </v>
      </c>
      <c r="DI22" s="108" t="str">
        <f t="shared" si="28"/>
        <v xml:space="preserve"> </v>
      </c>
      <c r="DJ22" s="108" t="str">
        <f t="shared" si="28"/>
        <v xml:space="preserve"> </v>
      </c>
      <c r="DK22" s="108" t="str">
        <f t="shared" si="28"/>
        <v xml:space="preserve"> </v>
      </c>
      <c r="DL22" s="108" t="str">
        <f t="shared" si="28"/>
        <v xml:space="preserve"> </v>
      </c>
      <c r="DM22" s="108" t="str">
        <f t="shared" si="28"/>
        <v xml:space="preserve"> </v>
      </c>
      <c r="DN22" s="108" t="str">
        <f t="shared" si="28"/>
        <v xml:space="preserve"> </v>
      </c>
      <c r="DO22" s="108" t="str">
        <f t="shared" si="28"/>
        <v xml:space="preserve"> </v>
      </c>
      <c r="DP22" s="108" t="str">
        <f t="shared" si="28"/>
        <v xml:space="preserve"> </v>
      </c>
      <c r="DQ22" s="108" t="str">
        <f t="shared" si="28"/>
        <v xml:space="preserve"> </v>
      </c>
      <c r="DR22" s="108" t="str">
        <f>IFERROR(IF(AND($E22&lt;#REF!,$F22&gt;=DR$5),$D22*1/$C22," ")," ")</f>
        <v xml:space="preserve"> </v>
      </c>
    </row>
    <row r="23" spans="2:122" ht="15.75" thickBot="1" x14ac:dyDescent="0.3">
      <c r="B23" s="131" t="s">
        <v>38</v>
      </c>
      <c r="C23" s="135">
        <f t="shared" si="18"/>
        <v>1</v>
      </c>
      <c r="D23" s="138">
        <v>1</v>
      </c>
      <c r="E23" s="132">
        <v>40683</v>
      </c>
      <c r="F23" s="136">
        <v>40683</v>
      </c>
      <c r="G23" s="110">
        <f t="shared" si="19"/>
        <v>0</v>
      </c>
      <c r="H23" s="110">
        <f t="shared" si="15"/>
        <v>1</v>
      </c>
      <c r="I23" s="108" t="str">
        <f t="shared" si="20"/>
        <v xml:space="preserve"> </v>
      </c>
      <c r="J23" s="108" t="str">
        <f t="shared" ref="J23:BU26" si="29">IFERROR(IF(AND($E23&lt;K$5,$F23&gt;=J$5),$D23*1/$C23," ")," ")</f>
        <v xml:space="preserve"> </v>
      </c>
      <c r="K23" s="108" t="str">
        <f t="shared" si="29"/>
        <v xml:space="preserve"> </v>
      </c>
      <c r="L23" s="108" t="str">
        <f t="shared" si="29"/>
        <v xml:space="preserve"> </v>
      </c>
      <c r="M23" s="108" t="str">
        <f t="shared" si="29"/>
        <v xml:space="preserve"> </v>
      </c>
      <c r="N23" s="108" t="str">
        <f t="shared" si="29"/>
        <v xml:space="preserve"> </v>
      </c>
      <c r="O23" s="108" t="str">
        <f t="shared" si="29"/>
        <v xml:space="preserve"> </v>
      </c>
      <c r="P23" s="108" t="str">
        <f t="shared" si="29"/>
        <v xml:space="preserve"> </v>
      </c>
      <c r="Q23" s="108" t="str">
        <f t="shared" si="29"/>
        <v xml:space="preserve"> </v>
      </c>
      <c r="R23" s="108" t="str">
        <f t="shared" si="29"/>
        <v xml:space="preserve"> </v>
      </c>
      <c r="S23" s="108" t="str">
        <f t="shared" si="29"/>
        <v xml:space="preserve"> </v>
      </c>
      <c r="T23" s="108" t="str">
        <f t="shared" si="29"/>
        <v xml:space="preserve"> </v>
      </c>
      <c r="U23" s="108" t="str">
        <f t="shared" si="29"/>
        <v xml:space="preserve"> </v>
      </c>
      <c r="V23" s="108" t="str">
        <f t="shared" si="29"/>
        <v xml:space="preserve"> </v>
      </c>
      <c r="W23" s="108" t="str">
        <f t="shared" si="29"/>
        <v xml:space="preserve"> </v>
      </c>
      <c r="X23" s="108" t="str">
        <f t="shared" si="29"/>
        <v xml:space="preserve"> </v>
      </c>
      <c r="Y23" s="108" t="str">
        <f t="shared" si="29"/>
        <v xml:space="preserve"> </v>
      </c>
      <c r="Z23" s="108" t="str">
        <f t="shared" si="29"/>
        <v xml:space="preserve"> </v>
      </c>
      <c r="AA23" s="108" t="str">
        <f t="shared" si="29"/>
        <v xml:space="preserve"> </v>
      </c>
      <c r="AB23" s="108" t="str">
        <f t="shared" si="29"/>
        <v xml:space="preserve"> </v>
      </c>
      <c r="AC23" s="108" t="str">
        <f t="shared" si="29"/>
        <v xml:space="preserve"> </v>
      </c>
      <c r="AD23" s="108" t="str">
        <f t="shared" si="29"/>
        <v xml:space="preserve"> </v>
      </c>
      <c r="AE23" s="108" t="str">
        <f t="shared" si="29"/>
        <v xml:space="preserve"> </v>
      </c>
      <c r="AF23" s="108" t="str">
        <f t="shared" si="29"/>
        <v xml:space="preserve"> </v>
      </c>
      <c r="AG23" s="108" t="str">
        <f t="shared" si="29"/>
        <v xml:space="preserve"> </v>
      </c>
      <c r="AH23" s="108" t="str">
        <f t="shared" si="29"/>
        <v xml:space="preserve"> </v>
      </c>
      <c r="AI23" s="108" t="str">
        <f t="shared" si="29"/>
        <v xml:space="preserve"> </v>
      </c>
      <c r="AJ23" s="108" t="str">
        <f t="shared" si="29"/>
        <v xml:space="preserve"> </v>
      </c>
      <c r="AK23" s="108" t="str">
        <f t="shared" si="29"/>
        <v xml:space="preserve"> </v>
      </c>
      <c r="AL23" s="108" t="str">
        <f t="shared" si="29"/>
        <v xml:space="preserve"> </v>
      </c>
      <c r="AM23" s="108" t="str">
        <f t="shared" si="29"/>
        <v xml:space="preserve"> </v>
      </c>
      <c r="AN23" s="108" t="str">
        <f t="shared" si="29"/>
        <v xml:space="preserve"> </v>
      </c>
      <c r="AO23" s="108" t="str">
        <f t="shared" si="29"/>
        <v xml:space="preserve"> </v>
      </c>
      <c r="AP23" s="108" t="str">
        <f t="shared" si="29"/>
        <v xml:space="preserve"> </v>
      </c>
      <c r="AQ23" s="108" t="str">
        <f t="shared" si="29"/>
        <v xml:space="preserve"> </v>
      </c>
      <c r="AR23" s="108" t="str">
        <f t="shared" si="29"/>
        <v xml:space="preserve"> </v>
      </c>
      <c r="AS23" s="108" t="str">
        <f t="shared" si="29"/>
        <v xml:space="preserve"> </v>
      </c>
      <c r="AT23" s="108" t="str">
        <f t="shared" si="29"/>
        <v xml:space="preserve"> </v>
      </c>
      <c r="AU23" s="108" t="str">
        <f t="shared" si="29"/>
        <v xml:space="preserve"> </v>
      </c>
      <c r="AV23" s="108" t="str">
        <f t="shared" si="29"/>
        <v xml:space="preserve"> </v>
      </c>
      <c r="AW23" s="108" t="str">
        <f t="shared" si="29"/>
        <v xml:space="preserve"> </v>
      </c>
      <c r="AX23" s="108" t="str">
        <f t="shared" si="29"/>
        <v xml:space="preserve"> </v>
      </c>
      <c r="AY23" s="108" t="str">
        <f t="shared" si="29"/>
        <v xml:space="preserve"> </v>
      </c>
      <c r="AZ23" s="108" t="str">
        <f t="shared" si="29"/>
        <v xml:space="preserve"> </v>
      </c>
      <c r="BA23" s="108" t="str">
        <f t="shared" si="29"/>
        <v xml:space="preserve"> </v>
      </c>
      <c r="BB23" s="108" t="str">
        <f t="shared" si="29"/>
        <v xml:space="preserve"> </v>
      </c>
      <c r="BC23" s="108">
        <f t="shared" si="29"/>
        <v>1</v>
      </c>
      <c r="BD23" s="108" t="str">
        <f t="shared" si="29"/>
        <v xml:space="preserve"> </v>
      </c>
      <c r="BE23" s="108" t="str">
        <f t="shared" si="29"/>
        <v xml:space="preserve"> </v>
      </c>
      <c r="BF23" s="108" t="str">
        <f t="shared" si="29"/>
        <v xml:space="preserve"> </v>
      </c>
      <c r="BG23" s="108" t="str">
        <f t="shared" si="29"/>
        <v xml:space="preserve"> </v>
      </c>
      <c r="BH23" s="108" t="str">
        <f t="shared" si="29"/>
        <v xml:space="preserve"> </v>
      </c>
      <c r="BI23" s="108" t="str">
        <f t="shared" si="29"/>
        <v xml:space="preserve"> </v>
      </c>
      <c r="BJ23" s="108" t="str">
        <f t="shared" si="29"/>
        <v xml:space="preserve"> </v>
      </c>
      <c r="BK23" s="108" t="str">
        <f t="shared" si="29"/>
        <v xml:space="preserve"> </v>
      </c>
      <c r="BL23" s="108" t="str">
        <f t="shared" si="29"/>
        <v xml:space="preserve"> </v>
      </c>
      <c r="BM23" s="108" t="str">
        <f t="shared" si="29"/>
        <v xml:space="preserve"> </v>
      </c>
      <c r="BN23" s="108" t="str">
        <f t="shared" si="29"/>
        <v xml:space="preserve"> </v>
      </c>
      <c r="BO23" s="108" t="str">
        <f t="shared" si="29"/>
        <v xml:space="preserve"> </v>
      </c>
      <c r="BP23" s="108" t="str">
        <f t="shared" si="29"/>
        <v xml:space="preserve"> </v>
      </c>
      <c r="BQ23" s="108" t="str">
        <f t="shared" si="29"/>
        <v xml:space="preserve"> </v>
      </c>
      <c r="BR23" s="108" t="str">
        <f t="shared" si="29"/>
        <v xml:space="preserve"> </v>
      </c>
      <c r="BS23" s="108" t="str">
        <f t="shared" si="29"/>
        <v xml:space="preserve"> </v>
      </c>
      <c r="BT23" s="108" t="str">
        <f t="shared" si="29"/>
        <v xml:space="preserve"> </v>
      </c>
      <c r="BU23" s="108" t="str">
        <f t="shared" si="29"/>
        <v xml:space="preserve"> </v>
      </c>
      <c r="BV23" s="108" t="str">
        <f t="shared" si="28"/>
        <v xml:space="preserve"> </v>
      </c>
      <c r="BW23" s="108" t="str">
        <f t="shared" si="28"/>
        <v xml:space="preserve"> </v>
      </c>
      <c r="BX23" s="108" t="str">
        <f t="shared" si="28"/>
        <v xml:space="preserve"> </v>
      </c>
      <c r="BY23" s="108" t="str">
        <f t="shared" si="28"/>
        <v xml:space="preserve"> </v>
      </c>
      <c r="BZ23" s="108" t="str">
        <f t="shared" si="28"/>
        <v xml:space="preserve"> </v>
      </c>
      <c r="CA23" s="108" t="str">
        <f t="shared" si="28"/>
        <v xml:space="preserve"> </v>
      </c>
      <c r="CB23" s="108" t="str">
        <f t="shared" si="28"/>
        <v xml:space="preserve"> </v>
      </c>
      <c r="CC23" s="108" t="str">
        <f t="shared" si="28"/>
        <v xml:space="preserve"> </v>
      </c>
      <c r="CD23" s="108" t="str">
        <f t="shared" si="28"/>
        <v xml:space="preserve"> </v>
      </c>
      <c r="CE23" s="108" t="str">
        <f t="shared" si="28"/>
        <v xml:space="preserve"> </v>
      </c>
      <c r="CF23" s="108" t="str">
        <f t="shared" si="28"/>
        <v xml:space="preserve"> </v>
      </c>
      <c r="CG23" s="108" t="str">
        <f t="shared" si="28"/>
        <v xml:space="preserve"> </v>
      </c>
      <c r="CH23" s="108" t="str">
        <f t="shared" si="28"/>
        <v xml:space="preserve"> </v>
      </c>
      <c r="CI23" s="108" t="str">
        <f t="shared" si="28"/>
        <v xml:space="preserve"> </v>
      </c>
      <c r="CJ23" s="108" t="str">
        <f t="shared" si="28"/>
        <v xml:space="preserve"> </v>
      </c>
      <c r="CK23" s="108" t="str">
        <f t="shared" si="28"/>
        <v xml:space="preserve"> </v>
      </c>
      <c r="CL23" s="108" t="str">
        <f t="shared" si="28"/>
        <v xml:space="preserve"> </v>
      </c>
      <c r="CM23" s="108" t="str">
        <f t="shared" si="28"/>
        <v xml:space="preserve"> </v>
      </c>
      <c r="CN23" s="108" t="str">
        <f t="shared" si="28"/>
        <v xml:space="preserve"> </v>
      </c>
      <c r="CO23" s="108" t="str">
        <f t="shared" si="28"/>
        <v xml:space="preserve"> </v>
      </c>
      <c r="CP23" s="108" t="str">
        <f t="shared" si="28"/>
        <v xml:space="preserve"> </v>
      </c>
      <c r="CQ23" s="108" t="str">
        <f t="shared" si="28"/>
        <v xml:space="preserve"> </v>
      </c>
      <c r="CR23" s="108" t="str">
        <f t="shared" si="28"/>
        <v xml:space="preserve"> </v>
      </c>
      <c r="CS23" s="108" t="str">
        <f t="shared" si="28"/>
        <v xml:space="preserve"> </v>
      </c>
      <c r="CT23" s="108" t="str">
        <f t="shared" si="28"/>
        <v xml:space="preserve"> </v>
      </c>
      <c r="CU23" s="108" t="str">
        <f t="shared" si="28"/>
        <v xml:space="preserve"> </v>
      </c>
      <c r="CV23" s="108" t="str">
        <f t="shared" si="28"/>
        <v xml:space="preserve"> </v>
      </c>
      <c r="CW23" s="108" t="str">
        <f t="shared" si="28"/>
        <v xml:space="preserve"> </v>
      </c>
      <c r="CX23" s="108" t="str">
        <f t="shared" si="28"/>
        <v xml:space="preserve"> </v>
      </c>
      <c r="CY23" s="108" t="str">
        <f t="shared" si="28"/>
        <v xml:space="preserve"> </v>
      </c>
      <c r="CZ23" s="108" t="str">
        <f t="shared" si="28"/>
        <v xml:space="preserve"> </v>
      </c>
      <c r="DA23" s="108" t="str">
        <f t="shared" si="28"/>
        <v xml:space="preserve"> </v>
      </c>
      <c r="DB23" s="108" t="str">
        <f t="shared" si="28"/>
        <v xml:space="preserve"> </v>
      </c>
      <c r="DC23" s="108" t="str">
        <f t="shared" si="28"/>
        <v xml:space="preserve"> </v>
      </c>
      <c r="DD23" s="108" t="str">
        <f t="shared" si="28"/>
        <v xml:space="preserve"> </v>
      </c>
      <c r="DE23" s="108" t="str">
        <f t="shared" si="28"/>
        <v xml:space="preserve"> </v>
      </c>
      <c r="DF23" s="108" t="str">
        <f t="shared" si="28"/>
        <v xml:space="preserve"> </v>
      </c>
      <c r="DG23" s="108" t="str">
        <f t="shared" si="28"/>
        <v xml:space="preserve"> </v>
      </c>
      <c r="DH23" s="108" t="str">
        <f t="shared" si="28"/>
        <v xml:space="preserve"> </v>
      </c>
      <c r="DI23" s="108" t="str">
        <f t="shared" si="28"/>
        <v xml:space="preserve"> </v>
      </c>
      <c r="DJ23" s="108" t="str">
        <f t="shared" si="28"/>
        <v xml:space="preserve"> </v>
      </c>
      <c r="DK23" s="108" t="str">
        <f t="shared" si="28"/>
        <v xml:space="preserve"> </v>
      </c>
      <c r="DL23" s="108" t="str">
        <f t="shared" si="28"/>
        <v xml:space="preserve"> </v>
      </c>
      <c r="DM23" s="108" t="str">
        <f t="shared" si="28"/>
        <v xml:space="preserve"> </v>
      </c>
      <c r="DN23" s="108" t="str">
        <f t="shared" si="28"/>
        <v xml:space="preserve"> </v>
      </c>
      <c r="DO23" s="108" t="str">
        <f t="shared" si="28"/>
        <v xml:space="preserve"> </v>
      </c>
      <c r="DP23" s="108" t="str">
        <f t="shared" si="28"/>
        <v xml:space="preserve"> </v>
      </c>
      <c r="DQ23" s="108" t="str">
        <f t="shared" si="28"/>
        <v xml:space="preserve"> </v>
      </c>
      <c r="DR23" s="108"/>
    </row>
    <row r="24" spans="2:122" ht="15.75" thickBot="1" x14ac:dyDescent="0.3">
      <c r="B24" s="133" t="s">
        <v>39</v>
      </c>
      <c r="C24" s="130">
        <f t="shared" si="18"/>
        <v>38</v>
      </c>
      <c r="D24" s="139">
        <v>31</v>
      </c>
      <c r="E24" s="134">
        <v>40651</v>
      </c>
      <c r="F24" s="136">
        <v>40688</v>
      </c>
      <c r="G24" s="110">
        <f t="shared" si="19"/>
        <v>-31</v>
      </c>
      <c r="H24" s="110">
        <f t="shared" si="15"/>
        <v>0</v>
      </c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8"/>
      <c r="BW24" s="108"/>
      <c r="BX24" s="108"/>
      <c r="BY24" s="108"/>
      <c r="BZ24" s="108"/>
      <c r="CA24" s="108"/>
      <c r="CB24" s="108"/>
      <c r="CC24" s="108"/>
      <c r="CD24" s="108"/>
      <c r="CE24" s="108"/>
      <c r="CF24" s="108"/>
      <c r="CG24" s="108"/>
      <c r="CH24" s="108"/>
      <c r="CI24" s="108"/>
      <c r="CJ24" s="108"/>
      <c r="CK24" s="108"/>
      <c r="CL24" s="108"/>
      <c r="CM24" s="108"/>
      <c r="CN24" s="108"/>
      <c r="CO24" s="108"/>
      <c r="CP24" s="108"/>
      <c r="CQ24" s="108"/>
      <c r="CR24" s="108"/>
      <c r="CS24" s="108"/>
      <c r="CT24" s="108"/>
      <c r="CU24" s="108"/>
      <c r="CV24" s="108"/>
      <c r="CW24" s="108"/>
      <c r="CX24" s="108"/>
      <c r="CY24" s="108"/>
      <c r="CZ24" s="108"/>
      <c r="DA24" s="108"/>
      <c r="DB24" s="108"/>
      <c r="DC24" s="108"/>
      <c r="DD24" s="108"/>
      <c r="DE24" s="108"/>
      <c r="DF24" s="108"/>
      <c r="DG24" s="108"/>
      <c r="DH24" s="108"/>
      <c r="DI24" s="108"/>
      <c r="DJ24" s="108"/>
      <c r="DK24" s="108"/>
      <c r="DL24" s="108"/>
      <c r="DM24" s="108"/>
      <c r="DN24" s="108"/>
      <c r="DO24" s="108"/>
      <c r="DP24" s="108"/>
      <c r="DQ24" s="108"/>
      <c r="DR24" s="108"/>
    </row>
    <row r="25" spans="2:122" ht="15.75" thickBot="1" x14ac:dyDescent="0.3">
      <c r="B25" s="131" t="s">
        <v>35</v>
      </c>
      <c r="C25" s="135">
        <f t="shared" si="18"/>
        <v>1</v>
      </c>
      <c r="D25" s="138">
        <v>1</v>
      </c>
      <c r="E25" s="132">
        <v>40653</v>
      </c>
      <c r="F25" s="136">
        <v>40653</v>
      </c>
      <c r="G25" s="110">
        <f t="shared" si="19"/>
        <v>0</v>
      </c>
      <c r="H25" s="110">
        <f t="shared" si="15"/>
        <v>1</v>
      </c>
      <c r="I25" s="108" t="str">
        <f t="shared" si="20"/>
        <v xml:space="preserve"> </v>
      </c>
      <c r="J25" s="108" t="str">
        <f t="shared" si="29"/>
        <v xml:space="preserve"> </v>
      </c>
      <c r="K25" s="108" t="str">
        <f t="shared" si="29"/>
        <v xml:space="preserve"> </v>
      </c>
      <c r="L25" s="108" t="str">
        <f t="shared" si="29"/>
        <v xml:space="preserve"> </v>
      </c>
      <c r="M25" s="108" t="str">
        <f t="shared" si="29"/>
        <v xml:space="preserve"> </v>
      </c>
      <c r="N25" s="108" t="str">
        <f t="shared" si="29"/>
        <v xml:space="preserve"> </v>
      </c>
      <c r="O25" s="108" t="str">
        <f t="shared" si="29"/>
        <v xml:space="preserve"> </v>
      </c>
      <c r="P25" s="108" t="str">
        <f t="shared" si="29"/>
        <v xml:space="preserve"> </v>
      </c>
      <c r="Q25" s="108" t="str">
        <f t="shared" si="29"/>
        <v xml:space="preserve"> </v>
      </c>
      <c r="R25" s="108" t="str">
        <f t="shared" si="29"/>
        <v xml:space="preserve"> </v>
      </c>
      <c r="S25" s="108" t="str">
        <f t="shared" si="29"/>
        <v xml:space="preserve"> </v>
      </c>
      <c r="T25" s="108" t="str">
        <f t="shared" si="29"/>
        <v xml:space="preserve"> </v>
      </c>
      <c r="U25" s="108" t="str">
        <f t="shared" si="29"/>
        <v xml:space="preserve"> </v>
      </c>
      <c r="V25" s="108" t="str">
        <f t="shared" si="29"/>
        <v xml:space="preserve"> </v>
      </c>
      <c r="W25" s="108" t="str">
        <f t="shared" si="29"/>
        <v xml:space="preserve"> </v>
      </c>
      <c r="X25" s="108" t="str">
        <f t="shared" si="29"/>
        <v xml:space="preserve"> </v>
      </c>
      <c r="Y25" s="108">
        <f t="shared" si="29"/>
        <v>1</v>
      </c>
      <c r="Z25" s="108" t="str">
        <f t="shared" si="29"/>
        <v xml:space="preserve"> </v>
      </c>
      <c r="AA25" s="108" t="str">
        <f t="shared" si="29"/>
        <v xml:space="preserve"> </v>
      </c>
      <c r="AB25" s="108" t="str">
        <f t="shared" si="29"/>
        <v xml:space="preserve"> </v>
      </c>
      <c r="AC25" s="108" t="str">
        <f t="shared" si="29"/>
        <v xml:space="preserve"> </v>
      </c>
      <c r="AD25" s="108" t="str">
        <f t="shared" si="29"/>
        <v xml:space="preserve"> </v>
      </c>
      <c r="AE25" s="108" t="str">
        <f t="shared" si="29"/>
        <v xml:space="preserve"> </v>
      </c>
      <c r="AF25" s="108" t="str">
        <f t="shared" si="29"/>
        <v xml:space="preserve"> </v>
      </c>
      <c r="AG25" s="108" t="str">
        <f t="shared" si="29"/>
        <v xml:space="preserve"> </v>
      </c>
      <c r="AH25" s="108" t="str">
        <f t="shared" si="29"/>
        <v xml:space="preserve"> </v>
      </c>
      <c r="AI25" s="108" t="str">
        <f t="shared" si="29"/>
        <v xml:space="preserve"> </v>
      </c>
      <c r="AJ25" s="108" t="str">
        <f t="shared" si="29"/>
        <v xml:space="preserve"> </v>
      </c>
      <c r="AK25" s="108" t="str">
        <f t="shared" si="29"/>
        <v xml:space="preserve"> </v>
      </c>
      <c r="AL25" s="108" t="str">
        <f t="shared" si="29"/>
        <v xml:space="preserve"> </v>
      </c>
      <c r="AM25" s="108" t="str">
        <f t="shared" si="29"/>
        <v xml:space="preserve"> </v>
      </c>
      <c r="AN25" s="108" t="str">
        <f t="shared" si="29"/>
        <v xml:space="preserve"> </v>
      </c>
      <c r="AO25" s="108" t="str">
        <f t="shared" si="29"/>
        <v xml:space="preserve"> </v>
      </c>
      <c r="AP25" s="108" t="str">
        <f t="shared" si="29"/>
        <v xml:space="preserve"> </v>
      </c>
      <c r="AQ25" s="108" t="str">
        <f t="shared" si="29"/>
        <v xml:space="preserve"> </v>
      </c>
      <c r="AR25" s="108" t="str">
        <f t="shared" si="29"/>
        <v xml:space="preserve"> </v>
      </c>
      <c r="AS25" s="108" t="str">
        <f t="shared" si="29"/>
        <v xml:space="preserve"> </v>
      </c>
      <c r="AT25" s="108" t="str">
        <f t="shared" si="29"/>
        <v xml:space="preserve"> </v>
      </c>
      <c r="AU25" s="108" t="str">
        <f t="shared" si="29"/>
        <v xml:space="preserve"> </v>
      </c>
      <c r="AV25" s="108" t="str">
        <f t="shared" si="29"/>
        <v xml:space="preserve"> </v>
      </c>
      <c r="AW25" s="108" t="str">
        <f t="shared" si="29"/>
        <v xml:space="preserve"> </v>
      </c>
      <c r="AX25" s="108" t="str">
        <f t="shared" si="29"/>
        <v xml:space="preserve"> </v>
      </c>
      <c r="AY25" s="108" t="str">
        <f t="shared" si="29"/>
        <v xml:space="preserve"> </v>
      </c>
      <c r="AZ25" s="108" t="str">
        <f t="shared" si="29"/>
        <v xml:space="preserve"> </v>
      </c>
      <c r="BA25" s="108" t="str">
        <f t="shared" si="29"/>
        <v xml:space="preserve"> </v>
      </c>
      <c r="BB25" s="108" t="str">
        <f t="shared" si="29"/>
        <v xml:space="preserve"> </v>
      </c>
      <c r="BC25" s="108" t="str">
        <f t="shared" si="29"/>
        <v xml:space="preserve"> </v>
      </c>
      <c r="BD25" s="108" t="str">
        <f t="shared" si="29"/>
        <v xml:space="preserve"> </v>
      </c>
      <c r="BE25" s="108" t="str">
        <f t="shared" si="29"/>
        <v xml:space="preserve"> </v>
      </c>
      <c r="BF25" s="108" t="str">
        <f t="shared" si="29"/>
        <v xml:space="preserve"> </v>
      </c>
      <c r="BG25" s="108" t="str">
        <f t="shared" si="29"/>
        <v xml:space="preserve"> </v>
      </c>
      <c r="BH25" s="108" t="str">
        <f t="shared" si="29"/>
        <v xml:space="preserve"> </v>
      </c>
      <c r="BI25" s="108" t="str">
        <f t="shared" si="29"/>
        <v xml:space="preserve"> </v>
      </c>
      <c r="BJ25" s="108" t="str">
        <f t="shared" si="29"/>
        <v xml:space="preserve"> </v>
      </c>
      <c r="BK25" s="108" t="str">
        <f t="shared" si="29"/>
        <v xml:space="preserve"> </v>
      </c>
      <c r="BL25" s="108" t="str">
        <f t="shared" si="29"/>
        <v xml:space="preserve"> </v>
      </c>
      <c r="BM25" s="108" t="str">
        <f t="shared" si="29"/>
        <v xml:space="preserve"> </v>
      </c>
      <c r="BN25" s="108" t="str">
        <f t="shared" si="29"/>
        <v xml:space="preserve"> </v>
      </c>
      <c r="BO25" s="108" t="str">
        <f t="shared" si="29"/>
        <v xml:space="preserve"> </v>
      </c>
      <c r="BP25" s="108" t="str">
        <f t="shared" si="29"/>
        <v xml:space="preserve"> </v>
      </c>
      <c r="BQ25" s="108" t="str">
        <f t="shared" si="29"/>
        <v xml:space="preserve"> </v>
      </c>
      <c r="BR25" s="108" t="str">
        <f t="shared" si="29"/>
        <v xml:space="preserve"> </v>
      </c>
      <c r="BS25" s="108" t="str">
        <f t="shared" si="29"/>
        <v xml:space="preserve"> </v>
      </c>
      <c r="BT25" s="108" t="str">
        <f t="shared" si="29"/>
        <v xml:space="preserve"> </v>
      </c>
      <c r="BU25" s="108" t="str">
        <f t="shared" si="29"/>
        <v xml:space="preserve"> </v>
      </c>
      <c r="BV25" s="108" t="str">
        <f t="shared" si="28"/>
        <v xml:space="preserve"> </v>
      </c>
      <c r="BW25" s="108" t="str">
        <f t="shared" si="28"/>
        <v xml:space="preserve"> </v>
      </c>
      <c r="BX25" s="108" t="str">
        <f t="shared" si="28"/>
        <v xml:space="preserve"> </v>
      </c>
      <c r="BY25" s="108" t="str">
        <f t="shared" si="28"/>
        <v xml:space="preserve"> </v>
      </c>
      <c r="BZ25" s="108" t="str">
        <f t="shared" si="28"/>
        <v xml:space="preserve"> </v>
      </c>
      <c r="CA25" s="108" t="str">
        <f t="shared" si="28"/>
        <v xml:space="preserve"> </v>
      </c>
      <c r="CB25" s="108" t="str">
        <f t="shared" si="28"/>
        <v xml:space="preserve"> </v>
      </c>
      <c r="CC25" s="108" t="str">
        <f t="shared" si="28"/>
        <v xml:space="preserve"> </v>
      </c>
      <c r="CD25" s="108" t="str">
        <f t="shared" si="28"/>
        <v xml:space="preserve"> </v>
      </c>
      <c r="CE25" s="108" t="str">
        <f t="shared" si="28"/>
        <v xml:space="preserve"> </v>
      </c>
      <c r="CF25" s="108" t="str">
        <f t="shared" si="28"/>
        <v xml:space="preserve"> </v>
      </c>
      <c r="CG25" s="108" t="str">
        <f t="shared" si="28"/>
        <v xml:space="preserve"> </v>
      </c>
      <c r="CH25" s="108" t="str">
        <f t="shared" si="28"/>
        <v xml:space="preserve"> </v>
      </c>
      <c r="CI25" s="108" t="str">
        <f t="shared" si="28"/>
        <v xml:space="preserve"> </v>
      </c>
      <c r="CJ25" s="108" t="str">
        <f t="shared" si="28"/>
        <v xml:space="preserve"> </v>
      </c>
      <c r="CK25" s="108" t="str">
        <f t="shared" si="28"/>
        <v xml:space="preserve"> </v>
      </c>
      <c r="CL25" s="108" t="str">
        <f t="shared" si="28"/>
        <v xml:space="preserve"> </v>
      </c>
      <c r="CM25" s="108" t="str">
        <f t="shared" si="28"/>
        <v xml:space="preserve"> </v>
      </c>
      <c r="CN25" s="108" t="str">
        <f t="shared" si="28"/>
        <v xml:space="preserve"> </v>
      </c>
      <c r="CO25" s="108" t="str">
        <f t="shared" si="28"/>
        <v xml:space="preserve"> </v>
      </c>
      <c r="CP25" s="108" t="str">
        <f t="shared" si="28"/>
        <v xml:space="preserve"> </v>
      </c>
      <c r="CQ25" s="108" t="str">
        <f t="shared" si="28"/>
        <v xml:space="preserve"> </v>
      </c>
      <c r="CR25" s="108" t="str">
        <f t="shared" si="28"/>
        <v xml:space="preserve"> </v>
      </c>
      <c r="CS25" s="108" t="str">
        <f t="shared" si="28"/>
        <v xml:space="preserve"> </v>
      </c>
      <c r="CT25" s="108" t="str">
        <f t="shared" si="28"/>
        <v xml:space="preserve"> </v>
      </c>
      <c r="CU25" s="108" t="str">
        <f t="shared" si="28"/>
        <v xml:space="preserve"> </v>
      </c>
      <c r="CV25" s="108" t="str">
        <f t="shared" si="28"/>
        <v xml:space="preserve"> </v>
      </c>
      <c r="CW25" s="108" t="str">
        <f t="shared" si="28"/>
        <v xml:space="preserve"> </v>
      </c>
      <c r="CX25" s="108" t="str">
        <f t="shared" si="28"/>
        <v xml:space="preserve"> </v>
      </c>
      <c r="CY25" s="108" t="str">
        <f t="shared" si="28"/>
        <v xml:space="preserve"> </v>
      </c>
      <c r="CZ25" s="108" t="str">
        <f t="shared" si="28"/>
        <v xml:space="preserve"> </v>
      </c>
      <c r="DA25" s="108" t="str">
        <f t="shared" si="28"/>
        <v xml:space="preserve"> </v>
      </c>
      <c r="DB25" s="108" t="str">
        <f t="shared" si="28"/>
        <v xml:space="preserve"> </v>
      </c>
      <c r="DC25" s="108" t="str">
        <f t="shared" si="28"/>
        <v xml:space="preserve"> </v>
      </c>
      <c r="DD25" s="108" t="str">
        <f t="shared" si="28"/>
        <v xml:space="preserve"> </v>
      </c>
      <c r="DE25" s="108" t="str">
        <f t="shared" si="28"/>
        <v xml:space="preserve"> </v>
      </c>
      <c r="DF25" s="108" t="str">
        <f t="shared" si="28"/>
        <v xml:space="preserve"> </v>
      </c>
      <c r="DG25" s="108" t="str">
        <f t="shared" si="28"/>
        <v xml:space="preserve"> </v>
      </c>
      <c r="DH25" s="108" t="str">
        <f t="shared" si="28"/>
        <v xml:space="preserve"> </v>
      </c>
      <c r="DI25" s="108" t="str">
        <f t="shared" si="28"/>
        <v xml:space="preserve"> </v>
      </c>
      <c r="DJ25" s="108" t="str">
        <f t="shared" si="28"/>
        <v xml:space="preserve"> </v>
      </c>
      <c r="DK25" s="108" t="str">
        <f t="shared" si="28"/>
        <v xml:space="preserve"> </v>
      </c>
      <c r="DL25" s="108" t="str">
        <f t="shared" si="28"/>
        <v xml:space="preserve"> </v>
      </c>
      <c r="DM25" s="108" t="str">
        <f t="shared" si="28"/>
        <v xml:space="preserve"> </v>
      </c>
      <c r="DN25" s="108" t="str">
        <f t="shared" si="28"/>
        <v xml:space="preserve"> </v>
      </c>
      <c r="DO25" s="108" t="str">
        <f t="shared" si="28"/>
        <v xml:space="preserve"> </v>
      </c>
      <c r="DP25" s="108" t="str">
        <f t="shared" si="28"/>
        <v xml:space="preserve"> </v>
      </c>
      <c r="DQ25" s="108" t="str">
        <f t="shared" si="28"/>
        <v xml:space="preserve"> </v>
      </c>
      <c r="DR25" s="108" t="str">
        <f>IFERROR(IF(AND($E25&lt;#REF!,$F25&gt;=DR$5),$D25*1/$C25," ")," ")</f>
        <v xml:space="preserve"> </v>
      </c>
    </row>
    <row r="26" spans="2:122" ht="15.75" thickBot="1" x14ac:dyDescent="0.3">
      <c r="B26" s="131" t="s">
        <v>40</v>
      </c>
      <c r="C26" s="128">
        <f t="shared" si="18"/>
        <v>7</v>
      </c>
      <c r="D26" s="138">
        <v>2</v>
      </c>
      <c r="E26" s="132">
        <v>40654</v>
      </c>
      <c r="F26" s="136">
        <v>40660</v>
      </c>
      <c r="G26" s="110">
        <f t="shared" si="19"/>
        <v>0</v>
      </c>
      <c r="H26" s="110">
        <f t="shared" si="15"/>
        <v>1.9999999999999996</v>
      </c>
      <c r="I26" s="108" t="str">
        <f t="shared" si="20"/>
        <v xml:space="preserve"> </v>
      </c>
      <c r="J26" s="108" t="str">
        <f t="shared" si="29"/>
        <v xml:space="preserve"> </v>
      </c>
      <c r="K26" s="108" t="str">
        <f t="shared" si="29"/>
        <v xml:space="preserve"> </v>
      </c>
      <c r="L26" s="108" t="str">
        <f t="shared" si="29"/>
        <v xml:space="preserve"> </v>
      </c>
      <c r="M26" s="108" t="str">
        <f t="shared" si="29"/>
        <v xml:space="preserve"> </v>
      </c>
      <c r="N26" s="108" t="str">
        <f t="shared" si="29"/>
        <v xml:space="preserve"> </v>
      </c>
      <c r="O26" s="108" t="str">
        <f t="shared" si="29"/>
        <v xml:space="preserve"> </v>
      </c>
      <c r="P26" s="108" t="str">
        <f t="shared" si="29"/>
        <v xml:space="preserve"> </v>
      </c>
      <c r="Q26" s="108" t="str">
        <f t="shared" si="29"/>
        <v xml:space="preserve"> </v>
      </c>
      <c r="R26" s="108" t="str">
        <f t="shared" si="29"/>
        <v xml:space="preserve"> </v>
      </c>
      <c r="S26" s="108" t="str">
        <f t="shared" si="29"/>
        <v xml:space="preserve"> </v>
      </c>
      <c r="T26" s="108" t="str">
        <f t="shared" si="29"/>
        <v xml:space="preserve"> </v>
      </c>
      <c r="U26" s="108" t="str">
        <f t="shared" si="29"/>
        <v xml:space="preserve"> </v>
      </c>
      <c r="V26" s="108" t="str">
        <f t="shared" si="29"/>
        <v xml:space="preserve"> </v>
      </c>
      <c r="W26" s="108" t="str">
        <f t="shared" si="29"/>
        <v xml:space="preserve"> </v>
      </c>
      <c r="X26" s="108" t="str">
        <f t="shared" si="29"/>
        <v xml:space="preserve"> </v>
      </c>
      <c r="Y26" s="108" t="str">
        <f t="shared" si="29"/>
        <v xml:space="preserve"> </v>
      </c>
      <c r="Z26" s="108">
        <f t="shared" si="29"/>
        <v>0.2857142857142857</v>
      </c>
      <c r="AA26" s="108">
        <f t="shared" si="29"/>
        <v>0.2857142857142857</v>
      </c>
      <c r="AB26" s="108">
        <f t="shared" si="29"/>
        <v>0.2857142857142857</v>
      </c>
      <c r="AC26" s="108">
        <f t="shared" si="29"/>
        <v>0.2857142857142857</v>
      </c>
      <c r="AD26" s="108">
        <f t="shared" si="29"/>
        <v>0.2857142857142857</v>
      </c>
      <c r="AE26" s="108">
        <f t="shared" si="29"/>
        <v>0.2857142857142857</v>
      </c>
      <c r="AF26" s="108">
        <f t="shared" si="29"/>
        <v>0.2857142857142857</v>
      </c>
      <c r="AG26" s="108" t="str">
        <f t="shared" si="29"/>
        <v xml:space="preserve"> </v>
      </c>
      <c r="AH26" s="108" t="str">
        <f t="shared" si="29"/>
        <v xml:space="preserve"> </v>
      </c>
      <c r="AI26" s="108" t="str">
        <f t="shared" si="29"/>
        <v xml:space="preserve"> </v>
      </c>
      <c r="AJ26" s="108" t="str">
        <f t="shared" si="29"/>
        <v xml:space="preserve"> </v>
      </c>
      <c r="AK26" s="108" t="str">
        <f t="shared" si="29"/>
        <v xml:space="preserve"> </v>
      </c>
      <c r="AL26" s="108" t="str">
        <f t="shared" si="29"/>
        <v xml:space="preserve"> </v>
      </c>
      <c r="AM26" s="108" t="str">
        <f t="shared" si="29"/>
        <v xml:space="preserve"> </v>
      </c>
      <c r="AN26" s="108" t="str">
        <f t="shared" si="29"/>
        <v xml:space="preserve"> </v>
      </c>
      <c r="AO26" s="108" t="str">
        <f t="shared" si="29"/>
        <v xml:space="preserve"> </v>
      </c>
      <c r="AP26" s="108" t="str">
        <f t="shared" si="29"/>
        <v xml:space="preserve"> </v>
      </c>
      <c r="AQ26" s="108" t="str">
        <f t="shared" si="29"/>
        <v xml:space="preserve"> </v>
      </c>
      <c r="AR26" s="108" t="str">
        <f t="shared" si="29"/>
        <v xml:space="preserve"> </v>
      </c>
      <c r="AS26" s="108" t="str">
        <f t="shared" si="29"/>
        <v xml:space="preserve"> </v>
      </c>
      <c r="AT26" s="108" t="str">
        <f t="shared" si="29"/>
        <v xml:space="preserve"> </v>
      </c>
      <c r="AU26" s="108" t="str">
        <f t="shared" si="29"/>
        <v xml:space="preserve"> </v>
      </c>
      <c r="AV26" s="108" t="str">
        <f t="shared" si="29"/>
        <v xml:space="preserve"> </v>
      </c>
      <c r="AW26" s="108" t="str">
        <f t="shared" si="29"/>
        <v xml:space="preserve"> </v>
      </c>
      <c r="AX26" s="108" t="str">
        <f t="shared" si="29"/>
        <v xml:space="preserve"> </v>
      </c>
      <c r="AY26" s="108" t="str">
        <f t="shared" si="29"/>
        <v xml:space="preserve"> </v>
      </c>
      <c r="AZ26" s="108" t="str">
        <f t="shared" si="29"/>
        <v xml:space="preserve"> </v>
      </c>
      <c r="BA26" s="108" t="str">
        <f t="shared" si="29"/>
        <v xml:space="preserve"> </v>
      </c>
      <c r="BB26" s="108" t="str">
        <f t="shared" si="29"/>
        <v xml:space="preserve"> </v>
      </c>
      <c r="BC26" s="108" t="str">
        <f t="shared" si="29"/>
        <v xml:space="preserve"> </v>
      </c>
      <c r="BD26" s="108" t="str">
        <f t="shared" si="29"/>
        <v xml:space="preserve"> </v>
      </c>
      <c r="BE26" s="108" t="str">
        <f t="shared" si="29"/>
        <v xml:space="preserve"> </v>
      </c>
      <c r="BF26" s="108" t="str">
        <f t="shared" si="29"/>
        <v xml:space="preserve"> </v>
      </c>
      <c r="BG26" s="108" t="str">
        <f t="shared" si="29"/>
        <v xml:space="preserve"> </v>
      </c>
      <c r="BH26" s="108" t="str">
        <f t="shared" si="29"/>
        <v xml:space="preserve"> </v>
      </c>
      <c r="BI26" s="108" t="str">
        <f t="shared" si="29"/>
        <v xml:space="preserve"> </v>
      </c>
      <c r="BJ26" s="108" t="str">
        <f t="shared" si="29"/>
        <v xml:space="preserve"> </v>
      </c>
      <c r="BK26" s="108" t="str">
        <f t="shared" si="29"/>
        <v xml:space="preserve"> </v>
      </c>
      <c r="BL26" s="108" t="str">
        <f t="shared" si="29"/>
        <v xml:space="preserve"> </v>
      </c>
      <c r="BM26" s="108" t="str">
        <f t="shared" si="29"/>
        <v xml:space="preserve"> </v>
      </c>
      <c r="BN26" s="108" t="str">
        <f t="shared" si="29"/>
        <v xml:space="preserve"> </v>
      </c>
      <c r="BO26" s="108" t="str">
        <f t="shared" si="29"/>
        <v xml:space="preserve"> </v>
      </c>
      <c r="BP26" s="108" t="str">
        <f t="shared" si="29"/>
        <v xml:space="preserve"> </v>
      </c>
      <c r="BQ26" s="108" t="str">
        <f t="shared" si="29"/>
        <v xml:space="preserve"> </v>
      </c>
      <c r="BR26" s="108" t="str">
        <f t="shared" si="29"/>
        <v xml:space="preserve"> </v>
      </c>
      <c r="BS26" s="108" t="str">
        <f t="shared" si="29"/>
        <v xml:space="preserve"> </v>
      </c>
      <c r="BT26" s="108" t="str">
        <f t="shared" si="29"/>
        <v xml:space="preserve"> </v>
      </c>
      <c r="BU26" s="108" t="str">
        <f t="shared" ref="BU26:DQ29" si="30">IFERROR(IF(AND($E26&lt;BV$5,$F26&gt;=BU$5),$D26*1/$C26," ")," ")</f>
        <v xml:space="preserve"> </v>
      </c>
      <c r="BV26" s="108" t="str">
        <f t="shared" si="30"/>
        <v xml:space="preserve"> </v>
      </c>
      <c r="BW26" s="108" t="str">
        <f t="shared" si="30"/>
        <v xml:space="preserve"> </v>
      </c>
      <c r="BX26" s="108" t="str">
        <f t="shared" si="30"/>
        <v xml:space="preserve"> </v>
      </c>
      <c r="BY26" s="108" t="str">
        <f t="shared" si="30"/>
        <v xml:space="preserve"> </v>
      </c>
      <c r="BZ26" s="108" t="str">
        <f t="shared" si="30"/>
        <v xml:space="preserve"> </v>
      </c>
      <c r="CA26" s="108" t="str">
        <f t="shared" si="30"/>
        <v xml:space="preserve"> </v>
      </c>
      <c r="CB26" s="108" t="str">
        <f t="shared" si="30"/>
        <v xml:space="preserve"> </v>
      </c>
      <c r="CC26" s="108" t="str">
        <f t="shared" si="30"/>
        <v xml:space="preserve"> </v>
      </c>
      <c r="CD26" s="108" t="str">
        <f t="shared" si="30"/>
        <v xml:space="preserve"> </v>
      </c>
      <c r="CE26" s="108" t="str">
        <f t="shared" si="30"/>
        <v xml:space="preserve"> </v>
      </c>
      <c r="CF26" s="108" t="str">
        <f t="shared" si="30"/>
        <v xml:space="preserve"> </v>
      </c>
      <c r="CG26" s="108" t="str">
        <f t="shared" si="30"/>
        <v xml:space="preserve"> </v>
      </c>
      <c r="CH26" s="108" t="str">
        <f t="shared" si="30"/>
        <v xml:space="preserve"> </v>
      </c>
      <c r="CI26" s="108" t="str">
        <f t="shared" si="30"/>
        <v xml:space="preserve"> </v>
      </c>
      <c r="CJ26" s="108" t="str">
        <f t="shared" si="30"/>
        <v xml:space="preserve"> </v>
      </c>
      <c r="CK26" s="108" t="str">
        <f t="shared" si="30"/>
        <v xml:space="preserve"> </v>
      </c>
      <c r="CL26" s="108" t="str">
        <f t="shared" si="30"/>
        <v xml:space="preserve"> </v>
      </c>
      <c r="CM26" s="108" t="str">
        <f t="shared" si="30"/>
        <v xml:space="preserve"> </v>
      </c>
      <c r="CN26" s="108" t="str">
        <f t="shared" si="30"/>
        <v xml:space="preserve"> </v>
      </c>
      <c r="CO26" s="108" t="str">
        <f t="shared" si="30"/>
        <v xml:space="preserve"> </v>
      </c>
      <c r="CP26" s="108" t="str">
        <f t="shared" si="30"/>
        <v xml:space="preserve"> </v>
      </c>
      <c r="CQ26" s="108" t="str">
        <f t="shared" si="30"/>
        <v xml:space="preserve"> </v>
      </c>
      <c r="CR26" s="108" t="str">
        <f t="shared" si="30"/>
        <v xml:space="preserve"> </v>
      </c>
      <c r="CS26" s="108" t="str">
        <f t="shared" si="30"/>
        <v xml:space="preserve"> </v>
      </c>
      <c r="CT26" s="108" t="str">
        <f t="shared" si="30"/>
        <v xml:space="preserve"> </v>
      </c>
      <c r="CU26" s="108" t="str">
        <f t="shared" si="30"/>
        <v xml:space="preserve"> </v>
      </c>
      <c r="CV26" s="108" t="str">
        <f t="shared" si="30"/>
        <v xml:space="preserve"> </v>
      </c>
      <c r="CW26" s="108" t="str">
        <f t="shared" si="30"/>
        <v xml:space="preserve"> </v>
      </c>
      <c r="CX26" s="108" t="str">
        <f t="shared" si="30"/>
        <v xml:space="preserve"> </v>
      </c>
      <c r="CY26" s="108" t="str">
        <f t="shared" si="30"/>
        <v xml:space="preserve"> </v>
      </c>
      <c r="CZ26" s="108" t="str">
        <f t="shared" si="30"/>
        <v xml:space="preserve"> </v>
      </c>
      <c r="DA26" s="108" t="str">
        <f t="shared" si="30"/>
        <v xml:space="preserve"> </v>
      </c>
      <c r="DB26" s="108" t="str">
        <f t="shared" si="30"/>
        <v xml:space="preserve"> </v>
      </c>
      <c r="DC26" s="108" t="str">
        <f t="shared" si="30"/>
        <v xml:space="preserve"> </v>
      </c>
      <c r="DD26" s="108" t="str">
        <f t="shared" si="30"/>
        <v xml:space="preserve"> </v>
      </c>
      <c r="DE26" s="108" t="str">
        <f t="shared" si="30"/>
        <v xml:space="preserve"> </v>
      </c>
      <c r="DF26" s="108" t="str">
        <f t="shared" si="30"/>
        <v xml:space="preserve"> </v>
      </c>
      <c r="DG26" s="108" t="str">
        <f t="shared" si="30"/>
        <v xml:space="preserve"> </v>
      </c>
      <c r="DH26" s="108" t="str">
        <f t="shared" si="30"/>
        <v xml:space="preserve"> </v>
      </c>
      <c r="DI26" s="108" t="str">
        <f t="shared" si="30"/>
        <v xml:space="preserve"> </v>
      </c>
      <c r="DJ26" s="108" t="str">
        <f t="shared" si="30"/>
        <v xml:space="preserve"> </v>
      </c>
      <c r="DK26" s="108" t="str">
        <f t="shared" si="30"/>
        <v xml:space="preserve"> </v>
      </c>
      <c r="DL26" s="108" t="str">
        <f t="shared" si="30"/>
        <v xml:space="preserve"> </v>
      </c>
      <c r="DM26" s="108" t="str">
        <f t="shared" si="30"/>
        <v xml:space="preserve"> </v>
      </c>
      <c r="DN26" s="108" t="str">
        <f t="shared" si="30"/>
        <v xml:space="preserve"> </v>
      </c>
      <c r="DO26" s="108" t="str">
        <f t="shared" si="30"/>
        <v xml:space="preserve"> </v>
      </c>
      <c r="DP26" s="108" t="str">
        <f t="shared" si="30"/>
        <v xml:space="preserve"> </v>
      </c>
      <c r="DQ26" s="108" t="str">
        <f t="shared" si="30"/>
        <v xml:space="preserve"> </v>
      </c>
      <c r="DR26" s="108"/>
    </row>
    <row r="27" spans="2:122" ht="15.75" thickBot="1" x14ac:dyDescent="0.3">
      <c r="B27" s="131" t="s">
        <v>41</v>
      </c>
      <c r="C27" s="128">
        <f t="shared" si="18"/>
        <v>7</v>
      </c>
      <c r="D27" s="138">
        <v>7</v>
      </c>
      <c r="E27" s="132">
        <v>40667</v>
      </c>
      <c r="F27" s="136">
        <v>40673</v>
      </c>
      <c r="G27" s="110">
        <f t="shared" si="19"/>
        <v>0</v>
      </c>
      <c r="H27" s="110">
        <f t="shared" si="15"/>
        <v>7</v>
      </c>
      <c r="I27" s="108" t="str">
        <f t="shared" si="20"/>
        <v xml:space="preserve"> </v>
      </c>
      <c r="J27" s="108" t="str">
        <f t="shared" ref="J27:BU30" si="31">IFERROR(IF(AND($E27&lt;K$5,$F27&gt;=J$5),$D27*1/$C27," ")," ")</f>
        <v xml:space="preserve"> </v>
      </c>
      <c r="K27" s="108" t="str">
        <f t="shared" si="31"/>
        <v xml:space="preserve"> </v>
      </c>
      <c r="L27" s="108" t="str">
        <f t="shared" si="31"/>
        <v xml:space="preserve"> </v>
      </c>
      <c r="M27" s="108" t="str">
        <f t="shared" si="31"/>
        <v xml:space="preserve"> </v>
      </c>
      <c r="N27" s="108" t="str">
        <f t="shared" si="31"/>
        <v xml:space="preserve"> </v>
      </c>
      <c r="O27" s="108" t="str">
        <f t="shared" si="31"/>
        <v xml:space="preserve"> </v>
      </c>
      <c r="P27" s="108" t="str">
        <f t="shared" si="31"/>
        <v xml:space="preserve"> </v>
      </c>
      <c r="Q27" s="108" t="str">
        <f t="shared" si="31"/>
        <v xml:space="preserve"> </v>
      </c>
      <c r="R27" s="108" t="str">
        <f t="shared" si="31"/>
        <v xml:space="preserve"> </v>
      </c>
      <c r="S27" s="108" t="str">
        <f t="shared" si="31"/>
        <v xml:space="preserve"> </v>
      </c>
      <c r="T27" s="108" t="str">
        <f t="shared" si="31"/>
        <v xml:space="preserve"> </v>
      </c>
      <c r="U27" s="108" t="str">
        <f t="shared" si="31"/>
        <v xml:space="preserve"> </v>
      </c>
      <c r="V27" s="108" t="str">
        <f t="shared" si="31"/>
        <v xml:space="preserve"> </v>
      </c>
      <c r="W27" s="108" t="str">
        <f t="shared" si="31"/>
        <v xml:space="preserve"> </v>
      </c>
      <c r="X27" s="108" t="str">
        <f t="shared" si="31"/>
        <v xml:space="preserve"> </v>
      </c>
      <c r="Y27" s="108" t="str">
        <f t="shared" si="31"/>
        <v xml:space="preserve"> </v>
      </c>
      <c r="Z27" s="108" t="str">
        <f t="shared" si="31"/>
        <v xml:space="preserve"> </v>
      </c>
      <c r="AA27" s="108" t="str">
        <f t="shared" si="31"/>
        <v xml:space="preserve"> </v>
      </c>
      <c r="AB27" s="108" t="str">
        <f t="shared" si="31"/>
        <v xml:space="preserve"> </v>
      </c>
      <c r="AC27" s="108" t="str">
        <f t="shared" si="31"/>
        <v xml:space="preserve"> </v>
      </c>
      <c r="AD27" s="108" t="str">
        <f t="shared" si="31"/>
        <v xml:space="preserve"> </v>
      </c>
      <c r="AE27" s="108" t="str">
        <f t="shared" si="31"/>
        <v xml:space="preserve"> </v>
      </c>
      <c r="AF27" s="108" t="str">
        <f t="shared" si="31"/>
        <v xml:space="preserve"> </v>
      </c>
      <c r="AG27" s="108" t="str">
        <f t="shared" si="31"/>
        <v xml:space="preserve"> </v>
      </c>
      <c r="AH27" s="108" t="str">
        <f t="shared" si="31"/>
        <v xml:space="preserve"> </v>
      </c>
      <c r="AI27" s="108" t="str">
        <f t="shared" si="31"/>
        <v xml:space="preserve"> </v>
      </c>
      <c r="AJ27" s="108" t="str">
        <f t="shared" si="31"/>
        <v xml:space="preserve"> </v>
      </c>
      <c r="AK27" s="108" t="str">
        <f t="shared" si="31"/>
        <v xml:space="preserve"> </v>
      </c>
      <c r="AL27" s="108" t="str">
        <f t="shared" si="31"/>
        <v xml:space="preserve"> </v>
      </c>
      <c r="AM27" s="108">
        <f t="shared" si="31"/>
        <v>1</v>
      </c>
      <c r="AN27" s="108">
        <f t="shared" si="31"/>
        <v>1</v>
      </c>
      <c r="AO27" s="108">
        <f t="shared" si="31"/>
        <v>1</v>
      </c>
      <c r="AP27" s="108">
        <f t="shared" si="31"/>
        <v>1</v>
      </c>
      <c r="AQ27" s="108">
        <f t="shared" si="31"/>
        <v>1</v>
      </c>
      <c r="AR27" s="108">
        <f t="shared" si="31"/>
        <v>1</v>
      </c>
      <c r="AS27" s="108">
        <f t="shared" si="31"/>
        <v>1</v>
      </c>
      <c r="AT27" s="108" t="str">
        <f t="shared" si="31"/>
        <v xml:space="preserve"> </v>
      </c>
      <c r="AU27" s="108" t="str">
        <f t="shared" si="31"/>
        <v xml:space="preserve"> </v>
      </c>
      <c r="AV27" s="108" t="str">
        <f t="shared" si="31"/>
        <v xml:space="preserve"> </v>
      </c>
      <c r="AW27" s="108" t="str">
        <f t="shared" si="31"/>
        <v xml:space="preserve"> </v>
      </c>
      <c r="AX27" s="108" t="str">
        <f t="shared" si="31"/>
        <v xml:space="preserve"> </v>
      </c>
      <c r="AY27" s="108" t="str">
        <f t="shared" si="31"/>
        <v xml:space="preserve"> </v>
      </c>
      <c r="AZ27" s="108" t="str">
        <f t="shared" si="31"/>
        <v xml:space="preserve"> </v>
      </c>
      <c r="BA27" s="108" t="str">
        <f t="shared" si="31"/>
        <v xml:space="preserve"> </v>
      </c>
      <c r="BB27" s="108" t="str">
        <f t="shared" si="31"/>
        <v xml:space="preserve"> </v>
      </c>
      <c r="BC27" s="108" t="str">
        <f t="shared" si="31"/>
        <v xml:space="preserve"> </v>
      </c>
      <c r="BD27" s="108" t="str">
        <f t="shared" si="31"/>
        <v xml:space="preserve"> </v>
      </c>
      <c r="BE27" s="108" t="str">
        <f t="shared" si="31"/>
        <v xml:space="preserve"> </v>
      </c>
      <c r="BF27" s="108" t="str">
        <f t="shared" si="31"/>
        <v xml:space="preserve"> </v>
      </c>
      <c r="BG27" s="108" t="str">
        <f t="shared" si="31"/>
        <v xml:space="preserve"> </v>
      </c>
      <c r="BH27" s="108" t="str">
        <f t="shared" si="31"/>
        <v xml:space="preserve"> </v>
      </c>
      <c r="BI27" s="108" t="str">
        <f t="shared" si="31"/>
        <v xml:space="preserve"> </v>
      </c>
      <c r="BJ27" s="108" t="str">
        <f t="shared" si="31"/>
        <v xml:space="preserve"> </v>
      </c>
      <c r="BK27" s="108" t="str">
        <f t="shared" si="31"/>
        <v xml:space="preserve"> </v>
      </c>
      <c r="BL27" s="108" t="str">
        <f t="shared" si="31"/>
        <v xml:space="preserve"> </v>
      </c>
      <c r="BM27" s="108" t="str">
        <f t="shared" si="31"/>
        <v xml:space="preserve"> </v>
      </c>
      <c r="BN27" s="108" t="str">
        <f t="shared" si="31"/>
        <v xml:space="preserve"> </v>
      </c>
      <c r="BO27" s="108" t="str">
        <f t="shared" si="31"/>
        <v xml:space="preserve"> </v>
      </c>
      <c r="BP27" s="108" t="str">
        <f t="shared" si="31"/>
        <v xml:space="preserve"> </v>
      </c>
      <c r="BQ27" s="108" t="str">
        <f t="shared" si="31"/>
        <v xml:space="preserve"> </v>
      </c>
      <c r="BR27" s="108" t="str">
        <f t="shared" si="31"/>
        <v xml:space="preserve"> </v>
      </c>
      <c r="BS27" s="108" t="str">
        <f t="shared" si="31"/>
        <v xml:space="preserve"> </v>
      </c>
      <c r="BT27" s="108" t="str">
        <f t="shared" si="31"/>
        <v xml:space="preserve"> </v>
      </c>
      <c r="BU27" s="108" t="str">
        <f t="shared" si="31"/>
        <v xml:space="preserve"> </v>
      </c>
      <c r="BV27" s="108" t="str">
        <f t="shared" si="30"/>
        <v xml:space="preserve"> </v>
      </c>
      <c r="BW27" s="108" t="str">
        <f t="shared" si="30"/>
        <v xml:space="preserve"> </v>
      </c>
      <c r="BX27" s="108" t="str">
        <f t="shared" si="30"/>
        <v xml:space="preserve"> </v>
      </c>
      <c r="BY27" s="108" t="str">
        <f t="shared" si="30"/>
        <v xml:space="preserve"> </v>
      </c>
      <c r="BZ27" s="108" t="str">
        <f t="shared" si="30"/>
        <v xml:space="preserve"> </v>
      </c>
      <c r="CA27" s="108" t="str">
        <f t="shared" si="30"/>
        <v xml:space="preserve"> </v>
      </c>
      <c r="CB27" s="108" t="str">
        <f t="shared" si="30"/>
        <v xml:space="preserve"> </v>
      </c>
      <c r="CC27" s="108" t="str">
        <f t="shared" si="30"/>
        <v xml:space="preserve"> </v>
      </c>
      <c r="CD27" s="108" t="str">
        <f t="shared" si="30"/>
        <v xml:space="preserve"> </v>
      </c>
      <c r="CE27" s="108" t="str">
        <f t="shared" si="30"/>
        <v xml:space="preserve"> </v>
      </c>
      <c r="CF27" s="108" t="str">
        <f t="shared" si="30"/>
        <v xml:space="preserve"> </v>
      </c>
      <c r="CG27" s="108" t="str">
        <f t="shared" si="30"/>
        <v xml:space="preserve"> </v>
      </c>
      <c r="CH27" s="108" t="str">
        <f t="shared" si="30"/>
        <v xml:space="preserve"> </v>
      </c>
      <c r="CI27" s="108" t="str">
        <f t="shared" si="30"/>
        <v xml:space="preserve"> </v>
      </c>
      <c r="CJ27" s="108" t="str">
        <f t="shared" si="30"/>
        <v xml:space="preserve"> </v>
      </c>
      <c r="CK27" s="108" t="str">
        <f t="shared" si="30"/>
        <v xml:space="preserve"> </v>
      </c>
      <c r="CL27" s="108" t="str">
        <f t="shared" si="30"/>
        <v xml:space="preserve"> </v>
      </c>
      <c r="CM27" s="108" t="str">
        <f t="shared" si="30"/>
        <v xml:space="preserve"> </v>
      </c>
      <c r="CN27" s="108" t="str">
        <f t="shared" si="30"/>
        <v xml:space="preserve"> </v>
      </c>
      <c r="CO27" s="108" t="str">
        <f t="shared" si="30"/>
        <v xml:space="preserve"> </v>
      </c>
      <c r="CP27" s="108" t="str">
        <f t="shared" si="30"/>
        <v xml:space="preserve"> </v>
      </c>
      <c r="CQ27" s="108" t="str">
        <f t="shared" si="30"/>
        <v xml:space="preserve"> </v>
      </c>
      <c r="CR27" s="108" t="str">
        <f t="shared" si="30"/>
        <v xml:space="preserve"> </v>
      </c>
      <c r="CS27" s="108" t="str">
        <f t="shared" si="30"/>
        <v xml:space="preserve"> </v>
      </c>
      <c r="CT27" s="108" t="str">
        <f t="shared" si="30"/>
        <v xml:space="preserve"> </v>
      </c>
      <c r="CU27" s="108" t="str">
        <f t="shared" si="30"/>
        <v xml:space="preserve"> </v>
      </c>
      <c r="CV27" s="108" t="str">
        <f t="shared" si="30"/>
        <v xml:space="preserve"> </v>
      </c>
      <c r="CW27" s="108" t="str">
        <f t="shared" si="30"/>
        <v xml:space="preserve"> </v>
      </c>
      <c r="CX27" s="108" t="str">
        <f t="shared" si="30"/>
        <v xml:space="preserve"> </v>
      </c>
      <c r="CY27" s="108" t="str">
        <f t="shared" si="30"/>
        <v xml:space="preserve"> </v>
      </c>
      <c r="CZ27" s="108" t="str">
        <f t="shared" si="30"/>
        <v xml:space="preserve"> </v>
      </c>
      <c r="DA27" s="108" t="str">
        <f t="shared" si="30"/>
        <v xml:space="preserve"> </v>
      </c>
      <c r="DB27" s="108" t="str">
        <f t="shared" si="30"/>
        <v xml:space="preserve"> </v>
      </c>
      <c r="DC27" s="108" t="str">
        <f t="shared" si="30"/>
        <v xml:space="preserve"> </v>
      </c>
      <c r="DD27" s="108" t="str">
        <f t="shared" si="30"/>
        <v xml:space="preserve"> </v>
      </c>
      <c r="DE27" s="108" t="str">
        <f t="shared" si="30"/>
        <v xml:space="preserve"> </v>
      </c>
      <c r="DF27" s="108" t="str">
        <f t="shared" si="30"/>
        <v xml:space="preserve"> </v>
      </c>
      <c r="DG27" s="108" t="str">
        <f t="shared" si="30"/>
        <v xml:space="preserve"> </v>
      </c>
      <c r="DH27" s="108" t="str">
        <f t="shared" si="30"/>
        <v xml:space="preserve"> </v>
      </c>
      <c r="DI27" s="108" t="str">
        <f t="shared" si="30"/>
        <v xml:space="preserve"> </v>
      </c>
      <c r="DJ27" s="108" t="str">
        <f t="shared" si="30"/>
        <v xml:space="preserve"> </v>
      </c>
      <c r="DK27" s="108" t="str">
        <f t="shared" si="30"/>
        <v xml:space="preserve"> </v>
      </c>
      <c r="DL27" s="108" t="str">
        <f t="shared" si="30"/>
        <v xml:space="preserve"> </v>
      </c>
      <c r="DM27" s="108" t="str">
        <f t="shared" si="30"/>
        <v xml:space="preserve"> </v>
      </c>
      <c r="DN27" s="108" t="str">
        <f t="shared" si="30"/>
        <v xml:space="preserve"> </v>
      </c>
      <c r="DO27" s="108" t="str">
        <f t="shared" si="30"/>
        <v xml:space="preserve"> </v>
      </c>
      <c r="DP27" s="108" t="str">
        <f t="shared" si="30"/>
        <v xml:space="preserve"> </v>
      </c>
      <c r="DQ27" s="108" t="str">
        <f t="shared" si="30"/>
        <v xml:space="preserve"> </v>
      </c>
      <c r="DR27" s="108" t="str">
        <f>IFERROR(IF(AND($E27&lt;#REF!,$F27&gt;=DR$5),$D27*1/$C27," ")," ")</f>
        <v xml:space="preserve"> </v>
      </c>
    </row>
    <row r="28" spans="2:122" ht="15.75" thickBot="1" x14ac:dyDescent="0.3">
      <c r="B28" s="131" t="s">
        <v>42</v>
      </c>
      <c r="C28" s="128">
        <f t="shared" si="18"/>
        <v>3</v>
      </c>
      <c r="D28" s="138">
        <v>3</v>
      </c>
      <c r="E28" s="132">
        <v>40674</v>
      </c>
      <c r="F28" s="136">
        <v>40676</v>
      </c>
      <c r="G28" s="110">
        <f t="shared" si="19"/>
        <v>0</v>
      </c>
      <c r="H28" s="110">
        <f t="shared" si="15"/>
        <v>3</v>
      </c>
      <c r="I28" s="108" t="str">
        <f t="shared" si="20"/>
        <v xml:space="preserve"> </v>
      </c>
      <c r="J28" s="108" t="str">
        <f t="shared" si="31"/>
        <v xml:space="preserve"> </v>
      </c>
      <c r="K28" s="108" t="str">
        <f t="shared" si="31"/>
        <v xml:space="preserve"> </v>
      </c>
      <c r="L28" s="108" t="str">
        <f t="shared" si="31"/>
        <v xml:space="preserve"> </v>
      </c>
      <c r="M28" s="108" t="str">
        <f t="shared" si="31"/>
        <v xml:space="preserve"> </v>
      </c>
      <c r="N28" s="108" t="str">
        <f t="shared" si="31"/>
        <v xml:space="preserve"> </v>
      </c>
      <c r="O28" s="108" t="str">
        <f t="shared" si="31"/>
        <v xml:space="preserve"> </v>
      </c>
      <c r="P28" s="108" t="str">
        <f t="shared" si="31"/>
        <v xml:space="preserve"> </v>
      </c>
      <c r="Q28" s="108" t="str">
        <f t="shared" si="31"/>
        <v xml:space="preserve"> </v>
      </c>
      <c r="R28" s="108" t="str">
        <f t="shared" si="31"/>
        <v xml:space="preserve"> </v>
      </c>
      <c r="S28" s="108" t="str">
        <f t="shared" si="31"/>
        <v xml:space="preserve"> </v>
      </c>
      <c r="T28" s="108" t="str">
        <f t="shared" si="31"/>
        <v xml:space="preserve"> </v>
      </c>
      <c r="U28" s="108" t="str">
        <f t="shared" si="31"/>
        <v xml:space="preserve"> </v>
      </c>
      <c r="V28" s="108" t="str">
        <f t="shared" si="31"/>
        <v xml:space="preserve"> </v>
      </c>
      <c r="W28" s="108" t="str">
        <f t="shared" si="31"/>
        <v xml:space="preserve"> </v>
      </c>
      <c r="X28" s="108" t="str">
        <f t="shared" si="31"/>
        <v xml:space="preserve"> </v>
      </c>
      <c r="Y28" s="108" t="str">
        <f t="shared" si="31"/>
        <v xml:space="preserve"> </v>
      </c>
      <c r="Z28" s="108" t="str">
        <f t="shared" si="31"/>
        <v xml:space="preserve"> </v>
      </c>
      <c r="AA28" s="108" t="str">
        <f t="shared" si="31"/>
        <v xml:space="preserve"> </v>
      </c>
      <c r="AB28" s="108" t="str">
        <f t="shared" si="31"/>
        <v xml:space="preserve"> </v>
      </c>
      <c r="AC28" s="108" t="str">
        <f t="shared" si="31"/>
        <v xml:space="preserve"> </v>
      </c>
      <c r="AD28" s="108" t="str">
        <f t="shared" si="31"/>
        <v xml:space="preserve"> </v>
      </c>
      <c r="AE28" s="108" t="str">
        <f t="shared" si="31"/>
        <v xml:space="preserve"> </v>
      </c>
      <c r="AF28" s="108" t="str">
        <f t="shared" si="31"/>
        <v xml:space="preserve"> </v>
      </c>
      <c r="AG28" s="108" t="str">
        <f t="shared" si="31"/>
        <v xml:space="preserve"> </v>
      </c>
      <c r="AH28" s="108" t="str">
        <f t="shared" si="31"/>
        <v xml:space="preserve"> </v>
      </c>
      <c r="AI28" s="108" t="str">
        <f t="shared" si="31"/>
        <v xml:space="preserve"> </v>
      </c>
      <c r="AJ28" s="108" t="str">
        <f t="shared" si="31"/>
        <v xml:space="preserve"> </v>
      </c>
      <c r="AK28" s="108" t="str">
        <f t="shared" si="31"/>
        <v xml:space="preserve"> </v>
      </c>
      <c r="AL28" s="108" t="str">
        <f t="shared" si="31"/>
        <v xml:space="preserve"> </v>
      </c>
      <c r="AM28" s="108" t="str">
        <f t="shared" si="31"/>
        <v xml:space="preserve"> </v>
      </c>
      <c r="AN28" s="108" t="str">
        <f t="shared" si="31"/>
        <v xml:space="preserve"> </v>
      </c>
      <c r="AO28" s="108" t="str">
        <f t="shared" si="31"/>
        <v xml:space="preserve"> </v>
      </c>
      <c r="AP28" s="108" t="str">
        <f t="shared" si="31"/>
        <v xml:space="preserve"> </v>
      </c>
      <c r="AQ28" s="108" t="str">
        <f t="shared" si="31"/>
        <v xml:space="preserve"> </v>
      </c>
      <c r="AR28" s="108" t="str">
        <f t="shared" si="31"/>
        <v xml:space="preserve"> </v>
      </c>
      <c r="AS28" s="108" t="str">
        <f t="shared" si="31"/>
        <v xml:space="preserve"> </v>
      </c>
      <c r="AT28" s="108">
        <f t="shared" si="31"/>
        <v>1</v>
      </c>
      <c r="AU28" s="108">
        <f t="shared" si="31"/>
        <v>1</v>
      </c>
      <c r="AV28" s="108">
        <f t="shared" si="31"/>
        <v>1</v>
      </c>
      <c r="AW28" s="108" t="str">
        <f t="shared" si="31"/>
        <v xml:space="preserve"> </v>
      </c>
      <c r="AX28" s="108" t="str">
        <f t="shared" si="31"/>
        <v xml:space="preserve"> </v>
      </c>
      <c r="AY28" s="108" t="str">
        <f t="shared" si="31"/>
        <v xml:space="preserve"> </v>
      </c>
      <c r="AZ28" s="108" t="str">
        <f t="shared" si="31"/>
        <v xml:space="preserve"> </v>
      </c>
      <c r="BA28" s="108" t="str">
        <f t="shared" si="31"/>
        <v xml:space="preserve"> </v>
      </c>
      <c r="BB28" s="108" t="str">
        <f t="shared" si="31"/>
        <v xml:space="preserve"> </v>
      </c>
      <c r="BC28" s="108" t="str">
        <f t="shared" si="31"/>
        <v xml:space="preserve"> </v>
      </c>
      <c r="BD28" s="108" t="str">
        <f t="shared" si="31"/>
        <v xml:space="preserve"> </v>
      </c>
      <c r="BE28" s="108" t="str">
        <f t="shared" si="31"/>
        <v xml:space="preserve"> </v>
      </c>
      <c r="BF28" s="108" t="str">
        <f t="shared" si="31"/>
        <v xml:space="preserve"> </v>
      </c>
      <c r="BG28" s="108" t="str">
        <f t="shared" si="31"/>
        <v xml:space="preserve"> </v>
      </c>
      <c r="BH28" s="108" t="str">
        <f t="shared" si="31"/>
        <v xml:space="preserve"> </v>
      </c>
      <c r="BI28" s="108" t="str">
        <f t="shared" si="31"/>
        <v xml:space="preserve"> </v>
      </c>
      <c r="BJ28" s="108" t="str">
        <f t="shared" si="31"/>
        <v xml:space="preserve"> </v>
      </c>
      <c r="BK28" s="108" t="str">
        <f t="shared" si="31"/>
        <v xml:space="preserve"> </v>
      </c>
      <c r="BL28" s="108" t="str">
        <f t="shared" si="31"/>
        <v xml:space="preserve"> </v>
      </c>
      <c r="BM28" s="108" t="str">
        <f t="shared" si="31"/>
        <v xml:space="preserve"> </v>
      </c>
      <c r="BN28" s="108" t="str">
        <f t="shared" si="31"/>
        <v xml:space="preserve"> </v>
      </c>
      <c r="BO28" s="108" t="str">
        <f t="shared" si="31"/>
        <v xml:space="preserve"> </v>
      </c>
      <c r="BP28" s="108" t="str">
        <f t="shared" si="31"/>
        <v xml:space="preserve"> </v>
      </c>
      <c r="BQ28" s="108" t="str">
        <f t="shared" si="31"/>
        <v xml:space="preserve"> </v>
      </c>
      <c r="BR28" s="108" t="str">
        <f t="shared" si="31"/>
        <v xml:space="preserve"> </v>
      </c>
      <c r="BS28" s="108" t="str">
        <f t="shared" si="31"/>
        <v xml:space="preserve"> </v>
      </c>
      <c r="BT28" s="108" t="str">
        <f t="shared" si="31"/>
        <v xml:space="preserve"> </v>
      </c>
      <c r="BU28" s="108" t="str">
        <f t="shared" si="31"/>
        <v xml:space="preserve"> </v>
      </c>
      <c r="BV28" s="108" t="str">
        <f t="shared" si="30"/>
        <v xml:space="preserve"> </v>
      </c>
      <c r="BW28" s="108" t="str">
        <f t="shared" si="30"/>
        <v xml:space="preserve"> </v>
      </c>
      <c r="BX28" s="108" t="str">
        <f t="shared" si="30"/>
        <v xml:space="preserve"> </v>
      </c>
      <c r="BY28" s="108" t="str">
        <f t="shared" si="30"/>
        <v xml:space="preserve"> </v>
      </c>
      <c r="BZ28" s="108" t="str">
        <f t="shared" si="30"/>
        <v xml:space="preserve"> </v>
      </c>
      <c r="CA28" s="108" t="str">
        <f t="shared" si="30"/>
        <v xml:space="preserve"> </v>
      </c>
      <c r="CB28" s="108" t="str">
        <f t="shared" si="30"/>
        <v xml:space="preserve"> </v>
      </c>
      <c r="CC28" s="108" t="str">
        <f t="shared" si="30"/>
        <v xml:space="preserve"> </v>
      </c>
      <c r="CD28" s="108" t="str">
        <f t="shared" si="30"/>
        <v xml:space="preserve"> </v>
      </c>
      <c r="CE28" s="108" t="str">
        <f t="shared" si="30"/>
        <v xml:space="preserve"> </v>
      </c>
      <c r="CF28" s="108" t="str">
        <f t="shared" si="30"/>
        <v xml:space="preserve"> </v>
      </c>
      <c r="CG28" s="108" t="str">
        <f t="shared" si="30"/>
        <v xml:space="preserve"> </v>
      </c>
      <c r="CH28" s="108" t="str">
        <f t="shared" si="30"/>
        <v xml:space="preserve"> </v>
      </c>
      <c r="CI28" s="108" t="str">
        <f t="shared" si="30"/>
        <v xml:space="preserve"> </v>
      </c>
      <c r="CJ28" s="108" t="str">
        <f t="shared" si="30"/>
        <v xml:space="preserve"> </v>
      </c>
      <c r="CK28" s="108" t="str">
        <f t="shared" si="30"/>
        <v xml:space="preserve"> </v>
      </c>
      <c r="CL28" s="108" t="str">
        <f t="shared" si="30"/>
        <v xml:space="preserve"> </v>
      </c>
      <c r="CM28" s="108" t="str">
        <f t="shared" si="30"/>
        <v xml:space="preserve"> </v>
      </c>
      <c r="CN28" s="108" t="str">
        <f t="shared" si="30"/>
        <v xml:space="preserve"> </v>
      </c>
      <c r="CO28" s="108" t="str">
        <f t="shared" si="30"/>
        <v xml:space="preserve"> </v>
      </c>
      <c r="CP28" s="108" t="str">
        <f t="shared" si="30"/>
        <v xml:space="preserve"> </v>
      </c>
      <c r="CQ28" s="108" t="str">
        <f t="shared" si="30"/>
        <v xml:space="preserve"> </v>
      </c>
      <c r="CR28" s="108" t="str">
        <f t="shared" si="30"/>
        <v xml:space="preserve"> </v>
      </c>
      <c r="CS28" s="108" t="str">
        <f t="shared" si="30"/>
        <v xml:space="preserve"> </v>
      </c>
      <c r="CT28" s="108" t="str">
        <f t="shared" si="30"/>
        <v xml:space="preserve"> </v>
      </c>
      <c r="CU28" s="108" t="str">
        <f t="shared" si="30"/>
        <v xml:space="preserve"> </v>
      </c>
      <c r="CV28" s="108" t="str">
        <f t="shared" si="30"/>
        <v xml:space="preserve"> </v>
      </c>
      <c r="CW28" s="108" t="str">
        <f t="shared" si="30"/>
        <v xml:space="preserve"> </v>
      </c>
      <c r="CX28" s="108" t="str">
        <f t="shared" si="30"/>
        <v xml:space="preserve"> </v>
      </c>
      <c r="CY28" s="108" t="str">
        <f t="shared" si="30"/>
        <v xml:space="preserve"> </v>
      </c>
      <c r="CZ28" s="108" t="str">
        <f t="shared" si="30"/>
        <v xml:space="preserve"> </v>
      </c>
      <c r="DA28" s="108" t="str">
        <f t="shared" si="30"/>
        <v xml:space="preserve"> </v>
      </c>
      <c r="DB28" s="108" t="str">
        <f t="shared" si="30"/>
        <v xml:space="preserve"> </v>
      </c>
      <c r="DC28" s="108" t="str">
        <f t="shared" si="30"/>
        <v xml:space="preserve"> </v>
      </c>
      <c r="DD28" s="108" t="str">
        <f t="shared" si="30"/>
        <v xml:space="preserve"> </v>
      </c>
      <c r="DE28" s="108" t="str">
        <f t="shared" si="30"/>
        <v xml:space="preserve"> </v>
      </c>
      <c r="DF28" s="108" t="str">
        <f t="shared" si="30"/>
        <v xml:space="preserve"> </v>
      </c>
      <c r="DG28" s="108" t="str">
        <f t="shared" si="30"/>
        <v xml:space="preserve"> </v>
      </c>
      <c r="DH28" s="108" t="str">
        <f t="shared" si="30"/>
        <v xml:space="preserve"> </v>
      </c>
      <c r="DI28" s="108" t="str">
        <f t="shared" si="30"/>
        <v xml:space="preserve"> </v>
      </c>
      <c r="DJ28" s="108" t="str">
        <f t="shared" si="30"/>
        <v xml:space="preserve"> </v>
      </c>
      <c r="DK28" s="108" t="str">
        <f t="shared" si="30"/>
        <v xml:space="preserve"> </v>
      </c>
      <c r="DL28" s="108" t="str">
        <f t="shared" si="30"/>
        <v xml:space="preserve"> </v>
      </c>
      <c r="DM28" s="108" t="str">
        <f t="shared" si="30"/>
        <v xml:space="preserve"> </v>
      </c>
      <c r="DN28" s="108" t="str">
        <f t="shared" si="30"/>
        <v xml:space="preserve"> </v>
      </c>
      <c r="DO28" s="108" t="str">
        <f t="shared" si="30"/>
        <v xml:space="preserve"> </v>
      </c>
      <c r="DP28" s="108" t="str">
        <f t="shared" si="30"/>
        <v xml:space="preserve"> </v>
      </c>
      <c r="DQ28" s="108" t="str">
        <f t="shared" si="30"/>
        <v xml:space="preserve"> </v>
      </c>
      <c r="DR28" s="108" t="str">
        <f>IFERROR(IF(AND($E28&lt;#REF!,$F28&gt;=DR$5),$D28*1/$C28," ")," ")</f>
        <v xml:space="preserve"> </v>
      </c>
    </row>
    <row r="29" spans="2:122" ht="15.75" thickBot="1" x14ac:dyDescent="0.3">
      <c r="B29" s="131" t="s">
        <v>43</v>
      </c>
      <c r="C29" s="128">
        <f t="shared" si="18"/>
        <v>25</v>
      </c>
      <c r="D29" s="138">
        <v>25</v>
      </c>
      <c r="E29" s="132">
        <v>40651</v>
      </c>
      <c r="F29" s="136">
        <v>40675</v>
      </c>
      <c r="G29" s="110">
        <f t="shared" si="19"/>
        <v>0</v>
      </c>
      <c r="H29" s="110">
        <f t="shared" si="15"/>
        <v>25</v>
      </c>
      <c r="I29" s="108" t="str">
        <f t="shared" si="20"/>
        <v xml:space="preserve"> </v>
      </c>
      <c r="J29" s="108" t="str">
        <f t="shared" si="31"/>
        <v xml:space="preserve"> </v>
      </c>
      <c r="K29" s="108" t="str">
        <f t="shared" si="31"/>
        <v xml:space="preserve"> </v>
      </c>
      <c r="L29" s="108" t="str">
        <f t="shared" si="31"/>
        <v xml:space="preserve"> </v>
      </c>
      <c r="M29" s="108" t="str">
        <f t="shared" si="31"/>
        <v xml:space="preserve"> </v>
      </c>
      <c r="N29" s="108" t="str">
        <f t="shared" si="31"/>
        <v xml:space="preserve"> </v>
      </c>
      <c r="O29" s="108" t="str">
        <f t="shared" si="31"/>
        <v xml:space="preserve"> </v>
      </c>
      <c r="P29" s="108" t="str">
        <f t="shared" si="31"/>
        <v xml:space="preserve"> </v>
      </c>
      <c r="Q29" s="108" t="str">
        <f t="shared" si="31"/>
        <v xml:space="preserve"> </v>
      </c>
      <c r="R29" s="108" t="str">
        <f t="shared" si="31"/>
        <v xml:space="preserve"> </v>
      </c>
      <c r="S29" s="108" t="str">
        <f t="shared" si="31"/>
        <v xml:space="preserve"> </v>
      </c>
      <c r="T29" s="108" t="str">
        <f t="shared" si="31"/>
        <v xml:space="preserve"> </v>
      </c>
      <c r="U29" s="108" t="str">
        <f t="shared" si="31"/>
        <v xml:space="preserve"> </v>
      </c>
      <c r="V29" s="108" t="str">
        <f t="shared" si="31"/>
        <v xml:space="preserve"> </v>
      </c>
      <c r="W29" s="108">
        <f t="shared" si="31"/>
        <v>1</v>
      </c>
      <c r="X29" s="108">
        <f t="shared" si="31"/>
        <v>1</v>
      </c>
      <c r="Y29" s="108">
        <f t="shared" si="31"/>
        <v>1</v>
      </c>
      <c r="Z29" s="108">
        <f t="shared" si="31"/>
        <v>1</v>
      </c>
      <c r="AA29" s="108">
        <f t="shared" si="31"/>
        <v>1</v>
      </c>
      <c r="AB29" s="108">
        <f t="shared" si="31"/>
        <v>1</v>
      </c>
      <c r="AC29" s="108">
        <f t="shared" si="31"/>
        <v>1</v>
      </c>
      <c r="AD29" s="108">
        <f t="shared" si="31"/>
        <v>1</v>
      </c>
      <c r="AE29" s="108">
        <f t="shared" si="31"/>
        <v>1</v>
      </c>
      <c r="AF29" s="108">
        <f t="shared" si="31"/>
        <v>1</v>
      </c>
      <c r="AG29" s="108">
        <f t="shared" si="31"/>
        <v>1</v>
      </c>
      <c r="AH29" s="108">
        <f t="shared" si="31"/>
        <v>1</v>
      </c>
      <c r="AI29" s="108">
        <f t="shared" si="31"/>
        <v>1</v>
      </c>
      <c r="AJ29" s="108">
        <f t="shared" si="31"/>
        <v>1</v>
      </c>
      <c r="AK29" s="108">
        <f t="shared" si="31"/>
        <v>1</v>
      </c>
      <c r="AL29" s="108">
        <f t="shared" si="31"/>
        <v>1</v>
      </c>
      <c r="AM29" s="108">
        <f t="shared" si="31"/>
        <v>1</v>
      </c>
      <c r="AN29" s="108">
        <f t="shared" si="31"/>
        <v>1</v>
      </c>
      <c r="AO29" s="108">
        <f t="shared" si="31"/>
        <v>1</v>
      </c>
      <c r="AP29" s="108">
        <f t="shared" si="31"/>
        <v>1</v>
      </c>
      <c r="AQ29" s="108">
        <f t="shared" si="31"/>
        <v>1</v>
      </c>
      <c r="AR29" s="108">
        <f t="shared" si="31"/>
        <v>1</v>
      </c>
      <c r="AS29" s="108">
        <f t="shared" si="31"/>
        <v>1</v>
      </c>
      <c r="AT29" s="108">
        <f t="shared" si="31"/>
        <v>1</v>
      </c>
      <c r="AU29" s="108">
        <f t="shared" si="31"/>
        <v>1</v>
      </c>
      <c r="AV29" s="108" t="str">
        <f t="shared" si="31"/>
        <v xml:space="preserve"> </v>
      </c>
      <c r="AW29" s="108" t="str">
        <f t="shared" si="31"/>
        <v xml:space="preserve"> </v>
      </c>
      <c r="AX29" s="108" t="str">
        <f t="shared" si="31"/>
        <v xml:space="preserve"> </v>
      </c>
      <c r="AY29" s="108" t="str">
        <f t="shared" si="31"/>
        <v xml:space="preserve"> </v>
      </c>
      <c r="AZ29" s="108" t="str">
        <f t="shared" si="31"/>
        <v xml:space="preserve"> </v>
      </c>
      <c r="BA29" s="108" t="str">
        <f t="shared" si="31"/>
        <v xml:space="preserve"> </v>
      </c>
      <c r="BB29" s="108" t="str">
        <f t="shared" si="31"/>
        <v xml:space="preserve"> </v>
      </c>
      <c r="BC29" s="108" t="str">
        <f t="shared" si="31"/>
        <v xml:space="preserve"> </v>
      </c>
      <c r="BD29" s="108" t="str">
        <f t="shared" si="31"/>
        <v xml:space="preserve"> </v>
      </c>
      <c r="BE29" s="108" t="str">
        <f t="shared" si="31"/>
        <v xml:space="preserve"> </v>
      </c>
      <c r="BF29" s="108" t="str">
        <f t="shared" si="31"/>
        <v xml:space="preserve"> </v>
      </c>
      <c r="BG29" s="108" t="str">
        <f t="shared" si="31"/>
        <v xml:space="preserve"> </v>
      </c>
      <c r="BH29" s="108" t="str">
        <f t="shared" si="31"/>
        <v xml:space="preserve"> </v>
      </c>
      <c r="BI29" s="108" t="str">
        <f t="shared" si="31"/>
        <v xml:space="preserve"> </v>
      </c>
      <c r="BJ29" s="108" t="str">
        <f t="shared" si="31"/>
        <v xml:space="preserve"> </v>
      </c>
      <c r="BK29" s="108" t="str">
        <f t="shared" si="31"/>
        <v xml:space="preserve"> </v>
      </c>
      <c r="BL29" s="108" t="str">
        <f t="shared" si="31"/>
        <v xml:space="preserve"> </v>
      </c>
      <c r="BM29" s="108" t="str">
        <f t="shared" si="31"/>
        <v xml:space="preserve"> </v>
      </c>
      <c r="BN29" s="108" t="str">
        <f t="shared" si="31"/>
        <v xml:space="preserve"> </v>
      </c>
      <c r="BO29" s="108" t="str">
        <f t="shared" si="31"/>
        <v xml:space="preserve"> </v>
      </c>
      <c r="BP29" s="108" t="str">
        <f t="shared" si="31"/>
        <v xml:space="preserve"> </v>
      </c>
      <c r="BQ29" s="108" t="str">
        <f t="shared" si="31"/>
        <v xml:space="preserve"> </v>
      </c>
      <c r="BR29" s="108" t="str">
        <f t="shared" si="31"/>
        <v xml:space="preserve"> </v>
      </c>
      <c r="BS29" s="108" t="str">
        <f t="shared" si="31"/>
        <v xml:space="preserve"> </v>
      </c>
      <c r="BT29" s="108" t="str">
        <f t="shared" si="31"/>
        <v xml:space="preserve"> </v>
      </c>
      <c r="BU29" s="108" t="str">
        <f t="shared" si="31"/>
        <v xml:space="preserve"> </v>
      </c>
      <c r="BV29" s="108" t="str">
        <f t="shared" si="30"/>
        <v xml:space="preserve"> </v>
      </c>
      <c r="BW29" s="108" t="str">
        <f t="shared" si="30"/>
        <v xml:space="preserve"> </v>
      </c>
      <c r="BX29" s="108" t="str">
        <f t="shared" si="30"/>
        <v xml:space="preserve"> </v>
      </c>
      <c r="BY29" s="108" t="str">
        <f t="shared" si="30"/>
        <v xml:space="preserve"> </v>
      </c>
      <c r="BZ29" s="108" t="str">
        <f t="shared" si="30"/>
        <v xml:space="preserve"> </v>
      </c>
      <c r="CA29" s="108" t="str">
        <f t="shared" si="30"/>
        <v xml:space="preserve"> </v>
      </c>
      <c r="CB29" s="108" t="str">
        <f t="shared" si="30"/>
        <v xml:space="preserve"> </v>
      </c>
      <c r="CC29" s="108" t="str">
        <f t="shared" si="30"/>
        <v xml:space="preserve"> </v>
      </c>
      <c r="CD29" s="108" t="str">
        <f t="shared" si="30"/>
        <v xml:space="preserve"> </v>
      </c>
      <c r="CE29" s="108" t="str">
        <f t="shared" si="30"/>
        <v xml:space="preserve"> </v>
      </c>
      <c r="CF29" s="108" t="str">
        <f t="shared" si="30"/>
        <v xml:space="preserve"> </v>
      </c>
      <c r="CG29" s="108" t="str">
        <f t="shared" si="30"/>
        <v xml:space="preserve"> </v>
      </c>
      <c r="CH29" s="108" t="str">
        <f t="shared" si="30"/>
        <v xml:space="preserve"> </v>
      </c>
      <c r="CI29" s="108" t="str">
        <f t="shared" si="30"/>
        <v xml:space="preserve"> </v>
      </c>
      <c r="CJ29" s="108" t="str">
        <f t="shared" si="30"/>
        <v xml:space="preserve"> </v>
      </c>
      <c r="CK29" s="108" t="str">
        <f t="shared" si="30"/>
        <v xml:space="preserve"> </v>
      </c>
      <c r="CL29" s="108" t="str">
        <f t="shared" si="30"/>
        <v xml:space="preserve"> </v>
      </c>
      <c r="CM29" s="108" t="str">
        <f t="shared" si="30"/>
        <v xml:space="preserve"> </v>
      </c>
      <c r="CN29" s="108" t="str">
        <f t="shared" si="30"/>
        <v xml:space="preserve"> </v>
      </c>
      <c r="CO29" s="108" t="str">
        <f t="shared" si="30"/>
        <v xml:space="preserve"> </v>
      </c>
      <c r="CP29" s="108" t="str">
        <f t="shared" si="30"/>
        <v xml:space="preserve"> </v>
      </c>
      <c r="CQ29" s="108" t="str">
        <f t="shared" si="30"/>
        <v xml:space="preserve"> </v>
      </c>
      <c r="CR29" s="108" t="str">
        <f t="shared" si="30"/>
        <v xml:space="preserve"> </v>
      </c>
      <c r="CS29" s="108" t="str">
        <f t="shared" si="30"/>
        <v xml:space="preserve"> </v>
      </c>
      <c r="CT29" s="108" t="str">
        <f t="shared" si="30"/>
        <v xml:space="preserve"> </v>
      </c>
      <c r="CU29" s="108" t="str">
        <f t="shared" si="30"/>
        <v xml:space="preserve"> </v>
      </c>
      <c r="CV29" s="108" t="str">
        <f t="shared" si="30"/>
        <v xml:space="preserve"> </v>
      </c>
      <c r="CW29" s="108" t="str">
        <f t="shared" si="30"/>
        <v xml:space="preserve"> </v>
      </c>
      <c r="CX29" s="108" t="str">
        <f t="shared" si="30"/>
        <v xml:space="preserve"> </v>
      </c>
      <c r="CY29" s="108" t="str">
        <f t="shared" si="30"/>
        <v xml:space="preserve"> </v>
      </c>
      <c r="CZ29" s="108" t="str">
        <f t="shared" si="30"/>
        <v xml:space="preserve"> </v>
      </c>
      <c r="DA29" s="108" t="str">
        <f t="shared" si="30"/>
        <v xml:space="preserve"> </v>
      </c>
      <c r="DB29" s="108" t="str">
        <f t="shared" si="30"/>
        <v xml:space="preserve"> </v>
      </c>
      <c r="DC29" s="108" t="str">
        <f t="shared" si="30"/>
        <v xml:space="preserve"> </v>
      </c>
      <c r="DD29" s="108" t="str">
        <f t="shared" si="30"/>
        <v xml:space="preserve"> </v>
      </c>
      <c r="DE29" s="108" t="str">
        <f t="shared" si="30"/>
        <v xml:space="preserve"> </v>
      </c>
      <c r="DF29" s="108" t="str">
        <f t="shared" si="30"/>
        <v xml:space="preserve"> </v>
      </c>
      <c r="DG29" s="108" t="str">
        <f t="shared" si="30"/>
        <v xml:space="preserve"> </v>
      </c>
      <c r="DH29" s="108" t="str">
        <f t="shared" si="30"/>
        <v xml:space="preserve"> </v>
      </c>
      <c r="DI29" s="108" t="str">
        <f t="shared" si="30"/>
        <v xml:space="preserve"> </v>
      </c>
      <c r="DJ29" s="108" t="str">
        <f t="shared" si="30"/>
        <v xml:space="preserve"> </v>
      </c>
      <c r="DK29" s="108" t="str">
        <f t="shared" si="30"/>
        <v xml:space="preserve"> </v>
      </c>
      <c r="DL29" s="108" t="str">
        <f t="shared" si="30"/>
        <v xml:space="preserve"> </v>
      </c>
      <c r="DM29" s="108" t="str">
        <f t="shared" si="30"/>
        <v xml:space="preserve"> </v>
      </c>
      <c r="DN29" s="108" t="str">
        <f t="shared" si="30"/>
        <v xml:space="preserve"> </v>
      </c>
      <c r="DO29" s="108" t="str">
        <f t="shared" si="30"/>
        <v xml:space="preserve"> </v>
      </c>
      <c r="DP29" s="108" t="str">
        <f t="shared" si="30"/>
        <v xml:space="preserve"> </v>
      </c>
      <c r="DQ29" s="108" t="str">
        <f t="shared" si="30"/>
        <v xml:space="preserve"> </v>
      </c>
      <c r="DR29" s="108" t="str">
        <f>IFERROR(IF(AND($E29&lt;#REF!,$F29&gt;=DR$5),$D29*1/$C29," ")," ")</f>
        <v xml:space="preserve"> </v>
      </c>
    </row>
    <row r="30" spans="2:122" ht="15.75" thickBot="1" x14ac:dyDescent="0.3">
      <c r="B30" s="131" t="s">
        <v>44</v>
      </c>
      <c r="C30" s="128">
        <f t="shared" si="18"/>
        <v>1</v>
      </c>
      <c r="D30" s="138">
        <v>1</v>
      </c>
      <c r="E30" s="132">
        <v>40676</v>
      </c>
      <c r="F30" s="136">
        <v>40676</v>
      </c>
      <c r="G30" s="110">
        <f t="shared" si="19"/>
        <v>0</v>
      </c>
      <c r="H30" s="110">
        <f t="shared" si="15"/>
        <v>1</v>
      </c>
      <c r="I30" s="108" t="str">
        <f t="shared" si="20"/>
        <v xml:space="preserve"> </v>
      </c>
      <c r="J30" s="108" t="str">
        <f t="shared" si="31"/>
        <v xml:space="preserve"> </v>
      </c>
      <c r="K30" s="108" t="str">
        <f t="shared" si="31"/>
        <v xml:space="preserve"> </v>
      </c>
      <c r="L30" s="108" t="str">
        <f t="shared" si="31"/>
        <v xml:space="preserve"> </v>
      </c>
      <c r="M30" s="108" t="str">
        <f t="shared" si="31"/>
        <v xml:space="preserve"> </v>
      </c>
      <c r="N30" s="108" t="str">
        <f t="shared" si="31"/>
        <v xml:space="preserve"> </v>
      </c>
      <c r="O30" s="108" t="str">
        <f t="shared" si="31"/>
        <v xml:space="preserve"> </v>
      </c>
      <c r="P30" s="108" t="str">
        <f t="shared" si="31"/>
        <v xml:space="preserve"> </v>
      </c>
      <c r="Q30" s="108" t="str">
        <f t="shared" si="31"/>
        <v xml:space="preserve"> </v>
      </c>
      <c r="R30" s="108" t="str">
        <f t="shared" si="31"/>
        <v xml:space="preserve"> </v>
      </c>
      <c r="S30" s="108" t="str">
        <f t="shared" si="31"/>
        <v xml:space="preserve"> </v>
      </c>
      <c r="T30" s="108" t="str">
        <f t="shared" si="31"/>
        <v xml:space="preserve"> </v>
      </c>
      <c r="U30" s="108" t="str">
        <f t="shared" si="31"/>
        <v xml:space="preserve"> </v>
      </c>
      <c r="V30" s="108" t="str">
        <f t="shared" si="31"/>
        <v xml:space="preserve"> </v>
      </c>
      <c r="W30" s="108" t="str">
        <f t="shared" si="31"/>
        <v xml:space="preserve"> </v>
      </c>
      <c r="X30" s="108" t="str">
        <f t="shared" si="31"/>
        <v xml:space="preserve"> </v>
      </c>
      <c r="Y30" s="108" t="str">
        <f t="shared" si="31"/>
        <v xml:space="preserve"> </v>
      </c>
      <c r="Z30" s="108" t="str">
        <f t="shared" si="31"/>
        <v xml:space="preserve"> </v>
      </c>
      <c r="AA30" s="108" t="str">
        <f t="shared" si="31"/>
        <v xml:space="preserve"> </v>
      </c>
      <c r="AB30" s="108" t="str">
        <f t="shared" si="31"/>
        <v xml:space="preserve"> </v>
      </c>
      <c r="AC30" s="108" t="str">
        <f t="shared" si="31"/>
        <v xml:space="preserve"> </v>
      </c>
      <c r="AD30" s="108" t="str">
        <f t="shared" si="31"/>
        <v xml:space="preserve"> </v>
      </c>
      <c r="AE30" s="108" t="str">
        <f t="shared" si="31"/>
        <v xml:space="preserve"> </v>
      </c>
      <c r="AF30" s="108" t="str">
        <f t="shared" si="31"/>
        <v xml:space="preserve"> </v>
      </c>
      <c r="AG30" s="108" t="str">
        <f t="shared" si="31"/>
        <v xml:space="preserve"> </v>
      </c>
      <c r="AH30" s="108" t="str">
        <f t="shared" si="31"/>
        <v xml:space="preserve"> </v>
      </c>
      <c r="AI30" s="108" t="str">
        <f t="shared" si="31"/>
        <v xml:space="preserve"> </v>
      </c>
      <c r="AJ30" s="108" t="str">
        <f t="shared" si="31"/>
        <v xml:space="preserve"> </v>
      </c>
      <c r="AK30" s="108" t="str">
        <f t="shared" si="31"/>
        <v xml:space="preserve"> </v>
      </c>
      <c r="AL30" s="108" t="str">
        <f t="shared" si="31"/>
        <v xml:space="preserve"> </v>
      </c>
      <c r="AM30" s="108" t="str">
        <f t="shared" si="31"/>
        <v xml:space="preserve"> </v>
      </c>
      <c r="AN30" s="108" t="str">
        <f t="shared" si="31"/>
        <v xml:space="preserve"> </v>
      </c>
      <c r="AO30" s="108" t="str">
        <f t="shared" si="31"/>
        <v xml:space="preserve"> </v>
      </c>
      <c r="AP30" s="108" t="str">
        <f t="shared" si="31"/>
        <v xml:space="preserve"> </v>
      </c>
      <c r="AQ30" s="108" t="str">
        <f t="shared" si="31"/>
        <v xml:space="preserve"> </v>
      </c>
      <c r="AR30" s="108" t="str">
        <f t="shared" si="31"/>
        <v xml:space="preserve"> </v>
      </c>
      <c r="AS30" s="108" t="str">
        <f t="shared" si="31"/>
        <v xml:space="preserve"> </v>
      </c>
      <c r="AT30" s="108" t="str">
        <f t="shared" si="31"/>
        <v xml:space="preserve"> </v>
      </c>
      <c r="AU30" s="108" t="str">
        <f t="shared" si="31"/>
        <v xml:space="preserve"> </v>
      </c>
      <c r="AV30" s="108">
        <f t="shared" si="31"/>
        <v>1</v>
      </c>
      <c r="AW30" s="108" t="str">
        <f t="shared" si="31"/>
        <v xml:space="preserve"> </v>
      </c>
      <c r="AX30" s="108" t="str">
        <f t="shared" si="31"/>
        <v xml:space="preserve"> </v>
      </c>
      <c r="AY30" s="108" t="str">
        <f t="shared" si="31"/>
        <v xml:space="preserve"> </v>
      </c>
      <c r="AZ30" s="108" t="str">
        <f t="shared" si="31"/>
        <v xml:space="preserve"> </v>
      </c>
      <c r="BA30" s="108" t="str">
        <f t="shared" si="31"/>
        <v xml:space="preserve"> </v>
      </c>
      <c r="BB30" s="108" t="str">
        <f t="shared" si="31"/>
        <v xml:space="preserve"> </v>
      </c>
      <c r="BC30" s="108" t="str">
        <f t="shared" si="31"/>
        <v xml:space="preserve"> </v>
      </c>
      <c r="BD30" s="108" t="str">
        <f t="shared" si="31"/>
        <v xml:space="preserve"> </v>
      </c>
      <c r="BE30" s="108" t="str">
        <f t="shared" si="31"/>
        <v xml:space="preserve"> </v>
      </c>
      <c r="BF30" s="108" t="str">
        <f t="shared" si="31"/>
        <v xml:space="preserve"> </v>
      </c>
      <c r="BG30" s="108" t="str">
        <f t="shared" si="31"/>
        <v xml:space="preserve"> </v>
      </c>
      <c r="BH30" s="108" t="str">
        <f t="shared" si="31"/>
        <v xml:space="preserve"> </v>
      </c>
      <c r="BI30" s="108" t="str">
        <f t="shared" si="31"/>
        <v xml:space="preserve"> </v>
      </c>
      <c r="BJ30" s="108" t="str">
        <f t="shared" si="31"/>
        <v xml:space="preserve"> </v>
      </c>
      <c r="BK30" s="108" t="str">
        <f t="shared" si="31"/>
        <v xml:space="preserve"> </v>
      </c>
      <c r="BL30" s="108" t="str">
        <f t="shared" si="31"/>
        <v xml:space="preserve"> </v>
      </c>
      <c r="BM30" s="108" t="str">
        <f t="shared" si="31"/>
        <v xml:space="preserve"> </v>
      </c>
      <c r="BN30" s="108" t="str">
        <f t="shared" si="31"/>
        <v xml:space="preserve"> </v>
      </c>
      <c r="BO30" s="108" t="str">
        <f t="shared" si="31"/>
        <v xml:space="preserve"> </v>
      </c>
      <c r="BP30" s="108" t="str">
        <f t="shared" si="31"/>
        <v xml:space="preserve"> </v>
      </c>
      <c r="BQ30" s="108" t="str">
        <f t="shared" si="31"/>
        <v xml:space="preserve"> </v>
      </c>
      <c r="BR30" s="108" t="str">
        <f t="shared" si="31"/>
        <v xml:space="preserve"> </v>
      </c>
      <c r="BS30" s="108" t="str">
        <f t="shared" si="31"/>
        <v xml:space="preserve"> </v>
      </c>
      <c r="BT30" s="108" t="str">
        <f t="shared" si="31"/>
        <v xml:space="preserve"> </v>
      </c>
      <c r="BU30" s="108" t="str">
        <f t="shared" ref="BU30:DQ33" si="32">IFERROR(IF(AND($E30&lt;BV$5,$F30&gt;=BU$5),$D30*1/$C30," ")," ")</f>
        <v xml:space="preserve"> </v>
      </c>
      <c r="BV30" s="108" t="str">
        <f t="shared" si="32"/>
        <v xml:space="preserve"> </v>
      </c>
      <c r="BW30" s="108" t="str">
        <f t="shared" si="32"/>
        <v xml:space="preserve"> </v>
      </c>
      <c r="BX30" s="108" t="str">
        <f t="shared" si="32"/>
        <v xml:space="preserve"> </v>
      </c>
      <c r="BY30" s="108" t="str">
        <f t="shared" si="32"/>
        <v xml:space="preserve"> </v>
      </c>
      <c r="BZ30" s="108" t="str">
        <f t="shared" si="32"/>
        <v xml:space="preserve"> </v>
      </c>
      <c r="CA30" s="108" t="str">
        <f t="shared" si="32"/>
        <v xml:space="preserve"> </v>
      </c>
      <c r="CB30" s="108" t="str">
        <f t="shared" si="32"/>
        <v xml:space="preserve"> </v>
      </c>
      <c r="CC30" s="108" t="str">
        <f t="shared" si="32"/>
        <v xml:space="preserve"> </v>
      </c>
      <c r="CD30" s="108" t="str">
        <f t="shared" si="32"/>
        <v xml:space="preserve"> </v>
      </c>
      <c r="CE30" s="108" t="str">
        <f t="shared" si="32"/>
        <v xml:space="preserve"> </v>
      </c>
      <c r="CF30" s="108" t="str">
        <f t="shared" si="32"/>
        <v xml:space="preserve"> </v>
      </c>
      <c r="CG30" s="108" t="str">
        <f t="shared" si="32"/>
        <v xml:space="preserve"> </v>
      </c>
      <c r="CH30" s="108" t="str">
        <f t="shared" si="32"/>
        <v xml:space="preserve"> </v>
      </c>
      <c r="CI30" s="108" t="str">
        <f t="shared" si="32"/>
        <v xml:space="preserve"> </v>
      </c>
      <c r="CJ30" s="108" t="str">
        <f t="shared" si="32"/>
        <v xml:space="preserve"> </v>
      </c>
      <c r="CK30" s="108" t="str">
        <f t="shared" si="32"/>
        <v xml:space="preserve"> </v>
      </c>
      <c r="CL30" s="108" t="str">
        <f t="shared" si="32"/>
        <v xml:space="preserve"> </v>
      </c>
      <c r="CM30" s="108" t="str">
        <f t="shared" si="32"/>
        <v xml:space="preserve"> </v>
      </c>
      <c r="CN30" s="108" t="str">
        <f t="shared" si="32"/>
        <v xml:space="preserve"> </v>
      </c>
      <c r="CO30" s="108" t="str">
        <f t="shared" si="32"/>
        <v xml:space="preserve"> </v>
      </c>
      <c r="CP30" s="108" t="str">
        <f t="shared" si="32"/>
        <v xml:space="preserve"> </v>
      </c>
      <c r="CQ30" s="108" t="str">
        <f t="shared" si="32"/>
        <v xml:space="preserve"> </v>
      </c>
      <c r="CR30" s="108" t="str">
        <f t="shared" si="32"/>
        <v xml:space="preserve"> </v>
      </c>
      <c r="CS30" s="108" t="str">
        <f t="shared" si="32"/>
        <v xml:space="preserve"> </v>
      </c>
      <c r="CT30" s="108" t="str">
        <f t="shared" si="32"/>
        <v xml:space="preserve"> </v>
      </c>
      <c r="CU30" s="108" t="str">
        <f t="shared" si="32"/>
        <v xml:space="preserve"> </v>
      </c>
      <c r="CV30" s="108" t="str">
        <f t="shared" si="32"/>
        <v xml:space="preserve"> </v>
      </c>
      <c r="CW30" s="108" t="str">
        <f t="shared" si="32"/>
        <v xml:space="preserve"> </v>
      </c>
      <c r="CX30" s="108" t="str">
        <f t="shared" si="32"/>
        <v xml:space="preserve"> </v>
      </c>
      <c r="CY30" s="108" t="str">
        <f t="shared" si="32"/>
        <v xml:space="preserve"> </v>
      </c>
      <c r="CZ30" s="108" t="str">
        <f t="shared" si="32"/>
        <v xml:space="preserve"> </v>
      </c>
      <c r="DA30" s="108" t="str">
        <f t="shared" si="32"/>
        <v xml:space="preserve"> </v>
      </c>
      <c r="DB30" s="108" t="str">
        <f t="shared" si="32"/>
        <v xml:space="preserve"> </v>
      </c>
      <c r="DC30" s="108" t="str">
        <f t="shared" si="32"/>
        <v xml:space="preserve"> </v>
      </c>
      <c r="DD30" s="108" t="str">
        <f t="shared" si="32"/>
        <v xml:space="preserve"> </v>
      </c>
      <c r="DE30" s="108" t="str">
        <f t="shared" si="32"/>
        <v xml:space="preserve"> </v>
      </c>
      <c r="DF30" s="108" t="str">
        <f t="shared" si="32"/>
        <v xml:space="preserve"> </v>
      </c>
      <c r="DG30" s="108" t="str">
        <f t="shared" si="32"/>
        <v xml:space="preserve"> </v>
      </c>
      <c r="DH30" s="108" t="str">
        <f t="shared" si="32"/>
        <v xml:space="preserve"> </v>
      </c>
      <c r="DI30" s="108" t="str">
        <f t="shared" si="32"/>
        <v xml:space="preserve"> </v>
      </c>
      <c r="DJ30" s="108" t="str">
        <f t="shared" si="32"/>
        <v xml:space="preserve"> </v>
      </c>
      <c r="DK30" s="108" t="str">
        <f t="shared" si="32"/>
        <v xml:space="preserve"> </v>
      </c>
      <c r="DL30" s="108" t="str">
        <f t="shared" si="32"/>
        <v xml:space="preserve"> </v>
      </c>
      <c r="DM30" s="108" t="str">
        <f t="shared" si="32"/>
        <v xml:space="preserve"> </v>
      </c>
      <c r="DN30" s="108" t="str">
        <f t="shared" si="32"/>
        <v xml:space="preserve"> </v>
      </c>
      <c r="DO30" s="108" t="str">
        <f t="shared" si="32"/>
        <v xml:space="preserve"> </v>
      </c>
      <c r="DP30" s="108" t="str">
        <f t="shared" si="32"/>
        <v xml:space="preserve"> </v>
      </c>
      <c r="DQ30" s="108" t="str">
        <f t="shared" si="32"/>
        <v xml:space="preserve"> </v>
      </c>
      <c r="DR30" s="108" t="str">
        <f>IFERROR(IF(AND($E30&lt;#REF!,$F30&gt;=DR$5),$D30*1/$C30," ")," ")</f>
        <v xml:space="preserve"> </v>
      </c>
    </row>
    <row r="31" spans="2:122" ht="15.75" thickBot="1" x14ac:dyDescent="0.3">
      <c r="B31" s="131" t="s">
        <v>45</v>
      </c>
      <c r="C31" s="128">
        <f t="shared" si="18"/>
        <v>5</v>
      </c>
      <c r="D31" s="138">
        <v>7</v>
      </c>
      <c r="E31" s="132">
        <v>40679</v>
      </c>
      <c r="F31" s="136">
        <v>40683</v>
      </c>
      <c r="G31" s="110">
        <f t="shared" si="19"/>
        <v>0</v>
      </c>
      <c r="H31" s="110">
        <f t="shared" si="15"/>
        <v>7</v>
      </c>
      <c r="I31" s="108" t="str">
        <f t="shared" si="20"/>
        <v xml:space="preserve"> </v>
      </c>
      <c r="J31" s="108" t="str">
        <f t="shared" ref="J31:BU34" si="33">IFERROR(IF(AND($E31&lt;K$5,$F31&gt;=J$5),$D31*1/$C31," ")," ")</f>
        <v xml:space="preserve"> </v>
      </c>
      <c r="K31" s="108" t="str">
        <f t="shared" si="33"/>
        <v xml:space="preserve"> </v>
      </c>
      <c r="L31" s="108" t="str">
        <f t="shared" si="33"/>
        <v xml:space="preserve"> </v>
      </c>
      <c r="M31" s="108" t="str">
        <f t="shared" si="33"/>
        <v xml:space="preserve"> </v>
      </c>
      <c r="N31" s="108" t="str">
        <f t="shared" si="33"/>
        <v xml:space="preserve"> </v>
      </c>
      <c r="O31" s="108" t="str">
        <f t="shared" si="33"/>
        <v xml:space="preserve"> </v>
      </c>
      <c r="P31" s="108" t="str">
        <f t="shared" si="33"/>
        <v xml:space="preserve"> </v>
      </c>
      <c r="Q31" s="108" t="str">
        <f t="shared" si="33"/>
        <v xml:space="preserve"> </v>
      </c>
      <c r="R31" s="108" t="str">
        <f t="shared" si="33"/>
        <v xml:space="preserve"> </v>
      </c>
      <c r="S31" s="108" t="str">
        <f t="shared" si="33"/>
        <v xml:space="preserve"> </v>
      </c>
      <c r="T31" s="108" t="str">
        <f t="shared" si="33"/>
        <v xml:space="preserve"> </v>
      </c>
      <c r="U31" s="108" t="str">
        <f t="shared" si="33"/>
        <v xml:space="preserve"> </v>
      </c>
      <c r="V31" s="108" t="str">
        <f t="shared" si="33"/>
        <v xml:space="preserve"> </v>
      </c>
      <c r="W31" s="108" t="str">
        <f t="shared" si="33"/>
        <v xml:space="preserve"> </v>
      </c>
      <c r="X31" s="108" t="str">
        <f t="shared" si="33"/>
        <v xml:space="preserve"> </v>
      </c>
      <c r="Y31" s="108" t="str">
        <f t="shared" si="33"/>
        <v xml:space="preserve"> </v>
      </c>
      <c r="Z31" s="108" t="str">
        <f t="shared" si="33"/>
        <v xml:space="preserve"> </v>
      </c>
      <c r="AA31" s="108" t="str">
        <f t="shared" si="33"/>
        <v xml:space="preserve"> </v>
      </c>
      <c r="AB31" s="108" t="str">
        <f t="shared" si="33"/>
        <v xml:space="preserve"> </v>
      </c>
      <c r="AC31" s="108" t="str">
        <f t="shared" si="33"/>
        <v xml:space="preserve"> </v>
      </c>
      <c r="AD31" s="108" t="str">
        <f t="shared" si="33"/>
        <v xml:space="preserve"> </v>
      </c>
      <c r="AE31" s="108" t="str">
        <f t="shared" si="33"/>
        <v xml:space="preserve"> </v>
      </c>
      <c r="AF31" s="108" t="str">
        <f t="shared" si="33"/>
        <v xml:space="preserve"> </v>
      </c>
      <c r="AG31" s="108" t="str">
        <f t="shared" si="33"/>
        <v xml:space="preserve"> </v>
      </c>
      <c r="AH31" s="108" t="str">
        <f t="shared" si="33"/>
        <v xml:space="preserve"> </v>
      </c>
      <c r="AI31" s="108" t="str">
        <f t="shared" si="33"/>
        <v xml:space="preserve"> </v>
      </c>
      <c r="AJ31" s="108" t="str">
        <f t="shared" si="33"/>
        <v xml:space="preserve"> </v>
      </c>
      <c r="AK31" s="108" t="str">
        <f t="shared" si="33"/>
        <v xml:space="preserve"> </v>
      </c>
      <c r="AL31" s="108" t="str">
        <f t="shared" si="33"/>
        <v xml:space="preserve"> </v>
      </c>
      <c r="AM31" s="108" t="str">
        <f t="shared" si="33"/>
        <v xml:space="preserve"> </v>
      </c>
      <c r="AN31" s="108" t="str">
        <f t="shared" si="33"/>
        <v xml:space="preserve"> </v>
      </c>
      <c r="AO31" s="108" t="str">
        <f t="shared" si="33"/>
        <v xml:space="preserve"> </v>
      </c>
      <c r="AP31" s="108" t="str">
        <f t="shared" si="33"/>
        <v xml:space="preserve"> </v>
      </c>
      <c r="AQ31" s="108" t="str">
        <f t="shared" si="33"/>
        <v xml:space="preserve"> </v>
      </c>
      <c r="AR31" s="108" t="str">
        <f t="shared" si="33"/>
        <v xml:space="preserve"> </v>
      </c>
      <c r="AS31" s="108" t="str">
        <f t="shared" si="33"/>
        <v xml:space="preserve"> </v>
      </c>
      <c r="AT31" s="108" t="str">
        <f t="shared" si="33"/>
        <v xml:space="preserve"> </v>
      </c>
      <c r="AU31" s="108" t="str">
        <f t="shared" si="33"/>
        <v xml:space="preserve"> </v>
      </c>
      <c r="AV31" s="108" t="str">
        <f t="shared" si="33"/>
        <v xml:space="preserve"> </v>
      </c>
      <c r="AW31" s="108" t="str">
        <f t="shared" si="33"/>
        <v xml:space="preserve"> </v>
      </c>
      <c r="AX31" s="108" t="str">
        <f t="shared" si="33"/>
        <v xml:space="preserve"> </v>
      </c>
      <c r="AY31" s="108">
        <f t="shared" si="33"/>
        <v>1.4</v>
      </c>
      <c r="AZ31" s="108">
        <f t="shared" si="33"/>
        <v>1.4</v>
      </c>
      <c r="BA31" s="108">
        <f t="shared" si="33"/>
        <v>1.4</v>
      </c>
      <c r="BB31" s="108">
        <f t="shared" si="33"/>
        <v>1.4</v>
      </c>
      <c r="BC31" s="108">
        <f t="shared" si="33"/>
        <v>1.4</v>
      </c>
      <c r="BD31" s="108" t="str">
        <f t="shared" si="33"/>
        <v xml:space="preserve"> </v>
      </c>
      <c r="BE31" s="108" t="str">
        <f t="shared" si="33"/>
        <v xml:space="preserve"> </v>
      </c>
      <c r="BF31" s="108" t="str">
        <f t="shared" si="33"/>
        <v xml:space="preserve"> </v>
      </c>
      <c r="BG31" s="108" t="str">
        <f t="shared" si="33"/>
        <v xml:space="preserve"> </v>
      </c>
      <c r="BH31" s="108" t="str">
        <f t="shared" si="33"/>
        <v xml:space="preserve"> </v>
      </c>
      <c r="BI31" s="108" t="str">
        <f t="shared" si="33"/>
        <v xml:space="preserve"> </v>
      </c>
      <c r="BJ31" s="108" t="str">
        <f t="shared" si="33"/>
        <v xml:space="preserve"> </v>
      </c>
      <c r="BK31" s="108" t="str">
        <f t="shared" si="33"/>
        <v xml:space="preserve"> </v>
      </c>
      <c r="BL31" s="108" t="str">
        <f t="shared" si="33"/>
        <v xml:space="preserve"> </v>
      </c>
      <c r="BM31" s="108" t="str">
        <f t="shared" si="33"/>
        <v xml:space="preserve"> </v>
      </c>
      <c r="BN31" s="108" t="str">
        <f t="shared" si="33"/>
        <v xml:space="preserve"> </v>
      </c>
      <c r="BO31" s="108" t="str">
        <f t="shared" si="33"/>
        <v xml:space="preserve"> </v>
      </c>
      <c r="BP31" s="108" t="str">
        <f t="shared" si="33"/>
        <v xml:space="preserve"> </v>
      </c>
      <c r="BQ31" s="108" t="str">
        <f t="shared" si="33"/>
        <v xml:space="preserve"> </v>
      </c>
      <c r="BR31" s="108" t="str">
        <f t="shared" si="33"/>
        <v xml:space="preserve"> </v>
      </c>
      <c r="BS31" s="108" t="str">
        <f t="shared" si="33"/>
        <v xml:space="preserve"> </v>
      </c>
      <c r="BT31" s="108" t="str">
        <f t="shared" si="33"/>
        <v xml:space="preserve"> </v>
      </c>
      <c r="BU31" s="108" t="str">
        <f t="shared" si="33"/>
        <v xml:space="preserve"> </v>
      </c>
      <c r="BV31" s="108" t="str">
        <f t="shared" si="32"/>
        <v xml:space="preserve"> </v>
      </c>
      <c r="BW31" s="108" t="str">
        <f t="shared" si="32"/>
        <v xml:space="preserve"> </v>
      </c>
      <c r="BX31" s="108" t="str">
        <f t="shared" si="32"/>
        <v xml:space="preserve"> </v>
      </c>
      <c r="BY31" s="108" t="str">
        <f t="shared" si="32"/>
        <v xml:space="preserve"> </v>
      </c>
      <c r="BZ31" s="108" t="str">
        <f t="shared" si="32"/>
        <v xml:space="preserve"> </v>
      </c>
      <c r="CA31" s="108" t="str">
        <f t="shared" si="32"/>
        <v xml:space="preserve"> </v>
      </c>
      <c r="CB31" s="108" t="str">
        <f t="shared" si="32"/>
        <v xml:space="preserve"> </v>
      </c>
      <c r="CC31" s="108" t="str">
        <f t="shared" si="32"/>
        <v xml:space="preserve"> </v>
      </c>
      <c r="CD31" s="108" t="str">
        <f t="shared" si="32"/>
        <v xml:space="preserve"> </v>
      </c>
      <c r="CE31" s="108" t="str">
        <f t="shared" si="32"/>
        <v xml:space="preserve"> </v>
      </c>
      <c r="CF31" s="108" t="str">
        <f t="shared" si="32"/>
        <v xml:space="preserve"> </v>
      </c>
      <c r="CG31" s="108" t="str">
        <f t="shared" si="32"/>
        <v xml:space="preserve"> </v>
      </c>
      <c r="CH31" s="108" t="str">
        <f t="shared" si="32"/>
        <v xml:space="preserve"> </v>
      </c>
      <c r="CI31" s="108" t="str">
        <f t="shared" si="32"/>
        <v xml:space="preserve"> </v>
      </c>
      <c r="CJ31" s="108" t="str">
        <f t="shared" si="32"/>
        <v xml:space="preserve"> </v>
      </c>
      <c r="CK31" s="108" t="str">
        <f t="shared" si="32"/>
        <v xml:space="preserve"> </v>
      </c>
      <c r="CL31" s="108" t="str">
        <f t="shared" si="32"/>
        <v xml:space="preserve"> </v>
      </c>
      <c r="CM31" s="108" t="str">
        <f t="shared" si="32"/>
        <v xml:space="preserve"> </v>
      </c>
      <c r="CN31" s="108" t="str">
        <f t="shared" si="32"/>
        <v xml:space="preserve"> </v>
      </c>
      <c r="CO31" s="108" t="str">
        <f t="shared" si="32"/>
        <v xml:space="preserve"> </v>
      </c>
      <c r="CP31" s="108" t="str">
        <f t="shared" si="32"/>
        <v xml:space="preserve"> </v>
      </c>
      <c r="CQ31" s="108" t="str">
        <f t="shared" si="32"/>
        <v xml:space="preserve"> </v>
      </c>
      <c r="CR31" s="108" t="str">
        <f t="shared" si="32"/>
        <v xml:space="preserve"> </v>
      </c>
      <c r="CS31" s="108" t="str">
        <f t="shared" si="32"/>
        <v xml:space="preserve"> </v>
      </c>
      <c r="CT31" s="108" t="str">
        <f t="shared" si="32"/>
        <v xml:space="preserve"> </v>
      </c>
      <c r="CU31" s="108" t="str">
        <f t="shared" si="32"/>
        <v xml:space="preserve"> </v>
      </c>
      <c r="CV31" s="108" t="str">
        <f t="shared" si="32"/>
        <v xml:space="preserve"> </v>
      </c>
      <c r="CW31" s="108" t="str">
        <f t="shared" si="32"/>
        <v xml:space="preserve"> </v>
      </c>
      <c r="CX31" s="108" t="str">
        <f t="shared" si="32"/>
        <v xml:space="preserve"> </v>
      </c>
      <c r="CY31" s="108" t="str">
        <f t="shared" si="32"/>
        <v xml:space="preserve"> </v>
      </c>
      <c r="CZ31" s="108" t="str">
        <f t="shared" si="32"/>
        <v xml:space="preserve"> </v>
      </c>
      <c r="DA31" s="108" t="str">
        <f t="shared" si="32"/>
        <v xml:space="preserve"> </v>
      </c>
      <c r="DB31" s="108" t="str">
        <f t="shared" si="32"/>
        <v xml:space="preserve"> </v>
      </c>
      <c r="DC31" s="108" t="str">
        <f t="shared" si="32"/>
        <v xml:space="preserve"> </v>
      </c>
      <c r="DD31" s="108" t="str">
        <f t="shared" si="32"/>
        <v xml:space="preserve"> </v>
      </c>
      <c r="DE31" s="108" t="str">
        <f t="shared" si="32"/>
        <v xml:space="preserve"> </v>
      </c>
      <c r="DF31" s="108" t="str">
        <f t="shared" si="32"/>
        <v xml:space="preserve"> </v>
      </c>
      <c r="DG31" s="108" t="str">
        <f t="shared" si="32"/>
        <v xml:space="preserve"> </v>
      </c>
      <c r="DH31" s="108" t="str">
        <f t="shared" si="32"/>
        <v xml:space="preserve"> </v>
      </c>
      <c r="DI31" s="108" t="str">
        <f t="shared" si="32"/>
        <v xml:space="preserve"> </v>
      </c>
      <c r="DJ31" s="108" t="str">
        <f t="shared" si="32"/>
        <v xml:space="preserve"> </v>
      </c>
      <c r="DK31" s="108" t="str">
        <f t="shared" si="32"/>
        <v xml:space="preserve"> </v>
      </c>
      <c r="DL31" s="108" t="str">
        <f t="shared" si="32"/>
        <v xml:space="preserve"> </v>
      </c>
      <c r="DM31" s="108" t="str">
        <f t="shared" si="32"/>
        <v xml:space="preserve"> </v>
      </c>
      <c r="DN31" s="108" t="str">
        <f t="shared" si="32"/>
        <v xml:space="preserve"> </v>
      </c>
      <c r="DO31" s="108" t="str">
        <f t="shared" si="32"/>
        <v xml:space="preserve"> </v>
      </c>
      <c r="DP31" s="108" t="str">
        <f t="shared" si="32"/>
        <v xml:space="preserve"> </v>
      </c>
      <c r="DQ31" s="108" t="str">
        <f t="shared" si="32"/>
        <v xml:space="preserve"> </v>
      </c>
      <c r="DR31" s="108" t="str">
        <f>IFERROR(IF(AND($E31&lt;#REF!,$F31&gt;=DR$5),$D31*1/$C31," ")," ")</f>
        <v xml:space="preserve"> </v>
      </c>
    </row>
    <row r="32" spans="2:122" ht="15.75" thickBot="1" x14ac:dyDescent="0.3">
      <c r="B32" s="131" t="s">
        <v>46</v>
      </c>
      <c r="C32" s="128">
        <f t="shared" si="18"/>
        <v>1</v>
      </c>
      <c r="D32" s="138">
        <v>1</v>
      </c>
      <c r="E32" s="132">
        <v>40686</v>
      </c>
      <c r="F32" s="136">
        <v>40686</v>
      </c>
      <c r="G32" s="110">
        <f t="shared" si="19"/>
        <v>0</v>
      </c>
      <c r="H32" s="110">
        <f t="shared" si="15"/>
        <v>1</v>
      </c>
      <c r="I32" s="108" t="str">
        <f t="shared" si="20"/>
        <v xml:space="preserve"> </v>
      </c>
      <c r="J32" s="108" t="str">
        <f t="shared" si="33"/>
        <v xml:space="preserve"> </v>
      </c>
      <c r="K32" s="108" t="str">
        <f t="shared" si="33"/>
        <v xml:space="preserve"> </v>
      </c>
      <c r="L32" s="108" t="str">
        <f t="shared" si="33"/>
        <v xml:space="preserve"> </v>
      </c>
      <c r="M32" s="108" t="str">
        <f t="shared" si="33"/>
        <v xml:space="preserve"> </v>
      </c>
      <c r="N32" s="108" t="str">
        <f t="shared" si="33"/>
        <v xml:space="preserve"> </v>
      </c>
      <c r="O32" s="108" t="str">
        <f t="shared" si="33"/>
        <v xml:space="preserve"> </v>
      </c>
      <c r="P32" s="108" t="str">
        <f t="shared" si="33"/>
        <v xml:space="preserve"> </v>
      </c>
      <c r="Q32" s="108" t="str">
        <f t="shared" si="33"/>
        <v xml:space="preserve"> </v>
      </c>
      <c r="R32" s="108" t="str">
        <f t="shared" si="33"/>
        <v xml:space="preserve"> </v>
      </c>
      <c r="S32" s="108" t="str">
        <f t="shared" si="33"/>
        <v xml:space="preserve"> </v>
      </c>
      <c r="T32" s="108" t="str">
        <f t="shared" si="33"/>
        <v xml:space="preserve"> </v>
      </c>
      <c r="U32" s="108" t="str">
        <f t="shared" si="33"/>
        <v xml:space="preserve"> </v>
      </c>
      <c r="V32" s="108" t="str">
        <f t="shared" si="33"/>
        <v xml:space="preserve"> </v>
      </c>
      <c r="W32" s="108" t="str">
        <f t="shared" si="33"/>
        <v xml:space="preserve"> </v>
      </c>
      <c r="X32" s="108" t="str">
        <f t="shared" si="33"/>
        <v xml:space="preserve"> </v>
      </c>
      <c r="Y32" s="108" t="str">
        <f t="shared" si="33"/>
        <v xml:space="preserve"> </v>
      </c>
      <c r="Z32" s="108" t="str">
        <f t="shared" si="33"/>
        <v xml:space="preserve"> </v>
      </c>
      <c r="AA32" s="108" t="str">
        <f t="shared" si="33"/>
        <v xml:space="preserve"> </v>
      </c>
      <c r="AB32" s="108" t="str">
        <f t="shared" si="33"/>
        <v xml:space="preserve"> </v>
      </c>
      <c r="AC32" s="108" t="str">
        <f t="shared" si="33"/>
        <v xml:space="preserve"> </v>
      </c>
      <c r="AD32" s="108" t="str">
        <f t="shared" si="33"/>
        <v xml:space="preserve"> </v>
      </c>
      <c r="AE32" s="108" t="str">
        <f t="shared" si="33"/>
        <v xml:space="preserve"> </v>
      </c>
      <c r="AF32" s="108" t="str">
        <f t="shared" si="33"/>
        <v xml:space="preserve"> </v>
      </c>
      <c r="AG32" s="108" t="str">
        <f t="shared" si="33"/>
        <v xml:space="preserve"> </v>
      </c>
      <c r="AH32" s="108" t="str">
        <f t="shared" si="33"/>
        <v xml:space="preserve"> </v>
      </c>
      <c r="AI32" s="108" t="str">
        <f t="shared" si="33"/>
        <v xml:space="preserve"> </v>
      </c>
      <c r="AJ32" s="108" t="str">
        <f t="shared" si="33"/>
        <v xml:space="preserve"> </v>
      </c>
      <c r="AK32" s="108" t="str">
        <f t="shared" si="33"/>
        <v xml:space="preserve"> </v>
      </c>
      <c r="AL32" s="108" t="str">
        <f t="shared" si="33"/>
        <v xml:space="preserve"> </v>
      </c>
      <c r="AM32" s="108" t="str">
        <f t="shared" si="33"/>
        <v xml:space="preserve"> </v>
      </c>
      <c r="AN32" s="108" t="str">
        <f t="shared" si="33"/>
        <v xml:space="preserve"> </v>
      </c>
      <c r="AO32" s="108" t="str">
        <f t="shared" si="33"/>
        <v xml:space="preserve"> </v>
      </c>
      <c r="AP32" s="108" t="str">
        <f t="shared" si="33"/>
        <v xml:space="preserve"> </v>
      </c>
      <c r="AQ32" s="108" t="str">
        <f t="shared" si="33"/>
        <v xml:space="preserve"> </v>
      </c>
      <c r="AR32" s="108" t="str">
        <f t="shared" si="33"/>
        <v xml:space="preserve"> </v>
      </c>
      <c r="AS32" s="108" t="str">
        <f t="shared" si="33"/>
        <v xml:space="preserve"> </v>
      </c>
      <c r="AT32" s="108" t="str">
        <f t="shared" si="33"/>
        <v xml:space="preserve"> </v>
      </c>
      <c r="AU32" s="108" t="str">
        <f t="shared" si="33"/>
        <v xml:space="preserve"> </v>
      </c>
      <c r="AV32" s="108" t="str">
        <f t="shared" si="33"/>
        <v xml:space="preserve"> </v>
      </c>
      <c r="AW32" s="108" t="str">
        <f t="shared" si="33"/>
        <v xml:space="preserve"> </v>
      </c>
      <c r="AX32" s="108" t="str">
        <f t="shared" si="33"/>
        <v xml:space="preserve"> </v>
      </c>
      <c r="AY32" s="108" t="str">
        <f t="shared" si="33"/>
        <v xml:space="preserve"> </v>
      </c>
      <c r="AZ32" s="108" t="str">
        <f t="shared" si="33"/>
        <v xml:space="preserve"> </v>
      </c>
      <c r="BA32" s="108" t="str">
        <f t="shared" si="33"/>
        <v xml:space="preserve"> </v>
      </c>
      <c r="BB32" s="108" t="str">
        <f t="shared" si="33"/>
        <v xml:space="preserve"> </v>
      </c>
      <c r="BC32" s="108" t="str">
        <f t="shared" si="33"/>
        <v xml:space="preserve"> </v>
      </c>
      <c r="BD32" s="108" t="str">
        <f t="shared" si="33"/>
        <v xml:space="preserve"> </v>
      </c>
      <c r="BE32" s="108" t="str">
        <f t="shared" si="33"/>
        <v xml:space="preserve"> </v>
      </c>
      <c r="BF32" s="108">
        <f t="shared" si="33"/>
        <v>1</v>
      </c>
      <c r="BG32" s="108" t="str">
        <f t="shared" si="33"/>
        <v xml:space="preserve"> </v>
      </c>
      <c r="BH32" s="108" t="str">
        <f t="shared" si="33"/>
        <v xml:space="preserve"> </v>
      </c>
      <c r="BI32" s="108" t="str">
        <f t="shared" si="33"/>
        <v xml:space="preserve"> </v>
      </c>
      <c r="BJ32" s="108" t="str">
        <f t="shared" si="33"/>
        <v xml:space="preserve"> </v>
      </c>
      <c r="BK32" s="108" t="str">
        <f t="shared" si="33"/>
        <v xml:space="preserve"> </v>
      </c>
      <c r="BL32" s="108" t="str">
        <f t="shared" si="33"/>
        <v xml:space="preserve"> </v>
      </c>
      <c r="BM32" s="108" t="str">
        <f t="shared" si="33"/>
        <v xml:space="preserve"> </v>
      </c>
      <c r="BN32" s="108" t="str">
        <f t="shared" si="33"/>
        <v xml:space="preserve"> </v>
      </c>
      <c r="BO32" s="108" t="str">
        <f t="shared" si="33"/>
        <v xml:space="preserve"> </v>
      </c>
      <c r="BP32" s="108" t="str">
        <f t="shared" si="33"/>
        <v xml:space="preserve"> </v>
      </c>
      <c r="BQ32" s="108" t="str">
        <f t="shared" si="33"/>
        <v xml:space="preserve"> </v>
      </c>
      <c r="BR32" s="108" t="str">
        <f t="shared" si="33"/>
        <v xml:space="preserve"> </v>
      </c>
      <c r="BS32" s="108" t="str">
        <f t="shared" si="33"/>
        <v xml:space="preserve"> </v>
      </c>
      <c r="BT32" s="108" t="str">
        <f t="shared" si="33"/>
        <v xml:space="preserve"> </v>
      </c>
      <c r="BU32" s="108" t="str">
        <f t="shared" si="33"/>
        <v xml:space="preserve"> </v>
      </c>
      <c r="BV32" s="108" t="str">
        <f t="shared" si="32"/>
        <v xml:space="preserve"> </v>
      </c>
      <c r="BW32" s="108" t="str">
        <f t="shared" si="32"/>
        <v xml:space="preserve"> </v>
      </c>
      <c r="BX32" s="108" t="str">
        <f t="shared" si="32"/>
        <v xml:space="preserve"> </v>
      </c>
      <c r="BY32" s="108" t="str">
        <f t="shared" si="32"/>
        <v xml:space="preserve"> </v>
      </c>
      <c r="BZ32" s="108" t="str">
        <f t="shared" si="32"/>
        <v xml:space="preserve"> </v>
      </c>
      <c r="CA32" s="108" t="str">
        <f t="shared" si="32"/>
        <v xml:space="preserve"> </v>
      </c>
      <c r="CB32" s="108" t="str">
        <f t="shared" si="32"/>
        <v xml:space="preserve"> </v>
      </c>
      <c r="CC32" s="108" t="str">
        <f t="shared" si="32"/>
        <v xml:space="preserve"> </v>
      </c>
      <c r="CD32" s="108" t="str">
        <f t="shared" si="32"/>
        <v xml:space="preserve"> </v>
      </c>
      <c r="CE32" s="108" t="str">
        <f t="shared" si="32"/>
        <v xml:space="preserve"> </v>
      </c>
      <c r="CF32" s="108" t="str">
        <f t="shared" si="32"/>
        <v xml:space="preserve"> </v>
      </c>
      <c r="CG32" s="108" t="str">
        <f t="shared" si="32"/>
        <v xml:space="preserve"> </v>
      </c>
      <c r="CH32" s="108" t="str">
        <f t="shared" si="32"/>
        <v xml:space="preserve"> </v>
      </c>
      <c r="CI32" s="108" t="str">
        <f t="shared" si="32"/>
        <v xml:space="preserve"> </v>
      </c>
      <c r="CJ32" s="108" t="str">
        <f t="shared" si="32"/>
        <v xml:space="preserve"> </v>
      </c>
      <c r="CK32" s="108" t="str">
        <f t="shared" si="32"/>
        <v xml:space="preserve"> </v>
      </c>
      <c r="CL32" s="108" t="str">
        <f t="shared" si="32"/>
        <v xml:space="preserve"> </v>
      </c>
      <c r="CM32" s="108" t="str">
        <f t="shared" si="32"/>
        <v xml:space="preserve"> </v>
      </c>
      <c r="CN32" s="108" t="str">
        <f t="shared" si="32"/>
        <v xml:space="preserve"> </v>
      </c>
      <c r="CO32" s="108" t="str">
        <f t="shared" si="32"/>
        <v xml:space="preserve"> </v>
      </c>
      <c r="CP32" s="108" t="str">
        <f t="shared" si="32"/>
        <v xml:space="preserve"> </v>
      </c>
      <c r="CQ32" s="108" t="str">
        <f t="shared" si="32"/>
        <v xml:space="preserve"> </v>
      </c>
      <c r="CR32" s="108" t="str">
        <f t="shared" si="32"/>
        <v xml:space="preserve"> </v>
      </c>
      <c r="CS32" s="108" t="str">
        <f t="shared" si="32"/>
        <v xml:space="preserve"> </v>
      </c>
      <c r="CT32" s="108" t="str">
        <f t="shared" si="32"/>
        <v xml:space="preserve"> </v>
      </c>
      <c r="CU32" s="108" t="str">
        <f t="shared" si="32"/>
        <v xml:space="preserve"> </v>
      </c>
      <c r="CV32" s="108" t="str">
        <f t="shared" si="32"/>
        <v xml:space="preserve"> </v>
      </c>
      <c r="CW32" s="108" t="str">
        <f t="shared" si="32"/>
        <v xml:space="preserve"> </v>
      </c>
      <c r="CX32" s="108" t="str">
        <f t="shared" si="32"/>
        <v xml:space="preserve"> </v>
      </c>
      <c r="CY32" s="108" t="str">
        <f t="shared" si="32"/>
        <v xml:space="preserve"> </v>
      </c>
      <c r="CZ32" s="108" t="str">
        <f t="shared" si="32"/>
        <v xml:space="preserve"> </v>
      </c>
      <c r="DA32" s="108" t="str">
        <f t="shared" si="32"/>
        <v xml:space="preserve"> </v>
      </c>
      <c r="DB32" s="108" t="str">
        <f t="shared" si="32"/>
        <v xml:space="preserve"> </v>
      </c>
      <c r="DC32" s="108" t="str">
        <f t="shared" si="32"/>
        <v xml:space="preserve"> </v>
      </c>
      <c r="DD32" s="108" t="str">
        <f t="shared" si="32"/>
        <v xml:space="preserve"> </v>
      </c>
      <c r="DE32" s="108" t="str">
        <f t="shared" si="32"/>
        <v xml:space="preserve"> </v>
      </c>
      <c r="DF32" s="108" t="str">
        <f t="shared" si="32"/>
        <v xml:space="preserve"> </v>
      </c>
      <c r="DG32" s="108" t="str">
        <f t="shared" si="32"/>
        <v xml:space="preserve"> </v>
      </c>
      <c r="DH32" s="108" t="str">
        <f t="shared" si="32"/>
        <v xml:space="preserve"> </v>
      </c>
      <c r="DI32" s="108" t="str">
        <f t="shared" si="32"/>
        <v xml:space="preserve"> </v>
      </c>
      <c r="DJ32" s="108" t="str">
        <f t="shared" si="32"/>
        <v xml:space="preserve"> </v>
      </c>
      <c r="DK32" s="108" t="str">
        <f t="shared" si="32"/>
        <v xml:space="preserve"> </v>
      </c>
      <c r="DL32" s="108" t="str">
        <f t="shared" si="32"/>
        <v xml:space="preserve"> </v>
      </c>
      <c r="DM32" s="108" t="str">
        <f t="shared" si="32"/>
        <v xml:space="preserve"> </v>
      </c>
      <c r="DN32" s="108" t="str">
        <f t="shared" si="32"/>
        <v xml:space="preserve"> </v>
      </c>
      <c r="DO32" s="108" t="str">
        <f t="shared" si="32"/>
        <v xml:space="preserve"> </v>
      </c>
      <c r="DP32" s="108" t="str">
        <f t="shared" si="32"/>
        <v xml:space="preserve"> </v>
      </c>
      <c r="DQ32" s="108" t="str">
        <f t="shared" si="32"/>
        <v xml:space="preserve"> </v>
      </c>
      <c r="DR32" s="108" t="str">
        <f>IFERROR(IF(AND($E32&lt;#REF!,$F32&gt;=DR$5),$D32*1/$C32," ")," ")</f>
        <v xml:space="preserve"> </v>
      </c>
    </row>
    <row r="33" spans="2:122" ht="15.75" thickBot="1" x14ac:dyDescent="0.3">
      <c r="B33" s="131" t="s">
        <v>47</v>
      </c>
      <c r="C33" s="128">
        <f t="shared" si="18"/>
        <v>1</v>
      </c>
      <c r="D33" s="138">
        <v>1</v>
      </c>
      <c r="E33" s="132">
        <v>40687</v>
      </c>
      <c r="F33" s="136">
        <v>40687</v>
      </c>
      <c r="G33" s="110">
        <f t="shared" si="19"/>
        <v>0</v>
      </c>
      <c r="H33" s="110">
        <f t="shared" si="15"/>
        <v>1</v>
      </c>
      <c r="I33" s="108" t="str">
        <f t="shared" si="20"/>
        <v xml:space="preserve"> </v>
      </c>
      <c r="J33" s="108" t="str">
        <f t="shared" si="33"/>
        <v xml:space="preserve"> </v>
      </c>
      <c r="K33" s="108" t="str">
        <f t="shared" si="33"/>
        <v xml:space="preserve"> </v>
      </c>
      <c r="L33" s="108" t="str">
        <f t="shared" si="33"/>
        <v xml:space="preserve"> </v>
      </c>
      <c r="M33" s="108" t="str">
        <f t="shared" si="33"/>
        <v xml:space="preserve"> </v>
      </c>
      <c r="N33" s="108" t="str">
        <f t="shared" si="33"/>
        <v xml:space="preserve"> </v>
      </c>
      <c r="O33" s="108" t="str">
        <f t="shared" si="33"/>
        <v xml:space="preserve"> </v>
      </c>
      <c r="P33" s="108" t="str">
        <f t="shared" si="33"/>
        <v xml:space="preserve"> </v>
      </c>
      <c r="Q33" s="108" t="str">
        <f t="shared" si="33"/>
        <v xml:space="preserve"> </v>
      </c>
      <c r="R33" s="108" t="str">
        <f t="shared" si="33"/>
        <v xml:space="preserve"> </v>
      </c>
      <c r="S33" s="108" t="str">
        <f t="shared" si="33"/>
        <v xml:space="preserve"> </v>
      </c>
      <c r="T33" s="108" t="str">
        <f t="shared" si="33"/>
        <v xml:space="preserve"> </v>
      </c>
      <c r="U33" s="108" t="str">
        <f t="shared" si="33"/>
        <v xml:space="preserve"> </v>
      </c>
      <c r="V33" s="108" t="str">
        <f t="shared" si="33"/>
        <v xml:space="preserve"> </v>
      </c>
      <c r="W33" s="108" t="str">
        <f t="shared" si="33"/>
        <v xml:space="preserve"> </v>
      </c>
      <c r="X33" s="108" t="str">
        <f t="shared" si="33"/>
        <v xml:space="preserve"> </v>
      </c>
      <c r="Y33" s="108" t="str">
        <f t="shared" si="33"/>
        <v xml:space="preserve"> </v>
      </c>
      <c r="Z33" s="108" t="str">
        <f t="shared" si="33"/>
        <v xml:space="preserve"> </v>
      </c>
      <c r="AA33" s="108" t="str">
        <f t="shared" si="33"/>
        <v xml:space="preserve"> </v>
      </c>
      <c r="AB33" s="108" t="str">
        <f t="shared" si="33"/>
        <v xml:space="preserve"> </v>
      </c>
      <c r="AC33" s="108" t="str">
        <f t="shared" si="33"/>
        <v xml:space="preserve"> </v>
      </c>
      <c r="AD33" s="108" t="str">
        <f t="shared" si="33"/>
        <v xml:space="preserve"> </v>
      </c>
      <c r="AE33" s="108" t="str">
        <f t="shared" si="33"/>
        <v xml:space="preserve"> </v>
      </c>
      <c r="AF33" s="108" t="str">
        <f t="shared" si="33"/>
        <v xml:space="preserve"> </v>
      </c>
      <c r="AG33" s="108" t="str">
        <f t="shared" si="33"/>
        <v xml:space="preserve"> </v>
      </c>
      <c r="AH33" s="108" t="str">
        <f t="shared" si="33"/>
        <v xml:space="preserve"> </v>
      </c>
      <c r="AI33" s="108" t="str">
        <f t="shared" si="33"/>
        <v xml:space="preserve"> </v>
      </c>
      <c r="AJ33" s="108" t="str">
        <f t="shared" si="33"/>
        <v xml:space="preserve"> </v>
      </c>
      <c r="AK33" s="108" t="str">
        <f t="shared" si="33"/>
        <v xml:space="preserve"> </v>
      </c>
      <c r="AL33" s="108" t="str">
        <f t="shared" si="33"/>
        <v xml:space="preserve"> </v>
      </c>
      <c r="AM33" s="108" t="str">
        <f t="shared" si="33"/>
        <v xml:space="preserve"> </v>
      </c>
      <c r="AN33" s="108" t="str">
        <f t="shared" si="33"/>
        <v xml:space="preserve"> </v>
      </c>
      <c r="AO33" s="108" t="str">
        <f t="shared" si="33"/>
        <v xml:space="preserve"> </v>
      </c>
      <c r="AP33" s="108" t="str">
        <f t="shared" si="33"/>
        <v xml:space="preserve"> </v>
      </c>
      <c r="AQ33" s="108" t="str">
        <f t="shared" si="33"/>
        <v xml:space="preserve"> </v>
      </c>
      <c r="AR33" s="108" t="str">
        <f t="shared" si="33"/>
        <v xml:space="preserve"> </v>
      </c>
      <c r="AS33" s="108" t="str">
        <f t="shared" si="33"/>
        <v xml:space="preserve"> </v>
      </c>
      <c r="AT33" s="108" t="str">
        <f t="shared" si="33"/>
        <v xml:space="preserve"> </v>
      </c>
      <c r="AU33" s="108" t="str">
        <f t="shared" si="33"/>
        <v xml:space="preserve"> </v>
      </c>
      <c r="AV33" s="108" t="str">
        <f t="shared" si="33"/>
        <v xml:space="preserve"> </v>
      </c>
      <c r="AW33" s="108" t="str">
        <f t="shared" si="33"/>
        <v xml:space="preserve"> </v>
      </c>
      <c r="AX33" s="108" t="str">
        <f t="shared" si="33"/>
        <v xml:space="preserve"> </v>
      </c>
      <c r="AY33" s="108" t="str">
        <f t="shared" si="33"/>
        <v xml:space="preserve"> </v>
      </c>
      <c r="AZ33" s="108" t="str">
        <f t="shared" si="33"/>
        <v xml:space="preserve"> </v>
      </c>
      <c r="BA33" s="108" t="str">
        <f t="shared" si="33"/>
        <v xml:space="preserve"> </v>
      </c>
      <c r="BB33" s="108" t="str">
        <f t="shared" si="33"/>
        <v xml:space="preserve"> </v>
      </c>
      <c r="BC33" s="108" t="str">
        <f t="shared" si="33"/>
        <v xml:space="preserve"> </v>
      </c>
      <c r="BD33" s="108" t="str">
        <f t="shared" si="33"/>
        <v xml:space="preserve"> </v>
      </c>
      <c r="BE33" s="108" t="str">
        <f t="shared" si="33"/>
        <v xml:space="preserve"> </v>
      </c>
      <c r="BF33" s="108" t="str">
        <f t="shared" si="33"/>
        <v xml:space="preserve"> </v>
      </c>
      <c r="BG33" s="108">
        <f t="shared" si="33"/>
        <v>1</v>
      </c>
      <c r="BH33" s="108" t="str">
        <f t="shared" si="33"/>
        <v xml:space="preserve"> </v>
      </c>
      <c r="BI33" s="108" t="str">
        <f t="shared" si="33"/>
        <v xml:space="preserve"> </v>
      </c>
      <c r="BJ33" s="108" t="str">
        <f t="shared" si="33"/>
        <v xml:space="preserve"> </v>
      </c>
      <c r="BK33" s="108" t="str">
        <f t="shared" si="33"/>
        <v xml:space="preserve"> </v>
      </c>
      <c r="BL33" s="108" t="str">
        <f t="shared" si="33"/>
        <v xml:space="preserve"> </v>
      </c>
      <c r="BM33" s="108" t="str">
        <f t="shared" si="33"/>
        <v xml:space="preserve"> </v>
      </c>
      <c r="BN33" s="108" t="str">
        <f t="shared" si="33"/>
        <v xml:space="preserve"> </v>
      </c>
      <c r="BO33" s="108" t="str">
        <f t="shared" si="33"/>
        <v xml:space="preserve"> </v>
      </c>
      <c r="BP33" s="108" t="str">
        <f t="shared" si="33"/>
        <v xml:space="preserve"> </v>
      </c>
      <c r="BQ33" s="108" t="str">
        <f t="shared" si="33"/>
        <v xml:space="preserve"> </v>
      </c>
      <c r="BR33" s="108" t="str">
        <f t="shared" si="33"/>
        <v xml:space="preserve"> </v>
      </c>
      <c r="BS33" s="108" t="str">
        <f t="shared" si="33"/>
        <v xml:space="preserve"> </v>
      </c>
      <c r="BT33" s="108" t="str">
        <f t="shared" si="33"/>
        <v xml:space="preserve"> </v>
      </c>
      <c r="BU33" s="108" t="str">
        <f t="shared" si="33"/>
        <v xml:space="preserve"> </v>
      </c>
      <c r="BV33" s="108" t="str">
        <f t="shared" si="32"/>
        <v xml:space="preserve"> </v>
      </c>
      <c r="BW33" s="108" t="str">
        <f t="shared" si="32"/>
        <v xml:space="preserve"> </v>
      </c>
      <c r="BX33" s="108" t="str">
        <f t="shared" si="32"/>
        <v xml:space="preserve"> </v>
      </c>
      <c r="BY33" s="108" t="str">
        <f t="shared" si="32"/>
        <v xml:space="preserve"> </v>
      </c>
      <c r="BZ33" s="108" t="str">
        <f t="shared" si="32"/>
        <v xml:space="preserve"> </v>
      </c>
      <c r="CA33" s="108" t="str">
        <f t="shared" si="32"/>
        <v xml:space="preserve"> </v>
      </c>
      <c r="CB33" s="108" t="str">
        <f t="shared" si="32"/>
        <v xml:space="preserve"> </v>
      </c>
      <c r="CC33" s="108" t="str">
        <f t="shared" si="32"/>
        <v xml:space="preserve"> </v>
      </c>
      <c r="CD33" s="108" t="str">
        <f t="shared" si="32"/>
        <v xml:space="preserve"> </v>
      </c>
      <c r="CE33" s="108" t="str">
        <f t="shared" si="32"/>
        <v xml:space="preserve"> </v>
      </c>
      <c r="CF33" s="108" t="str">
        <f t="shared" si="32"/>
        <v xml:space="preserve"> </v>
      </c>
      <c r="CG33" s="108" t="str">
        <f t="shared" si="32"/>
        <v xml:space="preserve"> </v>
      </c>
      <c r="CH33" s="108" t="str">
        <f t="shared" si="32"/>
        <v xml:space="preserve"> </v>
      </c>
      <c r="CI33" s="108" t="str">
        <f t="shared" si="32"/>
        <v xml:space="preserve"> </v>
      </c>
      <c r="CJ33" s="108" t="str">
        <f t="shared" si="32"/>
        <v xml:space="preserve"> </v>
      </c>
      <c r="CK33" s="108" t="str">
        <f t="shared" si="32"/>
        <v xml:space="preserve"> </v>
      </c>
      <c r="CL33" s="108" t="str">
        <f t="shared" si="32"/>
        <v xml:space="preserve"> </v>
      </c>
      <c r="CM33" s="108" t="str">
        <f t="shared" si="32"/>
        <v xml:space="preserve"> </v>
      </c>
      <c r="CN33" s="108" t="str">
        <f t="shared" si="32"/>
        <v xml:space="preserve"> </v>
      </c>
      <c r="CO33" s="108" t="str">
        <f t="shared" si="32"/>
        <v xml:space="preserve"> </v>
      </c>
      <c r="CP33" s="108" t="str">
        <f t="shared" si="32"/>
        <v xml:space="preserve"> </v>
      </c>
      <c r="CQ33" s="108" t="str">
        <f t="shared" si="32"/>
        <v xml:space="preserve"> </v>
      </c>
      <c r="CR33" s="108" t="str">
        <f t="shared" si="32"/>
        <v xml:space="preserve"> </v>
      </c>
      <c r="CS33" s="108" t="str">
        <f t="shared" si="32"/>
        <v xml:space="preserve"> </v>
      </c>
      <c r="CT33" s="108" t="str">
        <f t="shared" si="32"/>
        <v xml:space="preserve"> </v>
      </c>
      <c r="CU33" s="108" t="str">
        <f t="shared" si="32"/>
        <v xml:space="preserve"> </v>
      </c>
      <c r="CV33" s="108" t="str">
        <f t="shared" si="32"/>
        <v xml:space="preserve"> </v>
      </c>
      <c r="CW33" s="108" t="str">
        <f t="shared" si="32"/>
        <v xml:space="preserve"> </v>
      </c>
      <c r="CX33" s="108" t="str">
        <f t="shared" si="32"/>
        <v xml:space="preserve"> </v>
      </c>
      <c r="CY33" s="108" t="str">
        <f t="shared" si="32"/>
        <v xml:space="preserve"> </v>
      </c>
      <c r="CZ33" s="108" t="str">
        <f t="shared" si="32"/>
        <v xml:space="preserve"> </v>
      </c>
      <c r="DA33" s="108" t="str">
        <f t="shared" si="32"/>
        <v xml:space="preserve"> </v>
      </c>
      <c r="DB33" s="108" t="str">
        <f t="shared" si="32"/>
        <v xml:space="preserve"> </v>
      </c>
      <c r="DC33" s="108" t="str">
        <f t="shared" si="32"/>
        <v xml:space="preserve"> </v>
      </c>
      <c r="DD33" s="108" t="str">
        <f t="shared" si="32"/>
        <v xml:space="preserve"> </v>
      </c>
      <c r="DE33" s="108" t="str">
        <f t="shared" si="32"/>
        <v xml:space="preserve"> </v>
      </c>
      <c r="DF33" s="108" t="str">
        <f t="shared" si="32"/>
        <v xml:space="preserve"> </v>
      </c>
      <c r="DG33" s="108" t="str">
        <f t="shared" si="32"/>
        <v xml:space="preserve"> </v>
      </c>
      <c r="DH33" s="108" t="str">
        <f t="shared" si="32"/>
        <v xml:space="preserve"> </v>
      </c>
      <c r="DI33" s="108" t="str">
        <f t="shared" si="32"/>
        <v xml:space="preserve"> </v>
      </c>
      <c r="DJ33" s="108" t="str">
        <f t="shared" si="32"/>
        <v xml:space="preserve"> </v>
      </c>
      <c r="DK33" s="108" t="str">
        <f t="shared" si="32"/>
        <v xml:space="preserve"> </v>
      </c>
      <c r="DL33" s="108" t="str">
        <f t="shared" si="32"/>
        <v xml:space="preserve"> </v>
      </c>
      <c r="DM33" s="108" t="str">
        <f t="shared" si="32"/>
        <v xml:space="preserve"> </v>
      </c>
      <c r="DN33" s="108" t="str">
        <f t="shared" si="32"/>
        <v xml:space="preserve"> </v>
      </c>
      <c r="DO33" s="108" t="str">
        <f t="shared" si="32"/>
        <v xml:space="preserve"> </v>
      </c>
      <c r="DP33" s="108" t="str">
        <f t="shared" si="32"/>
        <v xml:space="preserve"> </v>
      </c>
      <c r="DQ33" s="108" t="str">
        <f t="shared" si="32"/>
        <v xml:space="preserve"> </v>
      </c>
      <c r="DR33" s="108" t="str">
        <f>IFERROR(IF(AND($E33&lt;#REF!,$F33&gt;=DR$5),$D33*1/$C33," ")," ")</f>
        <v xml:space="preserve"> </v>
      </c>
    </row>
    <row r="34" spans="2:122" ht="15.75" thickBot="1" x14ac:dyDescent="0.3">
      <c r="B34" s="131" t="s">
        <v>48</v>
      </c>
      <c r="C34" s="128">
        <f t="shared" si="18"/>
        <v>1</v>
      </c>
      <c r="D34" s="138">
        <v>1</v>
      </c>
      <c r="E34" s="132">
        <v>40688</v>
      </c>
      <c r="F34" s="136">
        <v>40688</v>
      </c>
      <c r="G34" s="110">
        <f t="shared" si="19"/>
        <v>0</v>
      </c>
      <c r="H34" s="110">
        <f t="shared" si="15"/>
        <v>1</v>
      </c>
      <c r="I34" s="108" t="str">
        <f t="shared" si="20"/>
        <v xml:space="preserve"> </v>
      </c>
      <c r="J34" s="108" t="str">
        <f t="shared" si="33"/>
        <v xml:space="preserve"> </v>
      </c>
      <c r="K34" s="108" t="str">
        <f t="shared" si="33"/>
        <v xml:space="preserve"> </v>
      </c>
      <c r="L34" s="108" t="str">
        <f t="shared" si="33"/>
        <v xml:space="preserve"> </v>
      </c>
      <c r="M34" s="108" t="str">
        <f t="shared" si="33"/>
        <v xml:space="preserve"> </v>
      </c>
      <c r="N34" s="108" t="str">
        <f t="shared" si="33"/>
        <v xml:space="preserve"> </v>
      </c>
      <c r="O34" s="108" t="str">
        <f t="shared" si="33"/>
        <v xml:space="preserve"> </v>
      </c>
      <c r="P34" s="108" t="str">
        <f t="shared" si="33"/>
        <v xml:space="preserve"> </v>
      </c>
      <c r="Q34" s="108" t="str">
        <f t="shared" si="33"/>
        <v xml:space="preserve"> </v>
      </c>
      <c r="R34" s="108" t="str">
        <f t="shared" si="33"/>
        <v xml:space="preserve"> </v>
      </c>
      <c r="S34" s="108" t="str">
        <f t="shared" si="33"/>
        <v xml:space="preserve"> </v>
      </c>
      <c r="T34" s="108" t="str">
        <f t="shared" si="33"/>
        <v xml:space="preserve"> </v>
      </c>
      <c r="U34" s="108" t="str">
        <f t="shared" si="33"/>
        <v xml:space="preserve"> </v>
      </c>
      <c r="V34" s="108" t="str">
        <f t="shared" si="33"/>
        <v xml:space="preserve"> </v>
      </c>
      <c r="W34" s="108" t="str">
        <f t="shared" si="33"/>
        <v xml:space="preserve"> </v>
      </c>
      <c r="X34" s="108" t="str">
        <f t="shared" si="33"/>
        <v xml:space="preserve"> </v>
      </c>
      <c r="Y34" s="108" t="str">
        <f t="shared" si="33"/>
        <v xml:space="preserve"> </v>
      </c>
      <c r="Z34" s="108" t="str">
        <f t="shared" si="33"/>
        <v xml:space="preserve"> </v>
      </c>
      <c r="AA34" s="108" t="str">
        <f t="shared" si="33"/>
        <v xml:space="preserve"> </v>
      </c>
      <c r="AB34" s="108" t="str">
        <f t="shared" si="33"/>
        <v xml:space="preserve"> </v>
      </c>
      <c r="AC34" s="108" t="str">
        <f t="shared" si="33"/>
        <v xml:space="preserve"> </v>
      </c>
      <c r="AD34" s="108" t="str">
        <f t="shared" si="33"/>
        <v xml:space="preserve"> </v>
      </c>
      <c r="AE34" s="108" t="str">
        <f t="shared" si="33"/>
        <v xml:space="preserve"> </v>
      </c>
      <c r="AF34" s="108" t="str">
        <f t="shared" si="33"/>
        <v xml:space="preserve"> </v>
      </c>
      <c r="AG34" s="108" t="str">
        <f t="shared" si="33"/>
        <v xml:space="preserve"> </v>
      </c>
      <c r="AH34" s="108" t="str">
        <f t="shared" si="33"/>
        <v xml:space="preserve"> </v>
      </c>
      <c r="AI34" s="108" t="str">
        <f t="shared" si="33"/>
        <v xml:space="preserve"> </v>
      </c>
      <c r="AJ34" s="108" t="str">
        <f t="shared" si="33"/>
        <v xml:space="preserve"> </v>
      </c>
      <c r="AK34" s="108" t="str">
        <f t="shared" si="33"/>
        <v xml:space="preserve"> </v>
      </c>
      <c r="AL34" s="108" t="str">
        <f t="shared" si="33"/>
        <v xml:space="preserve"> </v>
      </c>
      <c r="AM34" s="108" t="str">
        <f t="shared" si="33"/>
        <v xml:space="preserve"> </v>
      </c>
      <c r="AN34" s="108" t="str">
        <f t="shared" si="33"/>
        <v xml:space="preserve"> </v>
      </c>
      <c r="AO34" s="108" t="str">
        <f t="shared" si="33"/>
        <v xml:space="preserve"> </v>
      </c>
      <c r="AP34" s="108" t="str">
        <f t="shared" si="33"/>
        <v xml:space="preserve"> </v>
      </c>
      <c r="AQ34" s="108" t="str">
        <f t="shared" si="33"/>
        <v xml:space="preserve"> </v>
      </c>
      <c r="AR34" s="108" t="str">
        <f t="shared" si="33"/>
        <v xml:space="preserve"> </v>
      </c>
      <c r="AS34" s="108" t="str">
        <f t="shared" si="33"/>
        <v xml:space="preserve"> </v>
      </c>
      <c r="AT34" s="108" t="str">
        <f t="shared" si="33"/>
        <v xml:space="preserve"> </v>
      </c>
      <c r="AU34" s="108" t="str">
        <f t="shared" si="33"/>
        <v xml:space="preserve"> </v>
      </c>
      <c r="AV34" s="108" t="str">
        <f t="shared" si="33"/>
        <v xml:space="preserve"> </v>
      </c>
      <c r="AW34" s="108" t="str">
        <f t="shared" si="33"/>
        <v xml:space="preserve"> </v>
      </c>
      <c r="AX34" s="108" t="str">
        <f t="shared" si="33"/>
        <v xml:space="preserve"> </v>
      </c>
      <c r="AY34" s="108" t="str">
        <f t="shared" si="33"/>
        <v xml:space="preserve"> </v>
      </c>
      <c r="AZ34" s="108" t="str">
        <f t="shared" si="33"/>
        <v xml:space="preserve"> </v>
      </c>
      <c r="BA34" s="108" t="str">
        <f t="shared" si="33"/>
        <v xml:space="preserve"> </v>
      </c>
      <c r="BB34" s="108" t="str">
        <f t="shared" si="33"/>
        <v xml:space="preserve"> </v>
      </c>
      <c r="BC34" s="108" t="str">
        <f t="shared" si="33"/>
        <v xml:space="preserve"> </v>
      </c>
      <c r="BD34" s="108" t="str">
        <f t="shared" si="33"/>
        <v xml:space="preserve"> </v>
      </c>
      <c r="BE34" s="108" t="str">
        <f t="shared" si="33"/>
        <v xml:space="preserve"> </v>
      </c>
      <c r="BF34" s="108" t="str">
        <f t="shared" si="33"/>
        <v xml:space="preserve"> </v>
      </c>
      <c r="BG34" s="108" t="str">
        <f t="shared" si="33"/>
        <v xml:space="preserve"> </v>
      </c>
      <c r="BH34" s="108">
        <f t="shared" si="33"/>
        <v>1</v>
      </c>
      <c r="BI34" s="108" t="str">
        <f t="shared" si="33"/>
        <v xml:space="preserve"> </v>
      </c>
      <c r="BJ34" s="108" t="str">
        <f t="shared" si="33"/>
        <v xml:space="preserve"> </v>
      </c>
      <c r="BK34" s="108" t="str">
        <f t="shared" si="33"/>
        <v xml:space="preserve"> </v>
      </c>
      <c r="BL34" s="108" t="str">
        <f t="shared" si="33"/>
        <v xml:space="preserve"> </v>
      </c>
      <c r="BM34" s="108" t="str">
        <f t="shared" si="33"/>
        <v xml:space="preserve"> </v>
      </c>
      <c r="BN34" s="108" t="str">
        <f t="shared" si="33"/>
        <v xml:space="preserve"> </v>
      </c>
      <c r="BO34" s="108" t="str">
        <f t="shared" si="33"/>
        <v xml:space="preserve"> </v>
      </c>
      <c r="BP34" s="108" t="str">
        <f t="shared" si="33"/>
        <v xml:space="preserve"> </v>
      </c>
      <c r="BQ34" s="108" t="str">
        <f t="shared" si="33"/>
        <v xml:space="preserve"> </v>
      </c>
      <c r="BR34" s="108" t="str">
        <f t="shared" si="33"/>
        <v xml:space="preserve"> </v>
      </c>
      <c r="BS34" s="108" t="str">
        <f t="shared" si="33"/>
        <v xml:space="preserve"> </v>
      </c>
      <c r="BT34" s="108" t="str">
        <f t="shared" si="33"/>
        <v xml:space="preserve"> </v>
      </c>
      <c r="BU34" s="108" t="str">
        <f t="shared" ref="BU34:DQ37" si="34">IFERROR(IF(AND($E34&lt;BV$5,$F34&gt;=BU$5),$D34*1/$C34," ")," ")</f>
        <v xml:space="preserve"> </v>
      </c>
      <c r="BV34" s="108" t="str">
        <f t="shared" si="34"/>
        <v xml:space="preserve"> </v>
      </c>
      <c r="BW34" s="108" t="str">
        <f t="shared" si="34"/>
        <v xml:space="preserve"> </v>
      </c>
      <c r="BX34" s="108" t="str">
        <f t="shared" si="34"/>
        <v xml:space="preserve"> </v>
      </c>
      <c r="BY34" s="108" t="str">
        <f t="shared" si="34"/>
        <v xml:space="preserve"> </v>
      </c>
      <c r="BZ34" s="108" t="str">
        <f t="shared" si="34"/>
        <v xml:space="preserve"> </v>
      </c>
      <c r="CA34" s="108" t="str">
        <f t="shared" si="34"/>
        <v xml:space="preserve"> </v>
      </c>
      <c r="CB34" s="108" t="str">
        <f t="shared" si="34"/>
        <v xml:space="preserve"> </v>
      </c>
      <c r="CC34" s="108" t="str">
        <f t="shared" si="34"/>
        <v xml:space="preserve"> </v>
      </c>
      <c r="CD34" s="108" t="str">
        <f t="shared" si="34"/>
        <v xml:space="preserve"> </v>
      </c>
      <c r="CE34" s="108" t="str">
        <f t="shared" si="34"/>
        <v xml:space="preserve"> </v>
      </c>
      <c r="CF34" s="108" t="str">
        <f t="shared" si="34"/>
        <v xml:space="preserve"> </v>
      </c>
      <c r="CG34" s="108" t="str">
        <f t="shared" si="34"/>
        <v xml:space="preserve"> </v>
      </c>
      <c r="CH34" s="108" t="str">
        <f t="shared" si="34"/>
        <v xml:space="preserve"> </v>
      </c>
      <c r="CI34" s="108" t="str">
        <f t="shared" si="34"/>
        <v xml:space="preserve"> </v>
      </c>
      <c r="CJ34" s="108" t="str">
        <f t="shared" si="34"/>
        <v xml:space="preserve"> </v>
      </c>
      <c r="CK34" s="108" t="str">
        <f t="shared" si="34"/>
        <v xml:space="preserve"> </v>
      </c>
      <c r="CL34" s="108" t="str">
        <f t="shared" si="34"/>
        <v xml:space="preserve"> </v>
      </c>
      <c r="CM34" s="108" t="str">
        <f t="shared" si="34"/>
        <v xml:space="preserve"> </v>
      </c>
      <c r="CN34" s="108" t="str">
        <f t="shared" si="34"/>
        <v xml:space="preserve"> </v>
      </c>
      <c r="CO34" s="108" t="str">
        <f t="shared" si="34"/>
        <v xml:space="preserve"> </v>
      </c>
      <c r="CP34" s="108" t="str">
        <f t="shared" si="34"/>
        <v xml:space="preserve"> </v>
      </c>
      <c r="CQ34" s="108" t="str">
        <f t="shared" si="34"/>
        <v xml:space="preserve"> </v>
      </c>
      <c r="CR34" s="108" t="str">
        <f t="shared" si="34"/>
        <v xml:space="preserve"> </v>
      </c>
      <c r="CS34" s="108" t="str">
        <f t="shared" si="34"/>
        <v xml:space="preserve"> </v>
      </c>
      <c r="CT34" s="108" t="str">
        <f t="shared" si="34"/>
        <v xml:space="preserve"> </v>
      </c>
      <c r="CU34" s="108" t="str">
        <f t="shared" si="34"/>
        <v xml:space="preserve"> </v>
      </c>
      <c r="CV34" s="108" t="str">
        <f t="shared" si="34"/>
        <v xml:space="preserve"> </v>
      </c>
      <c r="CW34" s="108" t="str">
        <f t="shared" si="34"/>
        <v xml:space="preserve"> </v>
      </c>
      <c r="CX34" s="108" t="str">
        <f t="shared" si="34"/>
        <v xml:space="preserve"> </v>
      </c>
      <c r="CY34" s="108" t="str">
        <f t="shared" si="34"/>
        <v xml:space="preserve"> </v>
      </c>
      <c r="CZ34" s="108" t="str">
        <f t="shared" si="34"/>
        <v xml:space="preserve"> </v>
      </c>
      <c r="DA34" s="108" t="str">
        <f t="shared" si="34"/>
        <v xml:space="preserve"> </v>
      </c>
      <c r="DB34" s="108" t="str">
        <f t="shared" si="34"/>
        <v xml:space="preserve"> </v>
      </c>
      <c r="DC34" s="108" t="str">
        <f t="shared" si="34"/>
        <v xml:space="preserve"> </v>
      </c>
      <c r="DD34" s="108" t="str">
        <f t="shared" si="34"/>
        <v xml:space="preserve"> </v>
      </c>
      <c r="DE34" s="108" t="str">
        <f t="shared" si="34"/>
        <v xml:space="preserve"> </v>
      </c>
      <c r="DF34" s="108" t="str">
        <f t="shared" si="34"/>
        <v xml:space="preserve"> </v>
      </c>
      <c r="DG34" s="108" t="str">
        <f t="shared" si="34"/>
        <v xml:space="preserve"> </v>
      </c>
      <c r="DH34" s="108" t="str">
        <f t="shared" si="34"/>
        <v xml:space="preserve"> </v>
      </c>
      <c r="DI34" s="108" t="str">
        <f t="shared" si="34"/>
        <v xml:space="preserve"> </v>
      </c>
      <c r="DJ34" s="108" t="str">
        <f t="shared" si="34"/>
        <v xml:space="preserve"> </v>
      </c>
      <c r="DK34" s="108" t="str">
        <f t="shared" si="34"/>
        <v xml:space="preserve"> </v>
      </c>
      <c r="DL34" s="108" t="str">
        <f t="shared" si="34"/>
        <v xml:space="preserve"> </v>
      </c>
      <c r="DM34" s="108" t="str">
        <f t="shared" si="34"/>
        <v xml:space="preserve"> </v>
      </c>
      <c r="DN34" s="108" t="str">
        <f t="shared" si="34"/>
        <v xml:space="preserve"> </v>
      </c>
      <c r="DO34" s="108" t="str">
        <f t="shared" si="34"/>
        <v xml:space="preserve"> </v>
      </c>
      <c r="DP34" s="108" t="str">
        <f t="shared" si="34"/>
        <v xml:space="preserve"> </v>
      </c>
      <c r="DQ34" s="108" t="str">
        <f t="shared" si="34"/>
        <v xml:space="preserve"> </v>
      </c>
      <c r="DR34" s="108" t="str">
        <f>IFERROR(IF(AND($E34&lt;#REF!,$F34&gt;=DR$5),$D34*1/$C34," ")," ")</f>
        <v xml:space="preserve"> </v>
      </c>
    </row>
    <row r="35" spans="2:122" ht="15.75" thickBot="1" x14ac:dyDescent="0.3">
      <c r="B35" s="133" t="s">
        <v>49</v>
      </c>
      <c r="C35" s="130">
        <f t="shared" si="18"/>
        <v>96</v>
      </c>
      <c r="D35" s="139">
        <v>85</v>
      </c>
      <c r="E35" s="134">
        <v>40654</v>
      </c>
      <c r="F35" s="136">
        <v>40749</v>
      </c>
      <c r="G35" s="110">
        <f t="shared" si="19"/>
        <v>-85</v>
      </c>
      <c r="H35" s="110">
        <f t="shared" si="15"/>
        <v>0</v>
      </c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  <c r="BU35" s="108"/>
      <c r="BV35" s="108"/>
      <c r="BW35" s="108"/>
      <c r="BX35" s="108"/>
      <c r="BY35" s="108"/>
      <c r="BZ35" s="108"/>
      <c r="CA35" s="108"/>
      <c r="CB35" s="108"/>
      <c r="CC35" s="108"/>
      <c r="CD35" s="108"/>
      <c r="CE35" s="108"/>
      <c r="CF35" s="108"/>
      <c r="CG35" s="108"/>
      <c r="CH35" s="108"/>
      <c r="CI35" s="108"/>
      <c r="CJ35" s="108"/>
      <c r="CK35" s="108"/>
      <c r="CL35" s="108"/>
      <c r="CM35" s="108"/>
      <c r="CN35" s="108"/>
      <c r="CO35" s="108"/>
      <c r="CP35" s="108"/>
      <c r="CQ35" s="108"/>
      <c r="CR35" s="108"/>
      <c r="CS35" s="108"/>
      <c r="CT35" s="108"/>
      <c r="CU35" s="108"/>
      <c r="CV35" s="108"/>
      <c r="CW35" s="108"/>
      <c r="CX35" s="108"/>
      <c r="CY35" s="108"/>
      <c r="CZ35" s="108"/>
      <c r="DA35" s="108"/>
      <c r="DB35" s="108"/>
      <c r="DC35" s="108"/>
      <c r="DD35" s="108"/>
      <c r="DE35" s="108"/>
      <c r="DF35" s="108"/>
      <c r="DG35" s="108"/>
      <c r="DH35" s="108"/>
      <c r="DI35" s="108"/>
      <c r="DJ35" s="108"/>
      <c r="DK35" s="108"/>
      <c r="DL35" s="108"/>
      <c r="DM35" s="108"/>
      <c r="DN35" s="108"/>
      <c r="DO35" s="108"/>
      <c r="DP35" s="108"/>
      <c r="DQ35" s="108"/>
      <c r="DR35" s="108"/>
    </row>
    <row r="36" spans="2:122" ht="15.75" thickBot="1" x14ac:dyDescent="0.3">
      <c r="B36" s="131" t="s">
        <v>35</v>
      </c>
      <c r="C36" s="128">
        <f t="shared" si="18"/>
        <v>7</v>
      </c>
      <c r="D36" s="138">
        <v>2</v>
      </c>
      <c r="E36" s="132">
        <v>40654</v>
      </c>
      <c r="F36" s="136">
        <v>40660</v>
      </c>
      <c r="G36" s="110">
        <f t="shared" si="19"/>
        <v>0</v>
      </c>
      <c r="H36" s="110">
        <f t="shared" si="15"/>
        <v>1.9999999999999996</v>
      </c>
      <c r="I36" s="108" t="str">
        <f t="shared" si="20"/>
        <v xml:space="preserve"> </v>
      </c>
      <c r="J36" s="108" t="str">
        <f t="shared" ref="J36:BU38" si="35">IFERROR(IF(AND($E36&lt;K$5,$F36&gt;=J$5),$D36*1/$C36," ")," ")</f>
        <v xml:space="preserve"> </v>
      </c>
      <c r="K36" s="108" t="str">
        <f t="shared" si="35"/>
        <v xml:space="preserve"> </v>
      </c>
      <c r="L36" s="108" t="str">
        <f t="shared" si="35"/>
        <v xml:space="preserve"> </v>
      </c>
      <c r="M36" s="108" t="str">
        <f t="shared" si="35"/>
        <v xml:space="preserve"> </v>
      </c>
      <c r="N36" s="108" t="str">
        <f t="shared" si="35"/>
        <v xml:space="preserve"> </v>
      </c>
      <c r="O36" s="108" t="str">
        <f t="shared" si="35"/>
        <v xml:space="preserve"> </v>
      </c>
      <c r="P36" s="108" t="str">
        <f t="shared" si="35"/>
        <v xml:space="preserve"> </v>
      </c>
      <c r="Q36" s="108" t="str">
        <f t="shared" si="35"/>
        <v xml:space="preserve"> </v>
      </c>
      <c r="R36" s="108" t="str">
        <f t="shared" si="35"/>
        <v xml:space="preserve"> </v>
      </c>
      <c r="S36" s="108" t="str">
        <f t="shared" si="35"/>
        <v xml:space="preserve"> </v>
      </c>
      <c r="T36" s="108" t="str">
        <f t="shared" si="35"/>
        <v xml:space="preserve"> </v>
      </c>
      <c r="U36" s="108" t="str">
        <f t="shared" si="35"/>
        <v xml:space="preserve"> </v>
      </c>
      <c r="V36" s="108" t="str">
        <f t="shared" si="35"/>
        <v xml:space="preserve"> </v>
      </c>
      <c r="W36" s="108" t="str">
        <f t="shared" si="35"/>
        <v xml:space="preserve"> </v>
      </c>
      <c r="X36" s="108" t="str">
        <f t="shared" si="35"/>
        <v xml:space="preserve"> </v>
      </c>
      <c r="Y36" s="108" t="str">
        <f t="shared" si="35"/>
        <v xml:space="preserve"> </v>
      </c>
      <c r="Z36" s="108">
        <f t="shared" si="35"/>
        <v>0.2857142857142857</v>
      </c>
      <c r="AA36" s="108">
        <f t="shared" si="35"/>
        <v>0.2857142857142857</v>
      </c>
      <c r="AB36" s="108">
        <f t="shared" si="35"/>
        <v>0.2857142857142857</v>
      </c>
      <c r="AC36" s="108">
        <f t="shared" si="35"/>
        <v>0.2857142857142857</v>
      </c>
      <c r="AD36" s="108">
        <f t="shared" si="35"/>
        <v>0.2857142857142857</v>
      </c>
      <c r="AE36" s="108">
        <f t="shared" si="35"/>
        <v>0.2857142857142857</v>
      </c>
      <c r="AF36" s="108">
        <f t="shared" si="35"/>
        <v>0.2857142857142857</v>
      </c>
      <c r="AG36" s="108" t="str">
        <f t="shared" si="35"/>
        <v xml:space="preserve"> </v>
      </c>
      <c r="AH36" s="108" t="str">
        <f t="shared" si="35"/>
        <v xml:space="preserve"> </v>
      </c>
      <c r="AI36" s="108" t="str">
        <f t="shared" si="35"/>
        <v xml:space="preserve"> </v>
      </c>
      <c r="AJ36" s="108" t="str">
        <f t="shared" si="35"/>
        <v xml:space="preserve"> </v>
      </c>
      <c r="AK36" s="108" t="str">
        <f t="shared" si="35"/>
        <v xml:space="preserve"> </v>
      </c>
      <c r="AL36" s="108" t="str">
        <f t="shared" si="35"/>
        <v xml:space="preserve"> </v>
      </c>
      <c r="AM36" s="108" t="str">
        <f t="shared" si="35"/>
        <v xml:space="preserve"> </v>
      </c>
      <c r="AN36" s="108" t="str">
        <f t="shared" si="35"/>
        <v xml:space="preserve"> </v>
      </c>
      <c r="AO36" s="108" t="str">
        <f t="shared" si="35"/>
        <v xml:space="preserve"> </v>
      </c>
      <c r="AP36" s="108" t="str">
        <f t="shared" si="35"/>
        <v xml:space="preserve"> </v>
      </c>
      <c r="AQ36" s="108" t="str">
        <f t="shared" si="35"/>
        <v xml:space="preserve"> </v>
      </c>
      <c r="AR36" s="108" t="str">
        <f t="shared" si="35"/>
        <v xml:space="preserve"> </v>
      </c>
      <c r="AS36" s="108" t="str">
        <f t="shared" si="35"/>
        <v xml:space="preserve"> </v>
      </c>
      <c r="AT36" s="108" t="str">
        <f t="shared" si="35"/>
        <v xml:space="preserve"> </v>
      </c>
      <c r="AU36" s="108" t="str">
        <f t="shared" si="35"/>
        <v xml:space="preserve"> </v>
      </c>
      <c r="AV36" s="108" t="str">
        <f t="shared" si="35"/>
        <v xml:space="preserve"> </v>
      </c>
      <c r="AW36" s="108" t="str">
        <f t="shared" si="35"/>
        <v xml:space="preserve"> </v>
      </c>
      <c r="AX36" s="108" t="str">
        <f t="shared" si="35"/>
        <v xml:space="preserve"> </v>
      </c>
      <c r="AY36" s="108" t="str">
        <f t="shared" si="35"/>
        <v xml:space="preserve"> </v>
      </c>
      <c r="AZ36" s="108" t="str">
        <f t="shared" si="35"/>
        <v xml:space="preserve"> </v>
      </c>
      <c r="BA36" s="108" t="str">
        <f t="shared" si="35"/>
        <v xml:space="preserve"> </v>
      </c>
      <c r="BB36" s="108" t="str">
        <f t="shared" si="35"/>
        <v xml:space="preserve"> </v>
      </c>
      <c r="BC36" s="108" t="str">
        <f t="shared" si="35"/>
        <v xml:space="preserve"> </v>
      </c>
      <c r="BD36" s="108" t="str">
        <f t="shared" si="35"/>
        <v xml:space="preserve"> </v>
      </c>
      <c r="BE36" s="108" t="str">
        <f t="shared" si="35"/>
        <v xml:space="preserve"> </v>
      </c>
      <c r="BF36" s="108" t="str">
        <f t="shared" si="35"/>
        <v xml:space="preserve"> </v>
      </c>
      <c r="BG36" s="108" t="str">
        <f t="shared" si="35"/>
        <v xml:space="preserve"> </v>
      </c>
      <c r="BH36" s="108" t="str">
        <f t="shared" si="35"/>
        <v xml:space="preserve"> </v>
      </c>
      <c r="BI36" s="108" t="str">
        <f t="shared" si="35"/>
        <v xml:space="preserve"> </v>
      </c>
      <c r="BJ36" s="108" t="str">
        <f t="shared" si="35"/>
        <v xml:space="preserve"> </v>
      </c>
      <c r="BK36" s="108" t="str">
        <f t="shared" si="35"/>
        <v xml:space="preserve"> </v>
      </c>
      <c r="BL36" s="108" t="str">
        <f t="shared" si="35"/>
        <v xml:space="preserve"> </v>
      </c>
      <c r="BM36" s="108" t="str">
        <f t="shared" si="35"/>
        <v xml:space="preserve"> </v>
      </c>
      <c r="BN36" s="108" t="str">
        <f t="shared" si="35"/>
        <v xml:space="preserve"> </v>
      </c>
      <c r="BO36" s="108" t="str">
        <f t="shared" si="35"/>
        <v xml:space="preserve"> </v>
      </c>
      <c r="BP36" s="108" t="str">
        <f t="shared" si="35"/>
        <v xml:space="preserve"> </v>
      </c>
      <c r="BQ36" s="108" t="str">
        <f t="shared" si="35"/>
        <v xml:space="preserve"> </v>
      </c>
      <c r="BR36" s="108" t="str">
        <f t="shared" si="35"/>
        <v xml:space="preserve"> </v>
      </c>
      <c r="BS36" s="108" t="str">
        <f t="shared" si="35"/>
        <v xml:space="preserve"> </v>
      </c>
      <c r="BT36" s="108" t="str">
        <f t="shared" si="35"/>
        <v xml:space="preserve"> </v>
      </c>
      <c r="BU36" s="108" t="str">
        <f t="shared" si="35"/>
        <v xml:space="preserve"> </v>
      </c>
      <c r="BV36" s="108" t="str">
        <f t="shared" si="34"/>
        <v xml:space="preserve"> </v>
      </c>
      <c r="BW36" s="108" t="str">
        <f t="shared" si="34"/>
        <v xml:space="preserve"> </v>
      </c>
      <c r="BX36" s="108" t="str">
        <f t="shared" si="34"/>
        <v xml:space="preserve"> </v>
      </c>
      <c r="BY36" s="108" t="str">
        <f t="shared" si="34"/>
        <v xml:space="preserve"> </v>
      </c>
      <c r="BZ36" s="108" t="str">
        <f t="shared" si="34"/>
        <v xml:space="preserve"> </v>
      </c>
      <c r="CA36" s="108" t="str">
        <f t="shared" si="34"/>
        <v xml:space="preserve"> </v>
      </c>
      <c r="CB36" s="108" t="str">
        <f t="shared" si="34"/>
        <v xml:space="preserve"> </v>
      </c>
      <c r="CC36" s="108" t="str">
        <f t="shared" si="34"/>
        <v xml:space="preserve"> </v>
      </c>
      <c r="CD36" s="108" t="str">
        <f t="shared" si="34"/>
        <v xml:space="preserve"> </v>
      </c>
      <c r="CE36" s="108" t="str">
        <f t="shared" si="34"/>
        <v xml:space="preserve"> </v>
      </c>
      <c r="CF36" s="108" t="str">
        <f t="shared" si="34"/>
        <v xml:space="preserve"> </v>
      </c>
      <c r="CG36" s="108" t="str">
        <f t="shared" si="34"/>
        <v xml:space="preserve"> </v>
      </c>
      <c r="CH36" s="108" t="str">
        <f t="shared" si="34"/>
        <v xml:space="preserve"> </v>
      </c>
      <c r="CI36" s="108" t="str">
        <f t="shared" si="34"/>
        <v xml:space="preserve"> </v>
      </c>
      <c r="CJ36" s="108" t="str">
        <f t="shared" si="34"/>
        <v xml:space="preserve"> </v>
      </c>
      <c r="CK36" s="108" t="str">
        <f t="shared" si="34"/>
        <v xml:space="preserve"> </v>
      </c>
      <c r="CL36" s="108" t="str">
        <f t="shared" si="34"/>
        <v xml:space="preserve"> </v>
      </c>
      <c r="CM36" s="108" t="str">
        <f t="shared" si="34"/>
        <v xml:space="preserve"> </v>
      </c>
      <c r="CN36" s="108" t="str">
        <f t="shared" si="34"/>
        <v xml:space="preserve"> </v>
      </c>
      <c r="CO36" s="108" t="str">
        <f t="shared" si="34"/>
        <v xml:space="preserve"> </v>
      </c>
      <c r="CP36" s="108" t="str">
        <f t="shared" si="34"/>
        <v xml:space="preserve"> </v>
      </c>
      <c r="CQ36" s="108" t="str">
        <f t="shared" si="34"/>
        <v xml:space="preserve"> </v>
      </c>
      <c r="CR36" s="108" t="str">
        <f t="shared" si="34"/>
        <v xml:space="preserve"> </v>
      </c>
      <c r="CS36" s="108" t="str">
        <f t="shared" si="34"/>
        <v xml:space="preserve"> </v>
      </c>
      <c r="CT36" s="108" t="str">
        <f t="shared" si="34"/>
        <v xml:space="preserve"> </v>
      </c>
      <c r="CU36" s="108" t="str">
        <f t="shared" si="34"/>
        <v xml:space="preserve"> </v>
      </c>
      <c r="CV36" s="108" t="str">
        <f t="shared" si="34"/>
        <v xml:space="preserve"> </v>
      </c>
      <c r="CW36" s="108" t="str">
        <f t="shared" si="34"/>
        <v xml:space="preserve"> </v>
      </c>
      <c r="CX36" s="108" t="str">
        <f t="shared" si="34"/>
        <v xml:space="preserve"> </v>
      </c>
      <c r="CY36" s="108" t="str">
        <f t="shared" si="34"/>
        <v xml:space="preserve"> </v>
      </c>
      <c r="CZ36" s="108" t="str">
        <f t="shared" si="34"/>
        <v xml:space="preserve"> </v>
      </c>
      <c r="DA36" s="108" t="str">
        <f t="shared" si="34"/>
        <v xml:space="preserve"> </v>
      </c>
      <c r="DB36" s="108" t="str">
        <f t="shared" si="34"/>
        <v xml:space="preserve"> </v>
      </c>
      <c r="DC36" s="108" t="str">
        <f t="shared" si="34"/>
        <v xml:space="preserve"> </v>
      </c>
      <c r="DD36" s="108" t="str">
        <f t="shared" si="34"/>
        <v xml:space="preserve"> </v>
      </c>
      <c r="DE36" s="108" t="str">
        <f t="shared" si="34"/>
        <v xml:space="preserve"> </v>
      </c>
      <c r="DF36" s="108" t="str">
        <f t="shared" si="34"/>
        <v xml:space="preserve"> </v>
      </c>
      <c r="DG36" s="108" t="str">
        <f t="shared" si="34"/>
        <v xml:space="preserve"> </v>
      </c>
      <c r="DH36" s="108" t="str">
        <f t="shared" si="34"/>
        <v xml:space="preserve"> </v>
      </c>
      <c r="DI36" s="108" t="str">
        <f t="shared" si="34"/>
        <v xml:space="preserve"> </v>
      </c>
      <c r="DJ36" s="108" t="str">
        <f t="shared" si="34"/>
        <v xml:space="preserve"> </v>
      </c>
      <c r="DK36" s="108" t="str">
        <f t="shared" si="34"/>
        <v xml:space="preserve"> </v>
      </c>
      <c r="DL36" s="108" t="str">
        <f t="shared" si="34"/>
        <v xml:space="preserve"> </v>
      </c>
      <c r="DM36" s="108" t="str">
        <f t="shared" si="34"/>
        <v xml:space="preserve"> </v>
      </c>
      <c r="DN36" s="108" t="str">
        <f t="shared" si="34"/>
        <v xml:space="preserve"> </v>
      </c>
      <c r="DO36" s="108" t="str">
        <f t="shared" si="34"/>
        <v xml:space="preserve"> </v>
      </c>
      <c r="DP36" s="108" t="str">
        <f t="shared" si="34"/>
        <v xml:space="preserve"> </v>
      </c>
      <c r="DQ36" s="108" t="str">
        <f t="shared" si="34"/>
        <v xml:space="preserve"> </v>
      </c>
      <c r="DR36" s="108"/>
    </row>
    <row r="37" spans="2:122" ht="15.75" thickBot="1" x14ac:dyDescent="0.3">
      <c r="B37" s="131" t="s">
        <v>50</v>
      </c>
      <c r="C37" s="128">
        <f t="shared" si="18"/>
        <v>3</v>
      </c>
      <c r="D37" s="138">
        <v>3</v>
      </c>
      <c r="E37" s="132">
        <v>40674</v>
      </c>
      <c r="F37" s="136">
        <v>40676</v>
      </c>
      <c r="G37" s="110">
        <f t="shared" si="19"/>
        <v>0</v>
      </c>
      <c r="H37" s="110">
        <f t="shared" si="15"/>
        <v>3</v>
      </c>
      <c r="I37" s="108" t="str">
        <f t="shared" si="20"/>
        <v xml:space="preserve"> </v>
      </c>
      <c r="J37" s="108" t="str">
        <f t="shared" si="35"/>
        <v xml:space="preserve"> </v>
      </c>
      <c r="K37" s="108" t="str">
        <f t="shared" si="35"/>
        <v xml:space="preserve"> </v>
      </c>
      <c r="L37" s="108" t="str">
        <f t="shared" si="35"/>
        <v xml:space="preserve"> </v>
      </c>
      <c r="M37" s="108" t="str">
        <f t="shared" si="35"/>
        <v xml:space="preserve"> </v>
      </c>
      <c r="N37" s="108" t="str">
        <f t="shared" si="35"/>
        <v xml:space="preserve"> </v>
      </c>
      <c r="O37" s="108" t="str">
        <f t="shared" si="35"/>
        <v xml:space="preserve"> </v>
      </c>
      <c r="P37" s="108" t="str">
        <f t="shared" si="35"/>
        <v xml:space="preserve"> </v>
      </c>
      <c r="Q37" s="108" t="str">
        <f t="shared" si="35"/>
        <v xml:space="preserve"> </v>
      </c>
      <c r="R37" s="108" t="str">
        <f t="shared" si="35"/>
        <v xml:space="preserve"> </v>
      </c>
      <c r="S37" s="108" t="str">
        <f t="shared" si="35"/>
        <v xml:space="preserve"> </v>
      </c>
      <c r="T37" s="108" t="str">
        <f t="shared" si="35"/>
        <v xml:space="preserve"> </v>
      </c>
      <c r="U37" s="108" t="str">
        <f t="shared" si="35"/>
        <v xml:space="preserve"> </v>
      </c>
      <c r="V37" s="108" t="str">
        <f t="shared" si="35"/>
        <v xml:space="preserve"> </v>
      </c>
      <c r="W37" s="108" t="str">
        <f t="shared" si="35"/>
        <v xml:space="preserve"> </v>
      </c>
      <c r="X37" s="108" t="str">
        <f t="shared" si="35"/>
        <v xml:space="preserve"> </v>
      </c>
      <c r="Y37" s="108" t="str">
        <f t="shared" si="35"/>
        <v xml:space="preserve"> </v>
      </c>
      <c r="Z37" s="108" t="str">
        <f t="shared" si="35"/>
        <v xml:space="preserve"> </v>
      </c>
      <c r="AA37" s="108" t="str">
        <f t="shared" si="35"/>
        <v xml:space="preserve"> </v>
      </c>
      <c r="AB37" s="108" t="str">
        <f t="shared" si="35"/>
        <v xml:space="preserve"> </v>
      </c>
      <c r="AC37" s="108" t="str">
        <f t="shared" si="35"/>
        <v xml:space="preserve"> </v>
      </c>
      <c r="AD37" s="108" t="str">
        <f t="shared" si="35"/>
        <v xml:space="preserve"> </v>
      </c>
      <c r="AE37" s="108" t="str">
        <f t="shared" si="35"/>
        <v xml:space="preserve"> </v>
      </c>
      <c r="AF37" s="108" t="str">
        <f t="shared" si="35"/>
        <v xml:space="preserve"> </v>
      </c>
      <c r="AG37" s="108" t="str">
        <f t="shared" si="35"/>
        <v xml:space="preserve"> </v>
      </c>
      <c r="AH37" s="108" t="str">
        <f t="shared" si="35"/>
        <v xml:space="preserve"> </v>
      </c>
      <c r="AI37" s="108" t="str">
        <f t="shared" si="35"/>
        <v xml:space="preserve"> </v>
      </c>
      <c r="AJ37" s="108" t="str">
        <f t="shared" si="35"/>
        <v xml:space="preserve"> </v>
      </c>
      <c r="AK37" s="108" t="str">
        <f t="shared" si="35"/>
        <v xml:space="preserve"> </v>
      </c>
      <c r="AL37" s="108" t="str">
        <f t="shared" si="35"/>
        <v xml:space="preserve"> </v>
      </c>
      <c r="AM37" s="108" t="str">
        <f t="shared" si="35"/>
        <v xml:space="preserve"> </v>
      </c>
      <c r="AN37" s="108" t="str">
        <f t="shared" si="35"/>
        <v xml:space="preserve"> </v>
      </c>
      <c r="AO37" s="108" t="str">
        <f t="shared" si="35"/>
        <v xml:space="preserve"> </v>
      </c>
      <c r="AP37" s="108" t="str">
        <f t="shared" si="35"/>
        <v xml:space="preserve"> </v>
      </c>
      <c r="AQ37" s="108" t="str">
        <f t="shared" si="35"/>
        <v xml:space="preserve"> </v>
      </c>
      <c r="AR37" s="108" t="str">
        <f t="shared" si="35"/>
        <v xml:space="preserve"> </v>
      </c>
      <c r="AS37" s="108" t="str">
        <f t="shared" si="35"/>
        <v xml:space="preserve"> </v>
      </c>
      <c r="AT37" s="108">
        <f t="shared" si="35"/>
        <v>1</v>
      </c>
      <c r="AU37" s="108">
        <f t="shared" si="35"/>
        <v>1</v>
      </c>
      <c r="AV37" s="108">
        <f t="shared" si="35"/>
        <v>1</v>
      </c>
      <c r="AW37" s="108" t="str">
        <f t="shared" si="35"/>
        <v xml:space="preserve"> </v>
      </c>
      <c r="AX37" s="108" t="str">
        <f t="shared" si="35"/>
        <v xml:space="preserve"> </v>
      </c>
      <c r="AY37" s="108" t="str">
        <f t="shared" si="35"/>
        <v xml:space="preserve"> </v>
      </c>
      <c r="AZ37" s="108" t="str">
        <f t="shared" si="35"/>
        <v xml:space="preserve"> </v>
      </c>
      <c r="BA37" s="108" t="str">
        <f t="shared" si="35"/>
        <v xml:space="preserve"> </v>
      </c>
      <c r="BB37" s="108" t="str">
        <f t="shared" si="35"/>
        <v xml:space="preserve"> </v>
      </c>
      <c r="BC37" s="108" t="str">
        <f t="shared" si="35"/>
        <v xml:space="preserve"> </v>
      </c>
      <c r="BD37" s="108" t="str">
        <f t="shared" si="35"/>
        <v xml:space="preserve"> </v>
      </c>
      <c r="BE37" s="108" t="str">
        <f t="shared" si="35"/>
        <v xml:space="preserve"> </v>
      </c>
      <c r="BF37" s="108" t="str">
        <f t="shared" si="35"/>
        <v xml:space="preserve"> </v>
      </c>
      <c r="BG37" s="108" t="str">
        <f t="shared" si="35"/>
        <v xml:space="preserve"> </v>
      </c>
      <c r="BH37" s="108" t="str">
        <f t="shared" si="35"/>
        <v xml:space="preserve"> </v>
      </c>
      <c r="BI37" s="108" t="str">
        <f t="shared" si="35"/>
        <v xml:space="preserve"> </v>
      </c>
      <c r="BJ37" s="108" t="str">
        <f t="shared" si="35"/>
        <v xml:space="preserve"> </v>
      </c>
      <c r="BK37" s="108" t="str">
        <f t="shared" si="35"/>
        <v xml:space="preserve"> </v>
      </c>
      <c r="BL37" s="108" t="str">
        <f t="shared" si="35"/>
        <v xml:space="preserve"> </v>
      </c>
      <c r="BM37" s="108" t="str">
        <f t="shared" si="35"/>
        <v xml:space="preserve"> </v>
      </c>
      <c r="BN37" s="108" t="str">
        <f t="shared" si="35"/>
        <v xml:space="preserve"> </v>
      </c>
      <c r="BO37" s="108" t="str">
        <f t="shared" si="35"/>
        <v xml:space="preserve"> </v>
      </c>
      <c r="BP37" s="108" t="str">
        <f t="shared" si="35"/>
        <v xml:space="preserve"> </v>
      </c>
      <c r="BQ37" s="108" t="str">
        <f t="shared" si="35"/>
        <v xml:space="preserve"> </v>
      </c>
      <c r="BR37" s="108" t="str">
        <f t="shared" si="35"/>
        <v xml:space="preserve"> </v>
      </c>
      <c r="BS37" s="108" t="str">
        <f t="shared" si="35"/>
        <v xml:space="preserve"> </v>
      </c>
      <c r="BT37" s="108" t="str">
        <f t="shared" si="35"/>
        <v xml:space="preserve"> </v>
      </c>
      <c r="BU37" s="108" t="str">
        <f t="shared" si="35"/>
        <v xml:space="preserve"> </v>
      </c>
      <c r="BV37" s="108" t="str">
        <f t="shared" si="34"/>
        <v xml:space="preserve"> </v>
      </c>
      <c r="BW37" s="108" t="str">
        <f t="shared" si="34"/>
        <v xml:space="preserve"> </v>
      </c>
      <c r="BX37" s="108" t="str">
        <f t="shared" si="34"/>
        <v xml:space="preserve"> </v>
      </c>
      <c r="BY37" s="108" t="str">
        <f t="shared" si="34"/>
        <v xml:space="preserve"> </v>
      </c>
      <c r="BZ37" s="108" t="str">
        <f t="shared" si="34"/>
        <v xml:space="preserve"> </v>
      </c>
      <c r="CA37" s="108" t="str">
        <f t="shared" si="34"/>
        <v xml:space="preserve"> </v>
      </c>
      <c r="CB37" s="108" t="str">
        <f t="shared" si="34"/>
        <v xml:space="preserve"> </v>
      </c>
      <c r="CC37" s="108" t="str">
        <f t="shared" si="34"/>
        <v xml:space="preserve"> </v>
      </c>
      <c r="CD37" s="108" t="str">
        <f t="shared" si="34"/>
        <v xml:space="preserve"> </v>
      </c>
      <c r="CE37" s="108" t="str">
        <f t="shared" si="34"/>
        <v xml:space="preserve"> </v>
      </c>
      <c r="CF37" s="108" t="str">
        <f t="shared" si="34"/>
        <v xml:space="preserve"> </v>
      </c>
      <c r="CG37" s="108" t="str">
        <f t="shared" si="34"/>
        <v xml:space="preserve"> </v>
      </c>
      <c r="CH37" s="108" t="str">
        <f t="shared" si="34"/>
        <v xml:space="preserve"> </v>
      </c>
      <c r="CI37" s="108" t="str">
        <f t="shared" si="34"/>
        <v xml:space="preserve"> </v>
      </c>
      <c r="CJ37" s="108" t="str">
        <f t="shared" si="34"/>
        <v xml:space="preserve"> </v>
      </c>
      <c r="CK37" s="108" t="str">
        <f t="shared" si="34"/>
        <v xml:space="preserve"> </v>
      </c>
      <c r="CL37" s="108" t="str">
        <f t="shared" si="34"/>
        <v xml:space="preserve"> </v>
      </c>
      <c r="CM37" s="108" t="str">
        <f t="shared" si="34"/>
        <v xml:space="preserve"> </v>
      </c>
      <c r="CN37" s="108" t="str">
        <f t="shared" si="34"/>
        <v xml:space="preserve"> </v>
      </c>
      <c r="CO37" s="108" t="str">
        <f t="shared" si="34"/>
        <v xml:space="preserve"> </v>
      </c>
      <c r="CP37" s="108" t="str">
        <f t="shared" si="34"/>
        <v xml:space="preserve"> </v>
      </c>
      <c r="CQ37" s="108" t="str">
        <f t="shared" si="34"/>
        <v xml:space="preserve"> </v>
      </c>
      <c r="CR37" s="108" t="str">
        <f t="shared" si="34"/>
        <v xml:space="preserve"> </v>
      </c>
      <c r="CS37" s="108" t="str">
        <f t="shared" si="34"/>
        <v xml:space="preserve"> </v>
      </c>
      <c r="CT37" s="108" t="str">
        <f t="shared" si="34"/>
        <v xml:space="preserve"> </v>
      </c>
      <c r="CU37" s="108" t="str">
        <f t="shared" si="34"/>
        <v xml:space="preserve"> </v>
      </c>
      <c r="CV37" s="108" t="str">
        <f t="shared" si="34"/>
        <v xml:space="preserve"> </v>
      </c>
      <c r="CW37" s="108" t="str">
        <f t="shared" si="34"/>
        <v xml:space="preserve"> </v>
      </c>
      <c r="CX37" s="108" t="str">
        <f t="shared" si="34"/>
        <v xml:space="preserve"> </v>
      </c>
      <c r="CY37" s="108" t="str">
        <f t="shared" si="34"/>
        <v xml:space="preserve"> </v>
      </c>
      <c r="CZ37" s="108" t="str">
        <f t="shared" si="34"/>
        <v xml:space="preserve"> </v>
      </c>
      <c r="DA37" s="108" t="str">
        <f t="shared" si="34"/>
        <v xml:space="preserve"> </v>
      </c>
      <c r="DB37" s="108" t="str">
        <f t="shared" si="34"/>
        <v xml:space="preserve"> </v>
      </c>
      <c r="DC37" s="108" t="str">
        <f t="shared" si="34"/>
        <v xml:space="preserve"> </v>
      </c>
      <c r="DD37" s="108" t="str">
        <f t="shared" si="34"/>
        <v xml:space="preserve"> </v>
      </c>
      <c r="DE37" s="108" t="str">
        <f t="shared" si="34"/>
        <v xml:space="preserve"> </v>
      </c>
      <c r="DF37" s="108" t="str">
        <f t="shared" si="34"/>
        <v xml:space="preserve"> </v>
      </c>
      <c r="DG37" s="108" t="str">
        <f t="shared" si="34"/>
        <v xml:space="preserve"> </v>
      </c>
      <c r="DH37" s="108" t="str">
        <f t="shared" si="34"/>
        <v xml:space="preserve"> </v>
      </c>
      <c r="DI37" s="108" t="str">
        <f t="shared" si="34"/>
        <v xml:space="preserve"> </v>
      </c>
      <c r="DJ37" s="108" t="str">
        <f t="shared" si="34"/>
        <v xml:space="preserve"> </v>
      </c>
      <c r="DK37" s="108" t="str">
        <f t="shared" si="34"/>
        <v xml:space="preserve"> </v>
      </c>
      <c r="DL37" s="108" t="str">
        <f t="shared" si="34"/>
        <v xml:space="preserve"> </v>
      </c>
      <c r="DM37" s="108" t="str">
        <f t="shared" si="34"/>
        <v xml:space="preserve"> </v>
      </c>
      <c r="DN37" s="108" t="str">
        <f t="shared" si="34"/>
        <v xml:space="preserve"> </v>
      </c>
      <c r="DO37" s="108" t="str">
        <f t="shared" si="34"/>
        <v xml:space="preserve"> </v>
      </c>
      <c r="DP37" s="108" t="str">
        <f t="shared" si="34"/>
        <v xml:space="preserve"> </v>
      </c>
      <c r="DQ37" s="108" t="str">
        <f t="shared" si="34"/>
        <v xml:space="preserve"> </v>
      </c>
      <c r="DR37" s="108" t="str">
        <f>IFERROR(IF(AND($E37&lt;#REF!,$F37&gt;=DR$5),$D37*1/$C37," ")," ")</f>
        <v xml:space="preserve"> </v>
      </c>
    </row>
    <row r="38" spans="2:122" ht="15.75" thickBot="1" x14ac:dyDescent="0.3">
      <c r="B38" s="131" t="s">
        <v>51</v>
      </c>
      <c r="C38" s="128">
        <f t="shared" si="18"/>
        <v>3</v>
      </c>
      <c r="D38" s="138">
        <v>5</v>
      </c>
      <c r="E38" s="132">
        <v>40679</v>
      </c>
      <c r="F38" s="136">
        <v>40681</v>
      </c>
      <c r="G38" s="110">
        <f t="shared" si="19"/>
        <v>0</v>
      </c>
      <c r="H38" s="110">
        <f t="shared" si="15"/>
        <v>5</v>
      </c>
      <c r="I38" s="108" t="str">
        <f t="shared" si="20"/>
        <v xml:space="preserve"> </v>
      </c>
      <c r="J38" s="108" t="str">
        <f t="shared" si="35"/>
        <v xml:space="preserve"> </v>
      </c>
      <c r="K38" s="108" t="str">
        <f t="shared" si="35"/>
        <v xml:space="preserve"> </v>
      </c>
      <c r="L38" s="108" t="str">
        <f t="shared" si="35"/>
        <v xml:space="preserve"> </v>
      </c>
      <c r="M38" s="108" t="str">
        <f t="shared" si="35"/>
        <v xml:space="preserve"> </v>
      </c>
      <c r="N38" s="108" t="str">
        <f t="shared" si="35"/>
        <v xml:space="preserve"> </v>
      </c>
      <c r="O38" s="108" t="str">
        <f t="shared" si="35"/>
        <v xml:space="preserve"> </v>
      </c>
      <c r="P38" s="108" t="str">
        <f t="shared" si="35"/>
        <v xml:space="preserve"> </v>
      </c>
      <c r="Q38" s="108" t="str">
        <f t="shared" si="35"/>
        <v xml:space="preserve"> </v>
      </c>
      <c r="R38" s="108" t="str">
        <f t="shared" si="35"/>
        <v xml:space="preserve"> </v>
      </c>
      <c r="S38" s="108" t="str">
        <f t="shared" si="35"/>
        <v xml:space="preserve"> </v>
      </c>
      <c r="T38" s="108" t="str">
        <f t="shared" si="35"/>
        <v xml:space="preserve"> </v>
      </c>
      <c r="U38" s="108" t="str">
        <f t="shared" si="35"/>
        <v xml:space="preserve"> </v>
      </c>
      <c r="V38" s="108" t="str">
        <f t="shared" si="35"/>
        <v xml:space="preserve"> </v>
      </c>
      <c r="W38" s="108" t="str">
        <f t="shared" si="35"/>
        <v xml:space="preserve"> </v>
      </c>
      <c r="X38" s="108" t="str">
        <f t="shared" si="35"/>
        <v xml:space="preserve"> </v>
      </c>
      <c r="Y38" s="108" t="str">
        <f t="shared" si="35"/>
        <v xml:space="preserve"> </v>
      </c>
      <c r="Z38" s="108" t="str">
        <f t="shared" si="35"/>
        <v xml:space="preserve"> </v>
      </c>
      <c r="AA38" s="108" t="str">
        <f t="shared" si="35"/>
        <v xml:space="preserve"> </v>
      </c>
      <c r="AB38" s="108" t="str">
        <f t="shared" si="35"/>
        <v xml:space="preserve"> </v>
      </c>
      <c r="AC38" s="108" t="str">
        <f t="shared" si="35"/>
        <v xml:space="preserve"> </v>
      </c>
      <c r="AD38" s="108" t="str">
        <f t="shared" si="35"/>
        <v xml:space="preserve"> </v>
      </c>
      <c r="AE38" s="108" t="str">
        <f t="shared" si="35"/>
        <v xml:space="preserve"> </v>
      </c>
      <c r="AF38" s="108" t="str">
        <f t="shared" si="35"/>
        <v xml:space="preserve"> </v>
      </c>
      <c r="AG38" s="108" t="str">
        <f t="shared" si="35"/>
        <v xml:space="preserve"> </v>
      </c>
      <c r="AH38" s="108" t="str">
        <f t="shared" si="35"/>
        <v xml:space="preserve"> </v>
      </c>
      <c r="AI38" s="108" t="str">
        <f t="shared" si="35"/>
        <v xml:space="preserve"> </v>
      </c>
      <c r="AJ38" s="108" t="str">
        <f t="shared" si="35"/>
        <v xml:space="preserve"> </v>
      </c>
      <c r="AK38" s="108" t="str">
        <f t="shared" si="35"/>
        <v xml:space="preserve"> </v>
      </c>
      <c r="AL38" s="108" t="str">
        <f t="shared" si="35"/>
        <v xml:space="preserve"> </v>
      </c>
      <c r="AM38" s="108" t="str">
        <f t="shared" si="35"/>
        <v xml:space="preserve"> </v>
      </c>
      <c r="AN38" s="108" t="str">
        <f t="shared" si="35"/>
        <v xml:space="preserve"> </v>
      </c>
      <c r="AO38" s="108" t="str">
        <f t="shared" si="35"/>
        <v xml:space="preserve"> </v>
      </c>
      <c r="AP38" s="108" t="str">
        <f t="shared" si="35"/>
        <v xml:space="preserve"> </v>
      </c>
      <c r="AQ38" s="108" t="str">
        <f t="shared" si="35"/>
        <v xml:space="preserve"> </v>
      </c>
      <c r="AR38" s="108" t="str">
        <f t="shared" si="35"/>
        <v xml:space="preserve"> </v>
      </c>
      <c r="AS38" s="108" t="str">
        <f t="shared" si="35"/>
        <v xml:space="preserve"> </v>
      </c>
      <c r="AT38" s="108" t="str">
        <f t="shared" si="35"/>
        <v xml:space="preserve"> </v>
      </c>
      <c r="AU38" s="108" t="str">
        <f t="shared" si="35"/>
        <v xml:space="preserve"> </v>
      </c>
      <c r="AV38" s="108" t="str">
        <f t="shared" si="35"/>
        <v xml:space="preserve"> </v>
      </c>
      <c r="AW38" s="108" t="str">
        <f t="shared" si="35"/>
        <v xml:space="preserve"> </v>
      </c>
      <c r="AX38" s="108" t="str">
        <f t="shared" si="35"/>
        <v xml:space="preserve"> </v>
      </c>
      <c r="AY38" s="108">
        <f t="shared" si="35"/>
        <v>1.6666666666666667</v>
      </c>
      <c r="AZ38" s="108">
        <f t="shared" si="35"/>
        <v>1.6666666666666667</v>
      </c>
      <c r="BA38" s="108">
        <f t="shared" si="35"/>
        <v>1.6666666666666667</v>
      </c>
      <c r="BB38" s="108" t="str">
        <f t="shared" si="35"/>
        <v xml:space="preserve"> </v>
      </c>
      <c r="BC38" s="108" t="str">
        <f t="shared" si="35"/>
        <v xml:space="preserve"> </v>
      </c>
      <c r="BD38" s="108" t="str">
        <f t="shared" si="35"/>
        <v xml:space="preserve"> </v>
      </c>
      <c r="BE38" s="108" t="str">
        <f t="shared" si="35"/>
        <v xml:space="preserve"> </v>
      </c>
      <c r="BF38" s="108" t="str">
        <f t="shared" si="35"/>
        <v xml:space="preserve"> </v>
      </c>
      <c r="BG38" s="108" t="str">
        <f t="shared" si="35"/>
        <v xml:space="preserve"> </v>
      </c>
      <c r="BH38" s="108" t="str">
        <f t="shared" si="35"/>
        <v xml:space="preserve"> </v>
      </c>
      <c r="BI38" s="108" t="str">
        <f t="shared" si="35"/>
        <v xml:space="preserve"> </v>
      </c>
      <c r="BJ38" s="108" t="str">
        <f t="shared" si="35"/>
        <v xml:space="preserve"> </v>
      </c>
      <c r="BK38" s="108" t="str">
        <f t="shared" si="35"/>
        <v xml:space="preserve"> </v>
      </c>
      <c r="BL38" s="108" t="str">
        <f t="shared" si="35"/>
        <v xml:space="preserve"> </v>
      </c>
      <c r="BM38" s="108" t="str">
        <f t="shared" si="35"/>
        <v xml:space="preserve"> </v>
      </c>
      <c r="BN38" s="108" t="str">
        <f t="shared" si="35"/>
        <v xml:space="preserve"> </v>
      </c>
      <c r="BO38" s="108" t="str">
        <f t="shared" si="35"/>
        <v xml:space="preserve"> </v>
      </c>
      <c r="BP38" s="108" t="str">
        <f t="shared" si="35"/>
        <v xml:space="preserve"> </v>
      </c>
      <c r="BQ38" s="108" t="str">
        <f t="shared" si="35"/>
        <v xml:space="preserve"> </v>
      </c>
      <c r="BR38" s="108" t="str">
        <f t="shared" si="35"/>
        <v xml:space="preserve"> </v>
      </c>
      <c r="BS38" s="108" t="str">
        <f t="shared" si="35"/>
        <v xml:space="preserve"> </v>
      </c>
      <c r="BT38" s="108" t="str">
        <f t="shared" si="35"/>
        <v xml:space="preserve"> </v>
      </c>
      <c r="BU38" s="108" t="str">
        <f t="shared" ref="BU38:DQ41" si="36">IFERROR(IF(AND($E38&lt;BV$5,$F38&gt;=BU$5),$D38*1/$C38," ")," ")</f>
        <v xml:space="preserve"> </v>
      </c>
      <c r="BV38" s="108" t="str">
        <f t="shared" si="36"/>
        <v xml:space="preserve"> </v>
      </c>
      <c r="BW38" s="108" t="str">
        <f t="shared" si="36"/>
        <v xml:space="preserve"> </v>
      </c>
      <c r="BX38" s="108" t="str">
        <f t="shared" si="36"/>
        <v xml:space="preserve"> </v>
      </c>
      <c r="BY38" s="108" t="str">
        <f t="shared" si="36"/>
        <v xml:space="preserve"> </v>
      </c>
      <c r="BZ38" s="108" t="str">
        <f t="shared" si="36"/>
        <v xml:space="preserve"> </v>
      </c>
      <c r="CA38" s="108" t="str">
        <f t="shared" si="36"/>
        <v xml:space="preserve"> </v>
      </c>
      <c r="CB38" s="108" t="str">
        <f t="shared" si="36"/>
        <v xml:space="preserve"> </v>
      </c>
      <c r="CC38" s="108" t="str">
        <f t="shared" si="36"/>
        <v xml:space="preserve"> </v>
      </c>
      <c r="CD38" s="108" t="str">
        <f t="shared" si="36"/>
        <v xml:space="preserve"> </v>
      </c>
      <c r="CE38" s="108" t="str">
        <f t="shared" si="36"/>
        <v xml:space="preserve"> </v>
      </c>
      <c r="CF38" s="108" t="str">
        <f t="shared" si="36"/>
        <v xml:space="preserve"> </v>
      </c>
      <c r="CG38" s="108" t="str">
        <f t="shared" si="36"/>
        <v xml:space="preserve"> </v>
      </c>
      <c r="CH38" s="108" t="str">
        <f t="shared" si="36"/>
        <v xml:space="preserve"> </v>
      </c>
      <c r="CI38" s="108" t="str">
        <f t="shared" si="36"/>
        <v xml:space="preserve"> </v>
      </c>
      <c r="CJ38" s="108" t="str">
        <f t="shared" si="36"/>
        <v xml:space="preserve"> </v>
      </c>
      <c r="CK38" s="108" t="str">
        <f t="shared" si="36"/>
        <v xml:space="preserve"> </v>
      </c>
      <c r="CL38" s="108" t="str">
        <f t="shared" si="36"/>
        <v xml:space="preserve"> </v>
      </c>
      <c r="CM38" s="108" t="str">
        <f t="shared" si="36"/>
        <v xml:space="preserve"> </v>
      </c>
      <c r="CN38" s="108" t="str">
        <f t="shared" si="36"/>
        <v xml:space="preserve"> </v>
      </c>
      <c r="CO38" s="108" t="str">
        <f t="shared" si="36"/>
        <v xml:space="preserve"> </v>
      </c>
      <c r="CP38" s="108" t="str">
        <f t="shared" si="36"/>
        <v xml:space="preserve"> </v>
      </c>
      <c r="CQ38" s="108" t="str">
        <f t="shared" si="36"/>
        <v xml:space="preserve"> </v>
      </c>
      <c r="CR38" s="108" t="str">
        <f t="shared" si="36"/>
        <v xml:space="preserve"> </v>
      </c>
      <c r="CS38" s="108" t="str">
        <f t="shared" si="36"/>
        <v xml:space="preserve"> </v>
      </c>
      <c r="CT38" s="108" t="str">
        <f t="shared" si="36"/>
        <v xml:space="preserve"> </v>
      </c>
      <c r="CU38" s="108" t="str">
        <f t="shared" si="36"/>
        <v xml:space="preserve"> </v>
      </c>
      <c r="CV38" s="108" t="str">
        <f t="shared" si="36"/>
        <v xml:space="preserve"> </v>
      </c>
      <c r="CW38" s="108" t="str">
        <f t="shared" si="36"/>
        <v xml:space="preserve"> </v>
      </c>
      <c r="CX38" s="108" t="str">
        <f t="shared" si="36"/>
        <v xml:space="preserve"> </v>
      </c>
      <c r="CY38" s="108" t="str">
        <f t="shared" si="36"/>
        <v xml:space="preserve"> </v>
      </c>
      <c r="CZ38" s="108" t="str">
        <f t="shared" si="36"/>
        <v xml:space="preserve"> </v>
      </c>
      <c r="DA38" s="108" t="str">
        <f t="shared" si="36"/>
        <v xml:space="preserve"> </v>
      </c>
      <c r="DB38" s="108" t="str">
        <f t="shared" si="36"/>
        <v xml:space="preserve"> </v>
      </c>
      <c r="DC38" s="108" t="str">
        <f t="shared" si="36"/>
        <v xml:space="preserve"> </v>
      </c>
      <c r="DD38" s="108" t="str">
        <f t="shared" si="36"/>
        <v xml:space="preserve"> </v>
      </c>
      <c r="DE38" s="108" t="str">
        <f t="shared" si="36"/>
        <v xml:space="preserve"> </v>
      </c>
      <c r="DF38" s="108" t="str">
        <f t="shared" si="36"/>
        <v xml:space="preserve"> </v>
      </c>
      <c r="DG38" s="108" t="str">
        <f t="shared" si="36"/>
        <v xml:space="preserve"> </v>
      </c>
      <c r="DH38" s="108" t="str">
        <f t="shared" si="36"/>
        <v xml:space="preserve"> </v>
      </c>
      <c r="DI38" s="108" t="str">
        <f t="shared" si="36"/>
        <v xml:space="preserve"> </v>
      </c>
      <c r="DJ38" s="108" t="str">
        <f t="shared" si="36"/>
        <v xml:space="preserve"> </v>
      </c>
      <c r="DK38" s="108" t="str">
        <f t="shared" si="36"/>
        <v xml:space="preserve"> </v>
      </c>
      <c r="DL38" s="108" t="str">
        <f t="shared" si="36"/>
        <v xml:space="preserve"> </v>
      </c>
      <c r="DM38" s="108" t="str">
        <f t="shared" si="36"/>
        <v xml:space="preserve"> </v>
      </c>
      <c r="DN38" s="108" t="str">
        <f t="shared" si="36"/>
        <v xml:space="preserve"> </v>
      </c>
      <c r="DO38" s="108" t="str">
        <f t="shared" si="36"/>
        <v xml:space="preserve"> </v>
      </c>
      <c r="DP38" s="108" t="str">
        <f t="shared" si="36"/>
        <v xml:space="preserve"> </v>
      </c>
      <c r="DQ38" s="108" t="str">
        <f t="shared" si="36"/>
        <v xml:space="preserve"> </v>
      </c>
      <c r="DR38" s="108" t="str">
        <f>IFERROR(IF(AND($E38&lt;#REF!,$F38&gt;=DR$5),$D38*1/$C38," ")," ")</f>
        <v xml:space="preserve"> </v>
      </c>
    </row>
    <row r="39" spans="2:122" ht="15.75" thickBot="1" x14ac:dyDescent="0.3">
      <c r="B39" s="131" t="s">
        <v>52</v>
      </c>
      <c r="C39" s="128">
        <f t="shared" si="18"/>
        <v>11</v>
      </c>
      <c r="D39" s="138">
        <v>11</v>
      </c>
      <c r="E39" s="132">
        <v>40686</v>
      </c>
      <c r="F39" s="136">
        <v>40696</v>
      </c>
      <c r="G39" s="110">
        <f t="shared" si="19"/>
        <v>0</v>
      </c>
      <c r="H39" s="110">
        <f t="shared" si="15"/>
        <v>11</v>
      </c>
      <c r="I39" s="108" t="str">
        <f t="shared" si="20"/>
        <v xml:space="preserve"> </v>
      </c>
      <c r="J39" s="108" t="str">
        <f t="shared" ref="J39:BU42" si="37">IFERROR(IF(AND($E39&lt;K$5,$F39&gt;=J$5),$D39*1/$C39," ")," ")</f>
        <v xml:space="preserve"> </v>
      </c>
      <c r="K39" s="108" t="str">
        <f t="shared" si="37"/>
        <v xml:space="preserve"> </v>
      </c>
      <c r="L39" s="108" t="str">
        <f t="shared" si="37"/>
        <v xml:space="preserve"> </v>
      </c>
      <c r="M39" s="108" t="str">
        <f t="shared" si="37"/>
        <v xml:space="preserve"> </v>
      </c>
      <c r="N39" s="108" t="str">
        <f t="shared" si="37"/>
        <v xml:space="preserve"> </v>
      </c>
      <c r="O39" s="108" t="str">
        <f t="shared" si="37"/>
        <v xml:space="preserve"> </v>
      </c>
      <c r="P39" s="108" t="str">
        <f t="shared" si="37"/>
        <v xml:space="preserve"> </v>
      </c>
      <c r="Q39" s="108" t="str">
        <f t="shared" si="37"/>
        <v xml:space="preserve"> </v>
      </c>
      <c r="R39" s="108" t="str">
        <f t="shared" si="37"/>
        <v xml:space="preserve"> </v>
      </c>
      <c r="S39" s="108" t="str">
        <f t="shared" si="37"/>
        <v xml:space="preserve"> </v>
      </c>
      <c r="T39" s="108" t="str">
        <f t="shared" si="37"/>
        <v xml:space="preserve"> </v>
      </c>
      <c r="U39" s="108" t="str">
        <f t="shared" si="37"/>
        <v xml:space="preserve"> </v>
      </c>
      <c r="V39" s="108" t="str">
        <f t="shared" si="37"/>
        <v xml:space="preserve"> </v>
      </c>
      <c r="W39" s="108" t="str">
        <f t="shared" si="37"/>
        <v xml:space="preserve"> </v>
      </c>
      <c r="X39" s="108" t="str">
        <f t="shared" si="37"/>
        <v xml:space="preserve"> </v>
      </c>
      <c r="Y39" s="108" t="str">
        <f t="shared" si="37"/>
        <v xml:space="preserve"> </v>
      </c>
      <c r="Z39" s="108" t="str">
        <f t="shared" si="37"/>
        <v xml:space="preserve"> </v>
      </c>
      <c r="AA39" s="108" t="str">
        <f t="shared" si="37"/>
        <v xml:space="preserve"> </v>
      </c>
      <c r="AB39" s="108" t="str">
        <f t="shared" si="37"/>
        <v xml:space="preserve"> </v>
      </c>
      <c r="AC39" s="108" t="str">
        <f t="shared" si="37"/>
        <v xml:space="preserve"> </v>
      </c>
      <c r="AD39" s="108" t="str">
        <f t="shared" si="37"/>
        <v xml:space="preserve"> </v>
      </c>
      <c r="AE39" s="108" t="str">
        <f t="shared" si="37"/>
        <v xml:space="preserve"> </v>
      </c>
      <c r="AF39" s="108" t="str">
        <f t="shared" si="37"/>
        <v xml:space="preserve"> </v>
      </c>
      <c r="AG39" s="108" t="str">
        <f t="shared" si="37"/>
        <v xml:space="preserve"> </v>
      </c>
      <c r="AH39" s="108" t="str">
        <f t="shared" si="37"/>
        <v xml:space="preserve"> </v>
      </c>
      <c r="AI39" s="108" t="str">
        <f t="shared" si="37"/>
        <v xml:space="preserve"> </v>
      </c>
      <c r="AJ39" s="108" t="str">
        <f t="shared" si="37"/>
        <v xml:space="preserve"> </v>
      </c>
      <c r="AK39" s="108" t="str">
        <f t="shared" si="37"/>
        <v xml:space="preserve"> </v>
      </c>
      <c r="AL39" s="108" t="str">
        <f t="shared" si="37"/>
        <v xml:space="preserve"> </v>
      </c>
      <c r="AM39" s="108" t="str">
        <f t="shared" si="37"/>
        <v xml:space="preserve"> </v>
      </c>
      <c r="AN39" s="108" t="str">
        <f t="shared" si="37"/>
        <v xml:space="preserve"> </v>
      </c>
      <c r="AO39" s="108" t="str">
        <f t="shared" si="37"/>
        <v xml:space="preserve"> </v>
      </c>
      <c r="AP39" s="108" t="str">
        <f t="shared" si="37"/>
        <v xml:space="preserve"> </v>
      </c>
      <c r="AQ39" s="108" t="str">
        <f t="shared" si="37"/>
        <v xml:space="preserve"> </v>
      </c>
      <c r="AR39" s="108" t="str">
        <f t="shared" si="37"/>
        <v xml:space="preserve"> </v>
      </c>
      <c r="AS39" s="108" t="str">
        <f t="shared" si="37"/>
        <v xml:space="preserve"> </v>
      </c>
      <c r="AT39" s="108" t="str">
        <f t="shared" si="37"/>
        <v xml:space="preserve"> </v>
      </c>
      <c r="AU39" s="108" t="str">
        <f t="shared" si="37"/>
        <v xml:space="preserve"> </v>
      </c>
      <c r="AV39" s="108" t="str">
        <f t="shared" si="37"/>
        <v xml:space="preserve"> </v>
      </c>
      <c r="AW39" s="108" t="str">
        <f t="shared" si="37"/>
        <v xml:space="preserve"> </v>
      </c>
      <c r="AX39" s="108" t="str">
        <f t="shared" si="37"/>
        <v xml:space="preserve"> </v>
      </c>
      <c r="AY39" s="108" t="str">
        <f t="shared" si="37"/>
        <v xml:space="preserve"> </v>
      </c>
      <c r="AZ39" s="108" t="str">
        <f t="shared" si="37"/>
        <v xml:space="preserve"> </v>
      </c>
      <c r="BA39" s="108" t="str">
        <f t="shared" si="37"/>
        <v xml:space="preserve"> </v>
      </c>
      <c r="BB39" s="108" t="str">
        <f t="shared" si="37"/>
        <v xml:space="preserve"> </v>
      </c>
      <c r="BC39" s="108" t="str">
        <f t="shared" si="37"/>
        <v xml:space="preserve"> </v>
      </c>
      <c r="BD39" s="108" t="str">
        <f t="shared" si="37"/>
        <v xml:space="preserve"> </v>
      </c>
      <c r="BE39" s="108" t="str">
        <f t="shared" si="37"/>
        <v xml:space="preserve"> </v>
      </c>
      <c r="BF39" s="108">
        <f t="shared" si="37"/>
        <v>1</v>
      </c>
      <c r="BG39" s="108">
        <f t="shared" si="37"/>
        <v>1</v>
      </c>
      <c r="BH39" s="108">
        <f t="shared" si="37"/>
        <v>1</v>
      </c>
      <c r="BI39" s="108">
        <f t="shared" si="37"/>
        <v>1</v>
      </c>
      <c r="BJ39" s="108">
        <f t="shared" si="37"/>
        <v>1</v>
      </c>
      <c r="BK39" s="108">
        <f t="shared" si="37"/>
        <v>1</v>
      </c>
      <c r="BL39" s="108">
        <f t="shared" si="37"/>
        <v>1</v>
      </c>
      <c r="BM39" s="108">
        <f t="shared" si="37"/>
        <v>1</v>
      </c>
      <c r="BN39" s="108">
        <f t="shared" si="37"/>
        <v>1</v>
      </c>
      <c r="BO39" s="108">
        <f t="shared" si="37"/>
        <v>1</v>
      </c>
      <c r="BP39" s="108">
        <f t="shared" si="37"/>
        <v>1</v>
      </c>
      <c r="BQ39" s="108" t="str">
        <f t="shared" si="37"/>
        <v xml:space="preserve"> </v>
      </c>
      <c r="BR39" s="108" t="str">
        <f t="shared" si="37"/>
        <v xml:space="preserve"> </v>
      </c>
      <c r="BS39" s="108" t="str">
        <f t="shared" si="37"/>
        <v xml:space="preserve"> </v>
      </c>
      <c r="BT39" s="108" t="str">
        <f t="shared" si="37"/>
        <v xml:space="preserve"> </v>
      </c>
      <c r="BU39" s="108" t="str">
        <f t="shared" si="37"/>
        <v xml:space="preserve"> </v>
      </c>
      <c r="BV39" s="108" t="str">
        <f t="shared" si="36"/>
        <v xml:space="preserve"> </v>
      </c>
      <c r="BW39" s="108" t="str">
        <f t="shared" si="36"/>
        <v xml:space="preserve"> </v>
      </c>
      <c r="BX39" s="108" t="str">
        <f t="shared" si="36"/>
        <v xml:space="preserve"> </v>
      </c>
      <c r="BY39" s="108" t="str">
        <f t="shared" si="36"/>
        <v xml:space="preserve"> </v>
      </c>
      <c r="BZ39" s="108" t="str">
        <f t="shared" si="36"/>
        <v xml:space="preserve"> </v>
      </c>
      <c r="CA39" s="108" t="str">
        <f t="shared" si="36"/>
        <v xml:space="preserve"> </v>
      </c>
      <c r="CB39" s="108" t="str">
        <f t="shared" si="36"/>
        <v xml:space="preserve"> </v>
      </c>
      <c r="CC39" s="108" t="str">
        <f t="shared" si="36"/>
        <v xml:space="preserve"> </v>
      </c>
      <c r="CD39" s="108" t="str">
        <f t="shared" si="36"/>
        <v xml:space="preserve"> </v>
      </c>
      <c r="CE39" s="108" t="str">
        <f t="shared" si="36"/>
        <v xml:space="preserve"> </v>
      </c>
      <c r="CF39" s="108" t="str">
        <f t="shared" si="36"/>
        <v xml:space="preserve"> </v>
      </c>
      <c r="CG39" s="108" t="str">
        <f t="shared" si="36"/>
        <v xml:space="preserve"> </v>
      </c>
      <c r="CH39" s="108" t="str">
        <f t="shared" si="36"/>
        <v xml:space="preserve"> </v>
      </c>
      <c r="CI39" s="108" t="str">
        <f t="shared" si="36"/>
        <v xml:space="preserve"> </v>
      </c>
      <c r="CJ39" s="108" t="str">
        <f t="shared" si="36"/>
        <v xml:space="preserve"> </v>
      </c>
      <c r="CK39" s="108" t="str">
        <f t="shared" si="36"/>
        <v xml:space="preserve"> </v>
      </c>
      <c r="CL39" s="108" t="str">
        <f t="shared" si="36"/>
        <v xml:space="preserve"> </v>
      </c>
      <c r="CM39" s="108" t="str">
        <f t="shared" si="36"/>
        <v xml:space="preserve"> </v>
      </c>
      <c r="CN39" s="108" t="str">
        <f t="shared" si="36"/>
        <v xml:space="preserve"> </v>
      </c>
      <c r="CO39" s="108" t="str">
        <f t="shared" si="36"/>
        <v xml:space="preserve"> </v>
      </c>
      <c r="CP39" s="108" t="str">
        <f t="shared" si="36"/>
        <v xml:space="preserve"> </v>
      </c>
      <c r="CQ39" s="108" t="str">
        <f t="shared" si="36"/>
        <v xml:space="preserve"> </v>
      </c>
      <c r="CR39" s="108" t="str">
        <f t="shared" si="36"/>
        <v xml:space="preserve"> </v>
      </c>
      <c r="CS39" s="108" t="str">
        <f t="shared" si="36"/>
        <v xml:space="preserve"> </v>
      </c>
      <c r="CT39" s="108" t="str">
        <f t="shared" si="36"/>
        <v xml:space="preserve"> </v>
      </c>
      <c r="CU39" s="108" t="str">
        <f t="shared" si="36"/>
        <v xml:space="preserve"> </v>
      </c>
      <c r="CV39" s="108" t="str">
        <f t="shared" si="36"/>
        <v xml:space="preserve"> </v>
      </c>
      <c r="CW39" s="108" t="str">
        <f t="shared" si="36"/>
        <v xml:space="preserve"> </v>
      </c>
      <c r="CX39" s="108" t="str">
        <f t="shared" si="36"/>
        <v xml:space="preserve"> </v>
      </c>
      <c r="CY39" s="108" t="str">
        <f t="shared" si="36"/>
        <v xml:space="preserve"> </v>
      </c>
      <c r="CZ39" s="108" t="str">
        <f t="shared" si="36"/>
        <v xml:space="preserve"> </v>
      </c>
      <c r="DA39" s="108" t="str">
        <f t="shared" si="36"/>
        <v xml:space="preserve"> </v>
      </c>
      <c r="DB39" s="108" t="str">
        <f t="shared" si="36"/>
        <v xml:space="preserve"> </v>
      </c>
      <c r="DC39" s="108" t="str">
        <f t="shared" si="36"/>
        <v xml:space="preserve"> </v>
      </c>
      <c r="DD39" s="108" t="str">
        <f t="shared" si="36"/>
        <v xml:space="preserve"> </v>
      </c>
      <c r="DE39" s="108" t="str">
        <f t="shared" si="36"/>
        <v xml:space="preserve"> </v>
      </c>
      <c r="DF39" s="108" t="str">
        <f t="shared" si="36"/>
        <v xml:space="preserve"> </v>
      </c>
      <c r="DG39" s="108" t="str">
        <f t="shared" si="36"/>
        <v xml:space="preserve"> </v>
      </c>
      <c r="DH39" s="108" t="str">
        <f t="shared" si="36"/>
        <v xml:space="preserve"> </v>
      </c>
      <c r="DI39" s="108" t="str">
        <f t="shared" si="36"/>
        <v xml:space="preserve"> </v>
      </c>
      <c r="DJ39" s="108" t="str">
        <f t="shared" si="36"/>
        <v xml:space="preserve"> </v>
      </c>
      <c r="DK39" s="108" t="str">
        <f t="shared" si="36"/>
        <v xml:space="preserve"> </v>
      </c>
      <c r="DL39" s="108" t="str">
        <f t="shared" si="36"/>
        <v xml:space="preserve"> </v>
      </c>
      <c r="DM39" s="108" t="str">
        <f t="shared" si="36"/>
        <v xml:space="preserve"> </v>
      </c>
      <c r="DN39" s="108" t="str">
        <f t="shared" si="36"/>
        <v xml:space="preserve"> </v>
      </c>
      <c r="DO39" s="108" t="str">
        <f t="shared" si="36"/>
        <v xml:space="preserve"> </v>
      </c>
      <c r="DP39" s="108" t="str">
        <f t="shared" si="36"/>
        <v xml:space="preserve"> </v>
      </c>
      <c r="DQ39" s="108" t="str">
        <f t="shared" si="36"/>
        <v xml:space="preserve"> </v>
      </c>
      <c r="DR39" s="108" t="str">
        <f>IFERROR(IF(AND($E39&lt;#REF!,$F39&gt;=DR$5),$D39*1/$C39," ")," ")</f>
        <v xml:space="preserve"> </v>
      </c>
    </row>
    <row r="40" spans="2:122" ht="15.75" thickBot="1" x14ac:dyDescent="0.3">
      <c r="B40" s="131" t="s">
        <v>37</v>
      </c>
      <c r="C40" s="128">
        <f t="shared" si="18"/>
        <v>15</v>
      </c>
      <c r="D40" s="138">
        <v>10</v>
      </c>
      <c r="E40" s="132">
        <v>40697</v>
      </c>
      <c r="F40" s="136">
        <v>40711</v>
      </c>
      <c r="G40" s="110">
        <f t="shared" si="19"/>
        <v>0</v>
      </c>
      <c r="H40" s="110">
        <f t="shared" si="15"/>
        <v>9.9999999999999982</v>
      </c>
      <c r="I40" s="108" t="str">
        <f t="shared" si="20"/>
        <v xml:space="preserve"> </v>
      </c>
      <c r="J40" s="108" t="str">
        <f t="shared" si="37"/>
        <v xml:space="preserve"> </v>
      </c>
      <c r="K40" s="108" t="str">
        <f t="shared" si="37"/>
        <v xml:space="preserve"> </v>
      </c>
      <c r="L40" s="108" t="str">
        <f t="shared" si="37"/>
        <v xml:space="preserve"> </v>
      </c>
      <c r="M40" s="108" t="str">
        <f t="shared" si="37"/>
        <v xml:space="preserve"> </v>
      </c>
      <c r="N40" s="108" t="str">
        <f t="shared" si="37"/>
        <v xml:space="preserve"> </v>
      </c>
      <c r="O40" s="108" t="str">
        <f t="shared" si="37"/>
        <v xml:space="preserve"> </v>
      </c>
      <c r="P40" s="108" t="str">
        <f t="shared" si="37"/>
        <v xml:space="preserve"> </v>
      </c>
      <c r="Q40" s="108" t="str">
        <f t="shared" si="37"/>
        <v xml:space="preserve"> </v>
      </c>
      <c r="R40" s="108" t="str">
        <f t="shared" si="37"/>
        <v xml:space="preserve"> </v>
      </c>
      <c r="S40" s="108" t="str">
        <f t="shared" si="37"/>
        <v xml:space="preserve"> </v>
      </c>
      <c r="T40" s="108" t="str">
        <f t="shared" si="37"/>
        <v xml:space="preserve"> </v>
      </c>
      <c r="U40" s="108" t="str">
        <f t="shared" si="37"/>
        <v xml:space="preserve"> </v>
      </c>
      <c r="V40" s="108" t="str">
        <f t="shared" si="37"/>
        <v xml:space="preserve"> </v>
      </c>
      <c r="W40" s="108" t="str">
        <f t="shared" si="37"/>
        <v xml:space="preserve"> </v>
      </c>
      <c r="X40" s="108" t="str">
        <f t="shared" si="37"/>
        <v xml:space="preserve"> </v>
      </c>
      <c r="Y40" s="108" t="str">
        <f t="shared" si="37"/>
        <v xml:space="preserve"> </v>
      </c>
      <c r="Z40" s="108" t="str">
        <f t="shared" si="37"/>
        <v xml:space="preserve"> </v>
      </c>
      <c r="AA40" s="108" t="str">
        <f t="shared" si="37"/>
        <v xml:space="preserve"> </v>
      </c>
      <c r="AB40" s="108" t="str">
        <f t="shared" si="37"/>
        <v xml:space="preserve"> </v>
      </c>
      <c r="AC40" s="108" t="str">
        <f t="shared" si="37"/>
        <v xml:space="preserve"> </v>
      </c>
      <c r="AD40" s="108" t="str">
        <f t="shared" si="37"/>
        <v xml:space="preserve"> </v>
      </c>
      <c r="AE40" s="108" t="str">
        <f t="shared" si="37"/>
        <v xml:space="preserve"> </v>
      </c>
      <c r="AF40" s="108" t="str">
        <f t="shared" si="37"/>
        <v xml:space="preserve"> </v>
      </c>
      <c r="AG40" s="108" t="str">
        <f t="shared" si="37"/>
        <v xml:space="preserve"> </v>
      </c>
      <c r="AH40" s="108" t="str">
        <f t="shared" si="37"/>
        <v xml:space="preserve"> </v>
      </c>
      <c r="AI40" s="108" t="str">
        <f t="shared" si="37"/>
        <v xml:space="preserve"> </v>
      </c>
      <c r="AJ40" s="108" t="str">
        <f t="shared" si="37"/>
        <v xml:space="preserve"> </v>
      </c>
      <c r="AK40" s="108" t="str">
        <f t="shared" si="37"/>
        <v xml:space="preserve"> </v>
      </c>
      <c r="AL40" s="108" t="str">
        <f t="shared" si="37"/>
        <v xml:space="preserve"> </v>
      </c>
      <c r="AM40" s="108" t="str">
        <f t="shared" si="37"/>
        <v xml:space="preserve"> </v>
      </c>
      <c r="AN40" s="108" t="str">
        <f t="shared" si="37"/>
        <v xml:space="preserve"> </v>
      </c>
      <c r="AO40" s="108" t="str">
        <f t="shared" si="37"/>
        <v xml:space="preserve"> </v>
      </c>
      <c r="AP40" s="108" t="str">
        <f t="shared" si="37"/>
        <v xml:space="preserve"> </v>
      </c>
      <c r="AQ40" s="108" t="str">
        <f t="shared" si="37"/>
        <v xml:space="preserve"> </v>
      </c>
      <c r="AR40" s="108" t="str">
        <f t="shared" si="37"/>
        <v xml:space="preserve"> </v>
      </c>
      <c r="AS40" s="108" t="str">
        <f t="shared" si="37"/>
        <v xml:space="preserve"> </v>
      </c>
      <c r="AT40" s="108" t="str">
        <f t="shared" si="37"/>
        <v xml:space="preserve"> </v>
      </c>
      <c r="AU40" s="108" t="str">
        <f t="shared" si="37"/>
        <v xml:space="preserve"> </v>
      </c>
      <c r="AV40" s="108" t="str">
        <f t="shared" si="37"/>
        <v xml:space="preserve"> </v>
      </c>
      <c r="AW40" s="108" t="str">
        <f t="shared" si="37"/>
        <v xml:space="preserve"> </v>
      </c>
      <c r="AX40" s="108" t="str">
        <f t="shared" si="37"/>
        <v xml:space="preserve"> </v>
      </c>
      <c r="AY40" s="108" t="str">
        <f t="shared" si="37"/>
        <v xml:space="preserve"> </v>
      </c>
      <c r="AZ40" s="108" t="str">
        <f t="shared" si="37"/>
        <v xml:space="preserve"> </v>
      </c>
      <c r="BA40" s="108" t="str">
        <f t="shared" si="37"/>
        <v xml:space="preserve"> </v>
      </c>
      <c r="BB40" s="108" t="str">
        <f t="shared" si="37"/>
        <v xml:space="preserve"> </v>
      </c>
      <c r="BC40" s="108" t="str">
        <f t="shared" si="37"/>
        <v xml:space="preserve"> </v>
      </c>
      <c r="BD40" s="108" t="str">
        <f t="shared" si="37"/>
        <v xml:space="preserve"> </v>
      </c>
      <c r="BE40" s="108" t="str">
        <f t="shared" si="37"/>
        <v xml:space="preserve"> </v>
      </c>
      <c r="BF40" s="108" t="str">
        <f t="shared" si="37"/>
        <v xml:space="preserve"> </v>
      </c>
      <c r="BG40" s="108" t="str">
        <f t="shared" si="37"/>
        <v xml:space="preserve"> </v>
      </c>
      <c r="BH40" s="108" t="str">
        <f t="shared" si="37"/>
        <v xml:space="preserve"> </v>
      </c>
      <c r="BI40" s="108" t="str">
        <f t="shared" si="37"/>
        <v xml:space="preserve"> </v>
      </c>
      <c r="BJ40" s="108" t="str">
        <f t="shared" si="37"/>
        <v xml:space="preserve"> </v>
      </c>
      <c r="BK40" s="108" t="str">
        <f t="shared" si="37"/>
        <v xml:space="preserve"> </v>
      </c>
      <c r="BL40" s="108" t="str">
        <f t="shared" si="37"/>
        <v xml:space="preserve"> </v>
      </c>
      <c r="BM40" s="108" t="str">
        <f t="shared" si="37"/>
        <v xml:space="preserve"> </v>
      </c>
      <c r="BN40" s="108" t="str">
        <f t="shared" si="37"/>
        <v xml:space="preserve"> </v>
      </c>
      <c r="BO40" s="108" t="str">
        <f t="shared" si="37"/>
        <v xml:space="preserve"> </v>
      </c>
      <c r="BP40" s="108" t="str">
        <f t="shared" si="37"/>
        <v xml:space="preserve"> </v>
      </c>
      <c r="BQ40" s="108">
        <f t="shared" si="37"/>
        <v>0.66666666666666663</v>
      </c>
      <c r="BR40" s="108">
        <f t="shared" si="37"/>
        <v>0.66666666666666663</v>
      </c>
      <c r="BS40" s="108">
        <f t="shared" si="37"/>
        <v>0.66666666666666663</v>
      </c>
      <c r="BT40" s="108">
        <f t="shared" si="37"/>
        <v>0.66666666666666663</v>
      </c>
      <c r="BU40" s="108">
        <f t="shared" si="37"/>
        <v>0.66666666666666663</v>
      </c>
      <c r="BV40" s="108">
        <f t="shared" si="36"/>
        <v>0.66666666666666663</v>
      </c>
      <c r="BW40" s="108">
        <f t="shared" si="36"/>
        <v>0.66666666666666663</v>
      </c>
      <c r="BX40" s="108">
        <f t="shared" si="36"/>
        <v>0.66666666666666663</v>
      </c>
      <c r="BY40" s="108">
        <f t="shared" si="36"/>
        <v>0.66666666666666663</v>
      </c>
      <c r="BZ40" s="108">
        <f t="shared" si="36"/>
        <v>0.66666666666666663</v>
      </c>
      <c r="CA40" s="108">
        <f t="shared" si="36"/>
        <v>0.66666666666666663</v>
      </c>
      <c r="CB40" s="108">
        <f t="shared" si="36"/>
        <v>0.66666666666666663</v>
      </c>
      <c r="CC40" s="108">
        <f t="shared" si="36"/>
        <v>0.66666666666666663</v>
      </c>
      <c r="CD40" s="108">
        <f t="shared" si="36"/>
        <v>0.66666666666666663</v>
      </c>
      <c r="CE40" s="108">
        <f t="shared" si="36"/>
        <v>0.66666666666666663</v>
      </c>
      <c r="CF40" s="108" t="str">
        <f t="shared" si="36"/>
        <v xml:space="preserve"> </v>
      </c>
      <c r="CG40" s="108" t="str">
        <f t="shared" si="36"/>
        <v xml:space="preserve"> </v>
      </c>
      <c r="CH40" s="108" t="str">
        <f t="shared" si="36"/>
        <v xml:space="preserve"> </v>
      </c>
      <c r="CI40" s="108" t="str">
        <f t="shared" si="36"/>
        <v xml:space="preserve"> </v>
      </c>
      <c r="CJ40" s="108" t="str">
        <f t="shared" si="36"/>
        <v xml:space="preserve"> </v>
      </c>
      <c r="CK40" s="108" t="str">
        <f t="shared" si="36"/>
        <v xml:space="preserve"> </v>
      </c>
      <c r="CL40" s="108" t="str">
        <f t="shared" si="36"/>
        <v xml:space="preserve"> </v>
      </c>
      <c r="CM40" s="108" t="str">
        <f t="shared" si="36"/>
        <v xml:space="preserve"> </v>
      </c>
      <c r="CN40" s="108" t="str">
        <f t="shared" si="36"/>
        <v xml:space="preserve"> </v>
      </c>
      <c r="CO40" s="108" t="str">
        <f t="shared" si="36"/>
        <v xml:space="preserve"> </v>
      </c>
      <c r="CP40" s="108" t="str">
        <f t="shared" si="36"/>
        <v xml:space="preserve"> </v>
      </c>
      <c r="CQ40" s="108" t="str">
        <f t="shared" si="36"/>
        <v xml:space="preserve"> </v>
      </c>
      <c r="CR40" s="108" t="str">
        <f t="shared" si="36"/>
        <v xml:space="preserve"> </v>
      </c>
      <c r="CS40" s="108" t="str">
        <f t="shared" si="36"/>
        <v xml:space="preserve"> </v>
      </c>
      <c r="CT40" s="108" t="str">
        <f t="shared" si="36"/>
        <v xml:space="preserve"> </v>
      </c>
      <c r="CU40" s="108" t="str">
        <f t="shared" si="36"/>
        <v xml:space="preserve"> </v>
      </c>
      <c r="CV40" s="108" t="str">
        <f t="shared" si="36"/>
        <v xml:space="preserve"> </v>
      </c>
      <c r="CW40" s="108" t="str">
        <f t="shared" si="36"/>
        <v xml:space="preserve"> </v>
      </c>
      <c r="CX40" s="108" t="str">
        <f t="shared" si="36"/>
        <v xml:space="preserve"> </v>
      </c>
      <c r="CY40" s="108" t="str">
        <f t="shared" si="36"/>
        <v xml:space="preserve"> </v>
      </c>
      <c r="CZ40" s="108" t="str">
        <f t="shared" si="36"/>
        <v xml:space="preserve"> </v>
      </c>
      <c r="DA40" s="108" t="str">
        <f t="shared" si="36"/>
        <v xml:space="preserve"> </v>
      </c>
      <c r="DB40" s="108" t="str">
        <f t="shared" si="36"/>
        <v xml:space="preserve"> </v>
      </c>
      <c r="DC40" s="108" t="str">
        <f t="shared" si="36"/>
        <v xml:space="preserve"> </v>
      </c>
      <c r="DD40" s="108" t="str">
        <f t="shared" si="36"/>
        <v xml:space="preserve"> </v>
      </c>
      <c r="DE40" s="108" t="str">
        <f t="shared" si="36"/>
        <v xml:space="preserve"> </v>
      </c>
      <c r="DF40" s="108" t="str">
        <f t="shared" si="36"/>
        <v xml:space="preserve"> </v>
      </c>
      <c r="DG40" s="108" t="str">
        <f t="shared" si="36"/>
        <v xml:space="preserve"> </v>
      </c>
      <c r="DH40" s="108" t="str">
        <f t="shared" si="36"/>
        <v xml:space="preserve"> </v>
      </c>
      <c r="DI40" s="108" t="str">
        <f t="shared" si="36"/>
        <v xml:space="preserve"> </v>
      </c>
      <c r="DJ40" s="108" t="str">
        <f t="shared" si="36"/>
        <v xml:space="preserve"> </v>
      </c>
      <c r="DK40" s="108" t="str">
        <f t="shared" si="36"/>
        <v xml:space="preserve"> </v>
      </c>
      <c r="DL40" s="108" t="str">
        <f t="shared" si="36"/>
        <v xml:space="preserve"> </v>
      </c>
      <c r="DM40" s="108" t="str">
        <f t="shared" si="36"/>
        <v xml:space="preserve"> </v>
      </c>
      <c r="DN40" s="108" t="str">
        <f t="shared" si="36"/>
        <v xml:space="preserve"> </v>
      </c>
      <c r="DO40" s="108" t="str">
        <f t="shared" si="36"/>
        <v xml:space="preserve"> </v>
      </c>
      <c r="DP40" s="108" t="str">
        <f t="shared" si="36"/>
        <v xml:space="preserve"> </v>
      </c>
      <c r="DQ40" s="108" t="str">
        <f t="shared" si="36"/>
        <v xml:space="preserve"> </v>
      </c>
      <c r="DR40" s="108" t="str">
        <f>IFERROR(IF(AND($E40&lt;#REF!,$F40&gt;=DR$5),$D40*1/$C40," ")," ")</f>
        <v xml:space="preserve"> </v>
      </c>
    </row>
    <row r="41" spans="2:122" ht="15.75" thickBot="1" x14ac:dyDescent="0.3">
      <c r="B41" s="131" t="s">
        <v>53</v>
      </c>
      <c r="C41" s="128">
        <f t="shared" si="18"/>
        <v>2</v>
      </c>
      <c r="D41" s="138">
        <v>4</v>
      </c>
      <c r="E41" s="132">
        <v>40714</v>
      </c>
      <c r="F41" s="136">
        <v>40715</v>
      </c>
      <c r="G41" s="110">
        <f t="shared" si="19"/>
        <v>0</v>
      </c>
      <c r="H41" s="110">
        <f t="shared" si="15"/>
        <v>4</v>
      </c>
      <c r="I41" s="108" t="str">
        <f t="shared" si="20"/>
        <v xml:space="preserve"> </v>
      </c>
      <c r="J41" s="108" t="str">
        <f t="shared" si="37"/>
        <v xml:space="preserve"> </v>
      </c>
      <c r="K41" s="108" t="str">
        <f t="shared" si="37"/>
        <v xml:space="preserve"> </v>
      </c>
      <c r="L41" s="108" t="str">
        <f t="shared" si="37"/>
        <v xml:space="preserve"> </v>
      </c>
      <c r="M41" s="108" t="str">
        <f t="shared" si="37"/>
        <v xml:space="preserve"> </v>
      </c>
      <c r="N41" s="108" t="str">
        <f t="shared" si="37"/>
        <v xml:space="preserve"> </v>
      </c>
      <c r="O41" s="108" t="str">
        <f t="shared" si="37"/>
        <v xml:space="preserve"> </v>
      </c>
      <c r="P41" s="108" t="str">
        <f t="shared" si="37"/>
        <v xml:space="preserve"> </v>
      </c>
      <c r="Q41" s="108" t="str">
        <f t="shared" si="37"/>
        <v xml:space="preserve"> </v>
      </c>
      <c r="R41" s="108" t="str">
        <f t="shared" si="37"/>
        <v xml:space="preserve"> </v>
      </c>
      <c r="S41" s="108" t="str">
        <f t="shared" si="37"/>
        <v xml:space="preserve"> </v>
      </c>
      <c r="T41" s="108" t="str">
        <f t="shared" si="37"/>
        <v xml:space="preserve"> </v>
      </c>
      <c r="U41" s="108" t="str">
        <f t="shared" si="37"/>
        <v xml:space="preserve"> </v>
      </c>
      <c r="V41" s="108" t="str">
        <f t="shared" si="37"/>
        <v xml:space="preserve"> </v>
      </c>
      <c r="W41" s="108" t="str">
        <f t="shared" si="37"/>
        <v xml:space="preserve"> </v>
      </c>
      <c r="X41" s="108" t="str">
        <f t="shared" si="37"/>
        <v xml:space="preserve"> </v>
      </c>
      <c r="Y41" s="108" t="str">
        <f t="shared" si="37"/>
        <v xml:space="preserve"> </v>
      </c>
      <c r="Z41" s="108" t="str">
        <f t="shared" si="37"/>
        <v xml:space="preserve"> </v>
      </c>
      <c r="AA41" s="108" t="str">
        <f t="shared" si="37"/>
        <v xml:space="preserve"> </v>
      </c>
      <c r="AB41" s="108" t="str">
        <f t="shared" si="37"/>
        <v xml:space="preserve"> </v>
      </c>
      <c r="AC41" s="108" t="str">
        <f t="shared" si="37"/>
        <v xml:space="preserve"> </v>
      </c>
      <c r="AD41" s="108" t="str">
        <f t="shared" si="37"/>
        <v xml:space="preserve"> </v>
      </c>
      <c r="AE41" s="108" t="str">
        <f t="shared" si="37"/>
        <v xml:space="preserve"> </v>
      </c>
      <c r="AF41" s="108" t="str">
        <f t="shared" si="37"/>
        <v xml:space="preserve"> </v>
      </c>
      <c r="AG41" s="108" t="str">
        <f t="shared" si="37"/>
        <v xml:space="preserve"> </v>
      </c>
      <c r="AH41" s="108" t="str">
        <f t="shared" si="37"/>
        <v xml:space="preserve"> </v>
      </c>
      <c r="AI41" s="108" t="str">
        <f t="shared" si="37"/>
        <v xml:space="preserve"> </v>
      </c>
      <c r="AJ41" s="108" t="str">
        <f t="shared" si="37"/>
        <v xml:space="preserve"> </v>
      </c>
      <c r="AK41" s="108" t="str">
        <f t="shared" si="37"/>
        <v xml:space="preserve"> </v>
      </c>
      <c r="AL41" s="108" t="str">
        <f t="shared" si="37"/>
        <v xml:space="preserve"> </v>
      </c>
      <c r="AM41" s="108" t="str">
        <f t="shared" si="37"/>
        <v xml:space="preserve"> </v>
      </c>
      <c r="AN41" s="108" t="str">
        <f t="shared" si="37"/>
        <v xml:space="preserve"> </v>
      </c>
      <c r="AO41" s="108" t="str">
        <f t="shared" si="37"/>
        <v xml:space="preserve"> </v>
      </c>
      <c r="AP41" s="108" t="str">
        <f t="shared" si="37"/>
        <v xml:space="preserve"> </v>
      </c>
      <c r="AQ41" s="108" t="str">
        <f t="shared" si="37"/>
        <v xml:space="preserve"> </v>
      </c>
      <c r="AR41" s="108" t="str">
        <f t="shared" si="37"/>
        <v xml:space="preserve"> </v>
      </c>
      <c r="AS41" s="108" t="str">
        <f t="shared" si="37"/>
        <v xml:space="preserve"> </v>
      </c>
      <c r="AT41" s="108" t="str">
        <f t="shared" si="37"/>
        <v xml:space="preserve"> </v>
      </c>
      <c r="AU41" s="108" t="str">
        <f t="shared" si="37"/>
        <v xml:space="preserve"> </v>
      </c>
      <c r="AV41" s="108" t="str">
        <f t="shared" si="37"/>
        <v xml:space="preserve"> </v>
      </c>
      <c r="AW41" s="108" t="str">
        <f t="shared" si="37"/>
        <v xml:space="preserve"> </v>
      </c>
      <c r="AX41" s="108" t="str">
        <f t="shared" si="37"/>
        <v xml:space="preserve"> </v>
      </c>
      <c r="AY41" s="108" t="str">
        <f t="shared" si="37"/>
        <v xml:space="preserve"> </v>
      </c>
      <c r="AZ41" s="108" t="str">
        <f t="shared" si="37"/>
        <v xml:space="preserve"> </v>
      </c>
      <c r="BA41" s="108" t="str">
        <f t="shared" si="37"/>
        <v xml:space="preserve"> </v>
      </c>
      <c r="BB41" s="108" t="str">
        <f t="shared" si="37"/>
        <v xml:space="preserve"> </v>
      </c>
      <c r="BC41" s="108" t="str">
        <f t="shared" si="37"/>
        <v xml:space="preserve"> </v>
      </c>
      <c r="BD41" s="108" t="str">
        <f t="shared" si="37"/>
        <v xml:space="preserve"> </v>
      </c>
      <c r="BE41" s="108" t="str">
        <f t="shared" si="37"/>
        <v xml:space="preserve"> </v>
      </c>
      <c r="BF41" s="108" t="str">
        <f t="shared" si="37"/>
        <v xml:space="preserve"> </v>
      </c>
      <c r="BG41" s="108" t="str">
        <f t="shared" si="37"/>
        <v xml:space="preserve"> </v>
      </c>
      <c r="BH41" s="108" t="str">
        <f t="shared" si="37"/>
        <v xml:space="preserve"> </v>
      </c>
      <c r="BI41" s="108" t="str">
        <f t="shared" si="37"/>
        <v xml:space="preserve"> </v>
      </c>
      <c r="BJ41" s="108" t="str">
        <f t="shared" si="37"/>
        <v xml:space="preserve"> </v>
      </c>
      <c r="BK41" s="108" t="str">
        <f t="shared" si="37"/>
        <v xml:space="preserve"> </v>
      </c>
      <c r="BL41" s="108" t="str">
        <f t="shared" si="37"/>
        <v xml:space="preserve"> </v>
      </c>
      <c r="BM41" s="108" t="str">
        <f t="shared" si="37"/>
        <v xml:space="preserve"> </v>
      </c>
      <c r="BN41" s="108" t="str">
        <f t="shared" si="37"/>
        <v xml:space="preserve"> </v>
      </c>
      <c r="BO41" s="108" t="str">
        <f t="shared" si="37"/>
        <v xml:space="preserve"> </v>
      </c>
      <c r="BP41" s="108" t="str">
        <f t="shared" si="37"/>
        <v xml:space="preserve"> </v>
      </c>
      <c r="BQ41" s="108" t="str">
        <f t="shared" si="37"/>
        <v xml:space="preserve"> </v>
      </c>
      <c r="BR41" s="108" t="str">
        <f t="shared" si="37"/>
        <v xml:space="preserve"> </v>
      </c>
      <c r="BS41" s="108" t="str">
        <f t="shared" si="37"/>
        <v xml:space="preserve"> </v>
      </c>
      <c r="BT41" s="108" t="str">
        <f t="shared" si="37"/>
        <v xml:space="preserve"> </v>
      </c>
      <c r="BU41" s="108" t="str">
        <f t="shared" si="37"/>
        <v xml:space="preserve"> </v>
      </c>
      <c r="BV41" s="108" t="str">
        <f t="shared" si="36"/>
        <v xml:space="preserve"> </v>
      </c>
      <c r="BW41" s="108" t="str">
        <f t="shared" si="36"/>
        <v xml:space="preserve"> </v>
      </c>
      <c r="BX41" s="108" t="str">
        <f t="shared" si="36"/>
        <v xml:space="preserve"> </v>
      </c>
      <c r="BY41" s="108" t="str">
        <f t="shared" si="36"/>
        <v xml:space="preserve"> </v>
      </c>
      <c r="BZ41" s="108" t="str">
        <f t="shared" si="36"/>
        <v xml:space="preserve"> </v>
      </c>
      <c r="CA41" s="108" t="str">
        <f t="shared" si="36"/>
        <v xml:space="preserve"> </v>
      </c>
      <c r="CB41" s="108" t="str">
        <f t="shared" si="36"/>
        <v xml:space="preserve"> </v>
      </c>
      <c r="CC41" s="108" t="str">
        <f t="shared" si="36"/>
        <v xml:space="preserve"> </v>
      </c>
      <c r="CD41" s="108" t="str">
        <f t="shared" si="36"/>
        <v xml:space="preserve"> </v>
      </c>
      <c r="CE41" s="108" t="str">
        <f t="shared" si="36"/>
        <v xml:space="preserve"> </v>
      </c>
      <c r="CF41" s="108" t="str">
        <f t="shared" si="36"/>
        <v xml:space="preserve"> </v>
      </c>
      <c r="CG41" s="108" t="str">
        <f t="shared" si="36"/>
        <v xml:space="preserve"> </v>
      </c>
      <c r="CH41" s="108">
        <f t="shared" si="36"/>
        <v>2</v>
      </c>
      <c r="CI41" s="108">
        <f t="shared" si="36"/>
        <v>2</v>
      </c>
      <c r="CJ41" s="108" t="str">
        <f t="shared" si="36"/>
        <v xml:space="preserve"> </v>
      </c>
      <c r="CK41" s="108" t="str">
        <f t="shared" si="36"/>
        <v xml:space="preserve"> </v>
      </c>
      <c r="CL41" s="108" t="str">
        <f t="shared" si="36"/>
        <v xml:space="preserve"> </v>
      </c>
      <c r="CM41" s="108" t="str">
        <f t="shared" si="36"/>
        <v xml:space="preserve"> </v>
      </c>
      <c r="CN41" s="108" t="str">
        <f t="shared" si="36"/>
        <v xml:space="preserve"> </v>
      </c>
      <c r="CO41" s="108" t="str">
        <f t="shared" si="36"/>
        <v xml:space="preserve"> </v>
      </c>
      <c r="CP41" s="108" t="str">
        <f t="shared" si="36"/>
        <v xml:space="preserve"> </v>
      </c>
      <c r="CQ41" s="108" t="str">
        <f t="shared" si="36"/>
        <v xml:space="preserve"> </v>
      </c>
      <c r="CR41" s="108" t="str">
        <f t="shared" si="36"/>
        <v xml:space="preserve"> </v>
      </c>
      <c r="CS41" s="108" t="str">
        <f t="shared" si="36"/>
        <v xml:space="preserve"> </v>
      </c>
      <c r="CT41" s="108" t="str">
        <f t="shared" si="36"/>
        <v xml:space="preserve"> </v>
      </c>
      <c r="CU41" s="108" t="str">
        <f t="shared" si="36"/>
        <v xml:space="preserve"> </v>
      </c>
      <c r="CV41" s="108" t="str">
        <f t="shared" si="36"/>
        <v xml:space="preserve"> </v>
      </c>
      <c r="CW41" s="108" t="str">
        <f t="shared" si="36"/>
        <v xml:space="preserve"> </v>
      </c>
      <c r="CX41" s="108" t="str">
        <f t="shared" si="36"/>
        <v xml:space="preserve"> </v>
      </c>
      <c r="CY41" s="108" t="str">
        <f t="shared" si="36"/>
        <v xml:space="preserve"> </v>
      </c>
      <c r="CZ41" s="108" t="str">
        <f t="shared" si="36"/>
        <v xml:space="preserve"> </v>
      </c>
      <c r="DA41" s="108" t="str">
        <f t="shared" si="36"/>
        <v xml:space="preserve"> </v>
      </c>
      <c r="DB41" s="108" t="str">
        <f t="shared" si="36"/>
        <v xml:space="preserve"> </v>
      </c>
      <c r="DC41" s="108" t="str">
        <f t="shared" si="36"/>
        <v xml:space="preserve"> </v>
      </c>
      <c r="DD41" s="108" t="str">
        <f t="shared" si="36"/>
        <v xml:space="preserve"> </v>
      </c>
      <c r="DE41" s="108" t="str">
        <f t="shared" si="36"/>
        <v xml:space="preserve"> </v>
      </c>
      <c r="DF41" s="108" t="str">
        <f t="shared" si="36"/>
        <v xml:space="preserve"> </v>
      </c>
      <c r="DG41" s="108" t="str">
        <f t="shared" si="36"/>
        <v xml:space="preserve"> </v>
      </c>
      <c r="DH41" s="108" t="str">
        <f t="shared" si="36"/>
        <v xml:space="preserve"> </v>
      </c>
      <c r="DI41" s="108" t="str">
        <f t="shared" si="36"/>
        <v xml:space="preserve"> </v>
      </c>
      <c r="DJ41" s="108" t="str">
        <f t="shared" si="36"/>
        <v xml:space="preserve"> </v>
      </c>
      <c r="DK41" s="108" t="str">
        <f t="shared" si="36"/>
        <v xml:space="preserve"> </v>
      </c>
      <c r="DL41" s="108" t="str">
        <f t="shared" si="36"/>
        <v xml:space="preserve"> </v>
      </c>
      <c r="DM41" s="108" t="str">
        <f t="shared" si="36"/>
        <v xml:space="preserve"> </v>
      </c>
      <c r="DN41" s="108" t="str">
        <f t="shared" si="36"/>
        <v xml:space="preserve"> </v>
      </c>
      <c r="DO41" s="108" t="str">
        <f t="shared" si="36"/>
        <v xml:space="preserve"> </v>
      </c>
      <c r="DP41" s="108" t="str">
        <f t="shared" si="36"/>
        <v xml:space="preserve"> </v>
      </c>
      <c r="DQ41" s="108" t="str">
        <f t="shared" si="36"/>
        <v xml:space="preserve"> </v>
      </c>
      <c r="DR41" s="108" t="str">
        <f>IFERROR(IF(AND($E41&lt;#REF!,$F41&gt;=DR$5),$D41*1/$C41," ")," ")</f>
        <v xml:space="preserve"> </v>
      </c>
    </row>
    <row r="42" spans="2:122" ht="15.75" thickBot="1" x14ac:dyDescent="0.3">
      <c r="B42" s="131" t="s">
        <v>42</v>
      </c>
      <c r="C42" s="128">
        <f t="shared" si="18"/>
        <v>2</v>
      </c>
      <c r="D42" s="138">
        <v>1</v>
      </c>
      <c r="E42" s="132">
        <v>40716</v>
      </c>
      <c r="F42" s="136">
        <v>40717</v>
      </c>
      <c r="G42" s="110">
        <f t="shared" si="19"/>
        <v>0</v>
      </c>
      <c r="H42" s="110">
        <f t="shared" si="15"/>
        <v>1</v>
      </c>
      <c r="I42" s="108" t="str">
        <f t="shared" si="20"/>
        <v xml:space="preserve"> </v>
      </c>
      <c r="J42" s="108" t="str">
        <f t="shared" si="37"/>
        <v xml:space="preserve"> </v>
      </c>
      <c r="K42" s="108" t="str">
        <f t="shared" si="37"/>
        <v xml:space="preserve"> </v>
      </c>
      <c r="L42" s="108" t="str">
        <f t="shared" si="37"/>
        <v xml:space="preserve"> </v>
      </c>
      <c r="M42" s="108" t="str">
        <f t="shared" si="37"/>
        <v xml:space="preserve"> </v>
      </c>
      <c r="N42" s="108" t="str">
        <f t="shared" si="37"/>
        <v xml:space="preserve"> </v>
      </c>
      <c r="O42" s="108" t="str">
        <f t="shared" si="37"/>
        <v xml:space="preserve"> </v>
      </c>
      <c r="P42" s="108" t="str">
        <f t="shared" si="37"/>
        <v xml:space="preserve"> </v>
      </c>
      <c r="Q42" s="108" t="str">
        <f t="shared" si="37"/>
        <v xml:space="preserve"> </v>
      </c>
      <c r="R42" s="108" t="str">
        <f t="shared" si="37"/>
        <v xml:space="preserve"> </v>
      </c>
      <c r="S42" s="108" t="str">
        <f t="shared" si="37"/>
        <v xml:space="preserve"> </v>
      </c>
      <c r="T42" s="108" t="str">
        <f t="shared" si="37"/>
        <v xml:space="preserve"> </v>
      </c>
      <c r="U42" s="108" t="str">
        <f t="shared" si="37"/>
        <v xml:space="preserve"> </v>
      </c>
      <c r="V42" s="108" t="str">
        <f t="shared" si="37"/>
        <v xml:space="preserve"> </v>
      </c>
      <c r="W42" s="108" t="str">
        <f t="shared" si="37"/>
        <v xml:space="preserve"> </v>
      </c>
      <c r="X42" s="108" t="str">
        <f t="shared" si="37"/>
        <v xml:space="preserve"> </v>
      </c>
      <c r="Y42" s="108" t="str">
        <f t="shared" si="37"/>
        <v xml:space="preserve"> </v>
      </c>
      <c r="Z42" s="108" t="str">
        <f t="shared" si="37"/>
        <v xml:space="preserve"> </v>
      </c>
      <c r="AA42" s="108" t="str">
        <f t="shared" si="37"/>
        <v xml:space="preserve"> </v>
      </c>
      <c r="AB42" s="108" t="str">
        <f t="shared" si="37"/>
        <v xml:space="preserve"> </v>
      </c>
      <c r="AC42" s="108" t="str">
        <f t="shared" si="37"/>
        <v xml:space="preserve"> </v>
      </c>
      <c r="AD42" s="108" t="str">
        <f t="shared" si="37"/>
        <v xml:space="preserve"> </v>
      </c>
      <c r="AE42" s="108" t="str">
        <f t="shared" si="37"/>
        <v xml:space="preserve"> </v>
      </c>
      <c r="AF42" s="108" t="str">
        <f t="shared" si="37"/>
        <v xml:space="preserve"> </v>
      </c>
      <c r="AG42" s="108" t="str">
        <f t="shared" si="37"/>
        <v xml:space="preserve"> </v>
      </c>
      <c r="AH42" s="108" t="str">
        <f t="shared" si="37"/>
        <v xml:space="preserve"> </v>
      </c>
      <c r="AI42" s="108" t="str">
        <f t="shared" si="37"/>
        <v xml:space="preserve"> </v>
      </c>
      <c r="AJ42" s="108" t="str">
        <f t="shared" si="37"/>
        <v xml:space="preserve"> </v>
      </c>
      <c r="AK42" s="108" t="str">
        <f t="shared" si="37"/>
        <v xml:space="preserve"> </v>
      </c>
      <c r="AL42" s="108" t="str">
        <f t="shared" si="37"/>
        <v xml:space="preserve"> </v>
      </c>
      <c r="AM42" s="108" t="str">
        <f t="shared" si="37"/>
        <v xml:space="preserve"> </v>
      </c>
      <c r="AN42" s="108" t="str">
        <f t="shared" si="37"/>
        <v xml:space="preserve"> </v>
      </c>
      <c r="AO42" s="108" t="str">
        <f t="shared" si="37"/>
        <v xml:space="preserve"> </v>
      </c>
      <c r="AP42" s="108" t="str">
        <f t="shared" si="37"/>
        <v xml:space="preserve"> </v>
      </c>
      <c r="AQ42" s="108" t="str">
        <f t="shared" si="37"/>
        <v xml:space="preserve"> </v>
      </c>
      <c r="AR42" s="108" t="str">
        <f t="shared" si="37"/>
        <v xml:space="preserve"> </v>
      </c>
      <c r="AS42" s="108" t="str">
        <f t="shared" si="37"/>
        <v xml:space="preserve"> </v>
      </c>
      <c r="AT42" s="108" t="str">
        <f t="shared" si="37"/>
        <v xml:space="preserve"> </v>
      </c>
      <c r="AU42" s="108" t="str">
        <f t="shared" si="37"/>
        <v xml:space="preserve"> </v>
      </c>
      <c r="AV42" s="108" t="str">
        <f t="shared" si="37"/>
        <v xml:space="preserve"> </v>
      </c>
      <c r="AW42" s="108" t="str">
        <f t="shared" si="37"/>
        <v xml:space="preserve"> </v>
      </c>
      <c r="AX42" s="108" t="str">
        <f t="shared" si="37"/>
        <v xml:space="preserve"> </v>
      </c>
      <c r="AY42" s="108" t="str">
        <f t="shared" si="37"/>
        <v xml:space="preserve"> </v>
      </c>
      <c r="AZ42" s="108" t="str">
        <f t="shared" si="37"/>
        <v xml:space="preserve"> </v>
      </c>
      <c r="BA42" s="108" t="str">
        <f t="shared" si="37"/>
        <v xml:space="preserve"> </v>
      </c>
      <c r="BB42" s="108" t="str">
        <f t="shared" si="37"/>
        <v xml:space="preserve"> </v>
      </c>
      <c r="BC42" s="108" t="str">
        <f t="shared" si="37"/>
        <v xml:space="preserve"> </v>
      </c>
      <c r="BD42" s="108" t="str">
        <f t="shared" si="37"/>
        <v xml:space="preserve"> </v>
      </c>
      <c r="BE42" s="108" t="str">
        <f t="shared" si="37"/>
        <v xml:space="preserve"> </v>
      </c>
      <c r="BF42" s="108" t="str">
        <f t="shared" si="37"/>
        <v xml:space="preserve"> </v>
      </c>
      <c r="BG42" s="108" t="str">
        <f t="shared" si="37"/>
        <v xml:space="preserve"> </v>
      </c>
      <c r="BH42" s="108" t="str">
        <f t="shared" si="37"/>
        <v xml:space="preserve"> </v>
      </c>
      <c r="BI42" s="108" t="str">
        <f t="shared" si="37"/>
        <v xml:space="preserve"> </v>
      </c>
      <c r="BJ42" s="108" t="str">
        <f t="shared" si="37"/>
        <v xml:space="preserve"> </v>
      </c>
      <c r="BK42" s="108" t="str">
        <f t="shared" si="37"/>
        <v xml:space="preserve"> </v>
      </c>
      <c r="BL42" s="108" t="str">
        <f t="shared" si="37"/>
        <v xml:space="preserve"> </v>
      </c>
      <c r="BM42" s="108" t="str">
        <f t="shared" si="37"/>
        <v xml:space="preserve"> </v>
      </c>
      <c r="BN42" s="108" t="str">
        <f t="shared" si="37"/>
        <v xml:space="preserve"> </v>
      </c>
      <c r="BO42" s="108" t="str">
        <f t="shared" si="37"/>
        <v xml:space="preserve"> </v>
      </c>
      <c r="BP42" s="108" t="str">
        <f t="shared" si="37"/>
        <v xml:space="preserve"> </v>
      </c>
      <c r="BQ42" s="108" t="str">
        <f t="shared" si="37"/>
        <v xml:space="preserve"> </v>
      </c>
      <c r="BR42" s="108" t="str">
        <f t="shared" si="37"/>
        <v xml:space="preserve"> </v>
      </c>
      <c r="BS42" s="108" t="str">
        <f t="shared" si="37"/>
        <v xml:space="preserve"> </v>
      </c>
      <c r="BT42" s="108" t="str">
        <f t="shared" si="37"/>
        <v xml:space="preserve"> </v>
      </c>
      <c r="BU42" s="108" t="str">
        <f t="shared" ref="BU42:DQ45" si="38">IFERROR(IF(AND($E42&lt;BV$5,$F42&gt;=BU$5),$D42*1/$C42," ")," ")</f>
        <v xml:space="preserve"> </v>
      </c>
      <c r="BV42" s="108" t="str">
        <f t="shared" si="38"/>
        <v xml:space="preserve"> </v>
      </c>
      <c r="BW42" s="108" t="str">
        <f t="shared" si="38"/>
        <v xml:space="preserve"> </v>
      </c>
      <c r="BX42" s="108" t="str">
        <f t="shared" si="38"/>
        <v xml:space="preserve"> </v>
      </c>
      <c r="BY42" s="108" t="str">
        <f t="shared" si="38"/>
        <v xml:space="preserve"> </v>
      </c>
      <c r="BZ42" s="108" t="str">
        <f t="shared" si="38"/>
        <v xml:space="preserve"> </v>
      </c>
      <c r="CA42" s="108" t="str">
        <f t="shared" si="38"/>
        <v xml:space="preserve"> </v>
      </c>
      <c r="CB42" s="108" t="str">
        <f t="shared" si="38"/>
        <v xml:space="preserve"> </v>
      </c>
      <c r="CC42" s="108" t="str">
        <f t="shared" si="38"/>
        <v xml:space="preserve"> </v>
      </c>
      <c r="CD42" s="108" t="str">
        <f t="shared" si="38"/>
        <v xml:space="preserve"> </v>
      </c>
      <c r="CE42" s="108" t="str">
        <f t="shared" si="38"/>
        <v xml:space="preserve"> </v>
      </c>
      <c r="CF42" s="108" t="str">
        <f t="shared" si="38"/>
        <v xml:space="preserve"> </v>
      </c>
      <c r="CG42" s="108" t="str">
        <f t="shared" si="38"/>
        <v xml:space="preserve"> </v>
      </c>
      <c r="CH42" s="108" t="str">
        <f t="shared" si="38"/>
        <v xml:space="preserve"> </v>
      </c>
      <c r="CI42" s="108" t="str">
        <f t="shared" si="38"/>
        <v xml:space="preserve"> </v>
      </c>
      <c r="CJ42" s="108">
        <f t="shared" si="38"/>
        <v>0.5</v>
      </c>
      <c r="CK42" s="108">
        <f t="shared" si="38"/>
        <v>0.5</v>
      </c>
      <c r="CL42" s="108" t="str">
        <f t="shared" si="38"/>
        <v xml:space="preserve"> </v>
      </c>
      <c r="CM42" s="108" t="str">
        <f t="shared" si="38"/>
        <v xml:space="preserve"> </v>
      </c>
      <c r="CN42" s="108" t="str">
        <f t="shared" si="38"/>
        <v xml:space="preserve"> </v>
      </c>
      <c r="CO42" s="108" t="str">
        <f t="shared" si="38"/>
        <v xml:space="preserve"> </v>
      </c>
      <c r="CP42" s="108" t="str">
        <f t="shared" si="38"/>
        <v xml:space="preserve"> </v>
      </c>
      <c r="CQ42" s="108" t="str">
        <f t="shared" si="38"/>
        <v xml:space="preserve"> </v>
      </c>
      <c r="CR42" s="108" t="str">
        <f t="shared" si="38"/>
        <v xml:space="preserve"> </v>
      </c>
      <c r="CS42" s="108" t="str">
        <f t="shared" si="38"/>
        <v xml:space="preserve"> </v>
      </c>
      <c r="CT42" s="108" t="str">
        <f t="shared" si="38"/>
        <v xml:space="preserve"> </v>
      </c>
      <c r="CU42" s="108" t="str">
        <f t="shared" si="38"/>
        <v xml:space="preserve"> </v>
      </c>
      <c r="CV42" s="108" t="str">
        <f t="shared" si="38"/>
        <v xml:space="preserve"> </v>
      </c>
      <c r="CW42" s="108" t="str">
        <f t="shared" si="38"/>
        <v xml:space="preserve"> </v>
      </c>
      <c r="CX42" s="108" t="str">
        <f t="shared" si="38"/>
        <v xml:space="preserve"> </v>
      </c>
      <c r="CY42" s="108" t="str">
        <f t="shared" si="38"/>
        <v xml:space="preserve"> </v>
      </c>
      <c r="CZ42" s="108" t="str">
        <f t="shared" si="38"/>
        <v xml:space="preserve"> </v>
      </c>
      <c r="DA42" s="108" t="str">
        <f t="shared" si="38"/>
        <v xml:space="preserve"> </v>
      </c>
      <c r="DB42" s="108" t="str">
        <f t="shared" si="38"/>
        <v xml:space="preserve"> </v>
      </c>
      <c r="DC42" s="108" t="str">
        <f t="shared" si="38"/>
        <v xml:space="preserve"> </v>
      </c>
      <c r="DD42" s="108" t="str">
        <f t="shared" si="38"/>
        <v xml:space="preserve"> </v>
      </c>
      <c r="DE42" s="108" t="str">
        <f t="shared" si="38"/>
        <v xml:space="preserve"> </v>
      </c>
      <c r="DF42" s="108" t="str">
        <f t="shared" si="38"/>
        <v xml:space="preserve"> </v>
      </c>
      <c r="DG42" s="108" t="str">
        <f t="shared" si="38"/>
        <v xml:space="preserve"> </v>
      </c>
      <c r="DH42" s="108" t="str">
        <f t="shared" si="38"/>
        <v xml:space="preserve"> </v>
      </c>
      <c r="DI42" s="108" t="str">
        <f t="shared" si="38"/>
        <v xml:space="preserve"> </v>
      </c>
      <c r="DJ42" s="108" t="str">
        <f t="shared" si="38"/>
        <v xml:space="preserve"> </v>
      </c>
      <c r="DK42" s="108" t="str">
        <f t="shared" si="38"/>
        <v xml:space="preserve"> </v>
      </c>
      <c r="DL42" s="108" t="str">
        <f t="shared" si="38"/>
        <v xml:space="preserve"> </v>
      </c>
      <c r="DM42" s="108" t="str">
        <f t="shared" si="38"/>
        <v xml:space="preserve"> </v>
      </c>
      <c r="DN42" s="108" t="str">
        <f t="shared" si="38"/>
        <v xml:space="preserve"> </v>
      </c>
      <c r="DO42" s="108" t="str">
        <f t="shared" si="38"/>
        <v xml:space="preserve"> </v>
      </c>
      <c r="DP42" s="108" t="str">
        <f t="shared" si="38"/>
        <v xml:space="preserve"> </v>
      </c>
      <c r="DQ42" s="108" t="str">
        <f t="shared" si="38"/>
        <v xml:space="preserve"> </v>
      </c>
      <c r="DR42" s="108" t="str">
        <f>IFERROR(IF(AND($E42&lt;#REF!,$F42&gt;=DR$5),$D42*1/$C42," ")," ")</f>
        <v xml:space="preserve"> </v>
      </c>
    </row>
    <row r="43" spans="2:122" ht="15.75" thickBot="1" x14ac:dyDescent="0.3">
      <c r="B43" s="131" t="s">
        <v>54</v>
      </c>
      <c r="C43" s="128">
        <f t="shared" si="18"/>
        <v>18</v>
      </c>
      <c r="D43" s="138">
        <v>16</v>
      </c>
      <c r="E43" s="132">
        <v>40718</v>
      </c>
      <c r="F43" s="136">
        <v>40735</v>
      </c>
      <c r="G43" s="110">
        <f t="shared" si="19"/>
        <v>0</v>
      </c>
      <c r="H43" s="110">
        <f t="shared" si="15"/>
        <v>16.000000000000004</v>
      </c>
      <c r="I43" s="108" t="str">
        <f t="shared" si="20"/>
        <v xml:space="preserve"> </v>
      </c>
      <c r="J43" s="108" t="str">
        <f t="shared" ref="J43:BU46" si="39">IFERROR(IF(AND($E43&lt;K$5,$F43&gt;=J$5),$D43*1/$C43," ")," ")</f>
        <v xml:space="preserve"> </v>
      </c>
      <c r="K43" s="108" t="str">
        <f t="shared" si="39"/>
        <v xml:space="preserve"> </v>
      </c>
      <c r="L43" s="108" t="str">
        <f t="shared" si="39"/>
        <v xml:space="preserve"> </v>
      </c>
      <c r="M43" s="108" t="str">
        <f t="shared" si="39"/>
        <v xml:space="preserve"> </v>
      </c>
      <c r="N43" s="108" t="str">
        <f t="shared" si="39"/>
        <v xml:space="preserve"> </v>
      </c>
      <c r="O43" s="108" t="str">
        <f t="shared" si="39"/>
        <v xml:space="preserve"> </v>
      </c>
      <c r="P43" s="108" t="str">
        <f t="shared" si="39"/>
        <v xml:space="preserve"> </v>
      </c>
      <c r="Q43" s="108" t="str">
        <f t="shared" si="39"/>
        <v xml:space="preserve"> </v>
      </c>
      <c r="R43" s="108" t="str">
        <f t="shared" si="39"/>
        <v xml:space="preserve"> </v>
      </c>
      <c r="S43" s="108" t="str">
        <f t="shared" si="39"/>
        <v xml:space="preserve"> </v>
      </c>
      <c r="T43" s="108" t="str">
        <f t="shared" si="39"/>
        <v xml:space="preserve"> </v>
      </c>
      <c r="U43" s="108" t="str">
        <f t="shared" si="39"/>
        <v xml:space="preserve"> </v>
      </c>
      <c r="V43" s="108" t="str">
        <f t="shared" si="39"/>
        <v xml:space="preserve"> </v>
      </c>
      <c r="W43" s="108" t="str">
        <f t="shared" si="39"/>
        <v xml:space="preserve"> </v>
      </c>
      <c r="X43" s="108" t="str">
        <f t="shared" si="39"/>
        <v xml:space="preserve"> </v>
      </c>
      <c r="Y43" s="108" t="str">
        <f t="shared" si="39"/>
        <v xml:space="preserve"> </v>
      </c>
      <c r="Z43" s="108" t="str">
        <f t="shared" si="39"/>
        <v xml:space="preserve"> </v>
      </c>
      <c r="AA43" s="108" t="str">
        <f t="shared" si="39"/>
        <v xml:space="preserve"> </v>
      </c>
      <c r="AB43" s="108" t="str">
        <f t="shared" si="39"/>
        <v xml:space="preserve"> </v>
      </c>
      <c r="AC43" s="108" t="str">
        <f t="shared" si="39"/>
        <v xml:space="preserve"> </v>
      </c>
      <c r="AD43" s="108" t="str">
        <f t="shared" si="39"/>
        <v xml:space="preserve"> </v>
      </c>
      <c r="AE43" s="108" t="str">
        <f t="shared" si="39"/>
        <v xml:space="preserve"> </v>
      </c>
      <c r="AF43" s="108" t="str">
        <f t="shared" si="39"/>
        <v xml:space="preserve"> </v>
      </c>
      <c r="AG43" s="108" t="str">
        <f t="shared" si="39"/>
        <v xml:space="preserve"> </v>
      </c>
      <c r="AH43" s="108" t="str">
        <f t="shared" si="39"/>
        <v xml:space="preserve"> </v>
      </c>
      <c r="AI43" s="108" t="str">
        <f t="shared" si="39"/>
        <v xml:space="preserve"> </v>
      </c>
      <c r="AJ43" s="108" t="str">
        <f t="shared" si="39"/>
        <v xml:space="preserve"> </v>
      </c>
      <c r="AK43" s="108" t="str">
        <f t="shared" si="39"/>
        <v xml:space="preserve"> </v>
      </c>
      <c r="AL43" s="108" t="str">
        <f t="shared" si="39"/>
        <v xml:space="preserve"> </v>
      </c>
      <c r="AM43" s="108" t="str">
        <f t="shared" si="39"/>
        <v xml:space="preserve"> </v>
      </c>
      <c r="AN43" s="108" t="str">
        <f t="shared" si="39"/>
        <v xml:space="preserve"> </v>
      </c>
      <c r="AO43" s="108" t="str">
        <f t="shared" si="39"/>
        <v xml:space="preserve"> </v>
      </c>
      <c r="AP43" s="108" t="str">
        <f t="shared" si="39"/>
        <v xml:space="preserve"> </v>
      </c>
      <c r="AQ43" s="108" t="str">
        <f t="shared" si="39"/>
        <v xml:space="preserve"> </v>
      </c>
      <c r="AR43" s="108" t="str">
        <f t="shared" si="39"/>
        <v xml:space="preserve"> </v>
      </c>
      <c r="AS43" s="108" t="str">
        <f t="shared" si="39"/>
        <v xml:space="preserve"> </v>
      </c>
      <c r="AT43" s="108" t="str">
        <f t="shared" si="39"/>
        <v xml:space="preserve"> </v>
      </c>
      <c r="AU43" s="108" t="str">
        <f t="shared" si="39"/>
        <v xml:space="preserve"> </v>
      </c>
      <c r="AV43" s="108" t="str">
        <f t="shared" si="39"/>
        <v xml:space="preserve"> </v>
      </c>
      <c r="AW43" s="108" t="str">
        <f t="shared" si="39"/>
        <v xml:space="preserve"> </v>
      </c>
      <c r="AX43" s="108" t="str">
        <f t="shared" si="39"/>
        <v xml:space="preserve"> </v>
      </c>
      <c r="AY43" s="108" t="str">
        <f t="shared" si="39"/>
        <v xml:space="preserve"> </v>
      </c>
      <c r="AZ43" s="108" t="str">
        <f t="shared" si="39"/>
        <v xml:space="preserve"> </v>
      </c>
      <c r="BA43" s="108" t="str">
        <f t="shared" si="39"/>
        <v xml:space="preserve"> </v>
      </c>
      <c r="BB43" s="108" t="str">
        <f t="shared" si="39"/>
        <v xml:space="preserve"> </v>
      </c>
      <c r="BC43" s="108" t="str">
        <f t="shared" si="39"/>
        <v xml:space="preserve"> </v>
      </c>
      <c r="BD43" s="108" t="str">
        <f t="shared" si="39"/>
        <v xml:space="preserve"> </v>
      </c>
      <c r="BE43" s="108" t="str">
        <f t="shared" si="39"/>
        <v xml:space="preserve"> </v>
      </c>
      <c r="BF43" s="108" t="str">
        <f t="shared" si="39"/>
        <v xml:space="preserve"> </v>
      </c>
      <c r="BG43" s="108" t="str">
        <f t="shared" si="39"/>
        <v xml:space="preserve"> </v>
      </c>
      <c r="BH43" s="108" t="str">
        <f t="shared" si="39"/>
        <v xml:space="preserve"> </v>
      </c>
      <c r="BI43" s="108" t="str">
        <f t="shared" si="39"/>
        <v xml:space="preserve"> </v>
      </c>
      <c r="BJ43" s="108" t="str">
        <f t="shared" si="39"/>
        <v xml:space="preserve"> </v>
      </c>
      <c r="BK43" s="108" t="str">
        <f t="shared" si="39"/>
        <v xml:space="preserve"> </v>
      </c>
      <c r="BL43" s="108" t="str">
        <f t="shared" si="39"/>
        <v xml:space="preserve"> </v>
      </c>
      <c r="BM43" s="108" t="str">
        <f t="shared" si="39"/>
        <v xml:space="preserve"> </v>
      </c>
      <c r="BN43" s="108" t="str">
        <f t="shared" si="39"/>
        <v xml:space="preserve"> </v>
      </c>
      <c r="BO43" s="108" t="str">
        <f t="shared" si="39"/>
        <v xml:space="preserve"> </v>
      </c>
      <c r="BP43" s="108" t="str">
        <f t="shared" si="39"/>
        <v xml:space="preserve"> </v>
      </c>
      <c r="BQ43" s="108" t="str">
        <f t="shared" si="39"/>
        <v xml:space="preserve"> </v>
      </c>
      <c r="BR43" s="108" t="str">
        <f t="shared" si="39"/>
        <v xml:space="preserve"> </v>
      </c>
      <c r="BS43" s="108" t="str">
        <f t="shared" si="39"/>
        <v xml:space="preserve"> </v>
      </c>
      <c r="BT43" s="108" t="str">
        <f t="shared" si="39"/>
        <v xml:space="preserve"> </v>
      </c>
      <c r="BU43" s="108" t="str">
        <f t="shared" si="39"/>
        <v xml:space="preserve"> </v>
      </c>
      <c r="BV43" s="108" t="str">
        <f t="shared" si="38"/>
        <v xml:space="preserve"> </v>
      </c>
      <c r="BW43" s="108" t="str">
        <f t="shared" si="38"/>
        <v xml:space="preserve"> </v>
      </c>
      <c r="BX43" s="108" t="str">
        <f t="shared" si="38"/>
        <v xml:space="preserve"> </v>
      </c>
      <c r="BY43" s="108" t="str">
        <f t="shared" si="38"/>
        <v xml:space="preserve"> </v>
      </c>
      <c r="BZ43" s="108" t="str">
        <f t="shared" si="38"/>
        <v xml:space="preserve"> </v>
      </c>
      <c r="CA43" s="108" t="str">
        <f t="shared" si="38"/>
        <v xml:space="preserve"> </v>
      </c>
      <c r="CB43" s="108" t="str">
        <f t="shared" si="38"/>
        <v xml:space="preserve"> </v>
      </c>
      <c r="CC43" s="108" t="str">
        <f t="shared" si="38"/>
        <v xml:space="preserve"> </v>
      </c>
      <c r="CD43" s="108" t="str">
        <f t="shared" si="38"/>
        <v xml:space="preserve"> </v>
      </c>
      <c r="CE43" s="108" t="str">
        <f t="shared" si="38"/>
        <v xml:space="preserve"> </v>
      </c>
      <c r="CF43" s="108" t="str">
        <f t="shared" si="38"/>
        <v xml:space="preserve"> </v>
      </c>
      <c r="CG43" s="108" t="str">
        <f t="shared" si="38"/>
        <v xml:space="preserve"> </v>
      </c>
      <c r="CH43" s="108" t="str">
        <f t="shared" si="38"/>
        <v xml:space="preserve"> </v>
      </c>
      <c r="CI43" s="108" t="str">
        <f t="shared" si="38"/>
        <v xml:space="preserve"> </v>
      </c>
      <c r="CJ43" s="108" t="str">
        <f t="shared" si="38"/>
        <v xml:space="preserve"> </v>
      </c>
      <c r="CK43" s="108" t="str">
        <f t="shared" si="38"/>
        <v xml:space="preserve"> </v>
      </c>
      <c r="CL43" s="108">
        <f t="shared" si="38"/>
        <v>0.88888888888888884</v>
      </c>
      <c r="CM43" s="108">
        <f t="shared" si="38"/>
        <v>0.88888888888888884</v>
      </c>
      <c r="CN43" s="108">
        <f t="shared" si="38"/>
        <v>0.88888888888888884</v>
      </c>
      <c r="CO43" s="108">
        <f t="shared" si="38"/>
        <v>0.88888888888888884</v>
      </c>
      <c r="CP43" s="108">
        <f t="shared" si="38"/>
        <v>0.88888888888888884</v>
      </c>
      <c r="CQ43" s="108">
        <f t="shared" si="38"/>
        <v>0.88888888888888884</v>
      </c>
      <c r="CR43" s="108">
        <f t="shared" si="38"/>
        <v>0.88888888888888884</v>
      </c>
      <c r="CS43" s="108">
        <f t="shared" si="38"/>
        <v>0.88888888888888884</v>
      </c>
      <c r="CT43" s="108">
        <f t="shared" si="38"/>
        <v>0.88888888888888884</v>
      </c>
      <c r="CU43" s="108">
        <f t="shared" si="38"/>
        <v>0.88888888888888884</v>
      </c>
      <c r="CV43" s="108">
        <f t="shared" si="38"/>
        <v>0.88888888888888884</v>
      </c>
      <c r="CW43" s="108">
        <f t="shared" si="38"/>
        <v>0.88888888888888884</v>
      </c>
      <c r="CX43" s="108">
        <f t="shared" si="38"/>
        <v>0.88888888888888884</v>
      </c>
      <c r="CY43" s="108">
        <f t="shared" si="38"/>
        <v>0.88888888888888884</v>
      </c>
      <c r="CZ43" s="108">
        <f t="shared" si="38"/>
        <v>0.88888888888888884</v>
      </c>
      <c r="DA43" s="108">
        <f t="shared" si="38"/>
        <v>0.88888888888888884</v>
      </c>
      <c r="DB43" s="108">
        <f t="shared" si="38"/>
        <v>0.88888888888888884</v>
      </c>
      <c r="DC43" s="108">
        <f t="shared" si="38"/>
        <v>0.88888888888888884</v>
      </c>
      <c r="DD43" s="108" t="str">
        <f t="shared" si="38"/>
        <v xml:space="preserve"> </v>
      </c>
      <c r="DE43" s="108" t="str">
        <f t="shared" si="38"/>
        <v xml:space="preserve"> </v>
      </c>
      <c r="DF43" s="108" t="str">
        <f t="shared" si="38"/>
        <v xml:space="preserve"> </v>
      </c>
      <c r="DG43" s="108" t="str">
        <f t="shared" si="38"/>
        <v xml:space="preserve"> </v>
      </c>
      <c r="DH43" s="108" t="str">
        <f t="shared" si="38"/>
        <v xml:space="preserve"> </v>
      </c>
      <c r="DI43" s="108" t="str">
        <f t="shared" si="38"/>
        <v xml:space="preserve"> </v>
      </c>
      <c r="DJ43" s="108" t="str">
        <f t="shared" si="38"/>
        <v xml:space="preserve"> </v>
      </c>
      <c r="DK43" s="108" t="str">
        <f t="shared" si="38"/>
        <v xml:space="preserve"> </v>
      </c>
      <c r="DL43" s="108" t="str">
        <f t="shared" si="38"/>
        <v xml:space="preserve"> </v>
      </c>
      <c r="DM43" s="108" t="str">
        <f t="shared" si="38"/>
        <v xml:space="preserve"> </v>
      </c>
      <c r="DN43" s="108" t="str">
        <f t="shared" si="38"/>
        <v xml:space="preserve"> </v>
      </c>
      <c r="DO43" s="108" t="str">
        <f t="shared" si="38"/>
        <v xml:space="preserve"> </v>
      </c>
      <c r="DP43" s="108" t="str">
        <f t="shared" si="38"/>
        <v xml:space="preserve"> </v>
      </c>
      <c r="DQ43" s="108" t="str">
        <f t="shared" si="38"/>
        <v xml:space="preserve"> </v>
      </c>
      <c r="DR43" s="108" t="str">
        <f>IFERROR(IF(AND($E43&lt;#REF!,$F43&gt;=DR$5),$D43*1/$C43," ")," ")</f>
        <v xml:space="preserve"> </v>
      </c>
    </row>
    <row r="44" spans="2:122" ht="15.75" thickBot="1" x14ac:dyDescent="0.3">
      <c r="B44" s="131" t="s">
        <v>55</v>
      </c>
      <c r="C44" s="135">
        <f t="shared" si="18"/>
        <v>15</v>
      </c>
      <c r="D44" s="138">
        <v>15</v>
      </c>
      <c r="E44" s="132">
        <v>40718</v>
      </c>
      <c r="F44" s="136">
        <v>40732</v>
      </c>
      <c r="G44" s="110">
        <f t="shared" si="19"/>
        <v>0</v>
      </c>
      <c r="H44" s="110">
        <f t="shared" si="15"/>
        <v>15</v>
      </c>
      <c r="I44" s="108" t="str">
        <f t="shared" si="20"/>
        <v xml:space="preserve"> </v>
      </c>
      <c r="J44" s="108" t="str">
        <f t="shared" si="39"/>
        <v xml:space="preserve"> </v>
      </c>
      <c r="K44" s="108" t="str">
        <f t="shared" si="39"/>
        <v xml:space="preserve"> </v>
      </c>
      <c r="L44" s="108" t="str">
        <f t="shared" si="39"/>
        <v xml:space="preserve"> </v>
      </c>
      <c r="M44" s="108" t="str">
        <f t="shared" si="39"/>
        <v xml:space="preserve"> </v>
      </c>
      <c r="N44" s="108" t="str">
        <f t="shared" si="39"/>
        <v xml:space="preserve"> </v>
      </c>
      <c r="O44" s="108" t="str">
        <f t="shared" si="39"/>
        <v xml:space="preserve"> </v>
      </c>
      <c r="P44" s="108" t="str">
        <f t="shared" si="39"/>
        <v xml:space="preserve"> </v>
      </c>
      <c r="Q44" s="108" t="str">
        <f t="shared" si="39"/>
        <v xml:space="preserve"> </v>
      </c>
      <c r="R44" s="108" t="str">
        <f t="shared" si="39"/>
        <v xml:space="preserve"> </v>
      </c>
      <c r="S44" s="108" t="str">
        <f t="shared" si="39"/>
        <v xml:space="preserve"> </v>
      </c>
      <c r="T44" s="108" t="str">
        <f t="shared" si="39"/>
        <v xml:space="preserve"> </v>
      </c>
      <c r="U44" s="108" t="str">
        <f t="shared" si="39"/>
        <v xml:space="preserve"> </v>
      </c>
      <c r="V44" s="108" t="str">
        <f t="shared" si="39"/>
        <v xml:space="preserve"> </v>
      </c>
      <c r="W44" s="108" t="str">
        <f t="shared" si="39"/>
        <v xml:space="preserve"> </v>
      </c>
      <c r="X44" s="108" t="str">
        <f t="shared" si="39"/>
        <v xml:space="preserve"> </v>
      </c>
      <c r="Y44" s="108" t="str">
        <f t="shared" si="39"/>
        <v xml:space="preserve"> </v>
      </c>
      <c r="Z44" s="108" t="str">
        <f t="shared" si="39"/>
        <v xml:space="preserve"> </v>
      </c>
      <c r="AA44" s="108" t="str">
        <f t="shared" si="39"/>
        <v xml:space="preserve"> </v>
      </c>
      <c r="AB44" s="108" t="str">
        <f t="shared" si="39"/>
        <v xml:space="preserve"> </v>
      </c>
      <c r="AC44" s="108" t="str">
        <f t="shared" si="39"/>
        <v xml:space="preserve"> </v>
      </c>
      <c r="AD44" s="108" t="str">
        <f t="shared" si="39"/>
        <v xml:space="preserve"> </v>
      </c>
      <c r="AE44" s="108" t="str">
        <f t="shared" si="39"/>
        <v xml:space="preserve"> </v>
      </c>
      <c r="AF44" s="108" t="str">
        <f t="shared" si="39"/>
        <v xml:space="preserve"> </v>
      </c>
      <c r="AG44" s="108" t="str">
        <f t="shared" si="39"/>
        <v xml:space="preserve"> </v>
      </c>
      <c r="AH44" s="108" t="str">
        <f t="shared" si="39"/>
        <v xml:space="preserve"> </v>
      </c>
      <c r="AI44" s="108" t="str">
        <f t="shared" si="39"/>
        <v xml:space="preserve"> </v>
      </c>
      <c r="AJ44" s="108" t="str">
        <f t="shared" si="39"/>
        <v xml:space="preserve"> </v>
      </c>
      <c r="AK44" s="108" t="str">
        <f t="shared" si="39"/>
        <v xml:space="preserve"> </v>
      </c>
      <c r="AL44" s="108" t="str">
        <f t="shared" si="39"/>
        <v xml:space="preserve"> </v>
      </c>
      <c r="AM44" s="108" t="str">
        <f t="shared" si="39"/>
        <v xml:space="preserve"> </v>
      </c>
      <c r="AN44" s="108" t="str">
        <f t="shared" si="39"/>
        <v xml:space="preserve"> </v>
      </c>
      <c r="AO44" s="108" t="str">
        <f t="shared" si="39"/>
        <v xml:space="preserve"> </v>
      </c>
      <c r="AP44" s="108" t="str">
        <f t="shared" si="39"/>
        <v xml:space="preserve"> </v>
      </c>
      <c r="AQ44" s="108" t="str">
        <f t="shared" si="39"/>
        <v xml:space="preserve"> </v>
      </c>
      <c r="AR44" s="108" t="str">
        <f t="shared" si="39"/>
        <v xml:space="preserve"> </v>
      </c>
      <c r="AS44" s="108" t="str">
        <f t="shared" si="39"/>
        <v xml:space="preserve"> </v>
      </c>
      <c r="AT44" s="108" t="str">
        <f t="shared" si="39"/>
        <v xml:space="preserve"> </v>
      </c>
      <c r="AU44" s="108" t="str">
        <f t="shared" si="39"/>
        <v xml:space="preserve"> </v>
      </c>
      <c r="AV44" s="108" t="str">
        <f t="shared" si="39"/>
        <v xml:space="preserve"> </v>
      </c>
      <c r="AW44" s="108" t="str">
        <f t="shared" si="39"/>
        <v xml:space="preserve"> </v>
      </c>
      <c r="AX44" s="108" t="str">
        <f t="shared" si="39"/>
        <v xml:space="preserve"> </v>
      </c>
      <c r="AY44" s="108" t="str">
        <f t="shared" si="39"/>
        <v xml:space="preserve"> </v>
      </c>
      <c r="AZ44" s="108" t="str">
        <f t="shared" si="39"/>
        <v xml:space="preserve"> </v>
      </c>
      <c r="BA44" s="108" t="str">
        <f t="shared" si="39"/>
        <v xml:space="preserve"> </v>
      </c>
      <c r="BB44" s="108" t="str">
        <f t="shared" si="39"/>
        <v xml:space="preserve"> </v>
      </c>
      <c r="BC44" s="108" t="str">
        <f t="shared" si="39"/>
        <v xml:space="preserve"> </v>
      </c>
      <c r="BD44" s="108" t="str">
        <f t="shared" si="39"/>
        <v xml:space="preserve"> </v>
      </c>
      <c r="BE44" s="108" t="str">
        <f t="shared" si="39"/>
        <v xml:space="preserve"> </v>
      </c>
      <c r="BF44" s="108" t="str">
        <f t="shared" si="39"/>
        <v xml:space="preserve"> </v>
      </c>
      <c r="BG44" s="108" t="str">
        <f t="shared" si="39"/>
        <v xml:space="preserve"> </v>
      </c>
      <c r="BH44" s="108" t="str">
        <f t="shared" si="39"/>
        <v xml:space="preserve"> </v>
      </c>
      <c r="BI44" s="108" t="str">
        <f t="shared" si="39"/>
        <v xml:space="preserve"> </v>
      </c>
      <c r="BJ44" s="108" t="str">
        <f t="shared" si="39"/>
        <v xml:space="preserve"> </v>
      </c>
      <c r="BK44" s="108" t="str">
        <f t="shared" si="39"/>
        <v xml:space="preserve"> </v>
      </c>
      <c r="BL44" s="108" t="str">
        <f t="shared" si="39"/>
        <v xml:space="preserve"> </v>
      </c>
      <c r="BM44" s="108" t="str">
        <f t="shared" si="39"/>
        <v xml:space="preserve"> </v>
      </c>
      <c r="BN44" s="108" t="str">
        <f t="shared" si="39"/>
        <v xml:space="preserve"> </v>
      </c>
      <c r="BO44" s="108" t="str">
        <f t="shared" si="39"/>
        <v xml:space="preserve"> </v>
      </c>
      <c r="BP44" s="108" t="str">
        <f t="shared" si="39"/>
        <v xml:space="preserve"> </v>
      </c>
      <c r="BQ44" s="108" t="str">
        <f t="shared" si="39"/>
        <v xml:space="preserve"> </v>
      </c>
      <c r="BR44" s="108" t="str">
        <f t="shared" si="39"/>
        <v xml:space="preserve"> </v>
      </c>
      <c r="BS44" s="108" t="str">
        <f t="shared" si="39"/>
        <v xml:space="preserve"> </v>
      </c>
      <c r="BT44" s="108" t="str">
        <f t="shared" si="39"/>
        <v xml:space="preserve"> </v>
      </c>
      <c r="BU44" s="108" t="str">
        <f t="shared" si="39"/>
        <v xml:space="preserve"> </v>
      </c>
      <c r="BV44" s="108" t="str">
        <f t="shared" si="38"/>
        <v xml:space="preserve"> </v>
      </c>
      <c r="BW44" s="108" t="str">
        <f t="shared" si="38"/>
        <v xml:space="preserve"> </v>
      </c>
      <c r="BX44" s="108" t="str">
        <f t="shared" si="38"/>
        <v xml:space="preserve"> </v>
      </c>
      <c r="BY44" s="108" t="str">
        <f t="shared" si="38"/>
        <v xml:space="preserve"> </v>
      </c>
      <c r="BZ44" s="108" t="str">
        <f t="shared" si="38"/>
        <v xml:space="preserve"> </v>
      </c>
      <c r="CA44" s="108" t="str">
        <f t="shared" si="38"/>
        <v xml:space="preserve"> </v>
      </c>
      <c r="CB44" s="108" t="str">
        <f t="shared" si="38"/>
        <v xml:space="preserve"> </v>
      </c>
      <c r="CC44" s="108" t="str">
        <f t="shared" si="38"/>
        <v xml:space="preserve"> </v>
      </c>
      <c r="CD44" s="108" t="str">
        <f t="shared" si="38"/>
        <v xml:space="preserve"> </v>
      </c>
      <c r="CE44" s="108" t="str">
        <f t="shared" si="38"/>
        <v xml:space="preserve"> </v>
      </c>
      <c r="CF44" s="108" t="str">
        <f t="shared" si="38"/>
        <v xml:space="preserve"> </v>
      </c>
      <c r="CG44" s="108" t="str">
        <f t="shared" si="38"/>
        <v xml:space="preserve"> </v>
      </c>
      <c r="CH44" s="108" t="str">
        <f t="shared" si="38"/>
        <v xml:space="preserve"> </v>
      </c>
      <c r="CI44" s="108" t="str">
        <f t="shared" si="38"/>
        <v xml:space="preserve"> </v>
      </c>
      <c r="CJ44" s="108" t="str">
        <f t="shared" si="38"/>
        <v xml:space="preserve"> </v>
      </c>
      <c r="CK44" s="108" t="str">
        <f t="shared" si="38"/>
        <v xml:space="preserve"> </v>
      </c>
      <c r="CL44" s="108">
        <f t="shared" si="38"/>
        <v>1</v>
      </c>
      <c r="CM44" s="108">
        <f t="shared" si="38"/>
        <v>1</v>
      </c>
      <c r="CN44" s="108">
        <f t="shared" si="38"/>
        <v>1</v>
      </c>
      <c r="CO44" s="108">
        <f t="shared" si="38"/>
        <v>1</v>
      </c>
      <c r="CP44" s="108">
        <f t="shared" si="38"/>
        <v>1</v>
      </c>
      <c r="CQ44" s="108">
        <f t="shared" si="38"/>
        <v>1</v>
      </c>
      <c r="CR44" s="108">
        <f t="shared" si="38"/>
        <v>1</v>
      </c>
      <c r="CS44" s="108">
        <f t="shared" si="38"/>
        <v>1</v>
      </c>
      <c r="CT44" s="108">
        <f t="shared" si="38"/>
        <v>1</v>
      </c>
      <c r="CU44" s="108">
        <f t="shared" si="38"/>
        <v>1</v>
      </c>
      <c r="CV44" s="108">
        <f t="shared" si="38"/>
        <v>1</v>
      </c>
      <c r="CW44" s="108">
        <f t="shared" si="38"/>
        <v>1</v>
      </c>
      <c r="CX44" s="108">
        <f t="shared" si="38"/>
        <v>1</v>
      </c>
      <c r="CY44" s="108">
        <f t="shared" si="38"/>
        <v>1</v>
      </c>
      <c r="CZ44" s="108">
        <f t="shared" si="38"/>
        <v>1</v>
      </c>
      <c r="DA44" s="108" t="str">
        <f t="shared" si="38"/>
        <v xml:space="preserve"> </v>
      </c>
      <c r="DB44" s="108" t="str">
        <f t="shared" si="38"/>
        <v xml:space="preserve"> </v>
      </c>
      <c r="DC44" s="108" t="str">
        <f t="shared" si="38"/>
        <v xml:space="preserve"> </v>
      </c>
      <c r="DD44" s="108" t="str">
        <f t="shared" si="38"/>
        <v xml:space="preserve"> </v>
      </c>
      <c r="DE44" s="108" t="str">
        <f t="shared" si="38"/>
        <v xml:space="preserve"> </v>
      </c>
      <c r="DF44" s="108" t="str">
        <f t="shared" si="38"/>
        <v xml:space="preserve"> </v>
      </c>
      <c r="DG44" s="108" t="str">
        <f t="shared" si="38"/>
        <v xml:space="preserve"> </v>
      </c>
      <c r="DH44" s="108" t="str">
        <f t="shared" si="38"/>
        <v xml:space="preserve"> </v>
      </c>
      <c r="DI44" s="108" t="str">
        <f t="shared" si="38"/>
        <v xml:space="preserve"> </v>
      </c>
      <c r="DJ44" s="108" t="str">
        <f t="shared" si="38"/>
        <v xml:space="preserve"> </v>
      </c>
      <c r="DK44" s="108" t="str">
        <f t="shared" si="38"/>
        <v xml:space="preserve"> </v>
      </c>
      <c r="DL44" s="108" t="str">
        <f t="shared" si="38"/>
        <v xml:space="preserve"> </v>
      </c>
      <c r="DM44" s="108" t="str">
        <f t="shared" si="38"/>
        <v xml:space="preserve"> </v>
      </c>
      <c r="DN44" s="108" t="str">
        <f t="shared" si="38"/>
        <v xml:space="preserve"> </v>
      </c>
      <c r="DO44" s="108" t="str">
        <f t="shared" si="38"/>
        <v xml:space="preserve"> </v>
      </c>
      <c r="DP44" s="108" t="str">
        <f t="shared" si="38"/>
        <v xml:space="preserve"> </v>
      </c>
      <c r="DQ44" s="108" t="str">
        <f t="shared" si="38"/>
        <v xml:space="preserve"> </v>
      </c>
      <c r="DR44" s="108" t="str">
        <f>IFERROR(IF(AND($E44&lt;#REF!,$F44&gt;=DR$5),$D44*1/$C44," ")," ")</f>
        <v xml:space="preserve"> </v>
      </c>
    </row>
    <row r="45" spans="2:122" ht="15.75" thickBot="1" x14ac:dyDescent="0.3">
      <c r="B45" s="131" t="s">
        <v>56</v>
      </c>
      <c r="C45" s="128">
        <f t="shared" si="18"/>
        <v>18</v>
      </c>
      <c r="D45" s="138">
        <v>16</v>
      </c>
      <c r="E45" s="132">
        <v>40718</v>
      </c>
      <c r="F45" s="136">
        <v>40735</v>
      </c>
      <c r="G45" s="110">
        <f t="shared" si="19"/>
        <v>0</v>
      </c>
      <c r="H45" s="110">
        <f t="shared" si="15"/>
        <v>16.000000000000004</v>
      </c>
      <c r="I45" s="108" t="str">
        <f t="shared" si="20"/>
        <v xml:space="preserve"> </v>
      </c>
      <c r="J45" s="108" t="str">
        <f t="shared" si="39"/>
        <v xml:space="preserve"> </v>
      </c>
      <c r="K45" s="108" t="str">
        <f t="shared" si="39"/>
        <v xml:space="preserve"> </v>
      </c>
      <c r="L45" s="108" t="str">
        <f t="shared" si="39"/>
        <v xml:space="preserve"> </v>
      </c>
      <c r="M45" s="108" t="str">
        <f t="shared" si="39"/>
        <v xml:space="preserve"> </v>
      </c>
      <c r="N45" s="108" t="str">
        <f t="shared" si="39"/>
        <v xml:space="preserve"> </v>
      </c>
      <c r="O45" s="108" t="str">
        <f t="shared" si="39"/>
        <v xml:space="preserve"> </v>
      </c>
      <c r="P45" s="108" t="str">
        <f t="shared" si="39"/>
        <v xml:space="preserve"> </v>
      </c>
      <c r="Q45" s="108" t="str">
        <f t="shared" si="39"/>
        <v xml:space="preserve"> </v>
      </c>
      <c r="R45" s="108" t="str">
        <f t="shared" si="39"/>
        <v xml:space="preserve"> </v>
      </c>
      <c r="S45" s="108" t="str">
        <f t="shared" si="39"/>
        <v xml:space="preserve"> </v>
      </c>
      <c r="T45" s="108" t="str">
        <f t="shared" si="39"/>
        <v xml:space="preserve"> </v>
      </c>
      <c r="U45" s="108" t="str">
        <f t="shared" si="39"/>
        <v xml:space="preserve"> </v>
      </c>
      <c r="V45" s="108" t="str">
        <f t="shared" si="39"/>
        <v xml:space="preserve"> </v>
      </c>
      <c r="W45" s="108" t="str">
        <f t="shared" si="39"/>
        <v xml:space="preserve"> </v>
      </c>
      <c r="X45" s="108" t="str">
        <f t="shared" si="39"/>
        <v xml:space="preserve"> </v>
      </c>
      <c r="Y45" s="108" t="str">
        <f t="shared" si="39"/>
        <v xml:space="preserve"> </v>
      </c>
      <c r="Z45" s="108" t="str">
        <f t="shared" si="39"/>
        <v xml:space="preserve"> </v>
      </c>
      <c r="AA45" s="108" t="str">
        <f t="shared" si="39"/>
        <v xml:space="preserve"> </v>
      </c>
      <c r="AB45" s="108" t="str">
        <f t="shared" si="39"/>
        <v xml:space="preserve"> </v>
      </c>
      <c r="AC45" s="108" t="str">
        <f t="shared" si="39"/>
        <v xml:space="preserve"> </v>
      </c>
      <c r="AD45" s="108" t="str">
        <f t="shared" si="39"/>
        <v xml:space="preserve"> </v>
      </c>
      <c r="AE45" s="108" t="str">
        <f t="shared" si="39"/>
        <v xml:space="preserve"> </v>
      </c>
      <c r="AF45" s="108" t="str">
        <f t="shared" si="39"/>
        <v xml:space="preserve"> </v>
      </c>
      <c r="AG45" s="108" t="str">
        <f t="shared" si="39"/>
        <v xml:space="preserve"> </v>
      </c>
      <c r="AH45" s="108" t="str">
        <f t="shared" si="39"/>
        <v xml:space="preserve"> </v>
      </c>
      <c r="AI45" s="108" t="str">
        <f t="shared" si="39"/>
        <v xml:space="preserve"> </v>
      </c>
      <c r="AJ45" s="108" t="str">
        <f t="shared" si="39"/>
        <v xml:space="preserve"> </v>
      </c>
      <c r="AK45" s="108" t="str">
        <f t="shared" si="39"/>
        <v xml:space="preserve"> </v>
      </c>
      <c r="AL45" s="108" t="str">
        <f t="shared" si="39"/>
        <v xml:space="preserve"> </v>
      </c>
      <c r="AM45" s="108" t="str">
        <f t="shared" si="39"/>
        <v xml:space="preserve"> </v>
      </c>
      <c r="AN45" s="108" t="str">
        <f t="shared" si="39"/>
        <v xml:space="preserve"> </v>
      </c>
      <c r="AO45" s="108" t="str">
        <f t="shared" si="39"/>
        <v xml:space="preserve"> </v>
      </c>
      <c r="AP45" s="108" t="str">
        <f t="shared" si="39"/>
        <v xml:space="preserve"> </v>
      </c>
      <c r="AQ45" s="108" t="str">
        <f t="shared" si="39"/>
        <v xml:space="preserve"> </v>
      </c>
      <c r="AR45" s="108" t="str">
        <f t="shared" si="39"/>
        <v xml:space="preserve"> </v>
      </c>
      <c r="AS45" s="108" t="str">
        <f t="shared" si="39"/>
        <v xml:space="preserve"> </v>
      </c>
      <c r="AT45" s="108" t="str">
        <f t="shared" si="39"/>
        <v xml:space="preserve"> </v>
      </c>
      <c r="AU45" s="108" t="str">
        <f t="shared" si="39"/>
        <v xml:space="preserve"> </v>
      </c>
      <c r="AV45" s="108" t="str">
        <f t="shared" si="39"/>
        <v xml:space="preserve"> </v>
      </c>
      <c r="AW45" s="108" t="str">
        <f t="shared" si="39"/>
        <v xml:space="preserve"> </v>
      </c>
      <c r="AX45" s="108" t="str">
        <f t="shared" si="39"/>
        <v xml:space="preserve"> </v>
      </c>
      <c r="AY45" s="108" t="str">
        <f t="shared" si="39"/>
        <v xml:space="preserve"> </v>
      </c>
      <c r="AZ45" s="108" t="str">
        <f t="shared" si="39"/>
        <v xml:space="preserve"> </v>
      </c>
      <c r="BA45" s="108" t="str">
        <f t="shared" si="39"/>
        <v xml:space="preserve"> </v>
      </c>
      <c r="BB45" s="108" t="str">
        <f t="shared" si="39"/>
        <v xml:space="preserve"> </v>
      </c>
      <c r="BC45" s="108" t="str">
        <f t="shared" si="39"/>
        <v xml:space="preserve"> </v>
      </c>
      <c r="BD45" s="108" t="str">
        <f t="shared" si="39"/>
        <v xml:space="preserve"> </v>
      </c>
      <c r="BE45" s="108" t="str">
        <f t="shared" si="39"/>
        <v xml:space="preserve"> </v>
      </c>
      <c r="BF45" s="108" t="str">
        <f t="shared" si="39"/>
        <v xml:space="preserve"> </v>
      </c>
      <c r="BG45" s="108" t="str">
        <f t="shared" si="39"/>
        <v xml:space="preserve"> </v>
      </c>
      <c r="BH45" s="108" t="str">
        <f t="shared" si="39"/>
        <v xml:space="preserve"> </v>
      </c>
      <c r="BI45" s="108" t="str">
        <f t="shared" si="39"/>
        <v xml:space="preserve"> </v>
      </c>
      <c r="BJ45" s="108" t="str">
        <f t="shared" si="39"/>
        <v xml:space="preserve"> </v>
      </c>
      <c r="BK45" s="108" t="str">
        <f t="shared" si="39"/>
        <v xml:space="preserve"> </v>
      </c>
      <c r="BL45" s="108" t="str">
        <f t="shared" si="39"/>
        <v xml:space="preserve"> </v>
      </c>
      <c r="BM45" s="108" t="str">
        <f t="shared" si="39"/>
        <v xml:space="preserve"> </v>
      </c>
      <c r="BN45" s="108" t="str">
        <f t="shared" si="39"/>
        <v xml:space="preserve"> </v>
      </c>
      <c r="BO45" s="108" t="str">
        <f t="shared" si="39"/>
        <v xml:space="preserve"> </v>
      </c>
      <c r="BP45" s="108" t="str">
        <f t="shared" si="39"/>
        <v xml:space="preserve"> </v>
      </c>
      <c r="BQ45" s="108" t="str">
        <f t="shared" si="39"/>
        <v xml:space="preserve"> </v>
      </c>
      <c r="BR45" s="108" t="str">
        <f t="shared" si="39"/>
        <v xml:space="preserve"> </v>
      </c>
      <c r="BS45" s="108" t="str">
        <f t="shared" si="39"/>
        <v xml:space="preserve"> </v>
      </c>
      <c r="BT45" s="108" t="str">
        <f t="shared" si="39"/>
        <v xml:space="preserve"> </v>
      </c>
      <c r="BU45" s="108" t="str">
        <f t="shared" si="39"/>
        <v xml:space="preserve"> </v>
      </c>
      <c r="BV45" s="108" t="str">
        <f t="shared" si="38"/>
        <v xml:space="preserve"> </v>
      </c>
      <c r="BW45" s="108" t="str">
        <f t="shared" si="38"/>
        <v xml:space="preserve"> </v>
      </c>
      <c r="BX45" s="108" t="str">
        <f t="shared" si="38"/>
        <v xml:space="preserve"> </v>
      </c>
      <c r="BY45" s="108" t="str">
        <f t="shared" si="38"/>
        <v xml:space="preserve"> </v>
      </c>
      <c r="BZ45" s="108" t="str">
        <f t="shared" si="38"/>
        <v xml:space="preserve"> </v>
      </c>
      <c r="CA45" s="108" t="str">
        <f t="shared" si="38"/>
        <v xml:space="preserve"> </v>
      </c>
      <c r="CB45" s="108" t="str">
        <f t="shared" si="38"/>
        <v xml:space="preserve"> </v>
      </c>
      <c r="CC45" s="108" t="str">
        <f t="shared" si="38"/>
        <v xml:space="preserve"> </v>
      </c>
      <c r="CD45" s="108" t="str">
        <f t="shared" si="38"/>
        <v xml:space="preserve"> </v>
      </c>
      <c r="CE45" s="108" t="str">
        <f t="shared" si="38"/>
        <v xml:space="preserve"> </v>
      </c>
      <c r="CF45" s="108" t="str">
        <f t="shared" si="38"/>
        <v xml:space="preserve"> </v>
      </c>
      <c r="CG45" s="108" t="str">
        <f t="shared" si="38"/>
        <v xml:space="preserve"> </v>
      </c>
      <c r="CH45" s="108" t="str">
        <f t="shared" si="38"/>
        <v xml:space="preserve"> </v>
      </c>
      <c r="CI45" s="108" t="str">
        <f t="shared" si="38"/>
        <v xml:space="preserve"> </v>
      </c>
      <c r="CJ45" s="108" t="str">
        <f t="shared" si="38"/>
        <v xml:space="preserve"> </v>
      </c>
      <c r="CK45" s="108" t="str">
        <f t="shared" si="38"/>
        <v xml:space="preserve"> </v>
      </c>
      <c r="CL45" s="108">
        <f t="shared" si="38"/>
        <v>0.88888888888888884</v>
      </c>
      <c r="CM45" s="108">
        <f t="shared" si="38"/>
        <v>0.88888888888888884</v>
      </c>
      <c r="CN45" s="108">
        <f t="shared" si="38"/>
        <v>0.88888888888888884</v>
      </c>
      <c r="CO45" s="108">
        <f t="shared" si="38"/>
        <v>0.88888888888888884</v>
      </c>
      <c r="CP45" s="108">
        <f t="shared" si="38"/>
        <v>0.88888888888888884</v>
      </c>
      <c r="CQ45" s="108">
        <f t="shared" si="38"/>
        <v>0.88888888888888884</v>
      </c>
      <c r="CR45" s="108">
        <f t="shared" si="38"/>
        <v>0.88888888888888884</v>
      </c>
      <c r="CS45" s="108">
        <f t="shared" si="38"/>
        <v>0.88888888888888884</v>
      </c>
      <c r="CT45" s="108">
        <f t="shared" si="38"/>
        <v>0.88888888888888884</v>
      </c>
      <c r="CU45" s="108">
        <f t="shared" si="38"/>
        <v>0.88888888888888884</v>
      </c>
      <c r="CV45" s="108">
        <f t="shared" si="38"/>
        <v>0.88888888888888884</v>
      </c>
      <c r="CW45" s="108">
        <f t="shared" si="38"/>
        <v>0.88888888888888884</v>
      </c>
      <c r="CX45" s="108">
        <f t="shared" si="38"/>
        <v>0.88888888888888884</v>
      </c>
      <c r="CY45" s="108">
        <f t="shared" si="38"/>
        <v>0.88888888888888884</v>
      </c>
      <c r="CZ45" s="108">
        <f t="shared" si="38"/>
        <v>0.88888888888888884</v>
      </c>
      <c r="DA45" s="108">
        <f t="shared" si="38"/>
        <v>0.88888888888888884</v>
      </c>
      <c r="DB45" s="108">
        <f t="shared" si="38"/>
        <v>0.88888888888888884</v>
      </c>
      <c r="DC45" s="108">
        <f t="shared" si="38"/>
        <v>0.88888888888888884</v>
      </c>
      <c r="DD45" s="108" t="str">
        <f t="shared" si="38"/>
        <v xml:space="preserve"> </v>
      </c>
      <c r="DE45" s="108" t="str">
        <f t="shared" si="38"/>
        <v xml:space="preserve"> </v>
      </c>
      <c r="DF45" s="108" t="str">
        <f t="shared" si="38"/>
        <v xml:space="preserve"> </v>
      </c>
      <c r="DG45" s="108" t="str">
        <f t="shared" si="38"/>
        <v xml:space="preserve"> </v>
      </c>
      <c r="DH45" s="108" t="str">
        <f t="shared" si="38"/>
        <v xml:space="preserve"> </v>
      </c>
      <c r="DI45" s="108" t="str">
        <f t="shared" si="38"/>
        <v xml:space="preserve"> </v>
      </c>
      <c r="DJ45" s="108" t="str">
        <f t="shared" si="38"/>
        <v xml:space="preserve"> </v>
      </c>
      <c r="DK45" s="108" t="str">
        <f t="shared" si="38"/>
        <v xml:space="preserve"> </v>
      </c>
      <c r="DL45" s="108" t="str">
        <f t="shared" si="38"/>
        <v xml:space="preserve"> </v>
      </c>
      <c r="DM45" s="108" t="str">
        <f t="shared" si="38"/>
        <v xml:space="preserve"> </v>
      </c>
      <c r="DN45" s="108" t="str">
        <f t="shared" si="38"/>
        <v xml:space="preserve"> </v>
      </c>
      <c r="DO45" s="108" t="str">
        <f t="shared" si="38"/>
        <v xml:space="preserve"> </v>
      </c>
      <c r="DP45" s="108" t="str">
        <f t="shared" si="38"/>
        <v xml:space="preserve"> </v>
      </c>
      <c r="DQ45" s="108" t="str">
        <f t="shared" si="38"/>
        <v xml:space="preserve"> </v>
      </c>
      <c r="DR45" s="108"/>
    </row>
    <row r="46" spans="2:122" ht="15.75" thickBot="1" x14ac:dyDescent="0.3">
      <c r="B46" s="131" t="s">
        <v>57</v>
      </c>
      <c r="C46" s="135">
        <f t="shared" si="18"/>
        <v>3</v>
      </c>
      <c r="D46" s="138">
        <v>5</v>
      </c>
      <c r="E46" s="132">
        <v>40736</v>
      </c>
      <c r="F46" s="136">
        <v>40738</v>
      </c>
      <c r="G46" s="110">
        <f t="shared" si="19"/>
        <v>0</v>
      </c>
      <c r="H46" s="110">
        <f t="shared" si="15"/>
        <v>5</v>
      </c>
      <c r="I46" s="108" t="str">
        <f t="shared" si="20"/>
        <v xml:space="preserve"> </v>
      </c>
      <c r="J46" s="108" t="str">
        <f t="shared" si="39"/>
        <v xml:space="preserve"> </v>
      </c>
      <c r="K46" s="108" t="str">
        <f t="shared" si="39"/>
        <v xml:space="preserve"> </v>
      </c>
      <c r="L46" s="108" t="str">
        <f t="shared" si="39"/>
        <v xml:space="preserve"> </v>
      </c>
      <c r="M46" s="108" t="str">
        <f t="shared" si="39"/>
        <v xml:space="preserve"> </v>
      </c>
      <c r="N46" s="108" t="str">
        <f t="shared" si="39"/>
        <v xml:space="preserve"> </v>
      </c>
      <c r="O46" s="108" t="str">
        <f t="shared" si="39"/>
        <v xml:space="preserve"> </v>
      </c>
      <c r="P46" s="108" t="str">
        <f t="shared" si="39"/>
        <v xml:space="preserve"> </v>
      </c>
      <c r="Q46" s="108" t="str">
        <f t="shared" si="39"/>
        <v xml:space="preserve"> </v>
      </c>
      <c r="R46" s="108" t="str">
        <f t="shared" si="39"/>
        <v xml:space="preserve"> </v>
      </c>
      <c r="S46" s="108" t="str">
        <f t="shared" si="39"/>
        <v xml:space="preserve"> </v>
      </c>
      <c r="T46" s="108" t="str">
        <f t="shared" si="39"/>
        <v xml:space="preserve"> </v>
      </c>
      <c r="U46" s="108" t="str">
        <f t="shared" si="39"/>
        <v xml:space="preserve"> </v>
      </c>
      <c r="V46" s="108" t="str">
        <f t="shared" si="39"/>
        <v xml:space="preserve"> </v>
      </c>
      <c r="W46" s="108" t="str">
        <f t="shared" si="39"/>
        <v xml:space="preserve"> </v>
      </c>
      <c r="X46" s="108" t="str">
        <f t="shared" si="39"/>
        <v xml:space="preserve"> </v>
      </c>
      <c r="Y46" s="108" t="str">
        <f t="shared" si="39"/>
        <v xml:space="preserve"> </v>
      </c>
      <c r="Z46" s="108" t="str">
        <f t="shared" si="39"/>
        <v xml:space="preserve"> </v>
      </c>
      <c r="AA46" s="108" t="str">
        <f t="shared" si="39"/>
        <v xml:space="preserve"> </v>
      </c>
      <c r="AB46" s="108" t="str">
        <f t="shared" si="39"/>
        <v xml:space="preserve"> </v>
      </c>
      <c r="AC46" s="108" t="str">
        <f t="shared" si="39"/>
        <v xml:space="preserve"> </v>
      </c>
      <c r="AD46" s="108" t="str">
        <f t="shared" si="39"/>
        <v xml:space="preserve"> </v>
      </c>
      <c r="AE46" s="108" t="str">
        <f t="shared" si="39"/>
        <v xml:space="preserve"> </v>
      </c>
      <c r="AF46" s="108" t="str">
        <f t="shared" si="39"/>
        <v xml:space="preserve"> </v>
      </c>
      <c r="AG46" s="108" t="str">
        <f t="shared" si="39"/>
        <v xml:space="preserve"> </v>
      </c>
      <c r="AH46" s="108" t="str">
        <f t="shared" si="39"/>
        <v xml:space="preserve"> </v>
      </c>
      <c r="AI46" s="108" t="str">
        <f t="shared" si="39"/>
        <v xml:space="preserve"> </v>
      </c>
      <c r="AJ46" s="108" t="str">
        <f t="shared" si="39"/>
        <v xml:space="preserve"> </v>
      </c>
      <c r="AK46" s="108" t="str">
        <f t="shared" si="39"/>
        <v xml:space="preserve"> </v>
      </c>
      <c r="AL46" s="108" t="str">
        <f t="shared" si="39"/>
        <v xml:space="preserve"> </v>
      </c>
      <c r="AM46" s="108" t="str">
        <f t="shared" si="39"/>
        <v xml:space="preserve"> </v>
      </c>
      <c r="AN46" s="108" t="str">
        <f t="shared" si="39"/>
        <v xml:space="preserve"> </v>
      </c>
      <c r="AO46" s="108" t="str">
        <f t="shared" si="39"/>
        <v xml:space="preserve"> </v>
      </c>
      <c r="AP46" s="108" t="str">
        <f t="shared" si="39"/>
        <v xml:space="preserve"> </v>
      </c>
      <c r="AQ46" s="108" t="str">
        <f t="shared" si="39"/>
        <v xml:space="preserve"> </v>
      </c>
      <c r="AR46" s="108" t="str">
        <f t="shared" si="39"/>
        <v xml:space="preserve"> </v>
      </c>
      <c r="AS46" s="108" t="str">
        <f t="shared" si="39"/>
        <v xml:space="preserve"> </v>
      </c>
      <c r="AT46" s="108" t="str">
        <f t="shared" si="39"/>
        <v xml:space="preserve"> </v>
      </c>
      <c r="AU46" s="108" t="str">
        <f t="shared" si="39"/>
        <v xml:space="preserve"> </v>
      </c>
      <c r="AV46" s="108" t="str">
        <f t="shared" si="39"/>
        <v xml:space="preserve"> </v>
      </c>
      <c r="AW46" s="108" t="str">
        <f t="shared" si="39"/>
        <v xml:space="preserve"> </v>
      </c>
      <c r="AX46" s="108" t="str">
        <f t="shared" si="39"/>
        <v xml:space="preserve"> </v>
      </c>
      <c r="AY46" s="108" t="str">
        <f t="shared" si="39"/>
        <v xml:space="preserve"> </v>
      </c>
      <c r="AZ46" s="108" t="str">
        <f t="shared" si="39"/>
        <v xml:space="preserve"> </v>
      </c>
      <c r="BA46" s="108" t="str">
        <f t="shared" si="39"/>
        <v xml:space="preserve"> </v>
      </c>
      <c r="BB46" s="108" t="str">
        <f t="shared" si="39"/>
        <v xml:space="preserve"> </v>
      </c>
      <c r="BC46" s="108" t="str">
        <f t="shared" si="39"/>
        <v xml:space="preserve"> </v>
      </c>
      <c r="BD46" s="108" t="str">
        <f t="shared" si="39"/>
        <v xml:space="preserve"> </v>
      </c>
      <c r="BE46" s="108" t="str">
        <f t="shared" si="39"/>
        <v xml:space="preserve"> </v>
      </c>
      <c r="BF46" s="108" t="str">
        <f t="shared" si="39"/>
        <v xml:space="preserve"> </v>
      </c>
      <c r="BG46" s="108" t="str">
        <f t="shared" si="39"/>
        <v xml:space="preserve"> </v>
      </c>
      <c r="BH46" s="108" t="str">
        <f t="shared" si="39"/>
        <v xml:space="preserve"> </v>
      </c>
      <c r="BI46" s="108" t="str">
        <f t="shared" si="39"/>
        <v xml:space="preserve"> </v>
      </c>
      <c r="BJ46" s="108" t="str">
        <f t="shared" si="39"/>
        <v xml:space="preserve"> </v>
      </c>
      <c r="BK46" s="108" t="str">
        <f t="shared" si="39"/>
        <v xml:space="preserve"> </v>
      </c>
      <c r="BL46" s="108" t="str">
        <f t="shared" si="39"/>
        <v xml:space="preserve"> </v>
      </c>
      <c r="BM46" s="108" t="str">
        <f t="shared" si="39"/>
        <v xml:space="preserve"> </v>
      </c>
      <c r="BN46" s="108" t="str">
        <f t="shared" si="39"/>
        <v xml:space="preserve"> </v>
      </c>
      <c r="BO46" s="108" t="str">
        <f t="shared" si="39"/>
        <v xml:space="preserve"> </v>
      </c>
      <c r="BP46" s="108" t="str">
        <f t="shared" si="39"/>
        <v xml:space="preserve"> </v>
      </c>
      <c r="BQ46" s="108" t="str">
        <f t="shared" si="39"/>
        <v xml:space="preserve"> </v>
      </c>
      <c r="BR46" s="108" t="str">
        <f t="shared" si="39"/>
        <v xml:space="preserve"> </v>
      </c>
      <c r="BS46" s="108" t="str">
        <f t="shared" si="39"/>
        <v xml:space="preserve"> </v>
      </c>
      <c r="BT46" s="108" t="str">
        <f t="shared" si="39"/>
        <v xml:space="preserve"> </v>
      </c>
      <c r="BU46" s="108" t="str">
        <f t="shared" ref="BU46:DQ49" si="40">IFERROR(IF(AND($E46&lt;BV$5,$F46&gt;=BU$5),$D46*1/$C46," ")," ")</f>
        <v xml:space="preserve"> </v>
      </c>
      <c r="BV46" s="108" t="str">
        <f t="shared" si="40"/>
        <v xml:space="preserve"> </v>
      </c>
      <c r="BW46" s="108" t="str">
        <f t="shared" si="40"/>
        <v xml:space="preserve"> </v>
      </c>
      <c r="BX46" s="108" t="str">
        <f t="shared" si="40"/>
        <v xml:space="preserve"> </v>
      </c>
      <c r="BY46" s="108" t="str">
        <f t="shared" si="40"/>
        <v xml:space="preserve"> </v>
      </c>
      <c r="BZ46" s="108" t="str">
        <f t="shared" si="40"/>
        <v xml:space="preserve"> </v>
      </c>
      <c r="CA46" s="108" t="str">
        <f t="shared" si="40"/>
        <v xml:space="preserve"> </v>
      </c>
      <c r="CB46" s="108" t="str">
        <f t="shared" si="40"/>
        <v xml:space="preserve"> </v>
      </c>
      <c r="CC46" s="108" t="str">
        <f t="shared" si="40"/>
        <v xml:space="preserve"> </v>
      </c>
      <c r="CD46" s="108" t="str">
        <f t="shared" si="40"/>
        <v xml:space="preserve"> </v>
      </c>
      <c r="CE46" s="108" t="str">
        <f t="shared" si="40"/>
        <v xml:space="preserve"> </v>
      </c>
      <c r="CF46" s="108" t="str">
        <f t="shared" si="40"/>
        <v xml:space="preserve"> </v>
      </c>
      <c r="CG46" s="108" t="str">
        <f t="shared" si="40"/>
        <v xml:space="preserve"> </v>
      </c>
      <c r="CH46" s="108" t="str">
        <f t="shared" si="40"/>
        <v xml:space="preserve"> </v>
      </c>
      <c r="CI46" s="108" t="str">
        <f t="shared" si="40"/>
        <v xml:space="preserve"> </v>
      </c>
      <c r="CJ46" s="108" t="str">
        <f t="shared" si="40"/>
        <v xml:space="preserve"> </v>
      </c>
      <c r="CK46" s="108" t="str">
        <f t="shared" si="40"/>
        <v xml:space="preserve"> </v>
      </c>
      <c r="CL46" s="108" t="str">
        <f t="shared" si="40"/>
        <v xml:space="preserve"> </v>
      </c>
      <c r="CM46" s="108" t="str">
        <f t="shared" si="40"/>
        <v xml:space="preserve"> </v>
      </c>
      <c r="CN46" s="108" t="str">
        <f t="shared" si="40"/>
        <v xml:space="preserve"> </v>
      </c>
      <c r="CO46" s="108" t="str">
        <f t="shared" si="40"/>
        <v xml:space="preserve"> </v>
      </c>
      <c r="CP46" s="108" t="str">
        <f t="shared" si="40"/>
        <v xml:space="preserve"> </v>
      </c>
      <c r="CQ46" s="108" t="str">
        <f t="shared" si="40"/>
        <v xml:space="preserve"> </v>
      </c>
      <c r="CR46" s="108" t="str">
        <f t="shared" si="40"/>
        <v xml:space="preserve"> </v>
      </c>
      <c r="CS46" s="108" t="str">
        <f t="shared" si="40"/>
        <v xml:space="preserve"> </v>
      </c>
      <c r="CT46" s="108" t="str">
        <f t="shared" si="40"/>
        <v xml:space="preserve"> </v>
      </c>
      <c r="CU46" s="108" t="str">
        <f t="shared" si="40"/>
        <v xml:space="preserve"> </v>
      </c>
      <c r="CV46" s="108" t="str">
        <f t="shared" si="40"/>
        <v xml:space="preserve"> </v>
      </c>
      <c r="CW46" s="108" t="str">
        <f t="shared" si="40"/>
        <v xml:space="preserve"> </v>
      </c>
      <c r="CX46" s="108" t="str">
        <f t="shared" si="40"/>
        <v xml:space="preserve"> </v>
      </c>
      <c r="CY46" s="108" t="str">
        <f t="shared" si="40"/>
        <v xml:space="preserve"> </v>
      </c>
      <c r="CZ46" s="108" t="str">
        <f t="shared" si="40"/>
        <v xml:space="preserve"> </v>
      </c>
      <c r="DA46" s="108" t="str">
        <f t="shared" si="40"/>
        <v xml:space="preserve"> </v>
      </c>
      <c r="DB46" s="108" t="str">
        <f t="shared" si="40"/>
        <v xml:space="preserve"> </v>
      </c>
      <c r="DC46" s="108" t="str">
        <f t="shared" si="40"/>
        <v xml:space="preserve"> </v>
      </c>
      <c r="DD46" s="108">
        <f t="shared" si="40"/>
        <v>1.6666666666666667</v>
      </c>
      <c r="DE46" s="108">
        <f t="shared" si="40"/>
        <v>1.6666666666666667</v>
      </c>
      <c r="DF46" s="108">
        <f t="shared" si="40"/>
        <v>1.6666666666666667</v>
      </c>
      <c r="DG46" s="108" t="str">
        <f t="shared" si="40"/>
        <v xml:space="preserve"> </v>
      </c>
      <c r="DH46" s="108" t="str">
        <f t="shared" si="40"/>
        <v xml:space="preserve"> </v>
      </c>
      <c r="DI46" s="108" t="str">
        <f t="shared" si="40"/>
        <v xml:space="preserve"> </v>
      </c>
      <c r="DJ46" s="108" t="str">
        <f t="shared" si="40"/>
        <v xml:space="preserve"> </v>
      </c>
      <c r="DK46" s="108" t="str">
        <f t="shared" si="40"/>
        <v xml:space="preserve"> </v>
      </c>
      <c r="DL46" s="108" t="str">
        <f t="shared" si="40"/>
        <v xml:space="preserve"> </v>
      </c>
      <c r="DM46" s="108" t="str">
        <f t="shared" si="40"/>
        <v xml:space="preserve"> </v>
      </c>
      <c r="DN46" s="108" t="str">
        <f t="shared" si="40"/>
        <v xml:space="preserve"> </v>
      </c>
      <c r="DO46" s="108" t="str">
        <f t="shared" si="40"/>
        <v xml:space="preserve"> </v>
      </c>
      <c r="DP46" s="108" t="str">
        <f t="shared" si="40"/>
        <v xml:space="preserve"> </v>
      </c>
      <c r="DQ46" s="108" t="str">
        <f t="shared" si="40"/>
        <v xml:space="preserve"> </v>
      </c>
      <c r="DR46" s="108" t="str">
        <f>IFERROR(IF(AND($E46&lt;#REF!,$F46&gt;=DR$5),$D46*1/$C46," ")," ")</f>
        <v xml:space="preserve"> </v>
      </c>
    </row>
    <row r="47" spans="2:122" ht="15.75" thickBot="1" x14ac:dyDescent="0.3">
      <c r="B47" s="131" t="s">
        <v>58</v>
      </c>
      <c r="C47" s="128">
        <f t="shared" si="18"/>
        <v>11</v>
      </c>
      <c r="D47" s="138">
        <v>9</v>
      </c>
      <c r="E47" s="132">
        <v>40739</v>
      </c>
      <c r="F47" s="136">
        <v>40749</v>
      </c>
      <c r="G47" s="110">
        <f t="shared" si="19"/>
        <v>0</v>
      </c>
      <c r="H47" s="110">
        <f t="shared" si="15"/>
        <v>9</v>
      </c>
      <c r="I47" s="108" t="str">
        <f t="shared" si="20"/>
        <v xml:space="preserve"> </v>
      </c>
      <c r="J47" s="108" t="str">
        <f t="shared" ref="J47:BU50" si="41">IFERROR(IF(AND($E47&lt;K$5,$F47&gt;=J$5),$D47*1/$C47," ")," ")</f>
        <v xml:space="preserve"> </v>
      </c>
      <c r="K47" s="108" t="str">
        <f t="shared" si="41"/>
        <v xml:space="preserve"> </v>
      </c>
      <c r="L47" s="108" t="str">
        <f t="shared" si="41"/>
        <v xml:space="preserve"> </v>
      </c>
      <c r="M47" s="108" t="str">
        <f t="shared" si="41"/>
        <v xml:space="preserve"> </v>
      </c>
      <c r="N47" s="108" t="str">
        <f t="shared" si="41"/>
        <v xml:space="preserve"> </v>
      </c>
      <c r="O47" s="108" t="str">
        <f t="shared" si="41"/>
        <v xml:space="preserve"> </v>
      </c>
      <c r="P47" s="108" t="str">
        <f t="shared" si="41"/>
        <v xml:space="preserve"> </v>
      </c>
      <c r="Q47" s="108" t="str">
        <f t="shared" si="41"/>
        <v xml:space="preserve"> </v>
      </c>
      <c r="R47" s="108" t="str">
        <f t="shared" si="41"/>
        <v xml:space="preserve"> </v>
      </c>
      <c r="S47" s="108" t="str">
        <f t="shared" si="41"/>
        <v xml:space="preserve"> </v>
      </c>
      <c r="T47" s="108" t="str">
        <f t="shared" si="41"/>
        <v xml:space="preserve"> </v>
      </c>
      <c r="U47" s="108" t="str">
        <f t="shared" si="41"/>
        <v xml:space="preserve"> </v>
      </c>
      <c r="V47" s="108" t="str">
        <f t="shared" si="41"/>
        <v xml:space="preserve"> </v>
      </c>
      <c r="W47" s="108" t="str">
        <f t="shared" si="41"/>
        <v xml:space="preserve"> </v>
      </c>
      <c r="X47" s="108" t="str">
        <f t="shared" si="41"/>
        <v xml:space="preserve"> </v>
      </c>
      <c r="Y47" s="108" t="str">
        <f t="shared" si="41"/>
        <v xml:space="preserve"> </v>
      </c>
      <c r="Z47" s="108" t="str">
        <f t="shared" si="41"/>
        <v xml:space="preserve"> </v>
      </c>
      <c r="AA47" s="108" t="str">
        <f t="shared" si="41"/>
        <v xml:space="preserve"> </v>
      </c>
      <c r="AB47" s="108" t="str">
        <f t="shared" si="41"/>
        <v xml:space="preserve"> </v>
      </c>
      <c r="AC47" s="108" t="str">
        <f t="shared" si="41"/>
        <v xml:space="preserve"> </v>
      </c>
      <c r="AD47" s="108" t="str">
        <f t="shared" si="41"/>
        <v xml:space="preserve"> </v>
      </c>
      <c r="AE47" s="108" t="str">
        <f t="shared" si="41"/>
        <v xml:space="preserve"> </v>
      </c>
      <c r="AF47" s="108" t="str">
        <f t="shared" si="41"/>
        <v xml:space="preserve"> </v>
      </c>
      <c r="AG47" s="108" t="str">
        <f t="shared" si="41"/>
        <v xml:space="preserve"> </v>
      </c>
      <c r="AH47" s="108" t="str">
        <f t="shared" si="41"/>
        <v xml:space="preserve"> </v>
      </c>
      <c r="AI47" s="108" t="str">
        <f t="shared" si="41"/>
        <v xml:space="preserve"> </v>
      </c>
      <c r="AJ47" s="108" t="str">
        <f t="shared" si="41"/>
        <v xml:space="preserve"> </v>
      </c>
      <c r="AK47" s="108" t="str">
        <f t="shared" si="41"/>
        <v xml:space="preserve"> </v>
      </c>
      <c r="AL47" s="108" t="str">
        <f t="shared" si="41"/>
        <v xml:space="preserve"> </v>
      </c>
      <c r="AM47" s="108" t="str">
        <f t="shared" si="41"/>
        <v xml:space="preserve"> </v>
      </c>
      <c r="AN47" s="108" t="str">
        <f t="shared" si="41"/>
        <v xml:space="preserve"> </v>
      </c>
      <c r="AO47" s="108" t="str">
        <f t="shared" si="41"/>
        <v xml:space="preserve"> </v>
      </c>
      <c r="AP47" s="108" t="str">
        <f t="shared" si="41"/>
        <v xml:space="preserve"> </v>
      </c>
      <c r="AQ47" s="108" t="str">
        <f t="shared" si="41"/>
        <v xml:space="preserve"> </v>
      </c>
      <c r="AR47" s="108" t="str">
        <f t="shared" si="41"/>
        <v xml:space="preserve"> </v>
      </c>
      <c r="AS47" s="108" t="str">
        <f t="shared" si="41"/>
        <v xml:space="preserve"> </v>
      </c>
      <c r="AT47" s="108" t="str">
        <f t="shared" si="41"/>
        <v xml:space="preserve"> </v>
      </c>
      <c r="AU47" s="108" t="str">
        <f t="shared" si="41"/>
        <v xml:space="preserve"> </v>
      </c>
      <c r="AV47" s="108" t="str">
        <f t="shared" si="41"/>
        <v xml:space="preserve"> </v>
      </c>
      <c r="AW47" s="108" t="str">
        <f t="shared" si="41"/>
        <v xml:space="preserve"> </v>
      </c>
      <c r="AX47" s="108" t="str">
        <f t="shared" si="41"/>
        <v xml:space="preserve"> </v>
      </c>
      <c r="AY47" s="108" t="str">
        <f t="shared" si="41"/>
        <v xml:space="preserve"> </v>
      </c>
      <c r="AZ47" s="108" t="str">
        <f t="shared" si="41"/>
        <v xml:space="preserve"> </v>
      </c>
      <c r="BA47" s="108" t="str">
        <f t="shared" si="41"/>
        <v xml:space="preserve"> </v>
      </c>
      <c r="BB47" s="108" t="str">
        <f t="shared" si="41"/>
        <v xml:space="preserve"> </v>
      </c>
      <c r="BC47" s="108" t="str">
        <f t="shared" si="41"/>
        <v xml:space="preserve"> </v>
      </c>
      <c r="BD47" s="108" t="str">
        <f t="shared" si="41"/>
        <v xml:space="preserve"> </v>
      </c>
      <c r="BE47" s="108" t="str">
        <f t="shared" si="41"/>
        <v xml:space="preserve"> </v>
      </c>
      <c r="BF47" s="108" t="str">
        <f t="shared" si="41"/>
        <v xml:space="preserve"> </v>
      </c>
      <c r="BG47" s="108" t="str">
        <f t="shared" si="41"/>
        <v xml:space="preserve"> </v>
      </c>
      <c r="BH47" s="108" t="str">
        <f t="shared" si="41"/>
        <v xml:space="preserve"> </v>
      </c>
      <c r="BI47" s="108" t="str">
        <f t="shared" si="41"/>
        <v xml:space="preserve"> </v>
      </c>
      <c r="BJ47" s="108" t="str">
        <f t="shared" si="41"/>
        <v xml:space="preserve"> </v>
      </c>
      <c r="BK47" s="108" t="str">
        <f t="shared" si="41"/>
        <v xml:space="preserve"> </v>
      </c>
      <c r="BL47" s="108" t="str">
        <f t="shared" si="41"/>
        <v xml:space="preserve"> </v>
      </c>
      <c r="BM47" s="108" t="str">
        <f t="shared" si="41"/>
        <v xml:space="preserve"> </v>
      </c>
      <c r="BN47" s="108" t="str">
        <f t="shared" si="41"/>
        <v xml:space="preserve"> </v>
      </c>
      <c r="BO47" s="108" t="str">
        <f t="shared" si="41"/>
        <v xml:space="preserve"> </v>
      </c>
      <c r="BP47" s="108" t="str">
        <f t="shared" si="41"/>
        <v xml:space="preserve"> </v>
      </c>
      <c r="BQ47" s="108" t="str">
        <f t="shared" si="41"/>
        <v xml:space="preserve"> </v>
      </c>
      <c r="BR47" s="108" t="str">
        <f t="shared" si="41"/>
        <v xml:space="preserve"> </v>
      </c>
      <c r="BS47" s="108" t="str">
        <f t="shared" si="41"/>
        <v xml:space="preserve"> </v>
      </c>
      <c r="BT47" s="108" t="str">
        <f t="shared" si="41"/>
        <v xml:space="preserve"> </v>
      </c>
      <c r="BU47" s="108" t="str">
        <f t="shared" si="41"/>
        <v xml:space="preserve"> </v>
      </c>
      <c r="BV47" s="108" t="str">
        <f t="shared" si="40"/>
        <v xml:space="preserve"> </v>
      </c>
      <c r="BW47" s="108" t="str">
        <f t="shared" si="40"/>
        <v xml:space="preserve"> </v>
      </c>
      <c r="BX47" s="108" t="str">
        <f t="shared" si="40"/>
        <v xml:space="preserve"> </v>
      </c>
      <c r="BY47" s="108" t="str">
        <f t="shared" si="40"/>
        <v xml:space="preserve"> </v>
      </c>
      <c r="BZ47" s="108" t="str">
        <f t="shared" si="40"/>
        <v xml:space="preserve"> </v>
      </c>
      <c r="CA47" s="108" t="str">
        <f t="shared" si="40"/>
        <v xml:space="preserve"> </v>
      </c>
      <c r="CB47" s="108" t="str">
        <f t="shared" si="40"/>
        <v xml:space="preserve"> </v>
      </c>
      <c r="CC47" s="108" t="str">
        <f t="shared" si="40"/>
        <v xml:space="preserve"> </v>
      </c>
      <c r="CD47" s="108" t="str">
        <f t="shared" si="40"/>
        <v xml:space="preserve"> </v>
      </c>
      <c r="CE47" s="108" t="str">
        <f t="shared" si="40"/>
        <v xml:space="preserve"> </v>
      </c>
      <c r="CF47" s="108" t="str">
        <f t="shared" si="40"/>
        <v xml:space="preserve"> </v>
      </c>
      <c r="CG47" s="108" t="str">
        <f t="shared" si="40"/>
        <v xml:space="preserve"> </v>
      </c>
      <c r="CH47" s="108" t="str">
        <f t="shared" si="40"/>
        <v xml:space="preserve"> </v>
      </c>
      <c r="CI47" s="108" t="str">
        <f t="shared" si="40"/>
        <v xml:space="preserve"> </v>
      </c>
      <c r="CJ47" s="108" t="str">
        <f t="shared" si="40"/>
        <v xml:space="preserve"> </v>
      </c>
      <c r="CK47" s="108" t="str">
        <f t="shared" si="40"/>
        <v xml:space="preserve"> </v>
      </c>
      <c r="CL47" s="108" t="str">
        <f t="shared" si="40"/>
        <v xml:space="preserve"> </v>
      </c>
      <c r="CM47" s="108" t="str">
        <f t="shared" si="40"/>
        <v xml:space="preserve"> </v>
      </c>
      <c r="CN47" s="108" t="str">
        <f t="shared" si="40"/>
        <v xml:space="preserve"> </v>
      </c>
      <c r="CO47" s="108" t="str">
        <f t="shared" si="40"/>
        <v xml:space="preserve"> </v>
      </c>
      <c r="CP47" s="108" t="str">
        <f t="shared" si="40"/>
        <v xml:space="preserve"> </v>
      </c>
      <c r="CQ47" s="108" t="str">
        <f t="shared" si="40"/>
        <v xml:space="preserve"> </v>
      </c>
      <c r="CR47" s="108" t="str">
        <f t="shared" si="40"/>
        <v xml:space="preserve"> </v>
      </c>
      <c r="CS47" s="108" t="str">
        <f t="shared" si="40"/>
        <v xml:space="preserve"> </v>
      </c>
      <c r="CT47" s="108" t="str">
        <f t="shared" si="40"/>
        <v xml:space="preserve"> </v>
      </c>
      <c r="CU47" s="108" t="str">
        <f t="shared" si="40"/>
        <v xml:space="preserve"> </v>
      </c>
      <c r="CV47" s="108" t="str">
        <f t="shared" si="40"/>
        <v xml:space="preserve"> </v>
      </c>
      <c r="CW47" s="108" t="str">
        <f t="shared" si="40"/>
        <v xml:space="preserve"> </v>
      </c>
      <c r="CX47" s="108" t="str">
        <f t="shared" si="40"/>
        <v xml:space="preserve"> </v>
      </c>
      <c r="CY47" s="108" t="str">
        <f t="shared" si="40"/>
        <v xml:space="preserve"> </v>
      </c>
      <c r="CZ47" s="108" t="str">
        <f t="shared" si="40"/>
        <v xml:space="preserve"> </v>
      </c>
      <c r="DA47" s="108" t="str">
        <f t="shared" si="40"/>
        <v xml:space="preserve"> </v>
      </c>
      <c r="DB47" s="108" t="str">
        <f t="shared" si="40"/>
        <v xml:space="preserve"> </v>
      </c>
      <c r="DC47" s="108" t="str">
        <f t="shared" si="40"/>
        <v xml:space="preserve"> </v>
      </c>
      <c r="DD47" s="108" t="str">
        <f t="shared" si="40"/>
        <v xml:space="preserve"> </v>
      </c>
      <c r="DE47" s="108" t="str">
        <f t="shared" si="40"/>
        <v xml:space="preserve"> </v>
      </c>
      <c r="DF47" s="108" t="str">
        <f t="shared" si="40"/>
        <v xml:space="preserve"> </v>
      </c>
      <c r="DG47" s="108">
        <f t="shared" si="40"/>
        <v>0.81818181818181823</v>
      </c>
      <c r="DH47" s="108">
        <f t="shared" si="40"/>
        <v>0.81818181818181823</v>
      </c>
      <c r="DI47" s="108">
        <f t="shared" si="40"/>
        <v>0.81818181818181823</v>
      </c>
      <c r="DJ47" s="108">
        <f t="shared" si="40"/>
        <v>0.81818181818181823</v>
      </c>
      <c r="DK47" s="108">
        <f t="shared" si="40"/>
        <v>0.81818181818181823</v>
      </c>
      <c r="DL47" s="108">
        <f t="shared" si="40"/>
        <v>0.81818181818181823</v>
      </c>
      <c r="DM47" s="108">
        <f t="shared" si="40"/>
        <v>0.81818181818181823</v>
      </c>
      <c r="DN47" s="108">
        <f t="shared" si="40"/>
        <v>0.81818181818181823</v>
      </c>
      <c r="DO47" s="108">
        <f t="shared" si="40"/>
        <v>0.81818181818181823</v>
      </c>
      <c r="DP47" s="108">
        <f t="shared" si="40"/>
        <v>0.81818181818181823</v>
      </c>
      <c r="DQ47" s="108">
        <f t="shared" si="40"/>
        <v>0.81818181818181823</v>
      </c>
      <c r="DR47" s="108"/>
    </row>
    <row r="48" spans="2:122" ht="15.75" thickBot="1" x14ac:dyDescent="0.3">
      <c r="B48" s="133" t="s">
        <v>59</v>
      </c>
      <c r="C48" s="130">
        <f t="shared" si="18"/>
        <v>88</v>
      </c>
      <c r="D48" s="139">
        <v>79</v>
      </c>
      <c r="E48" s="134">
        <v>40652</v>
      </c>
      <c r="F48" s="136">
        <v>40739</v>
      </c>
      <c r="G48" s="110">
        <f t="shared" si="19"/>
        <v>-79</v>
      </c>
      <c r="H48" s="110">
        <f t="shared" si="15"/>
        <v>0</v>
      </c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  <c r="BC48" s="108"/>
      <c r="BD48" s="108"/>
      <c r="BE48" s="108"/>
      <c r="BF48" s="108"/>
      <c r="BG48" s="108"/>
      <c r="BH48" s="108"/>
      <c r="BI48" s="108"/>
      <c r="BJ48" s="108"/>
      <c r="BK48" s="108"/>
      <c r="BL48" s="108"/>
      <c r="BM48" s="108"/>
      <c r="BN48" s="108"/>
      <c r="BO48" s="108"/>
      <c r="BP48" s="108"/>
      <c r="BQ48" s="108"/>
      <c r="BR48" s="108"/>
      <c r="BS48" s="108"/>
      <c r="BT48" s="108"/>
      <c r="BU48" s="108"/>
      <c r="BV48" s="108"/>
      <c r="BW48" s="108"/>
      <c r="BX48" s="108"/>
      <c r="BY48" s="108"/>
      <c r="BZ48" s="108"/>
      <c r="CA48" s="108"/>
      <c r="CB48" s="108"/>
      <c r="CC48" s="108"/>
      <c r="CD48" s="108"/>
      <c r="CE48" s="108"/>
      <c r="CF48" s="108"/>
      <c r="CG48" s="108"/>
      <c r="CH48" s="108"/>
      <c r="CI48" s="108"/>
      <c r="CJ48" s="108"/>
      <c r="CK48" s="108"/>
      <c r="CL48" s="108"/>
      <c r="CM48" s="108"/>
      <c r="CN48" s="108"/>
      <c r="CO48" s="108"/>
      <c r="CP48" s="108"/>
      <c r="CQ48" s="108"/>
      <c r="CR48" s="108"/>
      <c r="CS48" s="108"/>
      <c r="CT48" s="108"/>
      <c r="CU48" s="108"/>
      <c r="CV48" s="108"/>
      <c r="CW48" s="108"/>
      <c r="CX48" s="108"/>
      <c r="CY48" s="108"/>
      <c r="CZ48" s="108"/>
      <c r="DA48" s="108"/>
      <c r="DB48" s="108"/>
      <c r="DC48" s="108"/>
      <c r="DD48" s="108"/>
      <c r="DE48" s="108"/>
      <c r="DF48" s="108"/>
      <c r="DG48" s="108"/>
      <c r="DH48" s="108"/>
      <c r="DI48" s="108"/>
      <c r="DJ48" s="108"/>
      <c r="DK48" s="108"/>
      <c r="DL48" s="108"/>
      <c r="DM48" s="108"/>
      <c r="DN48" s="108"/>
      <c r="DO48" s="108"/>
      <c r="DP48" s="108"/>
      <c r="DQ48" s="108"/>
      <c r="DR48" s="108"/>
    </row>
    <row r="49" spans="2:122" ht="15.75" thickBot="1" x14ac:dyDescent="0.3">
      <c r="B49" s="131" t="s">
        <v>60</v>
      </c>
      <c r="C49" s="135">
        <f t="shared" si="18"/>
        <v>3</v>
      </c>
      <c r="D49" s="138">
        <v>3</v>
      </c>
      <c r="E49" s="132">
        <v>40652</v>
      </c>
      <c r="F49" s="136">
        <v>40654</v>
      </c>
      <c r="G49" s="110">
        <f t="shared" si="19"/>
        <v>0</v>
      </c>
      <c r="H49" s="110">
        <f t="shared" si="15"/>
        <v>3</v>
      </c>
      <c r="I49" s="108" t="str">
        <f t="shared" si="20"/>
        <v xml:space="preserve"> </v>
      </c>
      <c r="J49" s="108" t="str">
        <f t="shared" si="41"/>
        <v xml:space="preserve"> </v>
      </c>
      <c r="K49" s="108" t="str">
        <f t="shared" si="41"/>
        <v xml:space="preserve"> </v>
      </c>
      <c r="L49" s="108" t="str">
        <f t="shared" si="41"/>
        <v xml:space="preserve"> </v>
      </c>
      <c r="M49" s="108" t="str">
        <f t="shared" si="41"/>
        <v xml:space="preserve"> </v>
      </c>
      <c r="N49" s="108" t="str">
        <f t="shared" si="41"/>
        <v xml:space="preserve"> </v>
      </c>
      <c r="O49" s="108" t="str">
        <f t="shared" si="41"/>
        <v xml:space="preserve"> </v>
      </c>
      <c r="P49" s="108" t="str">
        <f t="shared" si="41"/>
        <v xml:space="preserve"> </v>
      </c>
      <c r="Q49" s="108" t="str">
        <f t="shared" si="41"/>
        <v xml:space="preserve"> </v>
      </c>
      <c r="R49" s="108" t="str">
        <f t="shared" si="41"/>
        <v xml:space="preserve"> </v>
      </c>
      <c r="S49" s="108" t="str">
        <f t="shared" si="41"/>
        <v xml:space="preserve"> </v>
      </c>
      <c r="T49" s="108" t="str">
        <f t="shared" si="41"/>
        <v xml:space="preserve"> </v>
      </c>
      <c r="U49" s="108" t="str">
        <f t="shared" si="41"/>
        <v xml:space="preserve"> </v>
      </c>
      <c r="V49" s="108" t="str">
        <f t="shared" si="41"/>
        <v xml:space="preserve"> </v>
      </c>
      <c r="W49" s="108" t="str">
        <f t="shared" si="41"/>
        <v xml:space="preserve"> </v>
      </c>
      <c r="X49" s="108">
        <f t="shared" si="41"/>
        <v>1</v>
      </c>
      <c r="Y49" s="108">
        <f t="shared" si="41"/>
        <v>1</v>
      </c>
      <c r="Z49" s="108">
        <f t="shared" si="41"/>
        <v>1</v>
      </c>
      <c r="AA49" s="108" t="str">
        <f t="shared" si="41"/>
        <v xml:space="preserve"> </v>
      </c>
      <c r="AB49" s="108" t="str">
        <f t="shared" si="41"/>
        <v xml:space="preserve"> </v>
      </c>
      <c r="AC49" s="108" t="str">
        <f t="shared" si="41"/>
        <v xml:space="preserve"> </v>
      </c>
      <c r="AD49" s="108" t="str">
        <f t="shared" si="41"/>
        <v xml:space="preserve"> </v>
      </c>
      <c r="AE49" s="108" t="str">
        <f t="shared" si="41"/>
        <v xml:space="preserve"> </v>
      </c>
      <c r="AF49" s="108" t="str">
        <f t="shared" si="41"/>
        <v xml:space="preserve"> </v>
      </c>
      <c r="AG49" s="108" t="str">
        <f t="shared" si="41"/>
        <v xml:space="preserve"> </v>
      </c>
      <c r="AH49" s="108" t="str">
        <f t="shared" si="41"/>
        <v xml:space="preserve"> </v>
      </c>
      <c r="AI49" s="108" t="str">
        <f t="shared" si="41"/>
        <v xml:space="preserve"> </v>
      </c>
      <c r="AJ49" s="108" t="str">
        <f t="shared" si="41"/>
        <v xml:space="preserve"> </v>
      </c>
      <c r="AK49" s="108" t="str">
        <f t="shared" si="41"/>
        <v xml:space="preserve"> </v>
      </c>
      <c r="AL49" s="108" t="str">
        <f t="shared" si="41"/>
        <v xml:space="preserve"> </v>
      </c>
      <c r="AM49" s="108" t="str">
        <f t="shared" si="41"/>
        <v xml:space="preserve"> </v>
      </c>
      <c r="AN49" s="108" t="str">
        <f t="shared" si="41"/>
        <v xml:space="preserve"> </v>
      </c>
      <c r="AO49" s="108" t="str">
        <f t="shared" si="41"/>
        <v xml:space="preserve"> </v>
      </c>
      <c r="AP49" s="108" t="str">
        <f t="shared" si="41"/>
        <v xml:space="preserve"> </v>
      </c>
      <c r="AQ49" s="108" t="str">
        <f t="shared" si="41"/>
        <v xml:space="preserve"> </v>
      </c>
      <c r="AR49" s="108" t="str">
        <f t="shared" si="41"/>
        <v xml:space="preserve"> </v>
      </c>
      <c r="AS49" s="108" t="str">
        <f t="shared" si="41"/>
        <v xml:space="preserve"> </v>
      </c>
      <c r="AT49" s="108" t="str">
        <f t="shared" si="41"/>
        <v xml:space="preserve"> </v>
      </c>
      <c r="AU49" s="108" t="str">
        <f t="shared" si="41"/>
        <v xml:space="preserve"> </v>
      </c>
      <c r="AV49" s="108" t="str">
        <f t="shared" si="41"/>
        <v xml:space="preserve"> </v>
      </c>
      <c r="AW49" s="108" t="str">
        <f t="shared" si="41"/>
        <v xml:space="preserve"> </v>
      </c>
      <c r="AX49" s="108" t="str">
        <f t="shared" si="41"/>
        <v xml:space="preserve"> </v>
      </c>
      <c r="AY49" s="108" t="str">
        <f t="shared" si="41"/>
        <v xml:space="preserve"> </v>
      </c>
      <c r="AZ49" s="108" t="str">
        <f t="shared" si="41"/>
        <v xml:space="preserve"> </v>
      </c>
      <c r="BA49" s="108" t="str">
        <f t="shared" si="41"/>
        <v xml:space="preserve"> </v>
      </c>
      <c r="BB49" s="108" t="str">
        <f t="shared" si="41"/>
        <v xml:space="preserve"> </v>
      </c>
      <c r="BC49" s="108" t="str">
        <f t="shared" si="41"/>
        <v xml:space="preserve"> </v>
      </c>
      <c r="BD49" s="108" t="str">
        <f t="shared" si="41"/>
        <v xml:space="preserve"> </v>
      </c>
      <c r="BE49" s="108" t="str">
        <f t="shared" si="41"/>
        <v xml:space="preserve"> </v>
      </c>
      <c r="BF49" s="108" t="str">
        <f t="shared" si="41"/>
        <v xml:space="preserve"> </v>
      </c>
      <c r="BG49" s="108" t="str">
        <f t="shared" si="41"/>
        <v xml:space="preserve"> </v>
      </c>
      <c r="BH49" s="108" t="str">
        <f t="shared" si="41"/>
        <v xml:space="preserve"> </v>
      </c>
      <c r="BI49" s="108" t="str">
        <f t="shared" si="41"/>
        <v xml:space="preserve"> </v>
      </c>
      <c r="BJ49" s="108" t="str">
        <f t="shared" si="41"/>
        <v xml:space="preserve"> </v>
      </c>
      <c r="BK49" s="108" t="str">
        <f t="shared" si="41"/>
        <v xml:space="preserve"> </v>
      </c>
      <c r="BL49" s="108" t="str">
        <f t="shared" si="41"/>
        <v xml:space="preserve"> </v>
      </c>
      <c r="BM49" s="108" t="str">
        <f t="shared" si="41"/>
        <v xml:space="preserve"> </v>
      </c>
      <c r="BN49" s="108" t="str">
        <f t="shared" si="41"/>
        <v xml:space="preserve"> </v>
      </c>
      <c r="BO49" s="108" t="str">
        <f t="shared" si="41"/>
        <v xml:space="preserve"> </v>
      </c>
      <c r="BP49" s="108" t="str">
        <f t="shared" si="41"/>
        <v xml:space="preserve"> </v>
      </c>
      <c r="BQ49" s="108" t="str">
        <f t="shared" si="41"/>
        <v xml:space="preserve"> </v>
      </c>
      <c r="BR49" s="108" t="str">
        <f t="shared" si="41"/>
        <v xml:space="preserve"> </v>
      </c>
      <c r="BS49" s="108" t="str">
        <f t="shared" si="41"/>
        <v xml:space="preserve"> </v>
      </c>
      <c r="BT49" s="108" t="str">
        <f t="shared" si="41"/>
        <v xml:space="preserve"> </v>
      </c>
      <c r="BU49" s="108" t="str">
        <f t="shared" si="41"/>
        <v xml:space="preserve"> </v>
      </c>
      <c r="BV49" s="108" t="str">
        <f t="shared" si="40"/>
        <v xml:space="preserve"> </v>
      </c>
      <c r="BW49" s="108" t="str">
        <f t="shared" si="40"/>
        <v xml:space="preserve"> </v>
      </c>
      <c r="BX49" s="108" t="str">
        <f t="shared" si="40"/>
        <v xml:space="preserve"> </v>
      </c>
      <c r="BY49" s="108" t="str">
        <f t="shared" si="40"/>
        <v xml:space="preserve"> </v>
      </c>
      <c r="BZ49" s="108" t="str">
        <f t="shared" si="40"/>
        <v xml:space="preserve"> </v>
      </c>
      <c r="CA49" s="108" t="str">
        <f t="shared" si="40"/>
        <v xml:space="preserve"> </v>
      </c>
      <c r="CB49" s="108" t="str">
        <f t="shared" si="40"/>
        <v xml:space="preserve"> </v>
      </c>
      <c r="CC49" s="108" t="str">
        <f t="shared" si="40"/>
        <v xml:space="preserve"> </v>
      </c>
      <c r="CD49" s="108" t="str">
        <f t="shared" si="40"/>
        <v xml:space="preserve"> </v>
      </c>
      <c r="CE49" s="108" t="str">
        <f t="shared" si="40"/>
        <v xml:space="preserve"> </v>
      </c>
      <c r="CF49" s="108" t="str">
        <f t="shared" si="40"/>
        <v xml:space="preserve"> </v>
      </c>
      <c r="CG49" s="108" t="str">
        <f t="shared" si="40"/>
        <v xml:space="preserve"> </v>
      </c>
      <c r="CH49" s="108" t="str">
        <f t="shared" si="40"/>
        <v xml:space="preserve"> </v>
      </c>
      <c r="CI49" s="108" t="str">
        <f t="shared" si="40"/>
        <v xml:space="preserve"> </v>
      </c>
      <c r="CJ49" s="108" t="str">
        <f t="shared" si="40"/>
        <v xml:space="preserve"> </v>
      </c>
      <c r="CK49" s="108" t="str">
        <f t="shared" si="40"/>
        <v xml:space="preserve"> </v>
      </c>
      <c r="CL49" s="108" t="str">
        <f t="shared" si="40"/>
        <v xml:space="preserve"> </v>
      </c>
      <c r="CM49" s="108" t="str">
        <f t="shared" si="40"/>
        <v xml:space="preserve"> </v>
      </c>
      <c r="CN49" s="108" t="str">
        <f t="shared" si="40"/>
        <v xml:space="preserve"> </v>
      </c>
      <c r="CO49" s="108" t="str">
        <f t="shared" si="40"/>
        <v xml:space="preserve"> </v>
      </c>
      <c r="CP49" s="108" t="str">
        <f t="shared" si="40"/>
        <v xml:space="preserve"> </v>
      </c>
      <c r="CQ49" s="108" t="str">
        <f t="shared" si="40"/>
        <v xml:space="preserve"> </v>
      </c>
      <c r="CR49" s="108" t="str">
        <f t="shared" si="40"/>
        <v xml:space="preserve"> </v>
      </c>
      <c r="CS49" s="108" t="str">
        <f t="shared" si="40"/>
        <v xml:space="preserve"> </v>
      </c>
      <c r="CT49" s="108" t="str">
        <f t="shared" si="40"/>
        <v xml:space="preserve"> </v>
      </c>
      <c r="CU49" s="108" t="str">
        <f t="shared" si="40"/>
        <v xml:space="preserve"> </v>
      </c>
      <c r="CV49" s="108" t="str">
        <f t="shared" si="40"/>
        <v xml:space="preserve"> </v>
      </c>
      <c r="CW49" s="108" t="str">
        <f t="shared" si="40"/>
        <v xml:space="preserve"> </v>
      </c>
      <c r="CX49" s="108" t="str">
        <f t="shared" si="40"/>
        <v xml:space="preserve"> </v>
      </c>
      <c r="CY49" s="108" t="str">
        <f t="shared" si="40"/>
        <v xml:space="preserve"> </v>
      </c>
      <c r="CZ49" s="108" t="str">
        <f t="shared" si="40"/>
        <v xml:space="preserve"> </v>
      </c>
      <c r="DA49" s="108" t="str">
        <f t="shared" si="40"/>
        <v xml:space="preserve"> </v>
      </c>
      <c r="DB49" s="108" t="str">
        <f t="shared" si="40"/>
        <v xml:space="preserve"> </v>
      </c>
      <c r="DC49" s="108" t="str">
        <f t="shared" si="40"/>
        <v xml:space="preserve"> </v>
      </c>
      <c r="DD49" s="108" t="str">
        <f t="shared" si="40"/>
        <v xml:space="preserve"> </v>
      </c>
      <c r="DE49" s="108" t="str">
        <f t="shared" si="40"/>
        <v xml:space="preserve"> </v>
      </c>
      <c r="DF49" s="108" t="str">
        <f t="shared" si="40"/>
        <v xml:space="preserve"> </v>
      </c>
      <c r="DG49" s="108" t="str">
        <f t="shared" si="40"/>
        <v xml:space="preserve"> </v>
      </c>
      <c r="DH49" s="108" t="str">
        <f t="shared" si="40"/>
        <v xml:space="preserve"> </v>
      </c>
      <c r="DI49" s="108" t="str">
        <f t="shared" si="40"/>
        <v xml:space="preserve"> </v>
      </c>
      <c r="DJ49" s="108" t="str">
        <f t="shared" si="40"/>
        <v xml:space="preserve"> </v>
      </c>
      <c r="DK49" s="108" t="str">
        <f t="shared" si="40"/>
        <v xml:space="preserve"> </v>
      </c>
      <c r="DL49" s="108" t="str">
        <f t="shared" si="40"/>
        <v xml:space="preserve"> </v>
      </c>
      <c r="DM49" s="108" t="str">
        <f t="shared" si="40"/>
        <v xml:space="preserve"> </v>
      </c>
      <c r="DN49" s="108" t="str">
        <f t="shared" si="40"/>
        <v xml:space="preserve"> </v>
      </c>
      <c r="DO49" s="108" t="str">
        <f t="shared" si="40"/>
        <v xml:space="preserve"> </v>
      </c>
      <c r="DP49" s="108" t="str">
        <f t="shared" si="40"/>
        <v xml:space="preserve"> </v>
      </c>
      <c r="DQ49" s="108" t="str">
        <f t="shared" si="40"/>
        <v xml:space="preserve"> </v>
      </c>
      <c r="DR49" s="108" t="str">
        <f>IFERROR(IF(AND($E49&lt;#REF!,$F49&gt;=DR$5),$D49*1/$C49," ")," ")</f>
        <v xml:space="preserve"> </v>
      </c>
    </row>
    <row r="50" spans="2:122" ht="15.75" thickBot="1" x14ac:dyDescent="0.3">
      <c r="B50" s="131" t="s">
        <v>61</v>
      </c>
      <c r="C50" s="128">
        <f t="shared" si="18"/>
        <v>2</v>
      </c>
      <c r="D50" s="138">
        <v>2</v>
      </c>
      <c r="E50" s="132">
        <v>40736</v>
      </c>
      <c r="F50" s="136">
        <v>40737</v>
      </c>
      <c r="G50" s="110">
        <f t="shared" si="19"/>
        <v>0</v>
      </c>
      <c r="H50" s="110">
        <f t="shared" si="15"/>
        <v>2</v>
      </c>
      <c r="I50" s="108" t="str">
        <f t="shared" si="20"/>
        <v xml:space="preserve"> </v>
      </c>
      <c r="J50" s="108" t="str">
        <f t="shared" si="41"/>
        <v xml:space="preserve"> </v>
      </c>
      <c r="K50" s="108" t="str">
        <f t="shared" si="41"/>
        <v xml:space="preserve"> </v>
      </c>
      <c r="L50" s="108" t="str">
        <f t="shared" si="41"/>
        <v xml:space="preserve"> </v>
      </c>
      <c r="M50" s="108" t="str">
        <f t="shared" si="41"/>
        <v xml:space="preserve"> </v>
      </c>
      <c r="N50" s="108" t="str">
        <f t="shared" si="41"/>
        <v xml:space="preserve"> </v>
      </c>
      <c r="O50" s="108" t="str">
        <f t="shared" si="41"/>
        <v xml:space="preserve"> </v>
      </c>
      <c r="P50" s="108" t="str">
        <f t="shared" si="41"/>
        <v xml:space="preserve"> </v>
      </c>
      <c r="Q50" s="108" t="str">
        <f t="shared" si="41"/>
        <v xml:space="preserve"> </v>
      </c>
      <c r="R50" s="108" t="str">
        <f t="shared" si="41"/>
        <v xml:space="preserve"> </v>
      </c>
      <c r="S50" s="108" t="str">
        <f t="shared" si="41"/>
        <v xml:space="preserve"> </v>
      </c>
      <c r="T50" s="108" t="str">
        <f t="shared" si="41"/>
        <v xml:space="preserve"> </v>
      </c>
      <c r="U50" s="108" t="str">
        <f t="shared" si="41"/>
        <v xml:space="preserve"> </v>
      </c>
      <c r="V50" s="108" t="str">
        <f t="shared" si="41"/>
        <v xml:space="preserve"> </v>
      </c>
      <c r="W50" s="108" t="str">
        <f t="shared" si="41"/>
        <v xml:space="preserve"> </v>
      </c>
      <c r="X50" s="108" t="str">
        <f t="shared" si="41"/>
        <v xml:space="preserve"> </v>
      </c>
      <c r="Y50" s="108" t="str">
        <f t="shared" si="41"/>
        <v xml:space="preserve"> </v>
      </c>
      <c r="Z50" s="108" t="str">
        <f t="shared" si="41"/>
        <v xml:space="preserve"> </v>
      </c>
      <c r="AA50" s="108" t="str">
        <f t="shared" si="41"/>
        <v xml:space="preserve"> </v>
      </c>
      <c r="AB50" s="108" t="str">
        <f t="shared" si="41"/>
        <v xml:space="preserve"> </v>
      </c>
      <c r="AC50" s="108" t="str">
        <f t="shared" si="41"/>
        <v xml:space="preserve"> </v>
      </c>
      <c r="AD50" s="108" t="str">
        <f t="shared" si="41"/>
        <v xml:space="preserve"> </v>
      </c>
      <c r="AE50" s="108" t="str">
        <f t="shared" si="41"/>
        <v xml:space="preserve"> </v>
      </c>
      <c r="AF50" s="108" t="str">
        <f t="shared" si="41"/>
        <v xml:space="preserve"> </v>
      </c>
      <c r="AG50" s="108" t="str">
        <f t="shared" si="41"/>
        <v xml:space="preserve"> </v>
      </c>
      <c r="AH50" s="108" t="str">
        <f t="shared" si="41"/>
        <v xml:space="preserve"> </v>
      </c>
      <c r="AI50" s="108" t="str">
        <f t="shared" si="41"/>
        <v xml:space="preserve"> </v>
      </c>
      <c r="AJ50" s="108" t="str">
        <f t="shared" si="41"/>
        <v xml:space="preserve"> </v>
      </c>
      <c r="AK50" s="108" t="str">
        <f t="shared" si="41"/>
        <v xml:space="preserve"> </v>
      </c>
      <c r="AL50" s="108" t="str">
        <f t="shared" si="41"/>
        <v xml:space="preserve"> </v>
      </c>
      <c r="AM50" s="108" t="str">
        <f t="shared" si="41"/>
        <v xml:space="preserve"> </v>
      </c>
      <c r="AN50" s="108" t="str">
        <f t="shared" si="41"/>
        <v xml:space="preserve"> </v>
      </c>
      <c r="AO50" s="108" t="str">
        <f t="shared" si="41"/>
        <v xml:space="preserve"> </v>
      </c>
      <c r="AP50" s="108" t="str">
        <f t="shared" si="41"/>
        <v xml:space="preserve"> </v>
      </c>
      <c r="AQ50" s="108" t="str">
        <f t="shared" si="41"/>
        <v xml:space="preserve"> </v>
      </c>
      <c r="AR50" s="108" t="str">
        <f t="shared" si="41"/>
        <v xml:space="preserve"> </v>
      </c>
      <c r="AS50" s="108" t="str">
        <f t="shared" si="41"/>
        <v xml:space="preserve"> </v>
      </c>
      <c r="AT50" s="108" t="str">
        <f t="shared" si="41"/>
        <v xml:space="preserve"> </v>
      </c>
      <c r="AU50" s="108" t="str">
        <f t="shared" si="41"/>
        <v xml:space="preserve"> </v>
      </c>
      <c r="AV50" s="108" t="str">
        <f t="shared" si="41"/>
        <v xml:space="preserve"> </v>
      </c>
      <c r="AW50" s="108" t="str">
        <f t="shared" si="41"/>
        <v xml:space="preserve"> </v>
      </c>
      <c r="AX50" s="108" t="str">
        <f t="shared" si="41"/>
        <v xml:space="preserve"> </v>
      </c>
      <c r="AY50" s="108" t="str">
        <f t="shared" si="41"/>
        <v xml:space="preserve"> </v>
      </c>
      <c r="AZ50" s="108" t="str">
        <f t="shared" si="41"/>
        <v xml:space="preserve"> </v>
      </c>
      <c r="BA50" s="108" t="str">
        <f t="shared" si="41"/>
        <v xml:space="preserve"> </v>
      </c>
      <c r="BB50" s="108" t="str">
        <f t="shared" si="41"/>
        <v xml:space="preserve"> </v>
      </c>
      <c r="BC50" s="108" t="str">
        <f t="shared" si="41"/>
        <v xml:space="preserve"> </v>
      </c>
      <c r="BD50" s="108" t="str">
        <f t="shared" si="41"/>
        <v xml:space="preserve"> </v>
      </c>
      <c r="BE50" s="108" t="str">
        <f t="shared" si="41"/>
        <v xml:space="preserve"> </v>
      </c>
      <c r="BF50" s="108" t="str">
        <f t="shared" si="41"/>
        <v xml:space="preserve"> </v>
      </c>
      <c r="BG50" s="108" t="str">
        <f t="shared" si="41"/>
        <v xml:space="preserve"> </v>
      </c>
      <c r="BH50" s="108" t="str">
        <f t="shared" si="41"/>
        <v xml:space="preserve"> </v>
      </c>
      <c r="BI50" s="108" t="str">
        <f t="shared" si="41"/>
        <v xml:space="preserve"> </v>
      </c>
      <c r="BJ50" s="108" t="str">
        <f t="shared" si="41"/>
        <v xml:space="preserve"> </v>
      </c>
      <c r="BK50" s="108" t="str">
        <f t="shared" si="41"/>
        <v xml:space="preserve"> </v>
      </c>
      <c r="BL50" s="108" t="str">
        <f t="shared" si="41"/>
        <v xml:space="preserve"> </v>
      </c>
      <c r="BM50" s="108" t="str">
        <f t="shared" si="41"/>
        <v xml:space="preserve"> </v>
      </c>
      <c r="BN50" s="108" t="str">
        <f t="shared" si="41"/>
        <v xml:space="preserve"> </v>
      </c>
      <c r="BO50" s="108" t="str">
        <f t="shared" si="41"/>
        <v xml:space="preserve"> </v>
      </c>
      <c r="BP50" s="108" t="str">
        <f t="shared" si="41"/>
        <v xml:space="preserve"> </v>
      </c>
      <c r="BQ50" s="108" t="str">
        <f t="shared" si="41"/>
        <v xml:space="preserve"> </v>
      </c>
      <c r="BR50" s="108" t="str">
        <f t="shared" si="41"/>
        <v xml:space="preserve"> </v>
      </c>
      <c r="BS50" s="108" t="str">
        <f t="shared" si="41"/>
        <v xml:space="preserve"> </v>
      </c>
      <c r="BT50" s="108" t="str">
        <f t="shared" si="41"/>
        <v xml:space="preserve"> </v>
      </c>
      <c r="BU50" s="108" t="str">
        <f t="shared" ref="BU50:DQ53" si="42">IFERROR(IF(AND($E50&lt;BV$5,$F50&gt;=BU$5),$D50*1/$C50," ")," ")</f>
        <v xml:space="preserve"> </v>
      </c>
      <c r="BV50" s="108" t="str">
        <f t="shared" si="42"/>
        <v xml:space="preserve"> </v>
      </c>
      <c r="BW50" s="108" t="str">
        <f t="shared" si="42"/>
        <v xml:space="preserve"> </v>
      </c>
      <c r="BX50" s="108" t="str">
        <f t="shared" si="42"/>
        <v xml:space="preserve"> </v>
      </c>
      <c r="BY50" s="108" t="str">
        <f t="shared" si="42"/>
        <v xml:space="preserve"> </v>
      </c>
      <c r="BZ50" s="108" t="str">
        <f t="shared" si="42"/>
        <v xml:space="preserve"> </v>
      </c>
      <c r="CA50" s="108" t="str">
        <f t="shared" si="42"/>
        <v xml:space="preserve"> </v>
      </c>
      <c r="CB50" s="108" t="str">
        <f t="shared" si="42"/>
        <v xml:space="preserve"> </v>
      </c>
      <c r="CC50" s="108" t="str">
        <f t="shared" si="42"/>
        <v xml:space="preserve"> </v>
      </c>
      <c r="CD50" s="108" t="str">
        <f t="shared" si="42"/>
        <v xml:space="preserve"> </v>
      </c>
      <c r="CE50" s="108" t="str">
        <f t="shared" si="42"/>
        <v xml:space="preserve"> </v>
      </c>
      <c r="CF50" s="108" t="str">
        <f t="shared" si="42"/>
        <v xml:space="preserve"> </v>
      </c>
      <c r="CG50" s="108" t="str">
        <f t="shared" si="42"/>
        <v xml:space="preserve"> </v>
      </c>
      <c r="CH50" s="108" t="str">
        <f t="shared" si="42"/>
        <v xml:space="preserve"> </v>
      </c>
      <c r="CI50" s="108" t="str">
        <f t="shared" si="42"/>
        <v xml:space="preserve"> </v>
      </c>
      <c r="CJ50" s="108" t="str">
        <f t="shared" si="42"/>
        <v xml:space="preserve"> </v>
      </c>
      <c r="CK50" s="108" t="str">
        <f t="shared" si="42"/>
        <v xml:space="preserve"> </v>
      </c>
      <c r="CL50" s="108" t="str">
        <f t="shared" si="42"/>
        <v xml:space="preserve"> </v>
      </c>
      <c r="CM50" s="108" t="str">
        <f t="shared" si="42"/>
        <v xml:space="preserve"> </v>
      </c>
      <c r="CN50" s="108" t="str">
        <f t="shared" si="42"/>
        <v xml:space="preserve"> </v>
      </c>
      <c r="CO50" s="108" t="str">
        <f t="shared" si="42"/>
        <v xml:space="preserve"> </v>
      </c>
      <c r="CP50" s="108" t="str">
        <f t="shared" si="42"/>
        <v xml:space="preserve"> </v>
      </c>
      <c r="CQ50" s="108" t="str">
        <f t="shared" si="42"/>
        <v xml:space="preserve"> </v>
      </c>
      <c r="CR50" s="108" t="str">
        <f t="shared" si="42"/>
        <v xml:space="preserve"> </v>
      </c>
      <c r="CS50" s="108" t="str">
        <f t="shared" si="42"/>
        <v xml:space="preserve"> </v>
      </c>
      <c r="CT50" s="108" t="str">
        <f t="shared" si="42"/>
        <v xml:space="preserve"> </v>
      </c>
      <c r="CU50" s="108" t="str">
        <f t="shared" si="42"/>
        <v xml:space="preserve"> </v>
      </c>
      <c r="CV50" s="108" t="str">
        <f t="shared" si="42"/>
        <v xml:space="preserve"> </v>
      </c>
      <c r="CW50" s="108" t="str">
        <f t="shared" si="42"/>
        <v xml:space="preserve"> </v>
      </c>
      <c r="CX50" s="108" t="str">
        <f t="shared" si="42"/>
        <v xml:space="preserve"> </v>
      </c>
      <c r="CY50" s="108" t="str">
        <f t="shared" si="42"/>
        <v xml:space="preserve"> </v>
      </c>
      <c r="CZ50" s="108" t="str">
        <f t="shared" si="42"/>
        <v xml:space="preserve"> </v>
      </c>
      <c r="DA50" s="108" t="str">
        <f t="shared" si="42"/>
        <v xml:space="preserve"> </v>
      </c>
      <c r="DB50" s="108" t="str">
        <f t="shared" si="42"/>
        <v xml:space="preserve"> </v>
      </c>
      <c r="DC50" s="108" t="str">
        <f t="shared" si="42"/>
        <v xml:space="preserve"> </v>
      </c>
      <c r="DD50" s="108">
        <f t="shared" si="42"/>
        <v>1</v>
      </c>
      <c r="DE50" s="108">
        <f t="shared" si="42"/>
        <v>1</v>
      </c>
      <c r="DF50" s="108" t="str">
        <f t="shared" si="42"/>
        <v xml:space="preserve"> </v>
      </c>
      <c r="DG50" s="108" t="str">
        <f t="shared" si="42"/>
        <v xml:space="preserve"> </v>
      </c>
      <c r="DH50" s="108" t="str">
        <f t="shared" si="42"/>
        <v xml:space="preserve"> </v>
      </c>
      <c r="DI50" s="108" t="str">
        <f t="shared" si="42"/>
        <v xml:space="preserve"> </v>
      </c>
      <c r="DJ50" s="108" t="str">
        <f t="shared" si="42"/>
        <v xml:space="preserve"> </v>
      </c>
      <c r="DK50" s="108" t="str">
        <f t="shared" si="42"/>
        <v xml:space="preserve"> </v>
      </c>
      <c r="DL50" s="108" t="str">
        <f t="shared" si="42"/>
        <v xml:space="preserve"> </v>
      </c>
      <c r="DM50" s="108" t="str">
        <f t="shared" si="42"/>
        <v xml:space="preserve"> </v>
      </c>
      <c r="DN50" s="108" t="str">
        <f t="shared" si="42"/>
        <v xml:space="preserve"> </v>
      </c>
      <c r="DO50" s="108" t="str">
        <f t="shared" si="42"/>
        <v xml:space="preserve"> </v>
      </c>
      <c r="DP50" s="108" t="str">
        <f t="shared" si="42"/>
        <v xml:space="preserve"> </v>
      </c>
      <c r="DQ50" s="108" t="str">
        <f t="shared" si="42"/>
        <v xml:space="preserve"> </v>
      </c>
      <c r="DR50" s="108"/>
    </row>
    <row r="51" spans="2:122" ht="15.75" thickBot="1" x14ac:dyDescent="0.3">
      <c r="B51" s="131" t="s">
        <v>62</v>
      </c>
      <c r="C51" s="128">
        <f t="shared" si="18"/>
        <v>2</v>
      </c>
      <c r="D51" s="138">
        <v>2</v>
      </c>
      <c r="E51" s="132">
        <v>40738</v>
      </c>
      <c r="F51" s="136">
        <v>40739</v>
      </c>
      <c r="G51" s="110">
        <f t="shared" si="19"/>
        <v>0</v>
      </c>
      <c r="H51" s="110">
        <f t="shared" si="15"/>
        <v>2</v>
      </c>
      <c r="I51" s="108" t="str">
        <f t="shared" si="20"/>
        <v xml:space="preserve"> </v>
      </c>
      <c r="J51" s="108" t="str">
        <f t="shared" ref="J51:BU53" si="43">IFERROR(IF(AND($E51&lt;K$5,$F51&gt;=J$5),$D51*1/$C51," ")," ")</f>
        <v xml:space="preserve"> </v>
      </c>
      <c r="K51" s="108" t="str">
        <f t="shared" si="43"/>
        <v xml:space="preserve"> </v>
      </c>
      <c r="L51" s="108" t="str">
        <f t="shared" si="43"/>
        <v xml:space="preserve"> </v>
      </c>
      <c r="M51" s="108" t="str">
        <f t="shared" si="43"/>
        <v xml:space="preserve"> </v>
      </c>
      <c r="N51" s="108" t="str">
        <f t="shared" si="43"/>
        <v xml:space="preserve"> </v>
      </c>
      <c r="O51" s="108" t="str">
        <f t="shared" si="43"/>
        <v xml:space="preserve"> </v>
      </c>
      <c r="P51" s="108" t="str">
        <f t="shared" si="43"/>
        <v xml:space="preserve"> </v>
      </c>
      <c r="Q51" s="108" t="str">
        <f t="shared" si="43"/>
        <v xml:space="preserve"> </v>
      </c>
      <c r="R51" s="108" t="str">
        <f t="shared" si="43"/>
        <v xml:space="preserve"> </v>
      </c>
      <c r="S51" s="108" t="str">
        <f t="shared" si="43"/>
        <v xml:space="preserve"> </v>
      </c>
      <c r="T51" s="108" t="str">
        <f t="shared" si="43"/>
        <v xml:space="preserve"> </v>
      </c>
      <c r="U51" s="108" t="str">
        <f t="shared" si="43"/>
        <v xml:space="preserve"> </v>
      </c>
      <c r="V51" s="108" t="str">
        <f t="shared" si="43"/>
        <v xml:space="preserve"> </v>
      </c>
      <c r="W51" s="108" t="str">
        <f t="shared" si="43"/>
        <v xml:space="preserve"> </v>
      </c>
      <c r="X51" s="108" t="str">
        <f t="shared" si="43"/>
        <v xml:space="preserve"> </v>
      </c>
      <c r="Y51" s="108" t="str">
        <f t="shared" si="43"/>
        <v xml:space="preserve"> </v>
      </c>
      <c r="Z51" s="108" t="str">
        <f t="shared" si="43"/>
        <v xml:space="preserve"> </v>
      </c>
      <c r="AA51" s="108" t="str">
        <f t="shared" si="43"/>
        <v xml:space="preserve"> </v>
      </c>
      <c r="AB51" s="108" t="str">
        <f t="shared" si="43"/>
        <v xml:space="preserve"> </v>
      </c>
      <c r="AC51" s="108" t="str">
        <f t="shared" si="43"/>
        <v xml:space="preserve"> </v>
      </c>
      <c r="AD51" s="108" t="str">
        <f t="shared" si="43"/>
        <v xml:space="preserve"> </v>
      </c>
      <c r="AE51" s="108" t="str">
        <f t="shared" si="43"/>
        <v xml:space="preserve"> </v>
      </c>
      <c r="AF51" s="108" t="str">
        <f t="shared" si="43"/>
        <v xml:space="preserve"> </v>
      </c>
      <c r="AG51" s="108" t="str">
        <f t="shared" si="43"/>
        <v xml:space="preserve"> </v>
      </c>
      <c r="AH51" s="108" t="str">
        <f t="shared" si="43"/>
        <v xml:space="preserve"> </v>
      </c>
      <c r="AI51" s="108" t="str">
        <f t="shared" si="43"/>
        <v xml:space="preserve"> </v>
      </c>
      <c r="AJ51" s="108" t="str">
        <f t="shared" si="43"/>
        <v xml:space="preserve"> </v>
      </c>
      <c r="AK51" s="108" t="str">
        <f t="shared" si="43"/>
        <v xml:space="preserve"> </v>
      </c>
      <c r="AL51" s="108" t="str">
        <f t="shared" si="43"/>
        <v xml:space="preserve"> </v>
      </c>
      <c r="AM51" s="108" t="str">
        <f t="shared" si="43"/>
        <v xml:space="preserve"> </v>
      </c>
      <c r="AN51" s="108" t="str">
        <f t="shared" si="43"/>
        <v xml:space="preserve"> </v>
      </c>
      <c r="AO51" s="108" t="str">
        <f t="shared" si="43"/>
        <v xml:space="preserve"> </v>
      </c>
      <c r="AP51" s="108" t="str">
        <f t="shared" si="43"/>
        <v xml:space="preserve"> </v>
      </c>
      <c r="AQ51" s="108" t="str">
        <f t="shared" si="43"/>
        <v xml:space="preserve"> </v>
      </c>
      <c r="AR51" s="108" t="str">
        <f t="shared" si="43"/>
        <v xml:space="preserve"> </v>
      </c>
      <c r="AS51" s="108" t="str">
        <f t="shared" si="43"/>
        <v xml:space="preserve"> </v>
      </c>
      <c r="AT51" s="108" t="str">
        <f t="shared" si="43"/>
        <v xml:space="preserve"> </v>
      </c>
      <c r="AU51" s="108" t="str">
        <f t="shared" si="43"/>
        <v xml:space="preserve"> </v>
      </c>
      <c r="AV51" s="108" t="str">
        <f t="shared" si="43"/>
        <v xml:space="preserve"> </v>
      </c>
      <c r="AW51" s="108" t="str">
        <f t="shared" si="43"/>
        <v xml:space="preserve"> </v>
      </c>
      <c r="AX51" s="108" t="str">
        <f t="shared" si="43"/>
        <v xml:space="preserve"> </v>
      </c>
      <c r="AY51" s="108" t="str">
        <f t="shared" si="43"/>
        <v xml:space="preserve"> </v>
      </c>
      <c r="AZ51" s="108" t="str">
        <f t="shared" si="43"/>
        <v xml:space="preserve"> </v>
      </c>
      <c r="BA51" s="108" t="str">
        <f t="shared" si="43"/>
        <v xml:space="preserve"> </v>
      </c>
      <c r="BB51" s="108" t="str">
        <f t="shared" si="43"/>
        <v xml:space="preserve"> </v>
      </c>
      <c r="BC51" s="108" t="str">
        <f t="shared" si="43"/>
        <v xml:space="preserve"> </v>
      </c>
      <c r="BD51" s="108" t="str">
        <f t="shared" si="43"/>
        <v xml:space="preserve"> </v>
      </c>
      <c r="BE51" s="108" t="str">
        <f t="shared" si="43"/>
        <v xml:space="preserve"> </v>
      </c>
      <c r="BF51" s="108" t="str">
        <f t="shared" si="43"/>
        <v xml:space="preserve"> </v>
      </c>
      <c r="BG51" s="108" t="str">
        <f t="shared" si="43"/>
        <v xml:space="preserve"> </v>
      </c>
      <c r="BH51" s="108" t="str">
        <f t="shared" si="43"/>
        <v xml:space="preserve"> </v>
      </c>
      <c r="BI51" s="108" t="str">
        <f t="shared" si="43"/>
        <v xml:space="preserve"> </v>
      </c>
      <c r="BJ51" s="108" t="str">
        <f t="shared" si="43"/>
        <v xml:space="preserve"> </v>
      </c>
      <c r="BK51" s="108" t="str">
        <f t="shared" si="43"/>
        <v xml:space="preserve"> </v>
      </c>
      <c r="BL51" s="108" t="str">
        <f t="shared" si="43"/>
        <v xml:space="preserve"> </v>
      </c>
      <c r="BM51" s="108" t="str">
        <f t="shared" si="43"/>
        <v xml:space="preserve"> </v>
      </c>
      <c r="BN51" s="108" t="str">
        <f t="shared" si="43"/>
        <v xml:space="preserve"> </v>
      </c>
      <c r="BO51" s="108" t="str">
        <f t="shared" si="43"/>
        <v xml:space="preserve"> </v>
      </c>
      <c r="BP51" s="108" t="str">
        <f t="shared" si="43"/>
        <v xml:space="preserve"> </v>
      </c>
      <c r="BQ51" s="108" t="str">
        <f t="shared" si="43"/>
        <v xml:space="preserve"> </v>
      </c>
      <c r="BR51" s="108" t="str">
        <f t="shared" si="43"/>
        <v xml:space="preserve"> </v>
      </c>
      <c r="BS51" s="108" t="str">
        <f t="shared" si="43"/>
        <v xml:space="preserve"> </v>
      </c>
      <c r="BT51" s="108" t="str">
        <f t="shared" si="43"/>
        <v xml:space="preserve"> </v>
      </c>
      <c r="BU51" s="108" t="str">
        <f t="shared" si="43"/>
        <v xml:space="preserve"> </v>
      </c>
      <c r="BV51" s="108" t="str">
        <f t="shared" si="42"/>
        <v xml:space="preserve"> </v>
      </c>
      <c r="BW51" s="108" t="str">
        <f t="shared" si="42"/>
        <v xml:space="preserve"> </v>
      </c>
      <c r="BX51" s="108" t="str">
        <f t="shared" si="42"/>
        <v xml:space="preserve"> </v>
      </c>
      <c r="BY51" s="108" t="str">
        <f t="shared" si="42"/>
        <v xml:space="preserve"> </v>
      </c>
      <c r="BZ51" s="108" t="str">
        <f t="shared" si="42"/>
        <v xml:space="preserve"> </v>
      </c>
      <c r="CA51" s="108" t="str">
        <f t="shared" si="42"/>
        <v xml:space="preserve"> </v>
      </c>
      <c r="CB51" s="108" t="str">
        <f t="shared" si="42"/>
        <v xml:space="preserve"> </v>
      </c>
      <c r="CC51" s="108" t="str">
        <f t="shared" si="42"/>
        <v xml:space="preserve"> </v>
      </c>
      <c r="CD51" s="108" t="str">
        <f t="shared" si="42"/>
        <v xml:space="preserve"> </v>
      </c>
      <c r="CE51" s="108" t="str">
        <f t="shared" si="42"/>
        <v xml:space="preserve"> </v>
      </c>
      <c r="CF51" s="108" t="str">
        <f t="shared" si="42"/>
        <v xml:space="preserve"> </v>
      </c>
      <c r="CG51" s="108" t="str">
        <f t="shared" si="42"/>
        <v xml:space="preserve"> </v>
      </c>
      <c r="CH51" s="108" t="str">
        <f t="shared" si="42"/>
        <v xml:space="preserve"> </v>
      </c>
      <c r="CI51" s="108" t="str">
        <f t="shared" si="42"/>
        <v xml:space="preserve"> </v>
      </c>
      <c r="CJ51" s="108" t="str">
        <f t="shared" si="42"/>
        <v xml:space="preserve"> </v>
      </c>
      <c r="CK51" s="108" t="str">
        <f t="shared" si="42"/>
        <v xml:space="preserve"> </v>
      </c>
      <c r="CL51" s="108" t="str">
        <f t="shared" si="42"/>
        <v xml:space="preserve"> </v>
      </c>
      <c r="CM51" s="108" t="str">
        <f t="shared" si="42"/>
        <v xml:space="preserve"> </v>
      </c>
      <c r="CN51" s="108" t="str">
        <f t="shared" si="42"/>
        <v xml:space="preserve"> </v>
      </c>
      <c r="CO51" s="108" t="str">
        <f t="shared" si="42"/>
        <v xml:space="preserve"> </v>
      </c>
      <c r="CP51" s="108" t="str">
        <f t="shared" si="42"/>
        <v xml:space="preserve"> </v>
      </c>
      <c r="CQ51" s="108" t="str">
        <f t="shared" si="42"/>
        <v xml:space="preserve"> </v>
      </c>
      <c r="CR51" s="108" t="str">
        <f t="shared" si="42"/>
        <v xml:space="preserve"> </v>
      </c>
      <c r="CS51" s="108" t="str">
        <f t="shared" si="42"/>
        <v xml:space="preserve"> </v>
      </c>
      <c r="CT51" s="108" t="str">
        <f t="shared" si="42"/>
        <v xml:space="preserve"> </v>
      </c>
      <c r="CU51" s="108" t="str">
        <f t="shared" si="42"/>
        <v xml:space="preserve"> </v>
      </c>
      <c r="CV51" s="108" t="str">
        <f t="shared" si="42"/>
        <v xml:space="preserve"> </v>
      </c>
      <c r="CW51" s="108" t="str">
        <f t="shared" si="42"/>
        <v xml:space="preserve"> </v>
      </c>
      <c r="CX51" s="108" t="str">
        <f t="shared" si="42"/>
        <v xml:space="preserve"> </v>
      </c>
      <c r="CY51" s="108" t="str">
        <f t="shared" si="42"/>
        <v xml:space="preserve"> </v>
      </c>
      <c r="CZ51" s="108" t="str">
        <f t="shared" si="42"/>
        <v xml:space="preserve"> </v>
      </c>
      <c r="DA51" s="108" t="str">
        <f t="shared" si="42"/>
        <v xml:space="preserve"> </v>
      </c>
      <c r="DB51" s="108" t="str">
        <f t="shared" si="42"/>
        <v xml:space="preserve"> </v>
      </c>
      <c r="DC51" s="108" t="str">
        <f t="shared" si="42"/>
        <v xml:space="preserve"> </v>
      </c>
      <c r="DD51" s="108" t="str">
        <f t="shared" si="42"/>
        <v xml:space="preserve"> </v>
      </c>
      <c r="DE51" s="108" t="str">
        <f t="shared" si="42"/>
        <v xml:space="preserve"> </v>
      </c>
      <c r="DF51" s="108">
        <f t="shared" si="42"/>
        <v>1</v>
      </c>
      <c r="DG51" s="108">
        <f t="shared" si="42"/>
        <v>1</v>
      </c>
      <c r="DH51" s="108" t="str">
        <f t="shared" si="42"/>
        <v xml:space="preserve"> </v>
      </c>
      <c r="DI51" s="108" t="str">
        <f t="shared" si="42"/>
        <v xml:space="preserve"> </v>
      </c>
      <c r="DJ51" s="108" t="str">
        <f t="shared" si="42"/>
        <v xml:space="preserve"> </v>
      </c>
      <c r="DK51" s="108" t="str">
        <f t="shared" si="42"/>
        <v xml:space="preserve"> </v>
      </c>
      <c r="DL51" s="108" t="str">
        <f t="shared" si="42"/>
        <v xml:space="preserve"> </v>
      </c>
      <c r="DM51" s="108" t="str">
        <f t="shared" si="42"/>
        <v xml:space="preserve"> </v>
      </c>
      <c r="DN51" s="108" t="str">
        <f t="shared" si="42"/>
        <v xml:space="preserve"> </v>
      </c>
      <c r="DO51" s="108" t="str">
        <f t="shared" si="42"/>
        <v xml:space="preserve"> </v>
      </c>
      <c r="DP51" s="108" t="str">
        <f t="shared" si="42"/>
        <v xml:space="preserve"> </v>
      </c>
      <c r="DQ51" s="108" t="str">
        <f t="shared" si="42"/>
        <v xml:space="preserve"> </v>
      </c>
      <c r="DR51" s="108" t="str">
        <f>IFERROR(IF(AND($E51&lt;#REF!,$F51&gt;=DR$5),$D51*1/$C51," ")," ")</f>
        <v xml:space="preserve"> </v>
      </c>
    </row>
    <row r="52" spans="2:122" ht="15.75" thickBot="1" x14ac:dyDescent="0.3">
      <c r="B52" s="131" t="s">
        <v>63</v>
      </c>
      <c r="C52" s="135">
        <f t="shared" si="18"/>
        <v>9</v>
      </c>
      <c r="D52" s="138">
        <v>9</v>
      </c>
      <c r="E52" s="132">
        <v>40716</v>
      </c>
      <c r="F52" s="136">
        <v>40724</v>
      </c>
      <c r="G52" s="110">
        <f t="shared" si="19"/>
        <v>0</v>
      </c>
      <c r="H52" s="110">
        <f t="shared" si="15"/>
        <v>9</v>
      </c>
      <c r="I52" s="108" t="str">
        <f t="shared" si="20"/>
        <v xml:space="preserve"> </v>
      </c>
      <c r="J52" s="108" t="str">
        <f t="shared" si="43"/>
        <v xml:space="preserve"> </v>
      </c>
      <c r="K52" s="108" t="str">
        <f t="shared" si="43"/>
        <v xml:space="preserve"> </v>
      </c>
      <c r="L52" s="108" t="str">
        <f t="shared" si="43"/>
        <v xml:space="preserve"> </v>
      </c>
      <c r="M52" s="108" t="str">
        <f t="shared" si="43"/>
        <v xml:space="preserve"> </v>
      </c>
      <c r="N52" s="108" t="str">
        <f t="shared" si="43"/>
        <v xml:space="preserve"> </v>
      </c>
      <c r="O52" s="108" t="str">
        <f t="shared" si="43"/>
        <v xml:space="preserve"> </v>
      </c>
      <c r="P52" s="108" t="str">
        <f t="shared" si="43"/>
        <v xml:space="preserve"> </v>
      </c>
      <c r="Q52" s="108" t="str">
        <f t="shared" si="43"/>
        <v xml:space="preserve"> </v>
      </c>
      <c r="R52" s="108" t="str">
        <f t="shared" si="43"/>
        <v xml:space="preserve"> </v>
      </c>
      <c r="S52" s="108" t="str">
        <f t="shared" si="43"/>
        <v xml:space="preserve"> </v>
      </c>
      <c r="T52" s="108" t="str">
        <f t="shared" si="43"/>
        <v xml:space="preserve"> </v>
      </c>
      <c r="U52" s="108" t="str">
        <f t="shared" si="43"/>
        <v xml:space="preserve"> </v>
      </c>
      <c r="V52" s="108" t="str">
        <f t="shared" si="43"/>
        <v xml:space="preserve"> </v>
      </c>
      <c r="W52" s="108" t="str">
        <f t="shared" si="43"/>
        <v xml:space="preserve"> </v>
      </c>
      <c r="X52" s="108" t="str">
        <f t="shared" si="43"/>
        <v xml:space="preserve"> </v>
      </c>
      <c r="Y52" s="108" t="str">
        <f t="shared" si="43"/>
        <v xml:space="preserve"> </v>
      </c>
      <c r="Z52" s="108" t="str">
        <f t="shared" si="43"/>
        <v xml:space="preserve"> </v>
      </c>
      <c r="AA52" s="108" t="str">
        <f t="shared" si="43"/>
        <v xml:space="preserve"> </v>
      </c>
      <c r="AB52" s="108" t="str">
        <f t="shared" si="43"/>
        <v xml:space="preserve"> </v>
      </c>
      <c r="AC52" s="108" t="str">
        <f t="shared" si="43"/>
        <v xml:space="preserve"> </v>
      </c>
      <c r="AD52" s="108" t="str">
        <f t="shared" si="43"/>
        <v xml:space="preserve"> </v>
      </c>
      <c r="AE52" s="108" t="str">
        <f t="shared" si="43"/>
        <v xml:space="preserve"> </v>
      </c>
      <c r="AF52" s="108" t="str">
        <f t="shared" si="43"/>
        <v xml:space="preserve"> </v>
      </c>
      <c r="AG52" s="108" t="str">
        <f t="shared" si="43"/>
        <v xml:space="preserve"> </v>
      </c>
      <c r="AH52" s="108" t="str">
        <f t="shared" si="43"/>
        <v xml:space="preserve"> </v>
      </c>
      <c r="AI52" s="108" t="str">
        <f t="shared" si="43"/>
        <v xml:space="preserve"> </v>
      </c>
      <c r="AJ52" s="108" t="str">
        <f t="shared" si="43"/>
        <v xml:space="preserve"> </v>
      </c>
      <c r="AK52" s="108" t="str">
        <f t="shared" si="43"/>
        <v xml:space="preserve"> </v>
      </c>
      <c r="AL52" s="108" t="str">
        <f t="shared" si="43"/>
        <v xml:space="preserve"> </v>
      </c>
      <c r="AM52" s="108" t="str">
        <f t="shared" si="43"/>
        <v xml:space="preserve"> </v>
      </c>
      <c r="AN52" s="108" t="str">
        <f t="shared" si="43"/>
        <v xml:space="preserve"> </v>
      </c>
      <c r="AO52" s="108" t="str">
        <f t="shared" si="43"/>
        <v xml:space="preserve"> </v>
      </c>
      <c r="AP52" s="108" t="str">
        <f t="shared" si="43"/>
        <v xml:space="preserve"> </v>
      </c>
      <c r="AQ52" s="108" t="str">
        <f t="shared" si="43"/>
        <v xml:space="preserve"> </v>
      </c>
      <c r="AR52" s="108" t="str">
        <f t="shared" si="43"/>
        <v xml:space="preserve"> </v>
      </c>
      <c r="AS52" s="108" t="str">
        <f t="shared" si="43"/>
        <v xml:space="preserve"> </v>
      </c>
      <c r="AT52" s="108" t="str">
        <f t="shared" si="43"/>
        <v xml:space="preserve"> </v>
      </c>
      <c r="AU52" s="108" t="str">
        <f t="shared" si="43"/>
        <v xml:space="preserve"> </v>
      </c>
      <c r="AV52" s="108" t="str">
        <f t="shared" si="43"/>
        <v xml:space="preserve"> </v>
      </c>
      <c r="AW52" s="108" t="str">
        <f t="shared" si="43"/>
        <v xml:space="preserve"> </v>
      </c>
      <c r="AX52" s="108" t="str">
        <f t="shared" si="43"/>
        <v xml:space="preserve"> </v>
      </c>
      <c r="AY52" s="108" t="str">
        <f t="shared" si="43"/>
        <v xml:space="preserve"> </v>
      </c>
      <c r="AZ52" s="108" t="str">
        <f t="shared" si="43"/>
        <v xml:space="preserve"> </v>
      </c>
      <c r="BA52" s="108" t="str">
        <f t="shared" si="43"/>
        <v xml:space="preserve"> </v>
      </c>
      <c r="BB52" s="108" t="str">
        <f t="shared" si="43"/>
        <v xml:space="preserve"> </v>
      </c>
      <c r="BC52" s="108" t="str">
        <f t="shared" si="43"/>
        <v xml:space="preserve"> </v>
      </c>
      <c r="BD52" s="108" t="str">
        <f t="shared" si="43"/>
        <v xml:space="preserve"> </v>
      </c>
      <c r="BE52" s="108" t="str">
        <f t="shared" si="43"/>
        <v xml:space="preserve"> </v>
      </c>
      <c r="BF52" s="108" t="str">
        <f t="shared" si="43"/>
        <v xml:space="preserve"> </v>
      </c>
      <c r="BG52" s="108" t="str">
        <f t="shared" si="43"/>
        <v xml:space="preserve"> </v>
      </c>
      <c r="BH52" s="108" t="str">
        <f t="shared" si="43"/>
        <v xml:space="preserve"> </v>
      </c>
      <c r="BI52" s="108" t="str">
        <f t="shared" si="43"/>
        <v xml:space="preserve"> </v>
      </c>
      <c r="BJ52" s="108" t="str">
        <f t="shared" si="43"/>
        <v xml:space="preserve"> </v>
      </c>
      <c r="BK52" s="108" t="str">
        <f t="shared" si="43"/>
        <v xml:space="preserve"> </v>
      </c>
      <c r="BL52" s="108" t="str">
        <f t="shared" si="43"/>
        <v xml:space="preserve"> </v>
      </c>
      <c r="BM52" s="108" t="str">
        <f t="shared" si="43"/>
        <v xml:space="preserve"> </v>
      </c>
      <c r="BN52" s="108" t="str">
        <f t="shared" si="43"/>
        <v xml:space="preserve"> </v>
      </c>
      <c r="BO52" s="108" t="str">
        <f t="shared" si="43"/>
        <v xml:space="preserve"> </v>
      </c>
      <c r="BP52" s="108" t="str">
        <f t="shared" si="43"/>
        <v xml:space="preserve"> </v>
      </c>
      <c r="BQ52" s="108" t="str">
        <f t="shared" si="43"/>
        <v xml:space="preserve"> </v>
      </c>
      <c r="BR52" s="108" t="str">
        <f t="shared" si="43"/>
        <v xml:space="preserve"> </v>
      </c>
      <c r="BS52" s="108" t="str">
        <f t="shared" si="43"/>
        <v xml:space="preserve"> </v>
      </c>
      <c r="BT52" s="108" t="str">
        <f t="shared" si="43"/>
        <v xml:space="preserve"> </v>
      </c>
      <c r="BU52" s="108" t="str">
        <f t="shared" si="43"/>
        <v xml:space="preserve"> </v>
      </c>
      <c r="BV52" s="108" t="str">
        <f t="shared" si="42"/>
        <v xml:space="preserve"> </v>
      </c>
      <c r="BW52" s="108" t="str">
        <f t="shared" si="42"/>
        <v xml:space="preserve"> </v>
      </c>
      <c r="BX52" s="108" t="str">
        <f t="shared" si="42"/>
        <v xml:space="preserve"> </v>
      </c>
      <c r="BY52" s="108" t="str">
        <f t="shared" si="42"/>
        <v xml:space="preserve"> </v>
      </c>
      <c r="BZ52" s="108" t="str">
        <f t="shared" si="42"/>
        <v xml:space="preserve"> </v>
      </c>
      <c r="CA52" s="108" t="str">
        <f t="shared" si="42"/>
        <v xml:space="preserve"> </v>
      </c>
      <c r="CB52" s="108" t="str">
        <f t="shared" si="42"/>
        <v xml:space="preserve"> </v>
      </c>
      <c r="CC52" s="108" t="str">
        <f t="shared" si="42"/>
        <v xml:space="preserve"> </v>
      </c>
      <c r="CD52" s="108" t="str">
        <f t="shared" si="42"/>
        <v xml:space="preserve"> </v>
      </c>
      <c r="CE52" s="108" t="str">
        <f t="shared" si="42"/>
        <v xml:space="preserve"> </v>
      </c>
      <c r="CF52" s="108" t="str">
        <f t="shared" si="42"/>
        <v xml:space="preserve"> </v>
      </c>
      <c r="CG52" s="108" t="str">
        <f t="shared" si="42"/>
        <v xml:space="preserve"> </v>
      </c>
      <c r="CH52" s="108" t="str">
        <f t="shared" si="42"/>
        <v xml:space="preserve"> </v>
      </c>
      <c r="CI52" s="108" t="str">
        <f t="shared" si="42"/>
        <v xml:space="preserve"> </v>
      </c>
      <c r="CJ52" s="108">
        <f t="shared" si="42"/>
        <v>1</v>
      </c>
      <c r="CK52" s="108">
        <f t="shared" si="42"/>
        <v>1</v>
      </c>
      <c r="CL52" s="108">
        <f t="shared" si="42"/>
        <v>1</v>
      </c>
      <c r="CM52" s="108">
        <f t="shared" si="42"/>
        <v>1</v>
      </c>
      <c r="CN52" s="108">
        <f t="shared" si="42"/>
        <v>1</v>
      </c>
      <c r="CO52" s="108">
        <f t="shared" si="42"/>
        <v>1</v>
      </c>
      <c r="CP52" s="108">
        <f t="shared" si="42"/>
        <v>1</v>
      </c>
      <c r="CQ52" s="108">
        <f t="shared" si="42"/>
        <v>1</v>
      </c>
      <c r="CR52" s="108">
        <f t="shared" si="42"/>
        <v>1</v>
      </c>
      <c r="CS52" s="108" t="str">
        <f t="shared" si="42"/>
        <v xml:space="preserve"> </v>
      </c>
      <c r="CT52" s="108" t="str">
        <f t="shared" si="42"/>
        <v xml:space="preserve"> </v>
      </c>
      <c r="CU52" s="108" t="str">
        <f t="shared" si="42"/>
        <v xml:space="preserve"> </v>
      </c>
      <c r="CV52" s="108" t="str">
        <f t="shared" si="42"/>
        <v xml:space="preserve"> </v>
      </c>
      <c r="CW52" s="108" t="str">
        <f t="shared" si="42"/>
        <v xml:space="preserve"> </v>
      </c>
      <c r="CX52" s="108" t="str">
        <f t="shared" si="42"/>
        <v xml:space="preserve"> </v>
      </c>
      <c r="CY52" s="108" t="str">
        <f t="shared" si="42"/>
        <v xml:space="preserve"> </v>
      </c>
      <c r="CZ52" s="108" t="str">
        <f t="shared" si="42"/>
        <v xml:space="preserve"> </v>
      </c>
      <c r="DA52" s="108" t="str">
        <f t="shared" si="42"/>
        <v xml:space="preserve"> </v>
      </c>
      <c r="DB52" s="108" t="str">
        <f t="shared" si="42"/>
        <v xml:space="preserve"> </v>
      </c>
      <c r="DC52" s="108" t="str">
        <f t="shared" si="42"/>
        <v xml:space="preserve"> </v>
      </c>
      <c r="DD52" s="108" t="str">
        <f t="shared" si="42"/>
        <v xml:space="preserve"> </v>
      </c>
      <c r="DE52" s="108" t="str">
        <f t="shared" si="42"/>
        <v xml:space="preserve"> </v>
      </c>
      <c r="DF52" s="108" t="str">
        <f t="shared" si="42"/>
        <v xml:space="preserve"> </v>
      </c>
      <c r="DG52" s="108" t="str">
        <f t="shared" si="42"/>
        <v xml:space="preserve"> </v>
      </c>
      <c r="DH52" s="108" t="str">
        <f t="shared" si="42"/>
        <v xml:space="preserve"> </v>
      </c>
      <c r="DI52" s="108" t="str">
        <f t="shared" si="42"/>
        <v xml:space="preserve"> </v>
      </c>
      <c r="DJ52" s="108" t="str">
        <f t="shared" si="42"/>
        <v xml:space="preserve"> </v>
      </c>
      <c r="DK52" s="108" t="str">
        <f t="shared" si="42"/>
        <v xml:space="preserve"> </v>
      </c>
      <c r="DL52" s="108" t="str">
        <f t="shared" si="42"/>
        <v xml:space="preserve"> </v>
      </c>
      <c r="DM52" s="108" t="str">
        <f t="shared" si="42"/>
        <v xml:space="preserve"> </v>
      </c>
      <c r="DN52" s="108" t="str">
        <f t="shared" si="42"/>
        <v xml:space="preserve"> </v>
      </c>
      <c r="DO52" s="108" t="str">
        <f t="shared" si="42"/>
        <v xml:space="preserve"> </v>
      </c>
      <c r="DP52" s="108" t="str">
        <f t="shared" si="42"/>
        <v xml:space="preserve"> </v>
      </c>
      <c r="DQ52" s="108" t="str">
        <f t="shared" si="42"/>
        <v xml:space="preserve"> </v>
      </c>
      <c r="DR52" s="108" t="str">
        <f>IFERROR(IF(AND($E52&lt;#REF!,$F52&gt;=DR$5),$D52*1/$C52," ")," ")</f>
        <v xml:space="preserve"> </v>
      </c>
    </row>
    <row r="53" spans="2:122" ht="15.75" thickBot="1" x14ac:dyDescent="0.3">
      <c r="D53" s="123"/>
      <c r="E53" s="107"/>
      <c r="F53" s="107"/>
      <c r="H53" s="124">
        <f>SUM(H9:H52)</f>
        <v>199</v>
      </c>
      <c r="I53" s="108" t="str">
        <f t="shared" si="20"/>
        <v xml:space="preserve"> </v>
      </c>
      <c r="J53" s="108" t="str">
        <f t="shared" si="43"/>
        <v xml:space="preserve"> </v>
      </c>
      <c r="K53" s="108" t="str">
        <f t="shared" si="43"/>
        <v xml:space="preserve"> </v>
      </c>
      <c r="L53" s="108" t="str">
        <f t="shared" si="43"/>
        <v xml:space="preserve"> </v>
      </c>
      <c r="M53" s="108" t="str">
        <f t="shared" si="43"/>
        <v xml:space="preserve"> </v>
      </c>
      <c r="N53" s="108" t="str">
        <f t="shared" si="43"/>
        <v xml:space="preserve"> </v>
      </c>
      <c r="O53" s="108" t="str">
        <f t="shared" si="43"/>
        <v xml:space="preserve"> </v>
      </c>
      <c r="P53" s="108" t="str">
        <f t="shared" si="43"/>
        <v xml:space="preserve"> </v>
      </c>
      <c r="Q53" s="108" t="str">
        <f t="shared" si="43"/>
        <v xml:space="preserve"> </v>
      </c>
      <c r="R53" s="108" t="str">
        <f t="shared" si="43"/>
        <v xml:space="preserve"> </v>
      </c>
      <c r="S53" s="108" t="str">
        <f t="shared" si="43"/>
        <v xml:space="preserve"> </v>
      </c>
      <c r="T53" s="108" t="str">
        <f t="shared" si="43"/>
        <v xml:space="preserve"> </v>
      </c>
      <c r="U53" s="108" t="str">
        <f t="shared" si="43"/>
        <v xml:space="preserve"> </v>
      </c>
      <c r="V53" s="108" t="str">
        <f t="shared" si="43"/>
        <v xml:space="preserve"> </v>
      </c>
      <c r="W53" s="108" t="str">
        <f t="shared" si="43"/>
        <v xml:space="preserve"> </v>
      </c>
      <c r="X53" s="108" t="str">
        <f t="shared" si="43"/>
        <v xml:space="preserve"> </v>
      </c>
      <c r="Y53" s="108" t="str">
        <f t="shared" si="43"/>
        <v xml:space="preserve"> </v>
      </c>
      <c r="Z53" s="108" t="str">
        <f t="shared" si="43"/>
        <v xml:space="preserve"> </v>
      </c>
      <c r="AA53" s="108" t="str">
        <f t="shared" si="43"/>
        <v xml:space="preserve"> </v>
      </c>
      <c r="AB53" s="108" t="str">
        <f t="shared" si="43"/>
        <v xml:space="preserve"> </v>
      </c>
      <c r="AC53" s="108" t="str">
        <f t="shared" si="43"/>
        <v xml:space="preserve"> </v>
      </c>
      <c r="AD53" s="108" t="str">
        <f t="shared" si="43"/>
        <v xml:space="preserve"> </v>
      </c>
      <c r="AE53" s="108" t="str">
        <f t="shared" si="43"/>
        <v xml:space="preserve"> </v>
      </c>
      <c r="AF53" s="108" t="str">
        <f t="shared" si="43"/>
        <v xml:space="preserve"> </v>
      </c>
      <c r="AG53" s="108" t="str">
        <f t="shared" si="43"/>
        <v xml:space="preserve"> </v>
      </c>
      <c r="AH53" s="108" t="str">
        <f t="shared" si="43"/>
        <v xml:space="preserve"> </v>
      </c>
      <c r="AI53" s="108" t="str">
        <f t="shared" si="43"/>
        <v xml:space="preserve"> </v>
      </c>
      <c r="AJ53" s="108" t="str">
        <f t="shared" si="43"/>
        <v xml:space="preserve"> </v>
      </c>
      <c r="AK53" s="108" t="str">
        <f t="shared" si="43"/>
        <v xml:space="preserve"> </v>
      </c>
      <c r="AL53" s="108" t="str">
        <f t="shared" si="43"/>
        <v xml:space="preserve"> </v>
      </c>
      <c r="AM53" s="108" t="str">
        <f t="shared" si="43"/>
        <v xml:space="preserve"> </v>
      </c>
      <c r="AN53" s="108" t="str">
        <f t="shared" si="43"/>
        <v xml:space="preserve"> </v>
      </c>
      <c r="AO53" s="108" t="str">
        <f t="shared" si="43"/>
        <v xml:space="preserve"> </v>
      </c>
      <c r="AP53" s="108" t="str">
        <f t="shared" si="43"/>
        <v xml:space="preserve"> </v>
      </c>
      <c r="AQ53" s="108" t="str">
        <f t="shared" si="43"/>
        <v xml:space="preserve"> </v>
      </c>
      <c r="AR53" s="108" t="str">
        <f t="shared" si="43"/>
        <v xml:space="preserve"> </v>
      </c>
      <c r="AS53" s="108" t="str">
        <f t="shared" si="43"/>
        <v xml:space="preserve"> </v>
      </c>
      <c r="AT53" s="108" t="str">
        <f t="shared" si="43"/>
        <v xml:space="preserve"> </v>
      </c>
      <c r="AU53" s="108" t="str">
        <f t="shared" si="43"/>
        <v xml:space="preserve"> </v>
      </c>
      <c r="AV53" s="108" t="str">
        <f t="shared" si="43"/>
        <v xml:space="preserve"> </v>
      </c>
      <c r="AW53" s="108" t="str">
        <f t="shared" si="43"/>
        <v xml:space="preserve"> </v>
      </c>
      <c r="AX53" s="108" t="str">
        <f t="shared" si="43"/>
        <v xml:space="preserve"> </v>
      </c>
      <c r="AY53" s="108" t="str">
        <f t="shared" si="43"/>
        <v xml:space="preserve"> </v>
      </c>
      <c r="AZ53" s="108" t="str">
        <f t="shared" si="43"/>
        <v xml:space="preserve"> </v>
      </c>
      <c r="BA53" s="108" t="str">
        <f t="shared" si="43"/>
        <v xml:space="preserve"> </v>
      </c>
      <c r="BB53" s="108" t="str">
        <f t="shared" si="43"/>
        <v xml:space="preserve"> </v>
      </c>
      <c r="BC53" s="108" t="str">
        <f t="shared" si="43"/>
        <v xml:space="preserve"> </v>
      </c>
      <c r="BD53" s="108" t="str">
        <f t="shared" si="43"/>
        <v xml:space="preserve"> </v>
      </c>
      <c r="BE53" s="108" t="str">
        <f t="shared" si="43"/>
        <v xml:space="preserve"> </v>
      </c>
      <c r="BF53" s="108" t="str">
        <f t="shared" si="43"/>
        <v xml:space="preserve"> </v>
      </c>
      <c r="BG53" s="108" t="str">
        <f t="shared" si="43"/>
        <v xml:space="preserve"> </v>
      </c>
      <c r="BH53" s="108" t="str">
        <f t="shared" si="43"/>
        <v xml:space="preserve"> </v>
      </c>
      <c r="BI53" s="108" t="str">
        <f t="shared" si="43"/>
        <v xml:space="preserve"> </v>
      </c>
      <c r="BJ53" s="108" t="str">
        <f t="shared" si="43"/>
        <v xml:space="preserve"> </v>
      </c>
      <c r="BK53" s="108" t="str">
        <f t="shared" si="43"/>
        <v xml:space="preserve"> </v>
      </c>
      <c r="BL53" s="108" t="str">
        <f t="shared" si="43"/>
        <v xml:space="preserve"> </v>
      </c>
      <c r="BM53" s="108" t="str">
        <f t="shared" si="43"/>
        <v xml:space="preserve"> </v>
      </c>
      <c r="BN53" s="108" t="str">
        <f t="shared" si="43"/>
        <v xml:space="preserve"> </v>
      </c>
      <c r="BO53" s="108" t="str">
        <f t="shared" si="43"/>
        <v xml:space="preserve"> </v>
      </c>
      <c r="BP53" s="108" t="str">
        <f t="shared" si="43"/>
        <v xml:space="preserve"> </v>
      </c>
      <c r="BQ53" s="108" t="str">
        <f t="shared" si="43"/>
        <v xml:space="preserve"> </v>
      </c>
      <c r="BR53" s="108" t="str">
        <f t="shared" si="43"/>
        <v xml:space="preserve"> </v>
      </c>
      <c r="BS53" s="108" t="str">
        <f t="shared" si="43"/>
        <v xml:space="preserve"> </v>
      </c>
      <c r="BT53" s="108" t="str">
        <f t="shared" si="43"/>
        <v xml:space="preserve"> </v>
      </c>
      <c r="BU53" s="108" t="str">
        <f t="shared" si="43"/>
        <v xml:space="preserve"> </v>
      </c>
      <c r="BV53" s="108" t="str">
        <f t="shared" si="42"/>
        <v xml:space="preserve"> </v>
      </c>
      <c r="BW53" s="108" t="str">
        <f t="shared" si="42"/>
        <v xml:space="preserve"> </v>
      </c>
      <c r="BX53" s="108" t="str">
        <f t="shared" si="42"/>
        <v xml:space="preserve"> </v>
      </c>
      <c r="BY53" s="108" t="str">
        <f t="shared" si="42"/>
        <v xml:space="preserve"> </v>
      </c>
      <c r="BZ53" s="108" t="str">
        <f t="shared" si="42"/>
        <v xml:space="preserve"> </v>
      </c>
      <c r="CA53" s="108" t="str">
        <f t="shared" si="42"/>
        <v xml:space="preserve"> </v>
      </c>
      <c r="CB53" s="108" t="str">
        <f t="shared" si="42"/>
        <v xml:space="preserve"> </v>
      </c>
      <c r="CC53" s="108" t="str">
        <f t="shared" si="42"/>
        <v xml:space="preserve"> </v>
      </c>
      <c r="CD53" s="108" t="str">
        <f t="shared" si="42"/>
        <v xml:space="preserve"> </v>
      </c>
      <c r="CE53" s="108" t="str">
        <f t="shared" si="42"/>
        <v xml:space="preserve"> </v>
      </c>
      <c r="CF53" s="108" t="str">
        <f t="shared" si="42"/>
        <v xml:space="preserve"> </v>
      </c>
      <c r="CG53" s="108" t="str">
        <f t="shared" si="42"/>
        <v xml:space="preserve"> </v>
      </c>
      <c r="CH53" s="108" t="str">
        <f t="shared" si="42"/>
        <v xml:space="preserve"> </v>
      </c>
      <c r="CI53" s="108" t="str">
        <f t="shared" si="42"/>
        <v xml:space="preserve"> </v>
      </c>
      <c r="CJ53" s="108" t="str">
        <f t="shared" si="42"/>
        <v xml:space="preserve"> </v>
      </c>
      <c r="CK53" s="108" t="str">
        <f t="shared" si="42"/>
        <v xml:space="preserve"> </v>
      </c>
      <c r="CL53" s="108" t="str">
        <f t="shared" si="42"/>
        <v xml:space="preserve"> </v>
      </c>
      <c r="CM53" s="108" t="str">
        <f t="shared" si="42"/>
        <v xml:space="preserve"> </v>
      </c>
      <c r="CN53" s="108" t="str">
        <f t="shared" si="42"/>
        <v xml:space="preserve"> </v>
      </c>
      <c r="CO53" s="108" t="str">
        <f t="shared" si="42"/>
        <v xml:space="preserve"> </v>
      </c>
      <c r="CP53" s="108" t="str">
        <f t="shared" si="42"/>
        <v xml:space="preserve"> </v>
      </c>
      <c r="CQ53" s="108" t="str">
        <f t="shared" si="42"/>
        <v xml:space="preserve"> </v>
      </c>
      <c r="CR53" s="108" t="str">
        <f t="shared" si="42"/>
        <v xml:space="preserve"> </v>
      </c>
      <c r="CS53" s="108" t="str">
        <f t="shared" si="42"/>
        <v xml:space="preserve"> </v>
      </c>
      <c r="CT53" s="108" t="str">
        <f t="shared" si="42"/>
        <v xml:space="preserve"> </v>
      </c>
      <c r="CU53" s="108" t="str">
        <f t="shared" si="42"/>
        <v xml:space="preserve"> </v>
      </c>
      <c r="CV53" s="108" t="str">
        <f t="shared" si="42"/>
        <v xml:space="preserve"> </v>
      </c>
      <c r="CW53" s="108" t="str">
        <f t="shared" si="42"/>
        <v xml:space="preserve"> </v>
      </c>
      <c r="CX53" s="108" t="str">
        <f t="shared" si="42"/>
        <v xml:space="preserve"> </v>
      </c>
      <c r="CY53" s="108" t="str">
        <f t="shared" si="42"/>
        <v xml:space="preserve"> </v>
      </c>
      <c r="CZ53" s="108" t="str">
        <f t="shared" si="42"/>
        <v xml:space="preserve"> </v>
      </c>
      <c r="DA53" s="108" t="str">
        <f t="shared" si="42"/>
        <v xml:space="preserve"> </v>
      </c>
      <c r="DB53" s="108" t="str">
        <f t="shared" si="42"/>
        <v xml:space="preserve"> </v>
      </c>
      <c r="DC53" s="108" t="str">
        <f t="shared" si="42"/>
        <v xml:space="preserve"> </v>
      </c>
      <c r="DD53" s="108" t="str">
        <f t="shared" si="42"/>
        <v xml:space="preserve"> </v>
      </c>
      <c r="DE53" s="108" t="str">
        <f t="shared" si="42"/>
        <v xml:space="preserve"> </v>
      </c>
      <c r="DF53" s="108" t="str">
        <f t="shared" si="42"/>
        <v xml:space="preserve"> </v>
      </c>
      <c r="DG53" s="108" t="str">
        <f t="shared" si="42"/>
        <v xml:space="preserve"> </v>
      </c>
      <c r="DH53" s="108" t="str">
        <f t="shared" si="42"/>
        <v xml:space="preserve"> </v>
      </c>
      <c r="DI53" s="108" t="str">
        <f t="shared" si="42"/>
        <v xml:space="preserve"> </v>
      </c>
      <c r="DJ53" s="108" t="str">
        <f t="shared" si="42"/>
        <v xml:space="preserve"> </v>
      </c>
      <c r="DK53" s="108" t="str">
        <f t="shared" si="42"/>
        <v xml:space="preserve"> </v>
      </c>
      <c r="DL53" s="108" t="str">
        <f t="shared" si="42"/>
        <v xml:space="preserve"> </v>
      </c>
      <c r="DM53" s="108" t="str">
        <f t="shared" si="42"/>
        <v xml:space="preserve"> </v>
      </c>
      <c r="DN53" s="108" t="str">
        <f t="shared" si="42"/>
        <v xml:space="preserve"> </v>
      </c>
      <c r="DO53" s="108" t="str">
        <f t="shared" si="42"/>
        <v xml:space="preserve"> </v>
      </c>
      <c r="DP53" s="108" t="str">
        <f t="shared" si="42"/>
        <v xml:space="preserve"> </v>
      </c>
      <c r="DQ53" s="108" t="str">
        <f t="shared" si="42"/>
        <v xml:space="preserve"> </v>
      </c>
      <c r="DR53" s="21"/>
    </row>
    <row r="54" spans="2:122" s="121" customFormat="1" ht="15.75" thickBot="1" x14ac:dyDescent="0.3">
      <c r="B54" s="121" t="s">
        <v>20</v>
      </c>
      <c r="C54" s="122"/>
      <c r="I54" s="123">
        <f>SUM(I9:I53)</f>
        <v>1</v>
      </c>
      <c r="J54" s="123">
        <f>I54+SUM(J9:J53)</f>
        <v>2</v>
      </c>
      <c r="K54" s="123">
        <f t="shared" ref="K54:BV54" si="44">J54+SUM(K9:K53)</f>
        <v>3</v>
      </c>
      <c r="L54" s="123">
        <f t="shared" si="44"/>
        <v>4</v>
      </c>
      <c r="M54" s="123">
        <f t="shared" si="44"/>
        <v>5</v>
      </c>
      <c r="N54" s="123">
        <f t="shared" si="44"/>
        <v>6</v>
      </c>
      <c r="O54" s="123">
        <f t="shared" si="44"/>
        <v>7</v>
      </c>
      <c r="P54" s="123">
        <f t="shared" si="44"/>
        <v>8</v>
      </c>
      <c r="Q54" s="123">
        <f t="shared" si="44"/>
        <v>9</v>
      </c>
      <c r="R54" s="123">
        <f t="shared" si="44"/>
        <v>10</v>
      </c>
      <c r="S54" s="123">
        <f t="shared" si="44"/>
        <v>11</v>
      </c>
      <c r="T54" s="123">
        <f t="shared" si="44"/>
        <v>12</v>
      </c>
      <c r="U54" s="123">
        <f t="shared" si="44"/>
        <v>12</v>
      </c>
      <c r="V54" s="123">
        <f t="shared" si="44"/>
        <v>12</v>
      </c>
      <c r="W54" s="123">
        <f t="shared" si="44"/>
        <v>14</v>
      </c>
      <c r="X54" s="123">
        <f t="shared" si="44"/>
        <v>17</v>
      </c>
      <c r="Y54" s="123">
        <f t="shared" si="44"/>
        <v>21</v>
      </c>
      <c r="Z54" s="123">
        <f t="shared" si="44"/>
        <v>25.571428571428569</v>
      </c>
      <c r="AA54" s="123">
        <f t="shared" si="44"/>
        <v>28.142857142857139</v>
      </c>
      <c r="AB54" s="123">
        <f t="shared" si="44"/>
        <v>30.714285714285708</v>
      </c>
      <c r="AC54" s="123">
        <f t="shared" si="44"/>
        <v>33.285714285714278</v>
      </c>
      <c r="AD54" s="123">
        <f t="shared" si="44"/>
        <v>35.857142857142847</v>
      </c>
      <c r="AE54" s="123">
        <f t="shared" si="44"/>
        <v>38.428571428571416</v>
      </c>
      <c r="AF54" s="123">
        <f t="shared" si="44"/>
        <v>40.999999999999986</v>
      </c>
      <c r="AG54" s="123">
        <f t="shared" si="44"/>
        <v>42.999999999999986</v>
      </c>
      <c r="AH54" s="123">
        <f t="shared" si="44"/>
        <v>44.399999999999984</v>
      </c>
      <c r="AI54" s="123">
        <f t="shared" si="44"/>
        <v>45.799999999999983</v>
      </c>
      <c r="AJ54" s="123">
        <f t="shared" si="44"/>
        <v>47.199999999999982</v>
      </c>
      <c r="AK54" s="123">
        <f t="shared" si="44"/>
        <v>48.59999999999998</v>
      </c>
      <c r="AL54" s="123">
        <f t="shared" si="44"/>
        <v>49.999999999999979</v>
      </c>
      <c r="AM54" s="123">
        <f t="shared" si="44"/>
        <v>51.999999999999979</v>
      </c>
      <c r="AN54" s="123">
        <f t="shared" si="44"/>
        <v>53.999999999999979</v>
      </c>
      <c r="AO54" s="123">
        <f t="shared" si="44"/>
        <v>55.999999999999979</v>
      </c>
      <c r="AP54" s="123">
        <f t="shared" si="44"/>
        <v>57.999999999999979</v>
      </c>
      <c r="AQ54" s="123">
        <f t="shared" si="44"/>
        <v>59.999999999999979</v>
      </c>
      <c r="AR54" s="123">
        <f t="shared" si="44"/>
        <v>61.999999999999979</v>
      </c>
      <c r="AS54" s="123">
        <f t="shared" si="44"/>
        <v>63.999999999999979</v>
      </c>
      <c r="AT54" s="123">
        <f t="shared" si="44"/>
        <v>67.999999999999972</v>
      </c>
      <c r="AU54" s="123">
        <f t="shared" si="44"/>
        <v>71.999999999999972</v>
      </c>
      <c r="AV54" s="123">
        <f t="shared" si="44"/>
        <v>75.999999999999972</v>
      </c>
      <c r="AW54" s="123">
        <f t="shared" si="44"/>
        <v>76.999999999999972</v>
      </c>
      <c r="AX54" s="123">
        <f t="shared" si="44"/>
        <v>77.999999999999972</v>
      </c>
      <c r="AY54" s="123">
        <f t="shared" si="44"/>
        <v>82.066666666666634</v>
      </c>
      <c r="AZ54" s="123">
        <f t="shared" si="44"/>
        <v>86.133333333333297</v>
      </c>
      <c r="BA54" s="123">
        <f t="shared" si="44"/>
        <v>90.19999999999996</v>
      </c>
      <c r="BB54" s="123">
        <f t="shared" si="44"/>
        <v>92.599999999999966</v>
      </c>
      <c r="BC54" s="123">
        <f t="shared" si="44"/>
        <v>94.999999999999972</v>
      </c>
      <c r="BD54" s="123">
        <f t="shared" si="44"/>
        <v>94.999999999999972</v>
      </c>
      <c r="BE54" s="123">
        <f t="shared" si="44"/>
        <v>94.999999999999972</v>
      </c>
      <c r="BF54" s="123">
        <f t="shared" si="44"/>
        <v>96.999999999999972</v>
      </c>
      <c r="BG54" s="123">
        <f t="shared" si="44"/>
        <v>98.999999999999972</v>
      </c>
      <c r="BH54" s="123">
        <f t="shared" si="44"/>
        <v>100.99999999999997</v>
      </c>
      <c r="BI54" s="123">
        <f t="shared" si="44"/>
        <v>101.99999999999997</v>
      </c>
      <c r="BJ54" s="123">
        <f t="shared" si="44"/>
        <v>102.99999999999997</v>
      </c>
      <c r="BK54" s="123">
        <f t="shared" si="44"/>
        <v>103.99999999999997</v>
      </c>
      <c r="BL54" s="123">
        <f t="shared" si="44"/>
        <v>104.99999999999997</v>
      </c>
      <c r="BM54" s="123">
        <f t="shared" si="44"/>
        <v>105.99999999999997</v>
      </c>
      <c r="BN54" s="123">
        <f t="shared" si="44"/>
        <v>106.99999999999997</v>
      </c>
      <c r="BO54" s="123">
        <f t="shared" si="44"/>
        <v>107.99999999999997</v>
      </c>
      <c r="BP54" s="123">
        <f t="shared" si="44"/>
        <v>108.99999999999997</v>
      </c>
      <c r="BQ54" s="123">
        <f t="shared" si="44"/>
        <v>109.66666666666664</v>
      </c>
      <c r="BR54" s="123">
        <f t="shared" si="44"/>
        <v>110.33333333333331</v>
      </c>
      <c r="BS54" s="123">
        <f t="shared" si="44"/>
        <v>110.99999999999999</v>
      </c>
      <c r="BT54" s="123">
        <f t="shared" si="44"/>
        <v>111.66666666666666</v>
      </c>
      <c r="BU54" s="123">
        <f t="shared" si="44"/>
        <v>112.33333333333333</v>
      </c>
      <c r="BV54" s="123">
        <f t="shared" si="44"/>
        <v>113</v>
      </c>
      <c r="BW54" s="123">
        <f t="shared" ref="BW54:DR54" si="45">BV54+SUM(BW9:BW53)</f>
        <v>113.66666666666667</v>
      </c>
      <c r="BX54" s="123">
        <f t="shared" si="45"/>
        <v>114.33333333333334</v>
      </c>
      <c r="BY54" s="123">
        <f t="shared" si="45"/>
        <v>115.00000000000001</v>
      </c>
      <c r="BZ54" s="123">
        <f t="shared" si="45"/>
        <v>115.66666666666669</v>
      </c>
      <c r="CA54" s="123">
        <f t="shared" si="45"/>
        <v>116.33333333333336</v>
      </c>
      <c r="CB54" s="123">
        <f t="shared" si="45"/>
        <v>117.00000000000003</v>
      </c>
      <c r="CC54" s="123">
        <f t="shared" si="45"/>
        <v>117.6666666666667</v>
      </c>
      <c r="CD54" s="123">
        <f t="shared" si="45"/>
        <v>118.33333333333337</v>
      </c>
      <c r="CE54" s="123">
        <f t="shared" si="45"/>
        <v>119.00000000000004</v>
      </c>
      <c r="CF54" s="123">
        <f t="shared" si="45"/>
        <v>119.00000000000004</v>
      </c>
      <c r="CG54" s="123">
        <f t="shared" si="45"/>
        <v>119.00000000000004</v>
      </c>
      <c r="CH54" s="123">
        <f t="shared" si="45"/>
        <v>121.00000000000004</v>
      </c>
      <c r="CI54" s="123">
        <f t="shared" si="45"/>
        <v>123.00000000000004</v>
      </c>
      <c r="CJ54" s="123">
        <f t="shared" si="45"/>
        <v>124.50000000000004</v>
      </c>
      <c r="CK54" s="123">
        <f t="shared" si="45"/>
        <v>126.00000000000004</v>
      </c>
      <c r="CL54" s="123">
        <f t="shared" si="45"/>
        <v>129.77777777777783</v>
      </c>
      <c r="CM54" s="123">
        <f t="shared" si="45"/>
        <v>133.5555555555556</v>
      </c>
      <c r="CN54" s="123">
        <f t="shared" si="45"/>
        <v>137.33333333333337</v>
      </c>
      <c r="CO54" s="123">
        <f t="shared" si="45"/>
        <v>141.11111111111114</v>
      </c>
      <c r="CP54" s="123">
        <f t="shared" si="45"/>
        <v>144.88888888888891</v>
      </c>
      <c r="CQ54" s="123">
        <f t="shared" si="45"/>
        <v>148.66666666666669</v>
      </c>
      <c r="CR54" s="123">
        <f t="shared" si="45"/>
        <v>152.44444444444446</v>
      </c>
      <c r="CS54" s="123">
        <f t="shared" si="45"/>
        <v>155.22222222222223</v>
      </c>
      <c r="CT54" s="123">
        <f t="shared" si="45"/>
        <v>158</v>
      </c>
      <c r="CU54" s="123">
        <f t="shared" si="45"/>
        <v>160.77777777777777</v>
      </c>
      <c r="CV54" s="123">
        <f t="shared" si="45"/>
        <v>163.55555555555554</v>
      </c>
      <c r="CW54" s="123">
        <f t="shared" si="45"/>
        <v>166.33333333333331</v>
      </c>
      <c r="CX54" s="123">
        <f t="shared" si="45"/>
        <v>169.11111111111109</v>
      </c>
      <c r="CY54" s="123">
        <f t="shared" si="45"/>
        <v>171.88888888888886</v>
      </c>
      <c r="CZ54" s="123">
        <f t="shared" si="45"/>
        <v>174.66666666666663</v>
      </c>
      <c r="DA54" s="123">
        <f t="shared" si="45"/>
        <v>176.4444444444444</v>
      </c>
      <c r="DB54" s="123">
        <f t="shared" si="45"/>
        <v>178.22222222222217</v>
      </c>
      <c r="DC54" s="123">
        <f t="shared" si="45"/>
        <v>179.99999999999994</v>
      </c>
      <c r="DD54" s="123">
        <f t="shared" si="45"/>
        <v>182.6666666666666</v>
      </c>
      <c r="DE54" s="123">
        <f t="shared" si="45"/>
        <v>185.33333333333326</v>
      </c>
      <c r="DF54" s="123">
        <f t="shared" si="45"/>
        <v>187.99999999999991</v>
      </c>
      <c r="DG54" s="123">
        <f t="shared" si="45"/>
        <v>189.81818181818173</v>
      </c>
      <c r="DH54" s="123">
        <f t="shared" si="45"/>
        <v>190.63636363636354</v>
      </c>
      <c r="DI54" s="123">
        <f t="shared" si="45"/>
        <v>191.45454545454535</v>
      </c>
      <c r="DJ54" s="123">
        <f t="shared" si="45"/>
        <v>192.27272727272717</v>
      </c>
      <c r="DK54" s="123">
        <f t="shared" si="45"/>
        <v>193.09090909090898</v>
      </c>
      <c r="DL54" s="123">
        <f t="shared" si="45"/>
        <v>193.90909090909079</v>
      </c>
      <c r="DM54" s="123">
        <f t="shared" si="45"/>
        <v>194.72727272727261</v>
      </c>
      <c r="DN54" s="123">
        <f t="shared" si="45"/>
        <v>195.54545454545442</v>
      </c>
      <c r="DO54" s="123">
        <f t="shared" si="45"/>
        <v>196.36363636363623</v>
      </c>
      <c r="DP54" s="123">
        <f t="shared" si="45"/>
        <v>197.18181818181804</v>
      </c>
      <c r="DQ54" s="123">
        <f t="shared" si="45"/>
        <v>198.99999999999986</v>
      </c>
      <c r="DR54" s="123">
        <f t="shared" si="45"/>
        <v>198.99999999999986</v>
      </c>
    </row>
    <row r="55" spans="2:122" ht="15.75" thickBot="1" x14ac:dyDescent="0.3">
      <c r="B55" t="s">
        <v>21</v>
      </c>
      <c r="E55" s="107"/>
      <c r="F55" s="107"/>
      <c r="I55" s="21">
        <f>COUNT(I9:I52)</f>
        <v>1</v>
      </c>
      <c r="J55" s="140">
        <f>I55+COUNT(J9:J52)</f>
        <v>2</v>
      </c>
      <c r="K55" s="140">
        <f t="shared" ref="K55:BV55" si="46">J55+COUNT(K9:K52)</f>
        <v>3</v>
      </c>
      <c r="L55" s="140">
        <f t="shared" si="46"/>
        <v>4</v>
      </c>
      <c r="M55" s="140">
        <f t="shared" si="46"/>
        <v>5</v>
      </c>
      <c r="N55" s="140">
        <f t="shared" si="46"/>
        <v>6</v>
      </c>
      <c r="O55" s="140">
        <f t="shared" si="46"/>
        <v>7</v>
      </c>
      <c r="P55" s="140">
        <f t="shared" si="46"/>
        <v>8</v>
      </c>
      <c r="Q55" s="140">
        <f t="shared" si="46"/>
        <v>9</v>
      </c>
      <c r="R55" s="140">
        <f t="shared" si="46"/>
        <v>10</v>
      </c>
      <c r="S55" s="140">
        <f t="shared" si="46"/>
        <v>11</v>
      </c>
      <c r="T55" s="140">
        <f t="shared" si="46"/>
        <v>12</v>
      </c>
      <c r="U55" s="140">
        <f t="shared" si="46"/>
        <v>12</v>
      </c>
      <c r="V55" s="140">
        <f t="shared" si="46"/>
        <v>12</v>
      </c>
      <c r="W55" s="140">
        <f t="shared" si="46"/>
        <v>14</v>
      </c>
      <c r="X55" s="140">
        <f t="shared" si="46"/>
        <v>17</v>
      </c>
      <c r="Y55" s="140">
        <f t="shared" si="46"/>
        <v>21</v>
      </c>
      <c r="Z55" s="140">
        <f t="shared" si="46"/>
        <v>27</v>
      </c>
      <c r="AA55" s="140">
        <f t="shared" si="46"/>
        <v>31</v>
      </c>
      <c r="AB55" s="140">
        <f t="shared" si="46"/>
        <v>35</v>
      </c>
      <c r="AC55" s="140">
        <f t="shared" si="46"/>
        <v>39</v>
      </c>
      <c r="AD55" s="140">
        <f t="shared" si="46"/>
        <v>43</v>
      </c>
      <c r="AE55" s="140">
        <f t="shared" si="46"/>
        <v>47</v>
      </c>
      <c r="AF55" s="140">
        <f t="shared" si="46"/>
        <v>51</v>
      </c>
      <c r="AG55" s="140">
        <f t="shared" si="46"/>
        <v>53</v>
      </c>
      <c r="AH55" s="140">
        <f t="shared" si="46"/>
        <v>55</v>
      </c>
      <c r="AI55" s="140">
        <f t="shared" si="46"/>
        <v>57</v>
      </c>
      <c r="AJ55" s="140">
        <f t="shared" si="46"/>
        <v>59</v>
      </c>
      <c r="AK55" s="140">
        <f t="shared" si="46"/>
        <v>61</v>
      </c>
      <c r="AL55" s="140">
        <f t="shared" si="46"/>
        <v>63</v>
      </c>
      <c r="AM55" s="140">
        <f t="shared" si="46"/>
        <v>65</v>
      </c>
      <c r="AN55" s="140">
        <f t="shared" si="46"/>
        <v>67</v>
      </c>
      <c r="AO55" s="140">
        <f t="shared" si="46"/>
        <v>69</v>
      </c>
      <c r="AP55" s="140">
        <f t="shared" si="46"/>
        <v>71</v>
      </c>
      <c r="AQ55" s="140">
        <f t="shared" si="46"/>
        <v>73</v>
      </c>
      <c r="AR55" s="140">
        <f t="shared" si="46"/>
        <v>75</v>
      </c>
      <c r="AS55" s="140">
        <f t="shared" si="46"/>
        <v>77</v>
      </c>
      <c r="AT55" s="140">
        <f t="shared" si="46"/>
        <v>81</v>
      </c>
      <c r="AU55" s="140">
        <f t="shared" si="46"/>
        <v>85</v>
      </c>
      <c r="AV55" s="140">
        <f t="shared" si="46"/>
        <v>89</v>
      </c>
      <c r="AW55" s="140">
        <f t="shared" si="46"/>
        <v>90</v>
      </c>
      <c r="AX55" s="140">
        <f t="shared" si="46"/>
        <v>91</v>
      </c>
      <c r="AY55" s="140">
        <f t="shared" si="46"/>
        <v>94</v>
      </c>
      <c r="AZ55" s="140">
        <f t="shared" si="46"/>
        <v>97</v>
      </c>
      <c r="BA55" s="140">
        <f t="shared" si="46"/>
        <v>100</v>
      </c>
      <c r="BB55" s="140">
        <f t="shared" si="46"/>
        <v>102</v>
      </c>
      <c r="BC55" s="140">
        <f t="shared" si="46"/>
        <v>104</v>
      </c>
      <c r="BD55" s="140">
        <f t="shared" si="46"/>
        <v>104</v>
      </c>
      <c r="BE55" s="140">
        <f t="shared" si="46"/>
        <v>104</v>
      </c>
      <c r="BF55" s="140">
        <f t="shared" si="46"/>
        <v>106</v>
      </c>
      <c r="BG55" s="140">
        <f t="shared" si="46"/>
        <v>108</v>
      </c>
      <c r="BH55" s="140">
        <f t="shared" si="46"/>
        <v>110</v>
      </c>
      <c r="BI55" s="140">
        <f t="shared" si="46"/>
        <v>111</v>
      </c>
      <c r="BJ55" s="140">
        <f t="shared" si="46"/>
        <v>112</v>
      </c>
      <c r="BK55" s="140">
        <f t="shared" si="46"/>
        <v>113</v>
      </c>
      <c r="BL55" s="140">
        <f t="shared" si="46"/>
        <v>114</v>
      </c>
      <c r="BM55" s="140">
        <f t="shared" si="46"/>
        <v>115</v>
      </c>
      <c r="BN55" s="140">
        <f t="shared" si="46"/>
        <v>116</v>
      </c>
      <c r="BO55" s="140">
        <f t="shared" si="46"/>
        <v>117</v>
      </c>
      <c r="BP55" s="140">
        <f t="shared" si="46"/>
        <v>118</v>
      </c>
      <c r="BQ55" s="140">
        <f t="shared" si="46"/>
        <v>119</v>
      </c>
      <c r="BR55" s="140">
        <f t="shared" si="46"/>
        <v>120</v>
      </c>
      <c r="BS55" s="140">
        <f t="shared" si="46"/>
        <v>121</v>
      </c>
      <c r="BT55" s="140">
        <f t="shared" si="46"/>
        <v>122</v>
      </c>
      <c r="BU55" s="140">
        <f t="shared" si="46"/>
        <v>123</v>
      </c>
      <c r="BV55" s="140">
        <f t="shared" si="46"/>
        <v>124</v>
      </c>
      <c r="BW55" s="140">
        <f t="shared" ref="BW55:DR55" si="47">BV55+COUNT(BW9:BW52)</f>
        <v>125</v>
      </c>
      <c r="BX55" s="140">
        <f t="shared" si="47"/>
        <v>126</v>
      </c>
      <c r="BY55" s="140">
        <f t="shared" si="47"/>
        <v>127</v>
      </c>
      <c r="BZ55" s="140">
        <f t="shared" si="47"/>
        <v>128</v>
      </c>
      <c r="CA55" s="140">
        <f t="shared" si="47"/>
        <v>129</v>
      </c>
      <c r="CB55" s="140">
        <f t="shared" si="47"/>
        <v>130</v>
      </c>
      <c r="CC55" s="140">
        <f t="shared" si="47"/>
        <v>131</v>
      </c>
      <c r="CD55" s="140">
        <f t="shared" si="47"/>
        <v>132</v>
      </c>
      <c r="CE55" s="140">
        <f t="shared" si="47"/>
        <v>133</v>
      </c>
      <c r="CF55" s="140">
        <f t="shared" si="47"/>
        <v>133</v>
      </c>
      <c r="CG55" s="140">
        <f t="shared" si="47"/>
        <v>133</v>
      </c>
      <c r="CH55" s="140">
        <f t="shared" si="47"/>
        <v>134</v>
      </c>
      <c r="CI55" s="140">
        <f t="shared" si="47"/>
        <v>135</v>
      </c>
      <c r="CJ55" s="140">
        <f t="shared" si="47"/>
        <v>137</v>
      </c>
      <c r="CK55" s="140">
        <f t="shared" si="47"/>
        <v>139</v>
      </c>
      <c r="CL55" s="140">
        <f t="shared" si="47"/>
        <v>143</v>
      </c>
      <c r="CM55" s="140">
        <f t="shared" si="47"/>
        <v>147</v>
      </c>
      <c r="CN55" s="140">
        <f t="shared" si="47"/>
        <v>151</v>
      </c>
      <c r="CO55" s="140">
        <f t="shared" si="47"/>
        <v>155</v>
      </c>
      <c r="CP55" s="140">
        <f t="shared" si="47"/>
        <v>159</v>
      </c>
      <c r="CQ55" s="140">
        <f t="shared" si="47"/>
        <v>163</v>
      </c>
      <c r="CR55" s="140">
        <f t="shared" si="47"/>
        <v>167</v>
      </c>
      <c r="CS55" s="140">
        <f t="shared" si="47"/>
        <v>170</v>
      </c>
      <c r="CT55" s="140">
        <f t="shared" si="47"/>
        <v>173</v>
      </c>
      <c r="CU55" s="140">
        <f t="shared" si="47"/>
        <v>176</v>
      </c>
      <c r="CV55" s="140">
        <f t="shared" si="47"/>
        <v>179</v>
      </c>
      <c r="CW55" s="140">
        <f t="shared" si="47"/>
        <v>182</v>
      </c>
      <c r="CX55" s="140">
        <f t="shared" si="47"/>
        <v>185</v>
      </c>
      <c r="CY55" s="140">
        <f t="shared" si="47"/>
        <v>188</v>
      </c>
      <c r="CZ55" s="140">
        <f t="shared" si="47"/>
        <v>191</v>
      </c>
      <c r="DA55" s="140">
        <f t="shared" si="47"/>
        <v>193</v>
      </c>
      <c r="DB55" s="140">
        <f t="shared" si="47"/>
        <v>195</v>
      </c>
      <c r="DC55" s="140">
        <f t="shared" si="47"/>
        <v>197</v>
      </c>
      <c r="DD55" s="140">
        <f t="shared" si="47"/>
        <v>199</v>
      </c>
      <c r="DE55" s="140">
        <f t="shared" si="47"/>
        <v>201</v>
      </c>
      <c r="DF55" s="140">
        <f t="shared" si="47"/>
        <v>203</v>
      </c>
      <c r="DG55" s="140">
        <f t="shared" si="47"/>
        <v>205</v>
      </c>
      <c r="DH55" s="140">
        <f t="shared" si="47"/>
        <v>206</v>
      </c>
      <c r="DI55" s="140">
        <f t="shared" si="47"/>
        <v>207</v>
      </c>
      <c r="DJ55" s="140">
        <f t="shared" si="47"/>
        <v>208</v>
      </c>
      <c r="DK55" s="140">
        <f t="shared" si="47"/>
        <v>209</v>
      </c>
      <c r="DL55" s="140">
        <f t="shared" si="47"/>
        <v>210</v>
      </c>
      <c r="DM55" s="140">
        <f t="shared" si="47"/>
        <v>211</v>
      </c>
      <c r="DN55" s="140">
        <f t="shared" si="47"/>
        <v>212</v>
      </c>
      <c r="DO55" s="140">
        <f t="shared" si="47"/>
        <v>213</v>
      </c>
      <c r="DP55" s="140">
        <f t="shared" si="47"/>
        <v>214</v>
      </c>
      <c r="DQ55" s="140">
        <f t="shared" si="47"/>
        <v>216</v>
      </c>
      <c r="DR55" s="140">
        <f t="shared" si="47"/>
        <v>216</v>
      </c>
    </row>
  </sheetData>
  <mergeCells count="18">
    <mergeCell ref="DQ4:DR4"/>
    <mergeCell ref="BM4:BS4"/>
    <mergeCell ref="BT4:BZ4"/>
    <mergeCell ref="CA4:CG4"/>
    <mergeCell ref="AK4:AQ4"/>
    <mergeCell ref="AR4:AX4"/>
    <mergeCell ref="AY4:BE4"/>
    <mergeCell ref="BF4:BL4"/>
    <mergeCell ref="CH4:CN4"/>
    <mergeCell ref="CO4:CU4"/>
    <mergeCell ref="CV4:DB4"/>
    <mergeCell ref="DC4:DI4"/>
    <mergeCell ref="DJ4:DP4"/>
    <mergeCell ref="E2:F2"/>
    <mergeCell ref="I4:O4"/>
    <mergeCell ref="P4:V4"/>
    <mergeCell ref="W4:AC4"/>
    <mergeCell ref="AD4:AJ4"/>
  </mergeCells>
  <dataValidations count="1">
    <dataValidation type="whole" operator="greaterThanOrEqual" allowBlank="1" showInputMessage="1" promptTitle="Display Week" prompt="Changing this number will scroll the Gantt Chart view." sqref="E3" xr:uid="{A9E21E87-3FA5-42A6-94A6-E3D796A05463}">
      <formula1>1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1E12D-0866-4B2A-8CF2-D169356565FA}">
  <dimension ref="A1:DW54"/>
  <sheetViews>
    <sheetView workbookViewId="0">
      <pane xSplit="8" ySplit="6" topLeftCell="AZ37" activePane="bottomRight" state="frozen"/>
      <selection pane="topRight" activeCell="I1" sqref="I1"/>
      <selection pane="bottomLeft" activeCell="A7" sqref="A7"/>
      <selection pane="bottomRight" activeCell="E4" sqref="E4"/>
    </sheetView>
  </sheetViews>
  <sheetFormatPr defaultRowHeight="15" x14ac:dyDescent="0.25"/>
  <cols>
    <col min="1" max="1" width="11" style="31" customWidth="1"/>
    <col min="2" max="2" width="39.5703125" customWidth="1"/>
    <col min="3" max="3" width="8" style="104" bestFit="1" customWidth="1"/>
    <col min="4" max="4" width="10.85546875" style="104" bestFit="1" customWidth="1"/>
    <col min="5" max="5" width="10.5703125" style="104" bestFit="1" customWidth="1"/>
    <col min="6" max="6" width="10.5703125" bestFit="1" customWidth="1"/>
    <col min="7" max="7" width="9.28515625" bestFit="1" customWidth="1"/>
    <col min="8" max="9" width="7.85546875" bestFit="1" customWidth="1"/>
    <col min="10" max="96" width="6.85546875" bestFit="1" customWidth="1"/>
    <col min="97" max="127" width="7.85546875" bestFit="1" customWidth="1"/>
  </cols>
  <sheetData>
    <row r="1" spans="1:127" ht="28.5" x14ac:dyDescent="0.45">
      <c r="B1" s="14" t="s">
        <v>23</v>
      </c>
      <c r="C1" s="29"/>
      <c r="D1" s="29"/>
      <c r="E1" s="3"/>
      <c r="F1" s="22"/>
      <c r="H1" s="1"/>
      <c r="I1" s="7"/>
    </row>
    <row r="2" spans="1:127" ht="19.5" customHeight="1" x14ac:dyDescent="0.3">
      <c r="B2" s="89" t="s">
        <v>64</v>
      </c>
      <c r="E2" s="146">
        <v>40637</v>
      </c>
      <c r="F2" s="147"/>
    </row>
    <row r="3" spans="1:127" ht="19.5" customHeight="1" x14ac:dyDescent="0.3">
      <c r="B3" s="89" t="s">
        <v>65</v>
      </c>
      <c r="E3" s="6">
        <v>1</v>
      </c>
    </row>
    <row r="4" spans="1:127" ht="19.5" customHeight="1" x14ac:dyDescent="0.25">
      <c r="B4" s="88"/>
      <c r="E4" s="27"/>
      <c r="I4" s="143">
        <f>I5</f>
        <v>40637</v>
      </c>
      <c r="J4" s="144"/>
      <c r="K4" s="144"/>
      <c r="L4" s="144"/>
      <c r="M4" s="144"/>
      <c r="N4" s="144"/>
      <c r="O4" s="145"/>
      <c r="P4" s="143">
        <f>P5</f>
        <v>40644</v>
      </c>
      <c r="Q4" s="144"/>
      <c r="R4" s="144"/>
      <c r="S4" s="144"/>
      <c r="T4" s="144"/>
      <c r="U4" s="144"/>
      <c r="V4" s="145"/>
      <c r="W4" s="143">
        <f>W5</f>
        <v>40651</v>
      </c>
      <c r="X4" s="144"/>
      <c r="Y4" s="144"/>
      <c r="Z4" s="144"/>
      <c r="AA4" s="144"/>
      <c r="AB4" s="144"/>
      <c r="AC4" s="145"/>
      <c r="AD4" s="143">
        <f>AD5</f>
        <v>40658</v>
      </c>
      <c r="AE4" s="144"/>
      <c r="AF4" s="144"/>
      <c r="AG4" s="144"/>
      <c r="AH4" s="144"/>
      <c r="AI4" s="144"/>
      <c r="AJ4" s="145"/>
      <c r="AK4" s="143">
        <f>AK5</f>
        <v>40665</v>
      </c>
      <c r="AL4" s="144"/>
      <c r="AM4" s="144"/>
      <c r="AN4" s="144"/>
      <c r="AO4" s="144"/>
      <c r="AP4" s="144"/>
      <c r="AQ4" s="145"/>
      <c r="AR4" s="143">
        <f>AR5</f>
        <v>40672</v>
      </c>
      <c r="AS4" s="144"/>
      <c r="AT4" s="144"/>
      <c r="AU4" s="144"/>
      <c r="AV4" s="144"/>
      <c r="AW4" s="144"/>
      <c r="AX4" s="145"/>
      <c r="AY4" s="143">
        <f>AY5</f>
        <v>40679</v>
      </c>
      <c r="AZ4" s="144"/>
      <c r="BA4" s="144"/>
      <c r="BB4" s="144"/>
      <c r="BC4" s="144"/>
      <c r="BD4" s="144"/>
      <c r="BE4" s="145"/>
      <c r="BF4" s="143">
        <f>BF5</f>
        <v>40686</v>
      </c>
      <c r="BG4" s="144"/>
      <c r="BH4" s="144"/>
      <c r="BI4" s="144"/>
      <c r="BJ4" s="144"/>
      <c r="BK4" s="144"/>
      <c r="BL4" s="145"/>
      <c r="BM4" s="143">
        <f t="shared" ref="BM4" si="0">BM5</f>
        <v>40693</v>
      </c>
      <c r="BN4" s="144"/>
      <c r="BO4" s="144"/>
      <c r="BP4" s="144"/>
      <c r="BQ4" s="144"/>
      <c r="BR4" s="144"/>
      <c r="BS4" s="145"/>
      <c r="BT4" s="143">
        <f t="shared" ref="BT4" si="1">BT5</f>
        <v>40700</v>
      </c>
      <c r="BU4" s="144"/>
      <c r="BV4" s="144"/>
      <c r="BW4" s="144"/>
      <c r="BX4" s="144"/>
      <c r="BY4" s="144"/>
      <c r="BZ4" s="145"/>
      <c r="CA4" s="143">
        <f t="shared" ref="CA4" si="2">CA5</f>
        <v>40707</v>
      </c>
      <c r="CB4" s="144"/>
      <c r="CC4" s="144"/>
      <c r="CD4" s="144"/>
      <c r="CE4" s="144"/>
      <c r="CF4" s="144"/>
      <c r="CG4" s="145"/>
      <c r="CH4" s="143">
        <f t="shared" ref="CH4" si="3">CH5</f>
        <v>40714</v>
      </c>
      <c r="CI4" s="144"/>
      <c r="CJ4" s="144"/>
      <c r="CK4" s="144"/>
      <c r="CL4" s="144"/>
      <c r="CM4" s="144"/>
      <c r="CN4" s="145"/>
      <c r="CO4" s="143">
        <f t="shared" ref="CO4" si="4">CO5</f>
        <v>40721</v>
      </c>
      <c r="CP4" s="144"/>
      <c r="CQ4" s="144"/>
      <c r="CR4" s="144"/>
      <c r="CS4" s="144"/>
      <c r="CT4" s="144"/>
      <c r="CU4" s="145"/>
      <c r="CV4" s="143">
        <f t="shared" ref="CV4" si="5">CV5</f>
        <v>40728</v>
      </c>
      <c r="CW4" s="144"/>
      <c r="CX4" s="144"/>
      <c r="CY4" s="144"/>
      <c r="CZ4" s="144"/>
      <c r="DA4" s="144"/>
      <c r="DB4" s="145"/>
      <c r="DC4" s="143">
        <f t="shared" ref="DC4" si="6">DC5</f>
        <v>40735</v>
      </c>
      <c r="DD4" s="144"/>
      <c r="DE4" s="144"/>
      <c r="DF4" s="144"/>
      <c r="DG4" s="144"/>
      <c r="DH4" s="144"/>
      <c r="DI4" s="145"/>
      <c r="DJ4" s="143">
        <f t="shared" ref="DJ4" si="7">DJ5</f>
        <v>40742</v>
      </c>
      <c r="DK4" s="144"/>
      <c r="DL4" s="144"/>
      <c r="DM4" s="144"/>
      <c r="DN4" s="144"/>
      <c r="DO4" s="144"/>
      <c r="DP4" s="145"/>
      <c r="DQ4" s="143">
        <f t="shared" ref="DQ4" si="8">DQ5</f>
        <v>40749</v>
      </c>
      <c r="DR4" s="144"/>
      <c r="DS4" s="144"/>
      <c r="DT4" s="144"/>
      <c r="DU4" s="144"/>
      <c r="DV4" s="144"/>
      <c r="DW4" s="145"/>
    </row>
    <row r="5" spans="1:127" x14ac:dyDescent="0.25">
      <c r="A5" s="83"/>
      <c r="G5" s="5"/>
      <c r="I5" s="11">
        <f>E2-WEEKDAY(E2,1)+2+7*(E3-1)</f>
        <v>40637</v>
      </c>
      <c r="J5" s="10">
        <f>I5+1</f>
        <v>40638</v>
      </c>
      <c r="K5" s="10">
        <f t="shared" ref="K5:AX5" si="9">J5+1</f>
        <v>40639</v>
      </c>
      <c r="L5" s="10">
        <f t="shared" si="9"/>
        <v>40640</v>
      </c>
      <c r="M5" s="10">
        <f t="shared" si="9"/>
        <v>40641</v>
      </c>
      <c r="N5" s="10">
        <f t="shared" si="9"/>
        <v>40642</v>
      </c>
      <c r="O5" s="12">
        <f t="shared" si="9"/>
        <v>40643</v>
      </c>
      <c r="P5" s="11">
        <f>O5+1</f>
        <v>40644</v>
      </c>
      <c r="Q5" s="10">
        <f>P5+1</f>
        <v>40645</v>
      </c>
      <c r="R5" s="10">
        <f t="shared" si="9"/>
        <v>40646</v>
      </c>
      <c r="S5" s="10">
        <f t="shared" si="9"/>
        <v>40647</v>
      </c>
      <c r="T5" s="10">
        <f t="shared" si="9"/>
        <v>40648</v>
      </c>
      <c r="U5" s="10">
        <f t="shared" si="9"/>
        <v>40649</v>
      </c>
      <c r="V5" s="12">
        <f t="shared" si="9"/>
        <v>40650</v>
      </c>
      <c r="W5" s="11">
        <f>V5+1</f>
        <v>40651</v>
      </c>
      <c r="X5" s="10">
        <f>W5+1</f>
        <v>40652</v>
      </c>
      <c r="Y5" s="10">
        <f t="shared" si="9"/>
        <v>40653</v>
      </c>
      <c r="Z5" s="10">
        <f t="shared" si="9"/>
        <v>40654</v>
      </c>
      <c r="AA5" s="10">
        <f t="shared" si="9"/>
        <v>40655</v>
      </c>
      <c r="AB5" s="10">
        <f t="shared" si="9"/>
        <v>40656</v>
      </c>
      <c r="AC5" s="12">
        <f t="shared" si="9"/>
        <v>40657</v>
      </c>
      <c r="AD5" s="11">
        <f>AC5+1</f>
        <v>40658</v>
      </c>
      <c r="AE5" s="10">
        <f>AD5+1</f>
        <v>40659</v>
      </c>
      <c r="AF5" s="10">
        <f t="shared" si="9"/>
        <v>40660</v>
      </c>
      <c r="AG5" s="10">
        <f t="shared" si="9"/>
        <v>40661</v>
      </c>
      <c r="AH5" s="10">
        <f t="shared" si="9"/>
        <v>40662</v>
      </c>
      <c r="AI5" s="10">
        <f t="shared" si="9"/>
        <v>40663</v>
      </c>
      <c r="AJ5" s="12">
        <f t="shared" si="9"/>
        <v>40664</v>
      </c>
      <c r="AK5" s="11">
        <f>AJ5+1</f>
        <v>40665</v>
      </c>
      <c r="AL5" s="10">
        <f>AK5+1</f>
        <v>40666</v>
      </c>
      <c r="AM5" s="10">
        <f t="shared" si="9"/>
        <v>40667</v>
      </c>
      <c r="AN5" s="10">
        <f t="shared" si="9"/>
        <v>40668</v>
      </c>
      <c r="AO5" s="10">
        <f t="shared" si="9"/>
        <v>40669</v>
      </c>
      <c r="AP5" s="10">
        <f t="shared" si="9"/>
        <v>40670</v>
      </c>
      <c r="AQ5" s="12">
        <f t="shared" si="9"/>
        <v>40671</v>
      </c>
      <c r="AR5" s="11">
        <f>AQ5+1</f>
        <v>40672</v>
      </c>
      <c r="AS5" s="10">
        <f>AR5+1</f>
        <v>40673</v>
      </c>
      <c r="AT5" s="10">
        <f t="shared" si="9"/>
        <v>40674</v>
      </c>
      <c r="AU5" s="10">
        <f t="shared" si="9"/>
        <v>40675</v>
      </c>
      <c r="AV5" s="10">
        <f t="shared" si="9"/>
        <v>40676</v>
      </c>
      <c r="AW5" s="10">
        <f t="shared" si="9"/>
        <v>40677</v>
      </c>
      <c r="AX5" s="12">
        <f t="shared" si="9"/>
        <v>40678</v>
      </c>
      <c r="AY5" s="11">
        <f>AX5+1</f>
        <v>40679</v>
      </c>
      <c r="AZ5" s="10">
        <f>AY5+1</f>
        <v>40680</v>
      </c>
      <c r="BA5" s="10">
        <f t="shared" ref="BA5:BE5" si="10">AZ5+1</f>
        <v>40681</v>
      </c>
      <c r="BB5" s="10">
        <f t="shared" si="10"/>
        <v>40682</v>
      </c>
      <c r="BC5" s="10">
        <f t="shared" si="10"/>
        <v>40683</v>
      </c>
      <c r="BD5" s="10">
        <f t="shared" si="10"/>
        <v>40684</v>
      </c>
      <c r="BE5" s="12">
        <f t="shared" si="10"/>
        <v>40685</v>
      </c>
      <c r="BF5" s="11">
        <f>BE5+1</f>
        <v>40686</v>
      </c>
      <c r="BG5" s="10">
        <f>BF5+1</f>
        <v>40687</v>
      </c>
      <c r="BH5" s="10">
        <f t="shared" ref="BH5:DS5" si="11">BG5+1</f>
        <v>40688</v>
      </c>
      <c r="BI5" s="10">
        <f t="shared" si="11"/>
        <v>40689</v>
      </c>
      <c r="BJ5" s="10">
        <f t="shared" si="11"/>
        <v>40690</v>
      </c>
      <c r="BK5" s="10">
        <f t="shared" si="11"/>
        <v>40691</v>
      </c>
      <c r="BL5" s="12">
        <f t="shared" si="11"/>
        <v>40692</v>
      </c>
      <c r="BM5" s="12">
        <f t="shared" si="11"/>
        <v>40693</v>
      </c>
      <c r="BN5" s="12">
        <f t="shared" si="11"/>
        <v>40694</v>
      </c>
      <c r="BO5" s="12">
        <f t="shared" si="11"/>
        <v>40695</v>
      </c>
      <c r="BP5" s="12">
        <f t="shared" si="11"/>
        <v>40696</v>
      </c>
      <c r="BQ5" s="12">
        <f t="shared" si="11"/>
        <v>40697</v>
      </c>
      <c r="BR5" s="12">
        <f t="shared" si="11"/>
        <v>40698</v>
      </c>
      <c r="BS5" s="12">
        <f t="shared" si="11"/>
        <v>40699</v>
      </c>
      <c r="BT5" s="12">
        <f t="shared" si="11"/>
        <v>40700</v>
      </c>
      <c r="BU5" s="12">
        <f t="shared" si="11"/>
        <v>40701</v>
      </c>
      <c r="BV5" s="12">
        <f t="shared" si="11"/>
        <v>40702</v>
      </c>
      <c r="BW5" s="12">
        <f t="shared" si="11"/>
        <v>40703</v>
      </c>
      <c r="BX5" s="12">
        <f t="shared" si="11"/>
        <v>40704</v>
      </c>
      <c r="BY5" s="12">
        <f t="shared" si="11"/>
        <v>40705</v>
      </c>
      <c r="BZ5" s="12">
        <f t="shared" si="11"/>
        <v>40706</v>
      </c>
      <c r="CA5" s="12">
        <f t="shared" si="11"/>
        <v>40707</v>
      </c>
      <c r="CB5" s="12">
        <f t="shared" si="11"/>
        <v>40708</v>
      </c>
      <c r="CC5" s="12">
        <f t="shared" si="11"/>
        <v>40709</v>
      </c>
      <c r="CD5" s="12">
        <f t="shared" si="11"/>
        <v>40710</v>
      </c>
      <c r="CE5" s="12">
        <f t="shared" si="11"/>
        <v>40711</v>
      </c>
      <c r="CF5" s="12">
        <f t="shared" si="11"/>
        <v>40712</v>
      </c>
      <c r="CG5" s="12">
        <f t="shared" si="11"/>
        <v>40713</v>
      </c>
      <c r="CH5" s="12">
        <f t="shared" si="11"/>
        <v>40714</v>
      </c>
      <c r="CI5" s="12">
        <f t="shared" si="11"/>
        <v>40715</v>
      </c>
      <c r="CJ5" s="12">
        <f t="shared" si="11"/>
        <v>40716</v>
      </c>
      <c r="CK5" s="12">
        <f t="shared" si="11"/>
        <v>40717</v>
      </c>
      <c r="CL5" s="12">
        <f t="shared" si="11"/>
        <v>40718</v>
      </c>
      <c r="CM5" s="12">
        <f t="shared" si="11"/>
        <v>40719</v>
      </c>
      <c r="CN5" s="12">
        <f t="shared" si="11"/>
        <v>40720</v>
      </c>
      <c r="CO5" s="12">
        <f t="shared" si="11"/>
        <v>40721</v>
      </c>
      <c r="CP5" s="12">
        <f t="shared" si="11"/>
        <v>40722</v>
      </c>
      <c r="CQ5" s="12">
        <f t="shared" si="11"/>
        <v>40723</v>
      </c>
      <c r="CR5" s="12">
        <f t="shared" si="11"/>
        <v>40724</v>
      </c>
      <c r="CS5" s="12">
        <f t="shared" si="11"/>
        <v>40725</v>
      </c>
      <c r="CT5" s="12">
        <f t="shared" si="11"/>
        <v>40726</v>
      </c>
      <c r="CU5" s="12">
        <f t="shared" si="11"/>
        <v>40727</v>
      </c>
      <c r="CV5" s="12">
        <f t="shared" si="11"/>
        <v>40728</v>
      </c>
      <c r="CW5" s="12">
        <f t="shared" si="11"/>
        <v>40729</v>
      </c>
      <c r="CX5" s="12">
        <f t="shared" si="11"/>
        <v>40730</v>
      </c>
      <c r="CY5" s="12">
        <f t="shared" si="11"/>
        <v>40731</v>
      </c>
      <c r="CZ5" s="12">
        <f t="shared" si="11"/>
        <v>40732</v>
      </c>
      <c r="DA5" s="12">
        <f t="shared" si="11"/>
        <v>40733</v>
      </c>
      <c r="DB5" s="12">
        <f t="shared" si="11"/>
        <v>40734</v>
      </c>
      <c r="DC5" s="12">
        <f t="shared" si="11"/>
        <v>40735</v>
      </c>
      <c r="DD5" s="12">
        <f t="shared" si="11"/>
        <v>40736</v>
      </c>
      <c r="DE5" s="12">
        <f t="shared" si="11"/>
        <v>40737</v>
      </c>
      <c r="DF5" s="12">
        <f t="shared" si="11"/>
        <v>40738</v>
      </c>
      <c r="DG5" s="12">
        <f t="shared" si="11"/>
        <v>40739</v>
      </c>
      <c r="DH5" s="12">
        <f t="shared" si="11"/>
        <v>40740</v>
      </c>
      <c r="DI5" s="12">
        <f t="shared" si="11"/>
        <v>40741</v>
      </c>
      <c r="DJ5" s="12">
        <f t="shared" si="11"/>
        <v>40742</v>
      </c>
      <c r="DK5" s="12">
        <f t="shared" si="11"/>
        <v>40743</v>
      </c>
      <c r="DL5" s="12">
        <f t="shared" si="11"/>
        <v>40744</v>
      </c>
      <c r="DM5" s="12">
        <f t="shared" si="11"/>
        <v>40745</v>
      </c>
      <c r="DN5" s="12">
        <f t="shared" si="11"/>
        <v>40746</v>
      </c>
      <c r="DO5" s="12">
        <f t="shared" si="11"/>
        <v>40747</v>
      </c>
      <c r="DP5" s="12">
        <f t="shared" si="11"/>
        <v>40748</v>
      </c>
      <c r="DQ5" s="12">
        <f t="shared" si="11"/>
        <v>40749</v>
      </c>
      <c r="DR5" s="12">
        <f t="shared" si="11"/>
        <v>40750</v>
      </c>
      <c r="DS5" s="12">
        <f t="shared" si="11"/>
        <v>40751</v>
      </c>
      <c r="DT5" s="12">
        <f t="shared" ref="DT5:DW5" si="12">DS5+1</f>
        <v>40752</v>
      </c>
      <c r="DU5" s="12">
        <f t="shared" si="12"/>
        <v>40753</v>
      </c>
      <c r="DV5" s="12">
        <f t="shared" si="12"/>
        <v>40754</v>
      </c>
      <c r="DW5" s="12">
        <f t="shared" si="12"/>
        <v>40755</v>
      </c>
    </row>
    <row r="6" spans="1:127" ht="29.25" customHeight="1" thickBot="1" x14ac:dyDescent="0.3">
      <c r="A6" s="84"/>
      <c r="B6" s="8" t="s">
        <v>4</v>
      </c>
      <c r="C6" s="9" t="s">
        <v>5</v>
      </c>
      <c r="D6" s="9" t="s">
        <v>6</v>
      </c>
      <c r="E6" s="9" t="s">
        <v>1</v>
      </c>
      <c r="F6" s="9" t="s">
        <v>2</v>
      </c>
      <c r="G6" s="9"/>
      <c r="H6" s="9" t="s">
        <v>3</v>
      </c>
      <c r="I6" s="13" t="str">
        <f t="shared" ref="I6:BT6" si="13">LEFT(TEXT(I5,"ddd"),1)</f>
        <v>M</v>
      </c>
      <c r="J6" s="13" t="str">
        <f t="shared" si="13"/>
        <v>T</v>
      </c>
      <c r="K6" s="13" t="str">
        <f t="shared" si="13"/>
        <v>W</v>
      </c>
      <c r="L6" s="13" t="str">
        <f t="shared" si="13"/>
        <v>T</v>
      </c>
      <c r="M6" s="13" t="str">
        <f t="shared" si="13"/>
        <v>F</v>
      </c>
      <c r="N6" s="13" t="str">
        <f t="shared" si="13"/>
        <v>S</v>
      </c>
      <c r="O6" s="13" t="str">
        <f t="shared" si="13"/>
        <v>S</v>
      </c>
      <c r="P6" s="13" t="str">
        <f t="shared" si="13"/>
        <v>M</v>
      </c>
      <c r="Q6" s="13" t="str">
        <f t="shared" si="13"/>
        <v>T</v>
      </c>
      <c r="R6" s="13" t="str">
        <f t="shared" si="13"/>
        <v>W</v>
      </c>
      <c r="S6" s="13" t="str">
        <f t="shared" si="13"/>
        <v>T</v>
      </c>
      <c r="T6" s="13" t="str">
        <f t="shared" si="13"/>
        <v>F</v>
      </c>
      <c r="U6" s="13" t="str">
        <f t="shared" si="13"/>
        <v>S</v>
      </c>
      <c r="V6" s="13" t="str">
        <f t="shared" si="13"/>
        <v>S</v>
      </c>
      <c r="W6" s="13" t="str">
        <f t="shared" si="13"/>
        <v>M</v>
      </c>
      <c r="X6" s="13" t="str">
        <f t="shared" si="13"/>
        <v>T</v>
      </c>
      <c r="Y6" s="13" t="str">
        <f t="shared" si="13"/>
        <v>W</v>
      </c>
      <c r="Z6" s="13" t="str">
        <f t="shared" si="13"/>
        <v>T</v>
      </c>
      <c r="AA6" s="13" t="str">
        <f t="shared" si="13"/>
        <v>F</v>
      </c>
      <c r="AB6" s="13" t="str">
        <f t="shared" si="13"/>
        <v>S</v>
      </c>
      <c r="AC6" s="13" t="str">
        <f t="shared" si="13"/>
        <v>S</v>
      </c>
      <c r="AD6" s="13" t="str">
        <f t="shared" si="13"/>
        <v>M</v>
      </c>
      <c r="AE6" s="13" t="str">
        <f t="shared" si="13"/>
        <v>T</v>
      </c>
      <c r="AF6" s="13" t="str">
        <f t="shared" si="13"/>
        <v>W</v>
      </c>
      <c r="AG6" s="13" t="str">
        <f t="shared" si="13"/>
        <v>T</v>
      </c>
      <c r="AH6" s="13" t="str">
        <f t="shared" si="13"/>
        <v>F</v>
      </c>
      <c r="AI6" s="13" t="str">
        <f t="shared" si="13"/>
        <v>S</v>
      </c>
      <c r="AJ6" s="13" t="str">
        <f t="shared" si="13"/>
        <v>S</v>
      </c>
      <c r="AK6" s="13" t="str">
        <f t="shared" si="13"/>
        <v>M</v>
      </c>
      <c r="AL6" s="13" t="str">
        <f t="shared" si="13"/>
        <v>T</v>
      </c>
      <c r="AM6" s="13" t="str">
        <f t="shared" si="13"/>
        <v>W</v>
      </c>
      <c r="AN6" s="13" t="str">
        <f t="shared" si="13"/>
        <v>T</v>
      </c>
      <c r="AO6" s="13" t="str">
        <f t="shared" si="13"/>
        <v>F</v>
      </c>
      <c r="AP6" s="13" t="str">
        <f t="shared" si="13"/>
        <v>S</v>
      </c>
      <c r="AQ6" s="13" t="str">
        <f t="shared" si="13"/>
        <v>S</v>
      </c>
      <c r="AR6" s="13" t="str">
        <f t="shared" si="13"/>
        <v>M</v>
      </c>
      <c r="AS6" s="13" t="str">
        <f t="shared" si="13"/>
        <v>T</v>
      </c>
      <c r="AT6" s="13" t="str">
        <f t="shared" si="13"/>
        <v>W</v>
      </c>
      <c r="AU6" s="13" t="str">
        <f t="shared" si="13"/>
        <v>T</v>
      </c>
      <c r="AV6" s="13" t="str">
        <f t="shared" si="13"/>
        <v>F</v>
      </c>
      <c r="AW6" s="13" t="str">
        <f t="shared" si="13"/>
        <v>S</v>
      </c>
      <c r="AX6" s="13" t="str">
        <f t="shared" si="13"/>
        <v>S</v>
      </c>
      <c r="AY6" s="13" t="str">
        <f t="shared" si="13"/>
        <v>M</v>
      </c>
      <c r="AZ6" s="13" t="str">
        <f t="shared" si="13"/>
        <v>T</v>
      </c>
      <c r="BA6" s="13" t="str">
        <f t="shared" si="13"/>
        <v>W</v>
      </c>
      <c r="BB6" s="13" t="str">
        <f t="shared" si="13"/>
        <v>T</v>
      </c>
      <c r="BC6" s="13" t="str">
        <f t="shared" si="13"/>
        <v>F</v>
      </c>
      <c r="BD6" s="13" t="str">
        <f t="shared" si="13"/>
        <v>S</v>
      </c>
      <c r="BE6" s="13" t="str">
        <f t="shared" si="13"/>
        <v>S</v>
      </c>
      <c r="BF6" s="13" t="str">
        <f t="shared" si="13"/>
        <v>M</v>
      </c>
      <c r="BG6" s="13" t="str">
        <f t="shared" si="13"/>
        <v>T</v>
      </c>
      <c r="BH6" s="13" t="str">
        <f t="shared" si="13"/>
        <v>W</v>
      </c>
      <c r="BI6" s="13" t="str">
        <f t="shared" si="13"/>
        <v>T</v>
      </c>
      <c r="BJ6" s="13" t="str">
        <f t="shared" si="13"/>
        <v>F</v>
      </c>
      <c r="BK6" s="13" t="str">
        <f t="shared" si="13"/>
        <v>S</v>
      </c>
      <c r="BL6" s="13" t="str">
        <f t="shared" si="13"/>
        <v>S</v>
      </c>
      <c r="BM6" s="13" t="str">
        <f t="shared" si="13"/>
        <v>M</v>
      </c>
      <c r="BN6" s="13" t="str">
        <f t="shared" si="13"/>
        <v>T</v>
      </c>
      <c r="BO6" s="13" t="str">
        <f t="shared" si="13"/>
        <v>W</v>
      </c>
      <c r="BP6" s="13" t="str">
        <f t="shared" si="13"/>
        <v>T</v>
      </c>
      <c r="BQ6" s="13" t="str">
        <f t="shared" si="13"/>
        <v>F</v>
      </c>
      <c r="BR6" s="13" t="str">
        <f t="shared" si="13"/>
        <v>S</v>
      </c>
      <c r="BS6" s="13" t="str">
        <f t="shared" si="13"/>
        <v>S</v>
      </c>
      <c r="BT6" s="13" t="str">
        <f t="shared" si="13"/>
        <v>M</v>
      </c>
      <c r="BU6" s="13" t="str">
        <f t="shared" ref="BU6:DW6" si="14">LEFT(TEXT(BU5,"ddd"),1)</f>
        <v>T</v>
      </c>
      <c r="BV6" s="13" t="str">
        <f t="shared" si="14"/>
        <v>W</v>
      </c>
      <c r="BW6" s="13" t="str">
        <f t="shared" si="14"/>
        <v>T</v>
      </c>
      <c r="BX6" s="13" t="str">
        <f t="shared" si="14"/>
        <v>F</v>
      </c>
      <c r="BY6" s="13" t="str">
        <f t="shared" si="14"/>
        <v>S</v>
      </c>
      <c r="BZ6" s="13" t="str">
        <f t="shared" si="14"/>
        <v>S</v>
      </c>
      <c r="CA6" s="13" t="str">
        <f t="shared" si="14"/>
        <v>M</v>
      </c>
      <c r="CB6" s="13" t="str">
        <f t="shared" si="14"/>
        <v>T</v>
      </c>
      <c r="CC6" s="13" t="str">
        <f t="shared" si="14"/>
        <v>W</v>
      </c>
      <c r="CD6" s="13" t="str">
        <f t="shared" si="14"/>
        <v>T</v>
      </c>
      <c r="CE6" s="13" t="str">
        <f t="shared" si="14"/>
        <v>F</v>
      </c>
      <c r="CF6" s="13" t="str">
        <f t="shared" si="14"/>
        <v>S</v>
      </c>
      <c r="CG6" s="13" t="str">
        <f t="shared" si="14"/>
        <v>S</v>
      </c>
      <c r="CH6" s="13" t="str">
        <f t="shared" si="14"/>
        <v>M</v>
      </c>
      <c r="CI6" s="13" t="str">
        <f t="shared" si="14"/>
        <v>T</v>
      </c>
      <c r="CJ6" s="13" t="str">
        <f t="shared" si="14"/>
        <v>W</v>
      </c>
      <c r="CK6" s="13" t="str">
        <f t="shared" si="14"/>
        <v>T</v>
      </c>
      <c r="CL6" s="13" t="str">
        <f t="shared" si="14"/>
        <v>F</v>
      </c>
      <c r="CM6" s="13" t="str">
        <f t="shared" si="14"/>
        <v>S</v>
      </c>
      <c r="CN6" s="13" t="str">
        <f t="shared" si="14"/>
        <v>S</v>
      </c>
      <c r="CO6" s="13" t="str">
        <f t="shared" si="14"/>
        <v>M</v>
      </c>
      <c r="CP6" s="13" t="str">
        <f t="shared" si="14"/>
        <v>T</v>
      </c>
      <c r="CQ6" s="13" t="str">
        <f t="shared" si="14"/>
        <v>W</v>
      </c>
      <c r="CR6" s="13" t="str">
        <f t="shared" si="14"/>
        <v>T</v>
      </c>
      <c r="CS6" s="13" t="str">
        <f t="shared" si="14"/>
        <v>F</v>
      </c>
      <c r="CT6" s="13" t="str">
        <f t="shared" si="14"/>
        <v>S</v>
      </c>
      <c r="CU6" s="13" t="str">
        <f t="shared" si="14"/>
        <v>S</v>
      </c>
      <c r="CV6" s="13" t="str">
        <f t="shared" si="14"/>
        <v>M</v>
      </c>
      <c r="CW6" s="13" t="str">
        <f t="shared" si="14"/>
        <v>T</v>
      </c>
      <c r="CX6" s="13" t="str">
        <f t="shared" si="14"/>
        <v>W</v>
      </c>
      <c r="CY6" s="13" t="str">
        <f t="shared" si="14"/>
        <v>T</v>
      </c>
      <c r="CZ6" s="13" t="str">
        <f t="shared" si="14"/>
        <v>F</v>
      </c>
      <c r="DA6" s="13" t="str">
        <f t="shared" si="14"/>
        <v>S</v>
      </c>
      <c r="DB6" s="13" t="str">
        <f t="shared" si="14"/>
        <v>S</v>
      </c>
      <c r="DC6" s="13" t="str">
        <f t="shared" si="14"/>
        <v>M</v>
      </c>
      <c r="DD6" s="13" t="str">
        <f t="shared" si="14"/>
        <v>T</v>
      </c>
      <c r="DE6" s="13" t="str">
        <f t="shared" si="14"/>
        <v>W</v>
      </c>
      <c r="DF6" s="13" t="str">
        <f t="shared" si="14"/>
        <v>T</v>
      </c>
      <c r="DG6" s="13" t="str">
        <f t="shared" si="14"/>
        <v>F</v>
      </c>
      <c r="DH6" s="13" t="str">
        <f t="shared" si="14"/>
        <v>S</v>
      </c>
      <c r="DI6" s="13" t="str">
        <f t="shared" si="14"/>
        <v>S</v>
      </c>
      <c r="DJ6" s="13" t="str">
        <f t="shared" si="14"/>
        <v>M</v>
      </c>
      <c r="DK6" s="13" t="str">
        <f t="shared" si="14"/>
        <v>T</v>
      </c>
      <c r="DL6" s="13" t="str">
        <f t="shared" si="14"/>
        <v>W</v>
      </c>
      <c r="DM6" s="13" t="str">
        <f t="shared" si="14"/>
        <v>T</v>
      </c>
      <c r="DN6" s="13" t="str">
        <f t="shared" si="14"/>
        <v>F</v>
      </c>
      <c r="DO6" s="13" t="str">
        <f t="shared" si="14"/>
        <v>S</v>
      </c>
      <c r="DP6" s="13" t="str">
        <f t="shared" si="14"/>
        <v>S</v>
      </c>
      <c r="DQ6" s="13" t="str">
        <f t="shared" si="14"/>
        <v>M</v>
      </c>
      <c r="DR6" s="13" t="str">
        <f t="shared" si="14"/>
        <v>T</v>
      </c>
      <c r="DS6" s="13" t="str">
        <f t="shared" si="14"/>
        <v>W</v>
      </c>
      <c r="DT6" s="13" t="str">
        <f t="shared" si="14"/>
        <v>T</v>
      </c>
      <c r="DU6" s="13" t="str">
        <f t="shared" si="14"/>
        <v>F</v>
      </c>
      <c r="DV6" s="13" t="str">
        <f t="shared" si="14"/>
        <v>S</v>
      </c>
      <c r="DW6" s="13" t="str">
        <f t="shared" si="14"/>
        <v>S</v>
      </c>
    </row>
    <row r="7" spans="1:127" s="2" customFormat="1" ht="21.75" thickBot="1" x14ac:dyDescent="0.3">
      <c r="A7" s="84"/>
      <c r="B7" s="15"/>
      <c r="C7" s="16"/>
      <c r="D7" s="16"/>
      <c r="E7" s="17"/>
      <c r="F7" s="18"/>
      <c r="G7" s="19"/>
      <c r="H7" s="19" t="str">
        <f t="shared" ref="H7:H8" si="15">IF(OR(ISBLANK(task_start),ISBLANK(task_end)),"",task_end-task_start+1)</f>
        <v/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</row>
    <row r="8" spans="1:127" s="2" customFormat="1" ht="21.75" thickBot="1" x14ac:dyDescent="0.3">
      <c r="A8" s="84"/>
      <c r="B8" s="20" t="s">
        <v>0</v>
      </c>
      <c r="C8" s="23"/>
      <c r="D8" s="23"/>
      <c r="E8" s="24"/>
      <c r="F8" s="25"/>
      <c r="G8" s="19"/>
      <c r="H8" s="19" t="str">
        <f t="shared" si="15"/>
        <v/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</row>
    <row r="9" spans="1:127" ht="15.75" thickBot="1" x14ac:dyDescent="0.3">
      <c r="B9" s="127" t="s">
        <v>24</v>
      </c>
      <c r="C9" s="128">
        <f>F9-E9+1</f>
        <v>1</v>
      </c>
      <c r="D9" s="137">
        <v>1</v>
      </c>
      <c r="E9" s="129">
        <v>40637</v>
      </c>
      <c r="F9" s="136">
        <v>40637</v>
      </c>
      <c r="G9" s="110">
        <f>H9-D9</f>
        <v>0</v>
      </c>
      <c r="H9" s="110">
        <f t="shared" ref="H9:H52" si="16">SUM(I9:DR9)</f>
        <v>1</v>
      </c>
      <c r="I9" s="108">
        <v>1</v>
      </c>
      <c r="J9" s="108" t="str">
        <f t="shared" ref="I9:X53" si="17">IF($E9=J$5,$D9/2,IF($F9=J$5,$D9/2," "))</f>
        <v xml:space="preserve"> </v>
      </c>
      <c r="K9" s="108" t="str">
        <f t="shared" si="17"/>
        <v xml:space="preserve"> </v>
      </c>
      <c r="L9" s="108" t="str">
        <f t="shared" si="17"/>
        <v xml:space="preserve"> </v>
      </c>
      <c r="M9" s="108" t="str">
        <f t="shared" si="17"/>
        <v xml:space="preserve"> </v>
      </c>
      <c r="N9" s="108" t="str">
        <f t="shared" si="17"/>
        <v xml:space="preserve"> </v>
      </c>
      <c r="O9" s="108" t="str">
        <f t="shared" si="17"/>
        <v xml:space="preserve"> </v>
      </c>
      <c r="P9" s="108" t="str">
        <f t="shared" si="17"/>
        <v xml:space="preserve"> </v>
      </c>
      <c r="Q9" s="108" t="str">
        <f t="shared" si="17"/>
        <v xml:space="preserve"> </v>
      </c>
      <c r="R9" s="108" t="str">
        <f t="shared" si="17"/>
        <v xml:space="preserve"> </v>
      </c>
      <c r="S9" s="108" t="str">
        <f t="shared" si="17"/>
        <v xml:space="preserve"> </v>
      </c>
      <c r="T9" s="108" t="str">
        <f t="shared" si="17"/>
        <v xml:space="preserve"> </v>
      </c>
      <c r="U9" s="108" t="str">
        <f t="shared" si="17"/>
        <v xml:space="preserve"> </v>
      </c>
      <c r="V9" s="108" t="str">
        <f t="shared" si="17"/>
        <v xml:space="preserve"> </v>
      </c>
      <c r="W9" s="108" t="str">
        <f t="shared" si="17"/>
        <v xml:space="preserve"> </v>
      </c>
      <c r="X9" s="108" t="str">
        <f t="shared" si="17"/>
        <v xml:space="preserve"> </v>
      </c>
      <c r="Y9" s="108" t="str">
        <f t="shared" ref="Y9:CJ12" si="18">IF($E9=Y$5,$D9/2,IF($F9=Y$5,$D9/2," "))</f>
        <v xml:space="preserve"> </v>
      </c>
      <c r="Z9" s="108" t="str">
        <f t="shared" si="18"/>
        <v xml:space="preserve"> </v>
      </c>
      <c r="AA9" s="108" t="str">
        <f t="shared" si="18"/>
        <v xml:space="preserve"> </v>
      </c>
      <c r="AB9" s="108" t="str">
        <f t="shared" si="18"/>
        <v xml:space="preserve"> </v>
      </c>
      <c r="AC9" s="108" t="str">
        <f t="shared" si="18"/>
        <v xml:space="preserve"> </v>
      </c>
      <c r="AD9" s="108" t="str">
        <f t="shared" si="18"/>
        <v xml:space="preserve"> </v>
      </c>
      <c r="AE9" s="108" t="str">
        <f t="shared" si="18"/>
        <v xml:space="preserve"> </v>
      </c>
      <c r="AF9" s="108" t="str">
        <f t="shared" si="18"/>
        <v xml:space="preserve"> </v>
      </c>
      <c r="AG9" s="108" t="str">
        <f t="shared" si="18"/>
        <v xml:space="preserve"> </v>
      </c>
      <c r="AH9" s="108" t="str">
        <f t="shared" si="18"/>
        <v xml:space="preserve"> </v>
      </c>
      <c r="AI9" s="108" t="str">
        <f t="shared" si="18"/>
        <v xml:space="preserve"> </v>
      </c>
      <c r="AJ9" s="108" t="str">
        <f t="shared" si="18"/>
        <v xml:space="preserve"> </v>
      </c>
      <c r="AK9" s="108" t="str">
        <f t="shared" si="18"/>
        <v xml:space="preserve"> </v>
      </c>
      <c r="AL9" s="108" t="str">
        <f t="shared" si="18"/>
        <v xml:space="preserve"> </v>
      </c>
      <c r="AM9" s="108" t="str">
        <f t="shared" si="18"/>
        <v xml:space="preserve"> </v>
      </c>
      <c r="AN9" s="108" t="str">
        <f t="shared" si="18"/>
        <v xml:space="preserve"> </v>
      </c>
      <c r="AO9" s="108" t="str">
        <f t="shared" si="18"/>
        <v xml:space="preserve"> </v>
      </c>
      <c r="AP9" s="108" t="str">
        <f t="shared" si="18"/>
        <v xml:space="preserve"> </v>
      </c>
      <c r="AQ9" s="108" t="str">
        <f t="shared" si="18"/>
        <v xml:space="preserve"> </v>
      </c>
      <c r="AR9" s="108" t="str">
        <f t="shared" si="18"/>
        <v xml:space="preserve"> </v>
      </c>
      <c r="AS9" s="108" t="str">
        <f t="shared" si="18"/>
        <v xml:space="preserve"> </v>
      </c>
      <c r="AT9" s="108" t="str">
        <f t="shared" si="18"/>
        <v xml:space="preserve"> </v>
      </c>
      <c r="AU9" s="108" t="str">
        <f t="shared" si="18"/>
        <v xml:space="preserve"> </v>
      </c>
      <c r="AV9" s="108" t="str">
        <f t="shared" si="18"/>
        <v xml:space="preserve"> </v>
      </c>
      <c r="AW9" s="108" t="str">
        <f t="shared" si="18"/>
        <v xml:space="preserve"> </v>
      </c>
      <c r="AX9" s="108" t="str">
        <f t="shared" si="18"/>
        <v xml:space="preserve"> </v>
      </c>
      <c r="AY9" s="108" t="str">
        <f t="shared" si="18"/>
        <v xml:space="preserve"> </v>
      </c>
      <c r="AZ9" s="108" t="str">
        <f t="shared" si="18"/>
        <v xml:space="preserve"> </v>
      </c>
      <c r="BA9" s="108" t="str">
        <f t="shared" si="18"/>
        <v xml:space="preserve"> </v>
      </c>
      <c r="BB9" s="108" t="str">
        <f t="shared" si="18"/>
        <v xml:space="preserve"> </v>
      </c>
      <c r="BC9" s="108" t="str">
        <f t="shared" si="18"/>
        <v xml:space="preserve"> </v>
      </c>
      <c r="BD9" s="108" t="str">
        <f t="shared" si="18"/>
        <v xml:space="preserve"> </v>
      </c>
      <c r="BE9" s="108" t="str">
        <f t="shared" si="18"/>
        <v xml:space="preserve"> </v>
      </c>
      <c r="BF9" s="108" t="str">
        <f t="shared" si="18"/>
        <v xml:space="preserve"> </v>
      </c>
      <c r="BG9" s="108" t="str">
        <f t="shared" si="18"/>
        <v xml:space="preserve"> </v>
      </c>
      <c r="BH9" s="108" t="str">
        <f t="shared" si="18"/>
        <v xml:space="preserve"> </v>
      </c>
      <c r="BI9" s="108" t="str">
        <f t="shared" si="18"/>
        <v xml:space="preserve"> </v>
      </c>
      <c r="BJ9" s="108" t="str">
        <f t="shared" si="18"/>
        <v xml:space="preserve"> </v>
      </c>
      <c r="BK9" s="108" t="str">
        <f t="shared" si="18"/>
        <v xml:space="preserve"> </v>
      </c>
      <c r="BL9" s="108" t="str">
        <f t="shared" si="18"/>
        <v xml:space="preserve"> </v>
      </c>
      <c r="BM9" s="108" t="str">
        <f t="shared" si="18"/>
        <v xml:space="preserve"> </v>
      </c>
      <c r="BN9" s="108" t="str">
        <f t="shared" si="18"/>
        <v xml:space="preserve"> </v>
      </c>
      <c r="BO9" s="108" t="str">
        <f t="shared" si="18"/>
        <v xml:space="preserve"> </v>
      </c>
      <c r="BP9" s="108" t="str">
        <f t="shared" si="18"/>
        <v xml:space="preserve"> </v>
      </c>
      <c r="BQ9" s="108" t="str">
        <f t="shared" si="18"/>
        <v xml:space="preserve"> </v>
      </c>
      <c r="BR9" s="108" t="str">
        <f t="shared" si="18"/>
        <v xml:space="preserve"> </v>
      </c>
      <c r="BS9" s="108" t="str">
        <f t="shared" si="18"/>
        <v xml:space="preserve"> </v>
      </c>
      <c r="BT9" s="108" t="str">
        <f t="shared" si="18"/>
        <v xml:space="preserve"> </v>
      </c>
      <c r="BU9" s="108" t="str">
        <f t="shared" si="18"/>
        <v xml:space="preserve"> </v>
      </c>
      <c r="BV9" s="108" t="str">
        <f t="shared" si="18"/>
        <v xml:space="preserve"> </v>
      </c>
      <c r="BW9" s="108" t="str">
        <f t="shared" si="18"/>
        <v xml:space="preserve"> </v>
      </c>
      <c r="BX9" s="108" t="str">
        <f t="shared" si="18"/>
        <v xml:space="preserve"> </v>
      </c>
      <c r="BY9" s="108" t="str">
        <f t="shared" si="18"/>
        <v xml:space="preserve"> </v>
      </c>
      <c r="BZ9" s="108" t="str">
        <f t="shared" si="18"/>
        <v xml:space="preserve"> </v>
      </c>
      <c r="CA9" s="108" t="str">
        <f t="shared" si="18"/>
        <v xml:space="preserve"> </v>
      </c>
      <c r="CB9" s="108" t="str">
        <f t="shared" si="18"/>
        <v xml:space="preserve"> </v>
      </c>
      <c r="CC9" s="108" t="str">
        <f t="shared" si="18"/>
        <v xml:space="preserve"> </v>
      </c>
      <c r="CD9" s="108" t="str">
        <f t="shared" si="18"/>
        <v xml:space="preserve"> </v>
      </c>
      <c r="CE9" s="108" t="str">
        <f t="shared" si="18"/>
        <v xml:space="preserve"> </v>
      </c>
      <c r="CF9" s="108" t="str">
        <f t="shared" si="18"/>
        <v xml:space="preserve"> </v>
      </c>
      <c r="CG9" s="108" t="str">
        <f t="shared" si="18"/>
        <v xml:space="preserve"> </v>
      </c>
      <c r="CH9" s="108" t="str">
        <f t="shared" si="18"/>
        <v xml:space="preserve"> </v>
      </c>
      <c r="CI9" s="108" t="str">
        <f t="shared" si="18"/>
        <v xml:space="preserve"> </v>
      </c>
      <c r="CJ9" s="108" t="str">
        <f t="shared" si="18"/>
        <v xml:space="preserve"> </v>
      </c>
      <c r="CK9" s="108" t="str">
        <f t="shared" ref="CK9:DW12" si="19">IF($E9=CK$5,$D9/2,IF($F9=CK$5,$D9/2," "))</f>
        <v xml:space="preserve"> </v>
      </c>
      <c r="CL9" s="108" t="str">
        <f t="shared" si="19"/>
        <v xml:space="preserve"> </v>
      </c>
      <c r="CM9" s="108" t="str">
        <f t="shared" si="19"/>
        <v xml:space="preserve"> </v>
      </c>
      <c r="CN9" s="108" t="str">
        <f t="shared" si="19"/>
        <v xml:space="preserve"> </v>
      </c>
      <c r="CO9" s="108" t="str">
        <f t="shared" si="19"/>
        <v xml:space="preserve"> </v>
      </c>
      <c r="CP9" s="108" t="str">
        <f t="shared" si="19"/>
        <v xml:space="preserve"> </v>
      </c>
      <c r="CQ9" s="108" t="str">
        <f t="shared" si="19"/>
        <v xml:space="preserve"> </v>
      </c>
      <c r="CR9" s="108" t="str">
        <f t="shared" si="19"/>
        <v xml:space="preserve"> </v>
      </c>
      <c r="CS9" s="108" t="str">
        <f t="shared" si="19"/>
        <v xml:space="preserve"> </v>
      </c>
      <c r="CT9" s="108" t="str">
        <f t="shared" si="19"/>
        <v xml:space="preserve"> </v>
      </c>
      <c r="CU9" s="108" t="str">
        <f t="shared" si="19"/>
        <v xml:space="preserve"> </v>
      </c>
      <c r="CV9" s="108" t="str">
        <f t="shared" si="19"/>
        <v xml:space="preserve"> </v>
      </c>
      <c r="CW9" s="108" t="str">
        <f t="shared" si="19"/>
        <v xml:space="preserve"> </v>
      </c>
      <c r="CX9" s="108" t="str">
        <f t="shared" si="19"/>
        <v xml:space="preserve"> </v>
      </c>
      <c r="CY9" s="108" t="str">
        <f t="shared" si="19"/>
        <v xml:space="preserve"> </v>
      </c>
      <c r="CZ9" s="108" t="str">
        <f t="shared" si="19"/>
        <v xml:space="preserve"> </v>
      </c>
      <c r="DA9" s="108" t="str">
        <f t="shared" si="19"/>
        <v xml:space="preserve"> </v>
      </c>
      <c r="DB9" s="108" t="str">
        <f t="shared" si="19"/>
        <v xml:space="preserve"> </v>
      </c>
      <c r="DC9" s="108" t="str">
        <f t="shared" si="19"/>
        <v xml:space="preserve"> </v>
      </c>
      <c r="DD9" s="108" t="str">
        <f t="shared" si="19"/>
        <v xml:space="preserve"> </v>
      </c>
      <c r="DE9" s="108" t="str">
        <f t="shared" si="19"/>
        <v xml:space="preserve"> </v>
      </c>
      <c r="DF9" s="108" t="str">
        <f t="shared" si="19"/>
        <v xml:space="preserve"> </v>
      </c>
      <c r="DG9" s="108" t="str">
        <f t="shared" si="19"/>
        <v xml:space="preserve"> </v>
      </c>
      <c r="DH9" s="108" t="str">
        <f t="shared" si="19"/>
        <v xml:space="preserve"> </v>
      </c>
      <c r="DI9" s="108" t="str">
        <f t="shared" si="19"/>
        <v xml:space="preserve"> </v>
      </c>
      <c r="DJ9" s="108" t="str">
        <f t="shared" si="19"/>
        <v xml:space="preserve"> </v>
      </c>
      <c r="DK9" s="108" t="str">
        <f t="shared" si="19"/>
        <v xml:space="preserve"> </v>
      </c>
      <c r="DL9" s="108" t="str">
        <f t="shared" si="19"/>
        <v xml:space="preserve"> </v>
      </c>
      <c r="DM9" s="108" t="str">
        <f t="shared" si="19"/>
        <v xml:space="preserve"> </v>
      </c>
      <c r="DN9" s="108" t="str">
        <f t="shared" si="19"/>
        <v xml:space="preserve"> </v>
      </c>
      <c r="DO9" s="108" t="str">
        <f t="shared" si="19"/>
        <v xml:space="preserve"> </v>
      </c>
      <c r="DP9" s="108" t="str">
        <f t="shared" si="19"/>
        <v xml:space="preserve"> </v>
      </c>
      <c r="DQ9" s="108" t="str">
        <f t="shared" si="19"/>
        <v xml:space="preserve"> </v>
      </c>
      <c r="DR9" s="108" t="str">
        <f t="shared" si="19"/>
        <v xml:space="preserve"> </v>
      </c>
      <c r="DS9" s="108" t="str">
        <f t="shared" si="19"/>
        <v xml:space="preserve"> </v>
      </c>
      <c r="DT9" s="108" t="str">
        <f t="shared" si="19"/>
        <v xml:space="preserve"> </v>
      </c>
      <c r="DU9" s="108" t="str">
        <f t="shared" si="19"/>
        <v xml:space="preserve"> </v>
      </c>
      <c r="DV9" s="108" t="str">
        <f t="shared" si="19"/>
        <v xml:space="preserve"> </v>
      </c>
      <c r="DW9" s="108" t="str">
        <f t="shared" si="19"/>
        <v xml:space="preserve"> </v>
      </c>
    </row>
    <row r="10" spans="1:127" ht="15.75" thickBot="1" x14ac:dyDescent="0.3">
      <c r="B10" s="131" t="s">
        <v>25</v>
      </c>
      <c r="C10" s="135">
        <f t="shared" ref="C10:C52" si="20">F10-E10+1</f>
        <v>3</v>
      </c>
      <c r="D10" s="138">
        <v>3</v>
      </c>
      <c r="E10" s="132">
        <v>40638</v>
      </c>
      <c r="F10" s="136">
        <v>40640</v>
      </c>
      <c r="G10" s="110">
        <f t="shared" ref="G10:G52" si="21">H10-D10</f>
        <v>0</v>
      </c>
      <c r="H10" s="110">
        <f t="shared" si="16"/>
        <v>3</v>
      </c>
      <c r="I10" s="108" t="str">
        <f t="shared" si="17"/>
        <v xml:space="preserve"> </v>
      </c>
      <c r="J10" s="108">
        <f t="shared" ref="J10:BU13" si="22">IF($E10=J$5,$D10/2,IF($F10=J$5,$D10/2," "))</f>
        <v>1.5</v>
      </c>
      <c r="K10" s="108" t="str">
        <f t="shared" si="22"/>
        <v xml:space="preserve"> </v>
      </c>
      <c r="L10" s="108">
        <f t="shared" si="22"/>
        <v>1.5</v>
      </c>
      <c r="M10" s="108" t="str">
        <f t="shared" si="22"/>
        <v xml:space="preserve"> </v>
      </c>
      <c r="N10" s="108" t="str">
        <f t="shared" si="22"/>
        <v xml:space="preserve"> </v>
      </c>
      <c r="O10" s="108" t="str">
        <f t="shared" si="22"/>
        <v xml:space="preserve"> </v>
      </c>
      <c r="P10" s="108" t="str">
        <f t="shared" si="22"/>
        <v xml:space="preserve"> </v>
      </c>
      <c r="Q10" s="108" t="str">
        <f t="shared" si="22"/>
        <v xml:space="preserve"> </v>
      </c>
      <c r="R10" s="108" t="str">
        <f t="shared" si="22"/>
        <v xml:space="preserve"> </v>
      </c>
      <c r="S10" s="108" t="str">
        <f t="shared" si="22"/>
        <v xml:space="preserve"> </v>
      </c>
      <c r="T10" s="108" t="str">
        <f t="shared" si="22"/>
        <v xml:space="preserve"> </v>
      </c>
      <c r="U10" s="108" t="str">
        <f t="shared" si="22"/>
        <v xml:space="preserve"> </v>
      </c>
      <c r="V10" s="108" t="str">
        <f t="shared" si="22"/>
        <v xml:space="preserve"> </v>
      </c>
      <c r="W10" s="108" t="str">
        <f t="shared" si="22"/>
        <v xml:space="preserve"> </v>
      </c>
      <c r="X10" s="108" t="str">
        <f t="shared" si="22"/>
        <v xml:space="preserve"> </v>
      </c>
      <c r="Y10" s="108" t="str">
        <f t="shared" si="22"/>
        <v xml:space="preserve"> </v>
      </c>
      <c r="Z10" s="108" t="str">
        <f t="shared" si="22"/>
        <v xml:space="preserve"> </v>
      </c>
      <c r="AA10" s="108" t="str">
        <f t="shared" si="22"/>
        <v xml:space="preserve"> </v>
      </c>
      <c r="AB10" s="108" t="str">
        <f t="shared" si="22"/>
        <v xml:space="preserve"> </v>
      </c>
      <c r="AC10" s="108" t="str">
        <f t="shared" si="22"/>
        <v xml:space="preserve"> </v>
      </c>
      <c r="AD10" s="108" t="str">
        <f t="shared" si="22"/>
        <v xml:space="preserve"> </v>
      </c>
      <c r="AE10" s="108" t="str">
        <f t="shared" si="22"/>
        <v xml:space="preserve"> </v>
      </c>
      <c r="AF10" s="108" t="str">
        <f t="shared" si="22"/>
        <v xml:space="preserve"> </v>
      </c>
      <c r="AG10" s="108" t="str">
        <f t="shared" si="22"/>
        <v xml:space="preserve"> </v>
      </c>
      <c r="AH10" s="108" t="str">
        <f t="shared" si="22"/>
        <v xml:space="preserve"> </v>
      </c>
      <c r="AI10" s="108" t="str">
        <f t="shared" si="22"/>
        <v xml:space="preserve"> </v>
      </c>
      <c r="AJ10" s="108" t="str">
        <f t="shared" si="22"/>
        <v xml:space="preserve"> </v>
      </c>
      <c r="AK10" s="108" t="str">
        <f t="shared" si="22"/>
        <v xml:space="preserve"> </v>
      </c>
      <c r="AL10" s="108" t="str">
        <f t="shared" si="22"/>
        <v xml:space="preserve"> </v>
      </c>
      <c r="AM10" s="108" t="str">
        <f t="shared" si="22"/>
        <v xml:space="preserve"> </v>
      </c>
      <c r="AN10" s="108" t="str">
        <f t="shared" si="22"/>
        <v xml:space="preserve"> </v>
      </c>
      <c r="AO10" s="108" t="str">
        <f t="shared" si="22"/>
        <v xml:space="preserve"> </v>
      </c>
      <c r="AP10" s="108" t="str">
        <f t="shared" si="22"/>
        <v xml:space="preserve"> </v>
      </c>
      <c r="AQ10" s="108" t="str">
        <f t="shared" si="22"/>
        <v xml:space="preserve"> </v>
      </c>
      <c r="AR10" s="108" t="str">
        <f t="shared" si="22"/>
        <v xml:space="preserve"> </v>
      </c>
      <c r="AS10" s="108" t="str">
        <f t="shared" si="22"/>
        <v xml:space="preserve"> </v>
      </c>
      <c r="AT10" s="108" t="str">
        <f t="shared" si="22"/>
        <v xml:space="preserve"> </v>
      </c>
      <c r="AU10" s="108" t="str">
        <f t="shared" si="22"/>
        <v xml:space="preserve"> </v>
      </c>
      <c r="AV10" s="108" t="str">
        <f t="shared" si="22"/>
        <v xml:space="preserve"> </v>
      </c>
      <c r="AW10" s="108" t="str">
        <f t="shared" si="22"/>
        <v xml:space="preserve"> </v>
      </c>
      <c r="AX10" s="108" t="str">
        <f t="shared" si="22"/>
        <v xml:space="preserve"> </v>
      </c>
      <c r="AY10" s="108" t="str">
        <f t="shared" si="22"/>
        <v xml:space="preserve"> </v>
      </c>
      <c r="AZ10" s="108" t="str">
        <f t="shared" si="22"/>
        <v xml:space="preserve"> </v>
      </c>
      <c r="BA10" s="108" t="str">
        <f t="shared" si="22"/>
        <v xml:space="preserve"> </v>
      </c>
      <c r="BB10" s="108" t="str">
        <f t="shared" si="22"/>
        <v xml:space="preserve"> </v>
      </c>
      <c r="BC10" s="108" t="str">
        <f t="shared" si="22"/>
        <v xml:space="preserve"> </v>
      </c>
      <c r="BD10" s="108" t="str">
        <f t="shared" si="22"/>
        <v xml:space="preserve"> </v>
      </c>
      <c r="BE10" s="108" t="str">
        <f t="shared" si="22"/>
        <v xml:space="preserve"> </v>
      </c>
      <c r="BF10" s="108" t="str">
        <f t="shared" si="22"/>
        <v xml:space="preserve"> </v>
      </c>
      <c r="BG10" s="108" t="str">
        <f t="shared" si="22"/>
        <v xml:space="preserve"> </v>
      </c>
      <c r="BH10" s="108" t="str">
        <f t="shared" si="22"/>
        <v xml:space="preserve"> </v>
      </c>
      <c r="BI10" s="108" t="str">
        <f t="shared" si="22"/>
        <v xml:space="preserve"> </v>
      </c>
      <c r="BJ10" s="108" t="str">
        <f t="shared" si="22"/>
        <v xml:space="preserve"> </v>
      </c>
      <c r="BK10" s="108" t="str">
        <f t="shared" si="22"/>
        <v xml:space="preserve"> </v>
      </c>
      <c r="BL10" s="108" t="str">
        <f t="shared" si="22"/>
        <v xml:space="preserve"> </v>
      </c>
      <c r="BM10" s="108" t="str">
        <f t="shared" si="22"/>
        <v xml:space="preserve"> </v>
      </c>
      <c r="BN10" s="108" t="str">
        <f t="shared" si="22"/>
        <v xml:space="preserve"> </v>
      </c>
      <c r="BO10" s="108" t="str">
        <f t="shared" si="22"/>
        <v xml:space="preserve"> </v>
      </c>
      <c r="BP10" s="108" t="str">
        <f t="shared" si="22"/>
        <v xml:space="preserve"> </v>
      </c>
      <c r="BQ10" s="108" t="str">
        <f t="shared" si="22"/>
        <v xml:space="preserve"> </v>
      </c>
      <c r="BR10" s="108" t="str">
        <f t="shared" si="22"/>
        <v xml:space="preserve"> </v>
      </c>
      <c r="BS10" s="108" t="str">
        <f t="shared" si="22"/>
        <v xml:space="preserve"> </v>
      </c>
      <c r="BT10" s="108" t="str">
        <f t="shared" si="22"/>
        <v xml:space="preserve"> </v>
      </c>
      <c r="BU10" s="108" t="str">
        <f t="shared" si="22"/>
        <v xml:space="preserve"> </v>
      </c>
      <c r="BV10" s="108" t="str">
        <f t="shared" si="18"/>
        <v xml:space="preserve"> </v>
      </c>
      <c r="BW10" s="108" t="str">
        <f t="shared" si="18"/>
        <v xml:space="preserve"> </v>
      </c>
      <c r="BX10" s="108" t="str">
        <f t="shared" si="18"/>
        <v xml:space="preserve"> </v>
      </c>
      <c r="BY10" s="108" t="str">
        <f t="shared" si="18"/>
        <v xml:space="preserve"> </v>
      </c>
      <c r="BZ10" s="108" t="str">
        <f t="shared" si="18"/>
        <v xml:space="preserve"> </v>
      </c>
      <c r="CA10" s="108" t="str">
        <f t="shared" si="18"/>
        <v xml:space="preserve"> </v>
      </c>
      <c r="CB10" s="108" t="str">
        <f t="shared" si="18"/>
        <v xml:space="preserve"> </v>
      </c>
      <c r="CC10" s="108" t="str">
        <f t="shared" si="18"/>
        <v xml:space="preserve"> </v>
      </c>
      <c r="CD10" s="108" t="str">
        <f t="shared" si="18"/>
        <v xml:space="preserve"> </v>
      </c>
      <c r="CE10" s="108" t="str">
        <f t="shared" si="18"/>
        <v xml:space="preserve"> </v>
      </c>
      <c r="CF10" s="108" t="str">
        <f t="shared" si="18"/>
        <v xml:space="preserve"> </v>
      </c>
      <c r="CG10" s="108" t="str">
        <f t="shared" si="18"/>
        <v xml:space="preserve"> </v>
      </c>
      <c r="CH10" s="108" t="str">
        <f t="shared" si="18"/>
        <v xml:space="preserve"> </v>
      </c>
      <c r="CI10" s="108" t="str">
        <f t="shared" si="18"/>
        <v xml:space="preserve"> </v>
      </c>
      <c r="CJ10" s="108" t="str">
        <f t="shared" si="18"/>
        <v xml:space="preserve"> </v>
      </c>
      <c r="CK10" s="108" t="str">
        <f t="shared" si="19"/>
        <v xml:space="preserve"> </v>
      </c>
      <c r="CL10" s="108" t="str">
        <f t="shared" si="19"/>
        <v xml:space="preserve"> </v>
      </c>
      <c r="CM10" s="108" t="str">
        <f t="shared" si="19"/>
        <v xml:space="preserve"> </v>
      </c>
      <c r="CN10" s="108" t="str">
        <f t="shared" si="19"/>
        <v xml:space="preserve"> </v>
      </c>
      <c r="CO10" s="108" t="str">
        <f t="shared" si="19"/>
        <v xml:space="preserve"> </v>
      </c>
      <c r="CP10" s="108" t="str">
        <f t="shared" si="19"/>
        <v xml:space="preserve"> </v>
      </c>
      <c r="CQ10" s="108" t="str">
        <f t="shared" si="19"/>
        <v xml:space="preserve"> </v>
      </c>
      <c r="CR10" s="108" t="str">
        <f t="shared" si="19"/>
        <v xml:space="preserve"> </v>
      </c>
      <c r="CS10" s="108" t="str">
        <f t="shared" si="19"/>
        <v xml:space="preserve"> </v>
      </c>
      <c r="CT10" s="108" t="str">
        <f t="shared" si="19"/>
        <v xml:space="preserve"> </v>
      </c>
      <c r="CU10" s="108" t="str">
        <f t="shared" si="19"/>
        <v xml:space="preserve"> </v>
      </c>
      <c r="CV10" s="108" t="str">
        <f t="shared" si="19"/>
        <v xml:space="preserve"> </v>
      </c>
      <c r="CW10" s="108" t="str">
        <f t="shared" si="19"/>
        <v xml:space="preserve"> </v>
      </c>
      <c r="CX10" s="108" t="str">
        <f t="shared" si="19"/>
        <v xml:space="preserve"> </v>
      </c>
      <c r="CY10" s="108" t="str">
        <f t="shared" si="19"/>
        <v xml:space="preserve"> </v>
      </c>
      <c r="CZ10" s="108" t="str">
        <f t="shared" si="19"/>
        <v xml:space="preserve"> </v>
      </c>
      <c r="DA10" s="108" t="str">
        <f t="shared" si="19"/>
        <v xml:space="preserve"> </v>
      </c>
      <c r="DB10" s="108" t="str">
        <f t="shared" si="19"/>
        <v xml:space="preserve"> </v>
      </c>
      <c r="DC10" s="108" t="str">
        <f t="shared" si="19"/>
        <v xml:space="preserve"> </v>
      </c>
      <c r="DD10" s="108" t="str">
        <f t="shared" si="19"/>
        <v xml:space="preserve"> </v>
      </c>
      <c r="DE10" s="108" t="str">
        <f t="shared" si="19"/>
        <v xml:space="preserve"> </v>
      </c>
      <c r="DF10" s="108" t="str">
        <f t="shared" si="19"/>
        <v xml:space="preserve"> </v>
      </c>
      <c r="DG10" s="108" t="str">
        <f t="shared" si="19"/>
        <v xml:space="preserve"> </v>
      </c>
      <c r="DH10" s="108" t="str">
        <f t="shared" si="19"/>
        <v xml:space="preserve"> </v>
      </c>
      <c r="DI10" s="108" t="str">
        <f t="shared" si="19"/>
        <v xml:space="preserve"> </v>
      </c>
      <c r="DJ10" s="108" t="str">
        <f t="shared" si="19"/>
        <v xml:space="preserve"> </v>
      </c>
      <c r="DK10" s="108" t="str">
        <f t="shared" si="19"/>
        <v xml:space="preserve"> </v>
      </c>
      <c r="DL10" s="108" t="str">
        <f t="shared" si="19"/>
        <v xml:space="preserve"> </v>
      </c>
      <c r="DM10" s="108" t="str">
        <f t="shared" si="19"/>
        <v xml:space="preserve"> </v>
      </c>
      <c r="DN10" s="108" t="str">
        <f t="shared" si="19"/>
        <v xml:space="preserve"> </v>
      </c>
      <c r="DO10" s="108" t="str">
        <f t="shared" si="19"/>
        <v xml:space="preserve"> </v>
      </c>
      <c r="DP10" s="108" t="str">
        <f t="shared" si="19"/>
        <v xml:space="preserve"> </v>
      </c>
      <c r="DQ10" s="108" t="str">
        <f t="shared" si="19"/>
        <v xml:space="preserve"> </v>
      </c>
      <c r="DR10" s="108" t="str">
        <f t="shared" si="19"/>
        <v xml:space="preserve"> </v>
      </c>
      <c r="DS10" s="108" t="str">
        <f t="shared" si="19"/>
        <v xml:space="preserve"> </v>
      </c>
      <c r="DT10" s="108" t="str">
        <f t="shared" si="19"/>
        <v xml:space="preserve"> </v>
      </c>
      <c r="DU10" s="108" t="str">
        <f t="shared" si="19"/>
        <v xml:space="preserve"> </v>
      </c>
      <c r="DV10" s="108" t="str">
        <f t="shared" si="19"/>
        <v xml:space="preserve"> </v>
      </c>
      <c r="DW10" s="108" t="str">
        <f t="shared" si="19"/>
        <v xml:space="preserve"> </v>
      </c>
    </row>
    <row r="11" spans="1:127" ht="15.75" thickBot="1" x14ac:dyDescent="0.3">
      <c r="B11" s="131" t="s">
        <v>26</v>
      </c>
      <c r="C11" s="128">
        <f t="shared" si="20"/>
        <v>7</v>
      </c>
      <c r="D11" s="138">
        <v>7</v>
      </c>
      <c r="E11" s="132">
        <v>40641</v>
      </c>
      <c r="F11" s="136">
        <v>40647</v>
      </c>
      <c r="G11" s="110">
        <f t="shared" si="21"/>
        <v>0</v>
      </c>
      <c r="H11" s="110">
        <f t="shared" si="16"/>
        <v>7</v>
      </c>
      <c r="I11" s="108" t="str">
        <f t="shared" si="17"/>
        <v xml:space="preserve"> </v>
      </c>
      <c r="J11" s="108" t="str">
        <f t="shared" si="22"/>
        <v xml:space="preserve"> </v>
      </c>
      <c r="K11" s="108" t="str">
        <f t="shared" si="22"/>
        <v xml:space="preserve"> </v>
      </c>
      <c r="L11" s="108" t="str">
        <f t="shared" si="22"/>
        <v xml:space="preserve"> </v>
      </c>
      <c r="M11" s="108">
        <f t="shared" si="22"/>
        <v>3.5</v>
      </c>
      <c r="N11" s="108" t="str">
        <f t="shared" si="22"/>
        <v xml:space="preserve"> </v>
      </c>
      <c r="O11" s="108" t="str">
        <f t="shared" si="22"/>
        <v xml:space="preserve"> </v>
      </c>
      <c r="P11" s="108" t="str">
        <f t="shared" si="22"/>
        <v xml:space="preserve"> </v>
      </c>
      <c r="Q11" s="108" t="str">
        <f t="shared" si="22"/>
        <v xml:space="preserve"> </v>
      </c>
      <c r="R11" s="108" t="str">
        <f t="shared" si="22"/>
        <v xml:space="preserve"> </v>
      </c>
      <c r="S11" s="108">
        <f t="shared" si="22"/>
        <v>3.5</v>
      </c>
      <c r="T11" s="108" t="str">
        <f t="shared" si="22"/>
        <v xml:space="preserve"> </v>
      </c>
      <c r="U11" s="108" t="str">
        <f t="shared" si="22"/>
        <v xml:space="preserve"> </v>
      </c>
      <c r="V11" s="108" t="str">
        <f t="shared" si="22"/>
        <v xml:space="preserve"> </v>
      </c>
      <c r="W11" s="108" t="str">
        <f t="shared" si="22"/>
        <v xml:space="preserve"> </v>
      </c>
      <c r="X11" s="108" t="str">
        <f t="shared" si="22"/>
        <v xml:space="preserve"> </v>
      </c>
      <c r="Y11" s="108" t="str">
        <f t="shared" si="22"/>
        <v xml:space="preserve"> </v>
      </c>
      <c r="Z11" s="108" t="str">
        <f t="shared" si="22"/>
        <v xml:space="preserve"> </v>
      </c>
      <c r="AA11" s="108" t="str">
        <f t="shared" si="22"/>
        <v xml:space="preserve"> </v>
      </c>
      <c r="AB11" s="108" t="str">
        <f t="shared" si="22"/>
        <v xml:space="preserve"> </v>
      </c>
      <c r="AC11" s="108" t="str">
        <f t="shared" si="22"/>
        <v xml:space="preserve"> </v>
      </c>
      <c r="AD11" s="108" t="str">
        <f t="shared" si="22"/>
        <v xml:space="preserve"> </v>
      </c>
      <c r="AE11" s="108" t="str">
        <f t="shared" si="22"/>
        <v xml:space="preserve"> </v>
      </c>
      <c r="AF11" s="108" t="str">
        <f t="shared" si="22"/>
        <v xml:space="preserve"> </v>
      </c>
      <c r="AG11" s="108" t="str">
        <f t="shared" si="22"/>
        <v xml:space="preserve"> </v>
      </c>
      <c r="AH11" s="108" t="str">
        <f t="shared" si="22"/>
        <v xml:space="preserve"> </v>
      </c>
      <c r="AI11" s="108" t="str">
        <f t="shared" si="22"/>
        <v xml:space="preserve"> </v>
      </c>
      <c r="AJ11" s="108" t="str">
        <f t="shared" si="22"/>
        <v xml:space="preserve"> </v>
      </c>
      <c r="AK11" s="108" t="str">
        <f t="shared" si="22"/>
        <v xml:space="preserve"> </v>
      </c>
      <c r="AL11" s="108" t="str">
        <f t="shared" si="22"/>
        <v xml:space="preserve"> </v>
      </c>
      <c r="AM11" s="108" t="str">
        <f t="shared" si="22"/>
        <v xml:space="preserve"> </v>
      </c>
      <c r="AN11" s="108" t="str">
        <f t="shared" si="22"/>
        <v xml:space="preserve"> </v>
      </c>
      <c r="AO11" s="108" t="str">
        <f t="shared" si="22"/>
        <v xml:space="preserve"> </v>
      </c>
      <c r="AP11" s="108" t="str">
        <f t="shared" si="22"/>
        <v xml:space="preserve"> </v>
      </c>
      <c r="AQ11" s="108" t="str">
        <f t="shared" si="22"/>
        <v xml:space="preserve"> </v>
      </c>
      <c r="AR11" s="108" t="str">
        <f t="shared" si="22"/>
        <v xml:space="preserve"> </v>
      </c>
      <c r="AS11" s="108" t="str">
        <f t="shared" si="22"/>
        <v xml:space="preserve"> </v>
      </c>
      <c r="AT11" s="108" t="str">
        <f t="shared" si="22"/>
        <v xml:space="preserve"> </v>
      </c>
      <c r="AU11" s="108" t="str">
        <f t="shared" si="22"/>
        <v xml:space="preserve"> </v>
      </c>
      <c r="AV11" s="108" t="str">
        <f t="shared" si="22"/>
        <v xml:space="preserve"> </v>
      </c>
      <c r="AW11" s="108" t="str">
        <f t="shared" si="22"/>
        <v xml:space="preserve"> </v>
      </c>
      <c r="AX11" s="108" t="str">
        <f t="shared" si="22"/>
        <v xml:space="preserve"> </v>
      </c>
      <c r="AY11" s="108" t="str">
        <f t="shared" si="22"/>
        <v xml:space="preserve"> </v>
      </c>
      <c r="AZ11" s="108" t="str">
        <f t="shared" si="22"/>
        <v xml:space="preserve"> </v>
      </c>
      <c r="BA11" s="108" t="str">
        <f t="shared" si="22"/>
        <v xml:space="preserve"> </v>
      </c>
      <c r="BB11" s="108" t="str">
        <f t="shared" si="22"/>
        <v xml:space="preserve"> </v>
      </c>
      <c r="BC11" s="108" t="str">
        <f t="shared" si="22"/>
        <v xml:space="preserve"> </v>
      </c>
      <c r="BD11" s="108" t="str">
        <f t="shared" si="22"/>
        <v xml:space="preserve"> </v>
      </c>
      <c r="BE11" s="108" t="str">
        <f t="shared" si="22"/>
        <v xml:space="preserve"> </v>
      </c>
      <c r="BF11" s="108" t="str">
        <f t="shared" si="22"/>
        <v xml:space="preserve"> </v>
      </c>
      <c r="BG11" s="108" t="str">
        <f t="shared" si="22"/>
        <v xml:space="preserve"> </v>
      </c>
      <c r="BH11" s="108" t="str">
        <f t="shared" si="22"/>
        <v xml:space="preserve"> </v>
      </c>
      <c r="BI11" s="108" t="str">
        <f t="shared" si="22"/>
        <v xml:space="preserve"> </v>
      </c>
      <c r="BJ11" s="108" t="str">
        <f t="shared" si="22"/>
        <v xml:space="preserve"> </v>
      </c>
      <c r="BK11" s="108" t="str">
        <f t="shared" si="22"/>
        <v xml:space="preserve"> </v>
      </c>
      <c r="BL11" s="108" t="str">
        <f t="shared" si="22"/>
        <v xml:space="preserve"> </v>
      </c>
      <c r="BM11" s="108" t="str">
        <f t="shared" si="22"/>
        <v xml:space="preserve"> </v>
      </c>
      <c r="BN11" s="108" t="str">
        <f t="shared" si="22"/>
        <v xml:space="preserve"> </v>
      </c>
      <c r="BO11" s="108" t="str">
        <f t="shared" si="22"/>
        <v xml:space="preserve"> </v>
      </c>
      <c r="BP11" s="108" t="str">
        <f t="shared" si="22"/>
        <v xml:space="preserve"> </v>
      </c>
      <c r="BQ11" s="108" t="str">
        <f t="shared" si="22"/>
        <v xml:space="preserve"> </v>
      </c>
      <c r="BR11" s="108" t="str">
        <f t="shared" si="22"/>
        <v xml:space="preserve"> </v>
      </c>
      <c r="BS11" s="108" t="str">
        <f t="shared" si="22"/>
        <v xml:space="preserve"> </v>
      </c>
      <c r="BT11" s="108" t="str">
        <f t="shared" si="22"/>
        <v xml:space="preserve"> </v>
      </c>
      <c r="BU11" s="108" t="str">
        <f t="shared" si="22"/>
        <v xml:space="preserve"> </v>
      </c>
      <c r="BV11" s="108" t="str">
        <f t="shared" si="18"/>
        <v xml:space="preserve"> </v>
      </c>
      <c r="BW11" s="108" t="str">
        <f t="shared" si="18"/>
        <v xml:space="preserve"> </v>
      </c>
      <c r="BX11" s="108" t="str">
        <f t="shared" si="18"/>
        <v xml:space="preserve"> </v>
      </c>
      <c r="BY11" s="108" t="str">
        <f t="shared" si="18"/>
        <v xml:space="preserve"> </v>
      </c>
      <c r="BZ11" s="108" t="str">
        <f t="shared" si="18"/>
        <v xml:space="preserve"> </v>
      </c>
      <c r="CA11" s="108" t="str">
        <f t="shared" si="18"/>
        <v xml:space="preserve"> </v>
      </c>
      <c r="CB11" s="108" t="str">
        <f t="shared" si="18"/>
        <v xml:space="preserve"> </v>
      </c>
      <c r="CC11" s="108" t="str">
        <f t="shared" si="18"/>
        <v xml:space="preserve"> </v>
      </c>
      <c r="CD11" s="108" t="str">
        <f t="shared" si="18"/>
        <v xml:space="preserve"> </v>
      </c>
      <c r="CE11" s="108" t="str">
        <f t="shared" si="18"/>
        <v xml:space="preserve"> </v>
      </c>
      <c r="CF11" s="108" t="str">
        <f t="shared" si="18"/>
        <v xml:space="preserve"> </v>
      </c>
      <c r="CG11" s="108" t="str">
        <f t="shared" si="18"/>
        <v xml:space="preserve"> </v>
      </c>
      <c r="CH11" s="108" t="str">
        <f t="shared" si="18"/>
        <v xml:space="preserve"> </v>
      </c>
      <c r="CI11" s="108" t="str">
        <f t="shared" si="18"/>
        <v xml:space="preserve"> </v>
      </c>
      <c r="CJ11" s="108" t="str">
        <f t="shared" si="18"/>
        <v xml:space="preserve"> </v>
      </c>
      <c r="CK11" s="108" t="str">
        <f t="shared" si="19"/>
        <v xml:space="preserve"> </v>
      </c>
      <c r="CL11" s="108" t="str">
        <f t="shared" si="19"/>
        <v xml:space="preserve"> </v>
      </c>
      <c r="CM11" s="108" t="str">
        <f t="shared" si="19"/>
        <v xml:space="preserve"> </v>
      </c>
      <c r="CN11" s="108" t="str">
        <f t="shared" si="19"/>
        <v xml:space="preserve"> </v>
      </c>
      <c r="CO11" s="108" t="str">
        <f t="shared" si="19"/>
        <v xml:space="preserve"> </v>
      </c>
      <c r="CP11" s="108" t="str">
        <f t="shared" si="19"/>
        <v xml:space="preserve"> </v>
      </c>
      <c r="CQ11" s="108" t="str">
        <f t="shared" si="19"/>
        <v xml:space="preserve"> </v>
      </c>
      <c r="CR11" s="108" t="str">
        <f t="shared" si="19"/>
        <v xml:space="preserve"> </v>
      </c>
      <c r="CS11" s="108" t="str">
        <f t="shared" si="19"/>
        <v xml:space="preserve"> </v>
      </c>
      <c r="CT11" s="108" t="str">
        <f t="shared" si="19"/>
        <v xml:space="preserve"> </v>
      </c>
      <c r="CU11" s="108" t="str">
        <f t="shared" si="19"/>
        <v xml:space="preserve"> </v>
      </c>
      <c r="CV11" s="108" t="str">
        <f t="shared" si="19"/>
        <v xml:space="preserve"> </v>
      </c>
      <c r="CW11" s="108" t="str">
        <f t="shared" si="19"/>
        <v xml:space="preserve"> </v>
      </c>
      <c r="CX11" s="108" t="str">
        <f t="shared" si="19"/>
        <v xml:space="preserve"> </v>
      </c>
      <c r="CY11" s="108" t="str">
        <f t="shared" si="19"/>
        <v xml:space="preserve"> </v>
      </c>
      <c r="CZ11" s="108" t="str">
        <f t="shared" si="19"/>
        <v xml:space="preserve"> </v>
      </c>
      <c r="DA11" s="108" t="str">
        <f t="shared" si="19"/>
        <v xml:space="preserve"> </v>
      </c>
      <c r="DB11" s="108" t="str">
        <f t="shared" si="19"/>
        <v xml:space="preserve"> </v>
      </c>
      <c r="DC11" s="108" t="str">
        <f t="shared" si="19"/>
        <v xml:space="preserve"> </v>
      </c>
      <c r="DD11" s="108" t="str">
        <f t="shared" si="19"/>
        <v xml:space="preserve"> </v>
      </c>
      <c r="DE11" s="108" t="str">
        <f t="shared" si="19"/>
        <v xml:space="preserve"> </v>
      </c>
      <c r="DF11" s="108" t="str">
        <f t="shared" si="19"/>
        <v xml:space="preserve"> </v>
      </c>
      <c r="DG11" s="108" t="str">
        <f t="shared" si="19"/>
        <v xml:space="preserve"> </v>
      </c>
      <c r="DH11" s="108" t="str">
        <f t="shared" si="19"/>
        <v xml:space="preserve"> </v>
      </c>
      <c r="DI11" s="108" t="str">
        <f t="shared" si="19"/>
        <v xml:space="preserve"> </v>
      </c>
      <c r="DJ11" s="108" t="str">
        <f t="shared" si="19"/>
        <v xml:space="preserve"> </v>
      </c>
      <c r="DK11" s="108" t="str">
        <f t="shared" si="19"/>
        <v xml:space="preserve"> </v>
      </c>
      <c r="DL11" s="108" t="str">
        <f t="shared" si="19"/>
        <v xml:space="preserve"> </v>
      </c>
      <c r="DM11" s="108" t="str">
        <f t="shared" si="19"/>
        <v xml:space="preserve"> </v>
      </c>
      <c r="DN11" s="108" t="str">
        <f t="shared" si="19"/>
        <v xml:space="preserve"> </v>
      </c>
      <c r="DO11" s="108" t="str">
        <f t="shared" si="19"/>
        <v xml:space="preserve"> </v>
      </c>
      <c r="DP11" s="108" t="str">
        <f t="shared" si="19"/>
        <v xml:space="preserve"> </v>
      </c>
      <c r="DQ11" s="108" t="str">
        <f t="shared" si="19"/>
        <v xml:space="preserve"> </v>
      </c>
      <c r="DR11" s="108" t="str">
        <f t="shared" si="19"/>
        <v xml:space="preserve"> </v>
      </c>
      <c r="DS11" s="108" t="str">
        <f t="shared" si="19"/>
        <v xml:space="preserve"> </v>
      </c>
      <c r="DT11" s="108" t="str">
        <f t="shared" si="19"/>
        <v xml:space="preserve"> </v>
      </c>
      <c r="DU11" s="108" t="str">
        <f t="shared" si="19"/>
        <v xml:space="preserve"> </v>
      </c>
      <c r="DV11" s="108" t="str">
        <f t="shared" si="19"/>
        <v xml:space="preserve"> </v>
      </c>
      <c r="DW11" s="108" t="str">
        <f t="shared" si="19"/>
        <v xml:space="preserve"> </v>
      </c>
    </row>
    <row r="12" spans="1:127" ht="15.75" thickBot="1" x14ac:dyDescent="0.3">
      <c r="B12" s="131" t="s">
        <v>27</v>
      </c>
      <c r="C12" s="128">
        <f t="shared" si="20"/>
        <v>1</v>
      </c>
      <c r="D12" s="138">
        <v>1</v>
      </c>
      <c r="E12" s="132">
        <v>40648</v>
      </c>
      <c r="F12" s="136">
        <v>40648</v>
      </c>
      <c r="G12" s="110">
        <f t="shared" si="21"/>
        <v>0</v>
      </c>
      <c r="H12" s="110">
        <f t="shared" si="16"/>
        <v>1</v>
      </c>
      <c r="I12" s="108" t="str">
        <f t="shared" si="17"/>
        <v xml:space="preserve"> </v>
      </c>
      <c r="J12" s="108" t="str">
        <f t="shared" si="22"/>
        <v xml:space="preserve"> </v>
      </c>
      <c r="K12" s="108" t="str">
        <f t="shared" si="22"/>
        <v xml:space="preserve"> </v>
      </c>
      <c r="L12" s="108" t="str">
        <f t="shared" si="22"/>
        <v xml:space="preserve"> </v>
      </c>
      <c r="M12" s="108" t="str">
        <f t="shared" si="22"/>
        <v xml:space="preserve"> </v>
      </c>
      <c r="N12" s="108" t="str">
        <f t="shared" si="22"/>
        <v xml:space="preserve"> </v>
      </c>
      <c r="O12" s="108" t="str">
        <f t="shared" si="22"/>
        <v xml:space="preserve"> </v>
      </c>
      <c r="P12" s="108" t="str">
        <f t="shared" si="22"/>
        <v xml:space="preserve"> </v>
      </c>
      <c r="Q12" s="108" t="str">
        <f t="shared" si="22"/>
        <v xml:space="preserve"> </v>
      </c>
      <c r="R12" s="108" t="str">
        <f t="shared" si="22"/>
        <v xml:space="preserve"> </v>
      </c>
      <c r="S12" s="108" t="str">
        <f t="shared" si="22"/>
        <v xml:space="preserve"> </v>
      </c>
      <c r="T12" s="108">
        <v>1</v>
      </c>
      <c r="U12" s="108" t="str">
        <f t="shared" si="22"/>
        <v xml:space="preserve"> </v>
      </c>
      <c r="V12" s="108" t="str">
        <f t="shared" si="22"/>
        <v xml:space="preserve"> </v>
      </c>
      <c r="W12" s="108" t="str">
        <f t="shared" si="22"/>
        <v xml:space="preserve"> </v>
      </c>
      <c r="X12" s="108" t="str">
        <f t="shared" si="22"/>
        <v xml:space="preserve"> </v>
      </c>
      <c r="Y12" s="108" t="str">
        <f t="shared" si="22"/>
        <v xml:space="preserve"> </v>
      </c>
      <c r="Z12" s="108" t="str">
        <f t="shared" si="22"/>
        <v xml:space="preserve"> </v>
      </c>
      <c r="AA12" s="108" t="str">
        <f t="shared" si="22"/>
        <v xml:space="preserve"> </v>
      </c>
      <c r="AB12" s="108" t="str">
        <f t="shared" si="22"/>
        <v xml:space="preserve"> </v>
      </c>
      <c r="AC12" s="108" t="str">
        <f t="shared" si="22"/>
        <v xml:space="preserve"> </v>
      </c>
      <c r="AD12" s="108" t="str">
        <f t="shared" si="22"/>
        <v xml:space="preserve"> </v>
      </c>
      <c r="AE12" s="108" t="str">
        <f t="shared" si="22"/>
        <v xml:space="preserve"> </v>
      </c>
      <c r="AF12" s="108" t="str">
        <f t="shared" si="22"/>
        <v xml:space="preserve"> </v>
      </c>
      <c r="AG12" s="108" t="str">
        <f t="shared" si="22"/>
        <v xml:space="preserve"> </v>
      </c>
      <c r="AH12" s="108" t="str">
        <f t="shared" si="22"/>
        <v xml:space="preserve"> </v>
      </c>
      <c r="AI12" s="108" t="str">
        <f t="shared" si="22"/>
        <v xml:space="preserve"> </v>
      </c>
      <c r="AJ12" s="108" t="str">
        <f t="shared" si="22"/>
        <v xml:space="preserve"> </v>
      </c>
      <c r="AK12" s="108" t="str">
        <f t="shared" si="22"/>
        <v xml:space="preserve"> </v>
      </c>
      <c r="AL12" s="108" t="str">
        <f t="shared" si="22"/>
        <v xml:space="preserve"> </v>
      </c>
      <c r="AM12" s="108" t="str">
        <f t="shared" si="22"/>
        <v xml:space="preserve"> </v>
      </c>
      <c r="AN12" s="108" t="str">
        <f t="shared" si="22"/>
        <v xml:space="preserve"> </v>
      </c>
      <c r="AO12" s="108" t="str">
        <f t="shared" si="22"/>
        <v xml:space="preserve"> </v>
      </c>
      <c r="AP12" s="108" t="str">
        <f t="shared" si="22"/>
        <v xml:space="preserve"> </v>
      </c>
      <c r="AQ12" s="108" t="str">
        <f t="shared" si="22"/>
        <v xml:space="preserve"> </v>
      </c>
      <c r="AR12" s="108" t="str">
        <f t="shared" si="22"/>
        <v xml:space="preserve"> </v>
      </c>
      <c r="AS12" s="108" t="str">
        <f t="shared" si="22"/>
        <v xml:space="preserve"> </v>
      </c>
      <c r="AT12" s="108" t="str">
        <f t="shared" si="22"/>
        <v xml:space="preserve"> </v>
      </c>
      <c r="AU12" s="108" t="str">
        <f t="shared" si="22"/>
        <v xml:space="preserve"> </v>
      </c>
      <c r="AV12" s="108" t="str">
        <f t="shared" si="22"/>
        <v xml:space="preserve"> </v>
      </c>
      <c r="AW12" s="108" t="str">
        <f t="shared" si="22"/>
        <v xml:space="preserve"> </v>
      </c>
      <c r="AX12" s="108" t="str">
        <f t="shared" si="22"/>
        <v xml:space="preserve"> </v>
      </c>
      <c r="AY12" s="108" t="str">
        <f t="shared" si="22"/>
        <v xml:space="preserve"> </v>
      </c>
      <c r="AZ12" s="108" t="str">
        <f t="shared" si="22"/>
        <v xml:space="preserve"> </v>
      </c>
      <c r="BA12" s="108" t="str">
        <f t="shared" si="22"/>
        <v xml:space="preserve"> </v>
      </c>
      <c r="BB12" s="108" t="str">
        <f t="shared" si="22"/>
        <v xml:space="preserve"> </v>
      </c>
      <c r="BC12" s="108" t="str">
        <f t="shared" si="22"/>
        <v xml:space="preserve"> </v>
      </c>
      <c r="BD12" s="108" t="str">
        <f t="shared" si="22"/>
        <v xml:space="preserve"> </v>
      </c>
      <c r="BE12" s="108" t="str">
        <f t="shared" si="22"/>
        <v xml:space="preserve"> </v>
      </c>
      <c r="BF12" s="108" t="str">
        <f t="shared" si="22"/>
        <v xml:space="preserve"> </v>
      </c>
      <c r="BG12" s="108" t="str">
        <f t="shared" si="22"/>
        <v xml:space="preserve"> </v>
      </c>
      <c r="BH12" s="108" t="str">
        <f t="shared" si="22"/>
        <v xml:space="preserve"> </v>
      </c>
      <c r="BI12" s="108" t="str">
        <f t="shared" si="22"/>
        <v xml:space="preserve"> </v>
      </c>
      <c r="BJ12" s="108" t="str">
        <f t="shared" si="22"/>
        <v xml:space="preserve"> </v>
      </c>
      <c r="BK12" s="108" t="str">
        <f t="shared" si="22"/>
        <v xml:space="preserve"> </v>
      </c>
      <c r="BL12" s="108" t="str">
        <f t="shared" si="22"/>
        <v xml:space="preserve"> </v>
      </c>
      <c r="BM12" s="108" t="str">
        <f t="shared" si="22"/>
        <v xml:space="preserve"> </v>
      </c>
      <c r="BN12" s="108" t="str">
        <f t="shared" si="22"/>
        <v xml:space="preserve"> </v>
      </c>
      <c r="BO12" s="108" t="str">
        <f t="shared" si="22"/>
        <v xml:space="preserve"> </v>
      </c>
      <c r="BP12" s="108" t="str">
        <f t="shared" si="22"/>
        <v xml:space="preserve"> </v>
      </c>
      <c r="BQ12" s="108" t="str">
        <f t="shared" si="22"/>
        <v xml:space="preserve"> </v>
      </c>
      <c r="BR12" s="108" t="str">
        <f t="shared" si="22"/>
        <v xml:space="preserve"> </v>
      </c>
      <c r="BS12" s="108" t="str">
        <f t="shared" si="22"/>
        <v xml:space="preserve"> </v>
      </c>
      <c r="BT12" s="108" t="str">
        <f t="shared" si="22"/>
        <v xml:space="preserve"> </v>
      </c>
      <c r="BU12" s="108" t="str">
        <f t="shared" si="22"/>
        <v xml:space="preserve"> </v>
      </c>
      <c r="BV12" s="108" t="str">
        <f t="shared" si="18"/>
        <v xml:space="preserve"> </v>
      </c>
      <c r="BW12" s="108" t="str">
        <f t="shared" si="18"/>
        <v xml:space="preserve"> </v>
      </c>
      <c r="BX12" s="108" t="str">
        <f t="shared" si="18"/>
        <v xml:space="preserve"> </v>
      </c>
      <c r="BY12" s="108" t="str">
        <f t="shared" si="18"/>
        <v xml:space="preserve"> </v>
      </c>
      <c r="BZ12" s="108" t="str">
        <f t="shared" si="18"/>
        <v xml:space="preserve"> </v>
      </c>
      <c r="CA12" s="108" t="str">
        <f t="shared" si="18"/>
        <v xml:space="preserve"> </v>
      </c>
      <c r="CB12" s="108" t="str">
        <f t="shared" si="18"/>
        <v xml:space="preserve"> </v>
      </c>
      <c r="CC12" s="108" t="str">
        <f t="shared" si="18"/>
        <v xml:space="preserve"> </v>
      </c>
      <c r="CD12" s="108" t="str">
        <f t="shared" si="18"/>
        <v xml:space="preserve"> </v>
      </c>
      <c r="CE12" s="108" t="str">
        <f t="shared" si="18"/>
        <v xml:space="preserve"> </v>
      </c>
      <c r="CF12" s="108" t="str">
        <f t="shared" si="18"/>
        <v xml:space="preserve"> </v>
      </c>
      <c r="CG12" s="108" t="str">
        <f t="shared" si="18"/>
        <v xml:space="preserve"> </v>
      </c>
      <c r="CH12" s="108" t="str">
        <f t="shared" si="18"/>
        <v xml:space="preserve"> </v>
      </c>
      <c r="CI12" s="108" t="str">
        <f t="shared" si="18"/>
        <v xml:space="preserve"> </v>
      </c>
      <c r="CJ12" s="108" t="str">
        <f t="shared" si="18"/>
        <v xml:space="preserve"> </v>
      </c>
      <c r="CK12" s="108" t="str">
        <f t="shared" si="19"/>
        <v xml:space="preserve"> </v>
      </c>
      <c r="CL12" s="108" t="str">
        <f t="shared" si="19"/>
        <v xml:space="preserve"> </v>
      </c>
      <c r="CM12" s="108" t="str">
        <f t="shared" si="19"/>
        <v xml:space="preserve"> </v>
      </c>
      <c r="CN12" s="108" t="str">
        <f t="shared" si="19"/>
        <v xml:space="preserve"> </v>
      </c>
      <c r="CO12" s="108" t="str">
        <f t="shared" si="19"/>
        <v xml:space="preserve"> </v>
      </c>
      <c r="CP12" s="108" t="str">
        <f t="shared" si="19"/>
        <v xml:space="preserve"> </v>
      </c>
      <c r="CQ12" s="108" t="str">
        <f t="shared" si="19"/>
        <v xml:space="preserve"> </v>
      </c>
      <c r="CR12" s="108" t="str">
        <f t="shared" si="19"/>
        <v xml:space="preserve"> </v>
      </c>
      <c r="CS12" s="108" t="str">
        <f t="shared" si="19"/>
        <v xml:space="preserve"> </v>
      </c>
      <c r="CT12" s="108" t="str">
        <f t="shared" si="19"/>
        <v xml:space="preserve"> </v>
      </c>
      <c r="CU12" s="108" t="str">
        <f t="shared" si="19"/>
        <v xml:space="preserve"> </v>
      </c>
      <c r="CV12" s="108" t="str">
        <f t="shared" si="19"/>
        <v xml:space="preserve"> </v>
      </c>
      <c r="CW12" s="108" t="str">
        <f t="shared" si="19"/>
        <v xml:space="preserve"> </v>
      </c>
      <c r="CX12" s="108" t="str">
        <f t="shared" si="19"/>
        <v xml:space="preserve"> </v>
      </c>
      <c r="CY12" s="108" t="str">
        <f t="shared" si="19"/>
        <v xml:space="preserve"> </v>
      </c>
      <c r="CZ12" s="108" t="str">
        <f t="shared" si="19"/>
        <v xml:space="preserve"> </v>
      </c>
      <c r="DA12" s="108" t="str">
        <f t="shared" si="19"/>
        <v xml:space="preserve"> </v>
      </c>
      <c r="DB12" s="108" t="str">
        <f t="shared" si="19"/>
        <v xml:space="preserve"> </v>
      </c>
      <c r="DC12" s="108" t="str">
        <f t="shared" si="19"/>
        <v xml:space="preserve"> </v>
      </c>
      <c r="DD12" s="108" t="str">
        <f t="shared" si="19"/>
        <v xml:space="preserve"> </v>
      </c>
      <c r="DE12" s="108" t="str">
        <f t="shared" si="19"/>
        <v xml:space="preserve"> </v>
      </c>
      <c r="DF12" s="108" t="str">
        <f t="shared" si="19"/>
        <v xml:space="preserve"> </v>
      </c>
      <c r="DG12" s="108" t="str">
        <f t="shared" si="19"/>
        <v xml:space="preserve"> </v>
      </c>
      <c r="DH12" s="108" t="str">
        <f t="shared" si="19"/>
        <v xml:space="preserve"> </v>
      </c>
      <c r="DI12" s="108" t="str">
        <f t="shared" si="19"/>
        <v xml:space="preserve"> </v>
      </c>
      <c r="DJ12" s="108" t="str">
        <f t="shared" si="19"/>
        <v xml:space="preserve"> </v>
      </c>
      <c r="DK12" s="108" t="str">
        <f t="shared" si="19"/>
        <v xml:space="preserve"> </v>
      </c>
      <c r="DL12" s="108" t="str">
        <f t="shared" si="19"/>
        <v xml:space="preserve"> </v>
      </c>
      <c r="DM12" s="108" t="str">
        <f t="shared" si="19"/>
        <v xml:space="preserve"> </v>
      </c>
      <c r="DN12" s="108" t="str">
        <f t="shared" si="19"/>
        <v xml:space="preserve"> </v>
      </c>
      <c r="DO12" s="108" t="str">
        <f t="shared" si="19"/>
        <v xml:space="preserve"> </v>
      </c>
      <c r="DP12" s="108" t="str">
        <f t="shared" si="19"/>
        <v xml:space="preserve"> </v>
      </c>
      <c r="DQ12" s="108" t="str">
        <f t="shared" si="19"/>
        <v xml:space="preserve"> </v>
      </c>
      <c r="DR12" s="108" t="str">
        <f t="shared" si="19"/>
        <v xml:space="preserve"> </v>
      </c>
      <c r="DS12" s="108" t="str">
        <f t="shared" si="19"/>
        <v xml:space="preserve"> </v>
      </c>
      <c r="DT12" s="108" t="str">
        <f t="shared" si="19"/>
        <v xml:space="preserve"> </v>
      </c>
      <c r="DU12" s="108" t="str">
        <f t="shared" si="19"/>
        <v xml:space="preserve"> </v>
      </c>
      <c r="DV12" s="108" t="str">
        <f t="shared" si="19"/>
        <v xml:space="preserve"> </v>
      </c>
      <c r="DW12" s="108" t="str">
        <f t="shared" si="19"/>
        <v xml:space="preserve"> </v>
      </c>
    </row>
    <row r="13" spans="1:127" ht="15.75" thickBot="1" x14ac:dyDescent="0.3">
      <c r="B13" s="131" t="s">
        <v>28</v>
      </c>
      <c r="C13" s="128">
        <f t="shared" si="20"/>
        <v>1</v>
      </c>
      <c r="D13" s="138">
        <v>1</v>
      </c>
      <c r="E13" s="132">
        <v>40651</v>
      </c>
      <c r="F13" s="136">
        <v>40651</v>
      </c>
      <c r="G13" s="110">
        <f t="shared" si="21"/>
        <v>0</v>
      </c>
      <c r="H13" s="110">
        <f t="shared" si="16"/>
        <v>1</v>
      </c>
      <c r="I13" s="108" t="str">
        <f t="shared" si="17"/>
        <v xml:space="preserve"> </v>
      </c>
      <c r="J13" s="108" t="str">
        <f t="shared" si="22"/>
        <v xml:space="preserve"> </v>
      </c>
      <c r="K13" s="108" t="str">
        <f t="shared" si="22"/>
        <v xml:space="preserve"> </v>
      </c>
      <c r="L13" s="108" t="str">
        <f t="shared" si="22"/>
        <v xml:space="preserve"> </v>
      </c>
      <c r="M13" s="108" t="str">
        <f t="shared" si="22"/>
        <v xml:space="preserve"> </v>
      </c>
      <c r="N13" s="108" t="str">
        <f t="shared" si="22"/>
        <v xml:space="preserve"> </v>
      </c>
      <c r="O13" s="108" t="str">
        <f t="shared" si="22"/>
        <v xml:space="preserve"> </v>
      </c>
      <c r="P13" s="108" t="str">
        <f t="shared" si="22"/>
        <v xml:space="preserve"> </v>
      </c>
      <c r="Q13" s="108" t="str">
        <f t="shared" si="22"/>
        <v xml:space="preserve"> </v>
      </c>
      <c r="R13" s="108" t="str">
        <f t="shared" si="22"/>
        <v xml:space="preserve"> </v>
      </c>
      <c r="S13" s="108" t="str">
        <f t="shared" si="22"/>
        <v xml:space="preserve"> </v>
      </c>
      <c r="T13" s="108" t="str">
        <f t="shared" si="22"/>
        <v xml:space="preserve"> </v>
      </c>
      <c r="U13" s="108" t="str">
        <f t="shared" si="22"/>
        <v xml:space="preserve"> </v>
      </c>
      <c r="V13" s="108" t="str">
        <f t="shared" si="22"/>
        <v xml:space="preserve"> </v>
      </c>
      <c r="W13" s="108">
        <v>1</v>
      </c>
      <c r="X13" s="108" t="str">
        <f t="shared" si="22"/>
        <v xml:space="preserve"> </v>
      </c>
      <c r="Y13" s="108" t="str">
        <f t="shared" si="22"/>
        <v xml:space="preserve"> </v>
      </c>
      <c r="Z13" s="108" t="str">
        <f t="shared" si="22"/>
        <v xml:space="preserve"> </v>
      </c>
      <c r="AA13" s="108" t="str">
        <f t="shared" si="22"/>
        <v xml:space="preserve"> </v>
      </c>
      <c r="AB13" s="108" t="str">
        <f t="shared" si="22"/>
        <v xml:space="preserve"> </v>
      </c>
      <c r="AC13" s="108" t="str">
        <f t="shared" si="22"/>
        <v xml:space="preserve"> </v>
      </c>
      <c r="AD13" s="108" t="str">
        <f t="shared" si="22"/>
        <v xml:space="preserve"> </v>
      </c>
      <c r="AE13" s="108" t="str">
        <f t="shared" si="22"/>
        <v xml:space="preserve"> </v>
      </c>
      <c r="AF13" s="108" t="str">
        <f t="shared" si="22"/>
        <v xml:space="preserve"> </v>
      </c>
      <c r="AG13" s="108" t="str">
        <f t="shared" si="22"/>
        <v xml:space="preserve"> </v>
      </c>
      <c r="AH13" s="108" t="str">
        <f t="shared" si="22"/>
        <v xml:space="preserve"> </v>
      </c>
      <c r="AI13" s="108" t="str">
        <f t="shared" si="22"/>
        <v xml:space="preserve"> </v>
      </c>
      <c r="AJ13" s="108" t="str">
        <f t="shared" si="22"/>
        <v xml:space="preserve"> </v>
      </c>
      <c r="AK13" s="108" t="str">
        <f t="shared" si="22"/>
        <v xml:space="preserve"> </v>
      </c>
      <c r="AL13" s="108" t="str">
        <f t="shared" si="22"/>
        <v xml:space="preserve"> </v>
      </c>
      <c r="AM13" s="108" t="str">
        <f t="shared" si="22"/>
        <v xml:space="preserve"> </v>
      </c>
      <c r="AN13" s="108" t="str">
        <f t="shared" si="22"/>
        <v xml:space="preserve"> </v>
      </c>
      <c r="AO13" s="108" t="str">
        <f t="shared" si="22"/>
        <v xml:space="preserve"> </v>
      </c>
      <c r="AP13" s="108" t="str">
        <f t="shared" si="22"/>
        <v xml:space="preserve"> </v>
      </c>
      <c r="AQ13" s="108" t="str">
        <f t="shared" si="22"/>
        <v xml:space="preserve"> </v>
      </c>
      <c r="AR13" s="108" t="str">
        <f t="shared" si="22"/>
        <v xml:space="preserve"> </v>
      </c>
      <c r="AS13" s="108" t="str">
        <f t="shared" si="22"/>
        <v xml:space="preserve"> </v>
      </c>
      <c r="AT13" s="108" t="str">
        <f t="shared" si="22"/>
        <v xml:space="preserve"> </v>
      </c>
      <c r="AU13" s="108" t="str">
        <f t="shared" si="22"/>
        <v xml:space="preserve"> </v>
      </c>
      <c r="AV13" s="108" t="str">
        <f t="shared" si="22"/>
        <v xml:space="preserve"> </v>
      </c>
      <c r="AW13" s="108" t="str">
        <f t="shared" si="22"/>
        <v xml:space="preserve"> </v>
      </c>
      <c r="AX13" s="108" t="str">
        <f t="shared" si="22"/>
        <v xml:space="preserve"> </v>
      </c>
      <c r="AY13" s="108" t="str">
        <f t="shared" si="22"/>
        <v xml:space="preserve"> </v>
      </c>
      <c r="AZ13" s="108" t="str">
        <f t="shared" si="22"/>
        <v xml:space="preserve"> </v>
      </c>
      <c r="BA13" s="108" t="str">
        <f t="shared" si="22"/>
        <v xml:space="preserve"> </v>
      </c>
      <c r="BB13" s="108" t="str">
        <f t="shared" si="22"/>
        <v xml:space="preserve"> </v>
      </c>
      <c r="BC13" s="108" t="str">
        <f t="shared" si="22"/>
        <v xml:space="preserve"> </v>
      </c>
      <c r="BD13" s="108" t="str">
        <f t="shared" si="22"/>
        <v xml:space="preserve"> </v>
      </c>
      <c r="BE13" s="108" t="str">
        <f t="shared" si="22"/>
        <v xml:space="preserve"> </v>
      </c>
      <c r="BF13" s="108" t="str">
        <f t="shared" si="22"/>
        <v xml:space="preserve"> </v>
      </c>
      <c r="BG13" s="108" t="str">
        <f t="shared" si="22"/>
        <v xml:space="preserve"> </v>
      </c>
      <c r="BH13" s="108" t="str">
        <f t="shared" si="22"/>
        <v xml:space="preserve"> </v>
      </c>
      <c r="BI13" s="108" t="str">
        <f t="shared" si="22"/>
        <v xml:space="preserve"> </v>
      </c>
      <c r="BJ13" s="108" t="str">
        <f t="shared" si="22"/>
        <v xml:space="preserve"> </v>
      </c>
      <c r="BK13" s="108" t="str">
        <f t="shared" si="22"/>
        <v xml:space="preserve"> </v>
      </c>
      <c r="BL13" s="108" t="str">
        <f t="shared" si="22"/>
        <v xml:space="preserve"> </v>
      </c>
      <c r="BM13" s="108" t="str">
        <f t="shared" si="22"/>
        <v xml:space="preserve"> </v>
      </c>
      <c r="BN13" s="108" t="str">
        <f t="shared" si="22"/>
        <v xml:space="preserve"> </v>
      </c>
      <c r="BO13" s="108" t="str">
        <f t="shared" si="22"/>
        <v xml:space="preserve"> </v>
      </c>
      <c r="BP13" s="108" t="str">
        <f t="shared" si="22"/>
        <v xml:space="preserve"> </v>
      </c>
      <c r="BQ13" s="108" t="str">
        <f t="shared" si="22"/>
        <v xml:space="preserve"> </v>
      </c>
      <c r="BR13" s="108" t="str">
        <f t="shared" si="22"/>
        <v xml:space="preserve"> </v>
      </c>
      <c r="BS13" s="108" t="str">
        <f t="shared" si="22"/>
        <v xml:space="preserve"> </v>
      </c>
      <c r="BT13" s="108" t="str">
        <f t="shared" si="22"/>
        <v xml:space="preserve"> </v>
      </c>
      <c r="BU13" s="108" t="str">
        <f t="shared" ref="BU13:DW16" si="23">IF($E13=BU$5,$D13/2,IF($F13=BU$5,$D13/2," "))</f>
        <v xml:space="preserve"> </v>
      </c>
      <c r="BV13" s="108" t="str">
        <f t="shared" si="23"/>
        <v xml:space="preserve"> </v>
      </c>
      <c r="BW13" s="108" t="str">
        <f t="shared" si="23"/>
        <v xml:space="preserve"> </v>
      </c>
      <c r="BX13" s="108" t="str">
        <f t="shared" si="23"/>
        <v xml:space="preserve"> </v>
      </c>
      <c r="BY13" s="108" t="str">
        <f t="shared" si="23"/>
        <v xml:space="preserve"> </v>
      </c>
      <c r="BZ13" s="108" t="str">
        <f t="shared" si="23"/>
        <v xml:space="preserve"> </v>
      </c>
      <c r="CA13" s="108" t="str">
        <f t="shared" si="23"/>
        <v xml:space="preserve"> </v>
      </c>
      <c r="CB13" s="108" t="str">
        <f t="shared" si="23"/>
        <v xml:space="preserve"> </v>
      </c>
      <c r="CC13" s="108" t="str">
        <f t="shared" si="23"/>
        <v xml:space="preserve"> </v>
      </c>
      <c r="CD13" s="108" t="str">
        <f t="shared" si="23"/>
        <v xml:space="preserve"> </v>
      </c>
      <c r="CE13" s="108" t="str">
        <f t="shared" si="23"/>
        <v xml:space="preserve"> </v>
      </c>
      <c r="CF13" s="108" t="str">
        <f t="shared" si="23"/>
        <v xml:space="preserve"> </v>
      </c>
      <c r="CG13" s="108" t="str">
        <f t="shared" si="23"/>
        <v xml:space="preserve"> </v>
      </c>
      <c r="CH13" s="108" t="str">
        <f t="shared" si="23"/>
        <v xml:space="preserve"> </v>
      </c>
      <c r="CI13" s="108" t="str">
        <f t="shared" si="23"/>
        <v xml:space="preserve"> </v>
      </c>
      <c r="CJ13" s="108" t="str">
        <f t="shared" si="23"/>
        <v xml:space="preserve"> </v>
      </c>
      <c r="CK13" s="108" t="str">
        <f t="shared" si="23"/>
        <v xml:space="preserve"> </v>
      </c>
      <c r="CL13" s="108" t="str">
        <f t="shared" si="23"/>
        <v xml:space="preserve"> </v>
      </c>
      <c r="CM13" s="108" t="str">
        <f t="shared" si="23"/>
        <v xml:space="preserve"> </v>
      </c>
      <c r="CN13" s="108" t="str">
        <f t="shared" si="23"/>
        <v xml:space="preserve"> </v>
      </c>
      <c r="CO13" s="108" t="str">
        <f t="shared" si="23"/>
        <v xml:space="preserve"> </v>
      </c>
      <c r="CP13" s="108" t="str">
        <f t="shared" si="23"/>
        <v xml:space="preserve"> </v>
      </c>
      <c r="CQ13" s="108" t="str">
        <f t="shared" si="23"/>
        <v xml:space="preserve"> </v>
      </c>
      <c r="CR13" s="108" t="str">
        <f t="shared" si="23"/>
        <v xml:space="preserve"> </v>
      </c>
      <c r="CS13" s="108" t="str">
        <f t="shared" si="23"/>
        <v xml:space="preserve"> </v>
      </c>
      <c r="CT13" s="108" t="str">
        <f t="shared" si="23"/>
        <v xml:space="preserve"> </v>
      </c>
      <c r="CU13" s="108" t="str">
        <f t="shared" si="23"/>
        <v xml:space="preserve"> </v>
      </c>
      <c r="CV13" s="108" t="str">
        <f t="shared" si="23"/>
        <v xml:space="preserve"> </v>
      </c>
      <c r="CW13" s="108" t="str">
        <f t="shared" si="23"/>
        <v xml:space="preserve"> </v>
      </c>
      <c r="CX13" s="108" t="str">
        <f t="shared" si="23"/>
        <v xml:space="preserve"> </v>
      </c>
      <c r="CY13" s="108" t="str">
        <f t="shared" si="23"/>
        <v xml:space="preserve"> </v>
      </c>
      <c r="CZ13" s="108" t="str">
        <f t="shared" si="23"/>
        <v xml:space="preserve"> </v>
      </c>
      <c r="DA13" s="108" t="str">
        <f t="shared" si="23"/>
        <v xml:space="preserve"> </v>
      </c>
      <c r="DB13" s="108" t="str">
        <f t="shared" si="23"/>
        <v xml:space="preserve"> </v>
      </c>
      <c r="DC13" s="108" t="str">
        <f t="shared" si="23"/>
        <v xml:space="preserve"> </v>
      </c>
      <c r="DD13" s="108" t="str">
        <f t="shared" si="23"/>
        <v xml:space="preserve"> </v>
      </c>
      <c r="DE13" s="108" t="str">
        <f t="shared" si="23"/>
        <v xml:space="preserve"> </v>
      </c>
      <c r="DF13" s="108" t="str">
        <f t="shared" si="23"/>
        <v xml:space="preserve"> </v>
      </c>
      <c r="DG13" s="108" t="str">
        <f t="shared" si="23"/>
        <v xml:space="preserve"> </v>
      </c>
      <c r="DH13" s="108" t="str">
        <f t="shared" si="23"/>
        <v xml:space="preserve"> </v>
      </c>
      <c r="DI13" s="108" t="str">
        <f t="shared" si="23"/>
        <v xml:space="preserve"> </v>
      </c>
      <c r="DJ13" s="108" t="str">
        <f t="shared" si="23"/>
        <v xml:space="preserve"> </v>
      </c>
      <c r="DK13" s="108" t="str">
        <f t="shared" si="23"/>
        <v xml:space="preserve"> </v>
      </c>
      <c r="DL13" s="108" t="str">
        <f t="shared" si="23"/>
        <v xml:space="preserve"> </v>
      </c>
      <c r="DM13" s="108" t="str">
        <f t="shared" si="23"/>
        <v xml:space="preserve"> </v>
      </c>
      <c r="DN13" s="108" t="str">
        <f t="shared" si="23"/>
        <v xml:space="preserve"> </v>
      </c>
      <c r="DO13" s="108" t="str">
        <f t="shared" si="23"/>
        <v xml:space="preserve"> </v>
      </c>
      <c r="DP13" s="108" t="str">
        <f t="shared" si="23"/>
        <v xml:space="preserve"> </v>
      </c>
      <c r="DQ13" s="108" t="str">
        <f t="shared" si="23"/>
        <v xml:space="preserve"> </v>
      </c>
      <c r="DR13" s="108" t="str">
        <f t="shared" si="23"/>
        <v xml:space="preserve"> </v>
      </c>
      <c r="DS13" s="108" t="str">
        <f t="shared" si="23"/>
        <v xml:space="preserve"> </v>
      </c>
      <c r="DT13" s="108" t="str">
        <f t="shared" si="23"/>
        <v xml:space="preserve"> </v>
      </c>
      <c r="DU13" s="108" t="str">
        <f t="shared" si="23"/>
        <v xml:space="preserve"> </v>
      </c>
      <c r="DV13" s="108" t="str">
        <f t="shared" si="23"/>
        <v xml:space="preserve"> </v>
      </c>
      <c r="DW13" s="108" t="str">
        <f t="shared" si="23"/>
        <v xml:space="preserve"> </v>
      </c>
    </row>
    <row r="14" spans="1:127" ht="15.75" thickBot="1" x14ac:dyDescent="0.3">
      <c r="B14" s="131" t="s">
        <v>29</v>
      </c>
      <c r="C14" s="128">
        <f t="shared" si="20"/>
        <v>1</v>
      </c>
      <c r="D14" s="138">
        <v>1</v>
      </c>
      <c r="E14" s="132">
        <v>40749</v>
      </c>
      <c r="F14" s="136">
        <v>40749</v>
      </c>
      <c r="G14" s="110">
        <f t="shared" si="21"/>
        <v>0</v>
      </c>
      <c r="H14" s="110">
        <f t="shared" si="16"/>
        <v>1</v>
      </c>
      <c r="I14" s="108" t="str">
        <f t="shared" si="17"/>
        <v xml:space="preserve"> </v>
      </c>
      <c r="J14" s="108" t="str">
        <f t="shared" ref="J14:BU17" si="24">IF($E14=J$5,$D14/2,IF($F14=J$5,$D14/2," "))</f>
        <v xml:space="preserve"> </v>
      </c>
      <c r="K14" s="108" t="str">
        <f t="shared" si="24"/>
        <v xml:space="preserve"> </v>
      </c>
      <c r="L14" s="108" t="str">
        <f t="shared" si="24"/>
        <v xml:space="preserve"> </v>
      </c>
      <c r="M14" s="108" t="str">
        <f t="shared" si="24"/>
        <v xml:space="preserve"> </v>
      </c>
      <c r="N14" s="108" t="str">
        <f t="shared" si="24"/>
        <v xml:space="preserve"> </v>
      </c>
      <c r="O14" s="108" t="str">
        <f t="shared" si="24"/>
        <v xml:space="preserve"> </v>
      </c>
      <c r="P14" s="108" t="str">
        <f t="shared" si="24"/>
        <v xml:space="preserve"> </v>
      </c>
      <c r="Q14" s="108" t="str">
        <f t="shared" si="24"/>
        <v xml:space="preserve"> </v>
      </c>
      <c r="R14" s="108" t="str">
        <f t="shared" si="24"/>
        <v xml:space="preserve"> </v>
      </c>
      <c r="S14" s="108" t="str">
        <f t="shared" si="24"/>
        <v xml:space="preserve"> </v>
      </c>
      <c r="T14" s="108" t="str">
        <f t="shared" si="24"/>
        <v xml:space="preserve"> </v>
      </c>
      <c r="U14" s="108" t="str">
        <f t="shared" si="24"/>
        <v xml:space="preserve"> </v>
      </c>
      <c r="V14" s="108" t="str">
        <f t="shared" si="24"/>
        <v xml:space="preserve"> </v>
      </c>
      <c r="W14" s="108" t="str">
        <f t="shared" si="24"/>
        <v xml:space="preserve"> </v>
      </c>
      <c r="X14" s="108" t="str">
        <f t="shared" si="24"/>
        <v xml:space="preserve"> </v>
      </c>
      <c r="Y14" s="108" t="str">
        <f t="shared" si="24"/>
        <v xml:space="preserve"> </v>
      </c>
      <c r="Z14" s="108" t="str">
        <f t="shared" si="24"/>
        <v xml:space="preserve"> </v>
      </c>
      <c r="AA14" s="108" t="str">
        <f t="shared" si="24"/>
        <v xml:space="preserve"> </v>
      </c>
      <c r="AB14" s="108" t="str">
        <f t="shared" si="24"/>
        <v xml:space="preserve"> </v>
      </c>
      <c r="AC14" s="108" t="str">
        <f t="shared" si="24"/>
        <v xml:space="preserve"> </v>
      </c>
      <c r="AD14" s="108" t="str">
        <f t="shared" si="24"/>
        <v xml:space="preserve"> </v>
      </c>
      <c r="AE14" s="108" t="str">
        <f t="shared" si="24"/>
        <v xml:space="preserve"> </v>
      </c>
      <c r="AF14" s="108" t="str">
        <f t="shared" si="24"/>
        <v xml:space="preserve"> </v>
      </c>
      <c r="AG14" s="108" t="str">
        <f t="shared" si="24"/>
        <v xml:space="preserve"> </v>
      </c>
      <c r="AH14" s="108" t="str">
        <f t="shared" si="24"/>
        <v xml:space="preserve"> </v>
      </c>
      <c r="AI14" s="108" t="str">
        <f t="shared" si="24"/>
        <v xml:space="preserve"> </v>
      </c>
      <c r="AJ14" s="108" t="str">
        <f t="shared" si="24"/>
        <v xml:space="preserve"> </v>
      </c>
      <c r="AK14" s="108" t="str">
        <f t="shared" si="24"/>
        <v xml:space="preserve"> </v>
      </c>
      <c r="AL14" s="108" t="str">
        <f t="shared" si="24"/>
        <v xml:space="preserve"> </v>
      </c>
      <c r="AM14" s="108" t="str">
        <f t="shared" si="24"/>
        <v xml:space="preserve"> </v>
      </c>
      <c r="AN14" s="108" t="str">
        <f t="shared" si="24"/>
        <v xml:space="preserve"> </v>
      </c>
      <c r="AO14" s="108" t="str">
        <f t="shared" si="24"/>
        <v xml:space="preserve"> </v>
      </c>
      <c r="AP14" s="108" t="str">
        <f t="shared" si="24"/>
        <v xml:space="preserve"> </v>
      </c>
      <c r="AQ14" s="108" t="str">
        <f t="shared" si="24"/>
        <v xml:space="preserve"> </v>
      </c>
      <c r="AR14" s="108" t="str">
        <f t="shared" si="24"/>
        <v xml:space="preserve"> </v>
      </c>
      <c r="AS14" s="108" t="str">
        <f t="shared" si="24"/>
        <v xml:space="preserve"> </v>
      </c>
      <c r="AT14" s="108" t="str">
        <f t="shared" si="24"/>
        <v xml:space="preserve"> </v>
      </c>
      <c r="AU14" s="108" t="str">
        <f t="shared" si="24"/>
        <v xml:space="preserve"> </v>
      </c>
      <c r="AV14" s="108" t="str">
        <f t="shared" si="24"/>
        <v xml:space="preserve"> </v>
      </c>
      <c r="AW14" s="108" t="str">
        <f t="shared" si="24"/>
        <v xml:space="preserve"> </v>
      </c>
      <c r="AX14" s="108" t="str">
        <f t="shared" si="24"/>
        <v xml:space="preserve"> </v>
      </c>
      <c r="AY14" s="108" t="str">
        <f t="shared" si="24"/>
        <v xml:space="preserve"> </v>
      </c>
      <c r="AZ14" s="108" t="str">
        <f t="shared" si="24"/>
        <v xml:space="preserve"> </v>
      </c>
      <c r="BA14" s="108" t="str">
        <f t="shared" si="24"/>
        <v xml:space="preserve"> </v>
      </c>
      <c r="BB14" s="108" t="str">
        <f t="shared" si="24"/>
        <v xml:space="preserve"> </v>
      </c>
      <c r="BC14" s="108" t="str">
        <f t="shared" si="24"/>
        <v xml:space="preserve"> </v>
      </c>
      <c r="BD14" s="108" t="str">
        <f t="shared" si="24"/>
        <v xml:space="preserve"> </v>
      </c>
      <c r="BE14" s="108" t="str">
        <f t="shared" si="24"/>
        <v xml:space="preserve"> </v>
      </c>
      <c r="BF14" s="108" t="str">
        <f t="shared" si="24"/>
        <v xml:space="preserve"> </v>
      </c>
      <c r="BG14" s="108" t="str">
        <f t="shared" si="24"/>
        <v xml:space="preserve"> </v>
      </c>
      <c r="BH14" s="108" t="str">
        <f t="shared" si="24"/>
        <v xml:space="preserve"> </v>
      </c>
      <c r="BI14" s="108" t="str">
        <f t="shared" si="24"/>
        <v xml:space="preserve"> </v>
      </c>
      <c r="BJ14" s="108" t="str">
        <f t="shared" si="24"/>
        <v xml:space="preserve"> </v>
      </c>
      <c r="BK14" s="108" t="str">
        <f t="shared" si="24"/>
        <v xml:space="preserve"> </v>
      </c>
      <c r="BL14" s="108" t="str">
        <f t="shared" si="24"/>
        <v xml:space="preserve"> </v>
      </c>
      <c r="BM14" s="108" t="str">
        <f t="shared" si="24"/>
        <v xml:space="preserve"> </v>
      </c>
      <c r="BN14" s="108" t="str">
        <f t="shared" si="24"/>
        <v xml:space="preserve"> </v>
      </c>
      <c r="BO14" s="108" t="str">
        <f t="shared" si="24"/>
        <v xml:space="preserve"> </v>
      </c>
      <c r="BP14" s="108" t="str">
        <f t="shared" si="24"/>
        <v xml:space="preserve"> </v>
      </c>
      <c r="BQ14" s="108" t="str">
        <f t="shared" si="24"/>
        <v xml:space="preserve"> </v>
      </c>
      <c r="BR14" s="108" t="str">
        <f t="shared" si="24"/>
        <v xml:space="preserve"> </v>
      </c>
      <c r="BS14" s="108" t="str">
        <f t="shared" si="24"/>
        <v xml:space="preserve"> </v>
      </c>
      <c r="BT14" s="108" t="str">
        <f t="shared" si="24"/>
        <v xml:space="preserve"> </v>
      </c>
      <c r="BU14" s="108" t="str">
        <f t="shared" si="24"/>
        <v xml:space="preserve"> </v>
      </c>
      <c r="BV14" s="108" t="str">
        <f t="shared" si="23"/>
        <v xml:space="preserve"> </v>
      </c>
      <c r="BW14" s="108" t="str">
        <f t="shared" si="23"/>
        <v xml:space="preserve"> </v>
      </c>
      <c r="BX14" s="108" t="str">
        <f t="shared" si="23"/>
        <v xml:space="preserve"> </v>
      </c>
      <c r="BY14" s="108" t="str">
        <f t="shared" si="23"/>
        <v xml:space="preserve"> </v>
      </c>
      <c r="BZ14" s="108" t="str">
        <f t="shared" si="23"/>
        <v xml:space="preserve"> </v>
      </c>
      <c r="CA14" s="108" t="str">
        <f t="shared" si="23"/>
        <v xml:space="preserve"> </v>
      </c>
      <c r="CB14" s="108" t="str">
        <f t="shared" si="23"/>
        <v xml:space="preserve"> </v>
      </c>
      <c r="CC14" s="108" t="str">
        <f t="shared" si="23"/>
        <v xml:space="preserve"> </v>
      </c>
      <c r="CD14" s="108" t="str">
        <f t="shared" si="23"/>
        <v xml:space="preserve"> </v>
      </c>
      <c r="CE14" s="108" t="str">
        <f t="shared" si="23"/>
        <v xml:space="preserve"> </v>
      </c>
      <c r="CF14" s="108" t="str">
        <f t="shared" si="23"/>
        <v xml:space="preserve"> </v>
      </c>
      <c r="CG14" s="108" t="str">
        <f t="shared" si="23"/>
        <v xml:space="preserve"> </v>
      </c>
      <c r="CH14" s="108" t="str">
        <f t="shared" si="23"/>
        <v xml:space="preserve"> </v>
      </c>
      <c r="CI14" s="108" t="str">
        <f t="shared" si="23"/>
        <v xml:space="preserve"> </v>
      </c>
      <c r="CJ14" s="108" t="str">
        <f t="shared" si="23"/>
        <v xml:space="preserve"> </v>
      </c>
      <c r="CK14" s="108" t="str">
        <f t="shared" si="23"/>
        <v xml:space="preserve"> </v>
      </c>
      <c r="CL14" s="108" t="str">
        <f t="shared" si="23"/>
        <v xml:space="preserve"> </v>
      </c>
      <c r="CM14" s="108" t="str">
        <f t="shared" si="23"/>
        <v xml:space="preserve"> </v>
      </c>
      <c r="CN14" s="108" t="str">
        <f t="shared" si="23"/>
        <v xml:space="preserve"> </v>
      </c>
      <c r="CO14" s="108" t="str">
        <f t="shared" si="23"/>
        <v xml:space="preserve"> </v>
      </c>
      <c r="CP14" s="108" t="str">
        <f t="shared" si="23"/>
        <v xml:space="preserve"> </v>
      </c>
      <c r="CQ14" s="108" t="str">
        <f t="shared" si="23"/>
        <v xml:space="preserve"> </v>
      </c>
      <c r="CR14" s="108" t="str">
        <f t="shared" si="23"/>
        <v xml:space="preserve"> </v>
      </c>
      <c r="CS14" s="108" t="str">
        <f t="shared" si="23"/>
        <v xml:space="preserve"> </v>
      </c>
      <c r="CT14" s="108" t="str">
        <f t="shared" si="23"/>
        <v xml:space="preserve"> </v>
      </c>
      <c r="CU14" s="108" t="str">
        <f t="shared" si="23"/>
        <v xml:space="preserve"> </v>
      </c>
      <c r="CV14" s="108" t="str">
        <f t="shared" si="23"/>
        <v xml:space="preserve"> </v>
      </c>
      <c r="CW14" s="108" t="str">
        <f t="shared" si="23"/>
        <v xml:space="preserve"> </v>
      </c>
      <c r="CX14" s="108" t="str">
        <f t="shared" si="23"/>
        <v xml:space="preserve"> </v>
      </c>
      <c r="CY14" s="108" t="str">
        <f t="shared" si="23"/>
        <v xml:space="preserve"> </v>
      </c>
      <c r="CZ14" s="108" t="str">
        <f t="shared" si="23"/>
        <v xml:space="preserve"> </v>
      </c>
      <c r="DA14" s="108" t="str">
        <f t="shared" si="23"/>
        <v xml:space="preserve"> </v>
      </c>
      <c r="DB14" s="108" t="str">
        <f t="shared" si="23"/>
        <v xml:space="preserve"> </v>
      </c>
      <c r="DC14" s="108" t="str">
        <f t="shared" si="23"/>
        <v xml:space="preserve"> </v>
      </c>
      <c r="DD14" s="108" t="str">
        <f t="shared" si="23"/>
        <v xml:space="preserve"> </v>
      </c>
      <c r="DE14" s="108" t="str">
        <f t="shared" si="23"/>
        <v xml:space="preserve"> </v>
      </c>
      <c r="DF14" s="108" t="str">
        <f t="shared" si="23"/>
        <v xml:space="preserve"> </v>
      </c>
      <c r="DG14" s="108" t="str">
        <f t="shared" si="23"/>
        <v xml:space="preserve"> </v>
      </c>
      <c r="DH14" s="108" t="str">
        <f t="shared" si="23"/>
        <v xml:space="preserve"> </v>
      </c>
      <c r="DI14" s="108" t="str">
        <f t="shared" si="23"/>
        <v xml:space="preserve"> </v>
      </c>
      <c r="DJ14" s="108" t="str">
        <f t="shared" si="23"/>
        <v xml:space="preserve"> </v>
      </c>
      <c r="DK14" s="108" t="str">
        <f t="shared" si="23"/>
        <v xml:space="preserve"> </v>
      </c>
      <c r="DL14" s="108" t="str">
        <f t="shared" si="23"/>
        <v xml:space="preserve"> </v>
      </c>
      <c r="DM14" s="108" t="str">
        <f t="shared" si="23"/>
        <v xml:space="preserve"> </v>
      </c>
      <c r="DN14" s="108" t="str">
        <f t="shared" si="23"/>
        <v xml:space="preserve"> </v>
      </c>
      <c r="DO14" s="108" t="str">
        <f t="shared" si="23"/>
        <v xml:space="preserve"> </v>
      </c>
      <c r="DP14" s="108" t="str">
        <f t="shared" si="23"/>
        <v xml:space="preserve"> </v>
      </c>
      <c r="DQ14" s="108">
        <v>1</v>
      </c>
      <c r="DR14" s="108" t="str">
        <f t="shared" si="23"/>
        <v xml:space="preserve"> </v>
      </c>
      <c r="DS14" s="108" t="str">
        <f t="shared" si="23"/>
        <v xml:space="preserve"> </v>
      </c>
      <c r="DT14" s="108" t="str">
        <f t="shared" si="23"/>
        <v xml:space="preserve"> </v>
      </c>
      <c r="DU14" s="108" t="str">
        <f t="shared" si="23"/>
        <v xml:space="preserve"> </v>
      </c>
      <c r="DV14" s="108" t="str">
        <f t="shared" si="23"/>
        <v xml:space="preserve"> </v>
      </c>
      <c r="DW14" s="108" t="str">
        <f t="shared" si="23"/>
        <v xml:space="preserve"> </v>
      </c>
    </row>
    <row r="15" spans="1:127" ht="15.75" thickBot="1" x14ac:dyDescent="0.3">
      <c r="B15" s="133" t="s">
        <v>30</v>
      </c>
      <c r="C15" s="130">
        <f t="shared" si="20"/>
        <v>15</v>
      </c>
      <c r="D15" s="139">
        <v>12</v>
      </c>
      <c r="E15" s="134">
        <v>40652</v>
      </c>
      <c r="F15" s="136">
        <v>40666</v>
      </c>
      <c r="G15" s="110">
        <f t="shared" si="21"/>
        <v>-12</v>
      </c>
      <c r="H15" s="110">
        <f t="shared" si="16"/>
        <v>0</v>
      </c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08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08"/>
      <c r="CN15" s="108"/>
      <c r="CO15" s="108"/>
      <c r="CP15" s="108"/>
      <c r="CQ15" s="108"/>
      <c r="CR15" s="108"/>
      <c r="CS15" s="108"/>
      <c r="CT15" s="108"/>
      <c r="CU15" s="108"/>
      <c r="CV15" s="108"/>
      <c r="CW15" s="108"/>
      <c r="CX15" s="108"/>
      <c r="CY15" s="108"/>
      <c r="CZ15" s="108"/>
      <c r="DA15" s="108"/>
      <c r="DB15" s="108"/>
      <c r="DC15" s="108"/>
      <c r="DD15" s="108"/>
      <c r="DE15" s="108"/>
      <c r="DF15" s="108"/>
      <c r="DG15" s="108"/>
      <c r="DH15" s="108"/>
      <c r="DI15" s="108"/>
      <c r="DJ15" s="108"/>
      <c r="DK15" s="108"/>
      <c r="DL15" s="108"/>
      <c r="DM15" s="108"/>
      <c r="DN15" s="108"/>
      <c r="DO15" s="108"/>
      <c r="DP15" s="108"/>
      <c r="DQ15" s="108"/>
      <c r="DR15" s="108"/>
      <c r="DS15" s="108"/>
      <c r="DT15" s="108"/>
      <c r="DU15" s="108"/>
      <c r="DV15" s="108"/>
      <c r="DW15" s="108"/>
    </row>
    <row r="16" spans="1:127" ht="15.75" thickBot="1" x14ac:dyDescent="0.3">
      <c r="B16" s="131" t="s">
        <v>31</v>
      </c>
      <c r="C16" s="128">
        <f t="shared" si="20"/>
        <v>1</v>
      </c>
      <c r="D16" s="138">
        <v>1</v>
      </c>
      <c r="E16" s="132">
        <v>40652</v>
      </c>
      <c r="F16" s="136">
        <v>40652</v>
      </c>
      <c r="G16" s="110">
        <f t="shared" si="21"/>
        <v>0</v>
      </c>
      <c r="H16" s="110">
        <f t="shared" si="16"/>
        <v>1</v>
      </c>
      <c r="I16" s="108" t="str">
        <f t="shared" si="17"/>
        <v xml:space="preserve"> </v>
      </c>
      <c r="J16" s="108" t="str">
        <f t="shared" si="24"/>
        <v xml:space="preserve"> </v>
      </c>
      <c r="K16" s="108" t="str">
        <f t="shared" si="24"/>
        <v xml:space="preserve"> </v>
      </c>
      <c r="L16" s="108" t="str">
        <f t="shared" si="24"/>
        <v xml:space="preserve"> </v>
      </c>
      <c r="M16" s="108" t="str">
        <f t="shared" si="24"/>
        <v xml:space="preserve"> </v>
      </c>
      <c r="N16" s="108" t="str">
        <f t="shared" si="24"/>
        <v xml:space="preserve"> </v>
      </c>
      <c r="O16" s="108" t="str">
        <f t="shared" si="24"/>
        <v xml:space="preserve"> </v>
      </c>
      <c r="P16" s="108" t="str">
        <f t="shared" si="24"/>
        <v xml:space="preserve"> </v>
      </c>
      <c r="Q16" s="108" t="str">
        <f t="shared" si="24"/>
        <v xml:space="preserve"> </v>
      </c>
      <c r="R16" s="108" t="str">
        <f t="shared" si="24"/>
        <v xml:space="preserve"> </v>
      </c>
      <c r="S16" s="108" t="str">
        <f t="shared" si="24"/>
        <v xml:space="preserve"> </v>
      </c>
      <c r="T16" s="108" t="str">
        <f t="shared" si="24"/>
        <v xml:space="preserve"> </v>
      </c>
      <c r="U16" s="108" t="str">
        <f t="shared" si="24"/>
        <v xml:space="preserve"> </v>
      </c>
      <c r="V16" s="108" t="str">
        <f t="shared" si="24"/>
        <v xml:space="preserve"> </v>
      </c>
      <c r="W16" s="108" t="str">
        <f t="shared" si="24"/>
        <v xml:space="preserve"> </v>
      </c>
      <c r="X16" s="108">
        <v>1</v>
      </c>
      <c r="Y16" s="108" t="str">
        <f t="shared" si="24"/>
        <v xml:space="preserve"> </v>
      </c>
      <c r="Z16" s="108" t="str">
        <f t="shared" si="24"/>
        <v xml:space="preserve"> </v>
      </c>
      <c r="AA16" s="108" t="str">
        <f t="shared" si="24"/>
        <v xml:space="preserve"> </v>
      </c>
      <c r="AB16" s="108" t="str">
        <f t="shared" si="24"/>
        <v xml:space="preserve"> </v>
      </c>
      <c r="AC16" s="108" t="str">
        <f t="shared" si="24"/>
        <v xml:space="preserve"> </v>
      </c>
      <c r="AD16" s="108" t="str">
        <f t="shared" si="24"/>
        <v xml:space="preserve"> </v>
      </c>
      <c r="AE16" s="108" t="str">
        <f t="shared" si="24"/>
        <v xml:space="preserve"> </v>
      </c>
      <c r="AF16" s="108" t="str">
        <f t="shared" si="24"/>
        <v xml:space="preserve"> </v>
      </c>
      <c r="AG16" s="108" t="str">
        <f t="shared" si="24"/>
        <v xml:space="preserve"> </v>
      </c>
      <c r="AH16" s="108" t="str">
        <f t="shared" si="24"/>
        <v xml:space="preserve"> </v>
      </c>
      <c r="AI16" s="108" t="str">
        <f t="shared" si="24"/>
        <v xml:space="preserve"> </v>
      </c>
      <c r="AJ16" s="108" t="str">
        <f t="shared" si="24"/>
        <v xml:space="preserve"> </v>
      </c>
      <c r="AK16" s="108" t="str">
        <f t="shared" si="24"/>
        <v xml:space="preserve"> </v>
      </c>
      <c r="AL16" s="108" t="str">
        <f t="shared" si="24"/>
        <v xml:space="preserve"> </v>
      </c>
      <c r="AM16" s="108" t="str">
        <f t="shared" si="24"/>
        <v xml:space="preserve"> </v>
      </c>
      <c r="AN16" s="108" t="str">
        <f t="shared" si="24"/>
        <v xml:space="preserve"> </v>
      </c>
      <c r="AO16" s="108" t="str">
        <f t="shared" si="24"/>
        <v xml:space="preserve"> </v>
      </c>
      <c r="AP16" s="108" t="str">
        <f t="shared" si="24"/>
        <v xml:space="preserve"> </v>
      </c>
      <c r="AQ16" s="108" t="str">
        <f t="shared" si="24"/>
        <v xml:space="preserve"> </v>
      </c>
      <c r="AR16" s="108" t="str">
        <f t="shared" si="24"/>
        <v xml:space="preserve"> </v>
      </c>
      <c r="AS16" s="108" t="str">
        <f t="shared" si="24"/>
        <v xml:space="preserve"> </v>
      </c>
      <c r="AT16" s="108" t="str">
        <f t="shared" si="24"/>
        <v xml:space="preserve"> </v>
      </c>
      <c r="AU16" s="108" t="str">
        <f t="shared" si="24"/>
        <v xml:space="preserve"> </v>
      </c>
      <c r="AV16" s="108" t="str">
        <f t="shared" si="24"/>
        <v xml:space="preserve"> </v>
      </c>
      <c r="AW16" s="108" t="str">
        <f t="shared" si="24"/>
        <v xml:space="preserve"> </v>
      </c>
      <c r="AX16" s="108" t="str">
        <f t="shared" si="24"/>
        <v xml:space="preserve"> </v>
      </c>
      <c r="AY16" s="108" t="str">
        <f t="shared" si="24"/>
        <v xml:space="preserve"> </v>
      </c>
      <c r="AZ16" s="108" t="str">
        <f t="shared" si="24"/>
        <v xml:space="preserve"> </v>
      </c>
      <c r="BA16" s="108" t="str">
        <f t="shared" si="24"/>
        <v xml:space="preserve"> </v>
      </c>
      <c r="BB16" s="108" t="str">
        <f t="shared" si="24"/>
        <v xml:space="preserve"> </v>
      </c>
      <c r="BC16" s="108" t="str">
        <f t="shared" si="24"/>
        <v xml:space="preserve"> </v>
      </c>
      <c r="BD16" s="108" t="str">
        <f t="shared" si="24"/>
        <v xml:space="preserve"> </v>
      </c>
      <c r="BE16" s="108" t="str">
        <f t="shared" si="24"/>
        <v xml:space="preserve"> </v>
      </c>
      <c r="BF16" s="108" t="str">
        <f t="shared" si="24"/>
        <v xml:space="preserve"> </v>
      </c>
      <c r="BG16" s="108" t="str">
        <f t="shared" si="24"/>
        <v xml:space="preserve"> </v>
      </c>
      <c r="BH16" s="108" t="str">
        <f t="shared" si="24"/>
        <v xml:space="preserve"> </v>
      </c>
      <c r="BI16" s="108" t="str">
        <f t="shared" si="24"/>
        <v xml:space="preserve"> </v>
      </c>
      <c r="BJ16" s="108" t="str">
        <f t="shared" si="24"/>
        <v xml:space="preserve"> </v>
      </c>
      <c r="BK16" s="108" t="str">
        <f t="shared" si="24"/>
        <v xml:space="preserve"> </v>
      </c>
      <c r="BL16" s="108" t="str">
        <f t="shared" si="24"/>
        <v xml:space="preserve"> </v>
      </c>
      <c r="BM16" s="108" t="str">
        <f t="shared" si="24"/>
        <v xml:space="preserve"> </v>
      </c>
      <c r="BN16" s="108" t="str">
        <f t="shared" si="24"/>
        <v xml:space="preserve"> </v>
      </c>
      <c r="BO16" s="108" t="str">
        <f t="shared" si="24"/>
        <v xml:space="preserve"> </v>
      </c>
      <c r="BP16" s="108" t="str">
        <f t="shared" si="24"/>
        <v xml:space="preserve"> </v>
      </c>
      <c r="BQ16" s="108" t="str">
        <f t="shared" si="24"/>
        <v xml:space="preserve"> </v>
      </c>
      <c r="BR16" s="108" t="str">
        <f t="shared" si="24"/>
        <v xml:space="preserve"> </v>
      </c>
      <c r="BS16" s="108" t="str">
        <f t="shared" si="24"/>
        <v xml:space="preserve"> </v>
      </c>
      <c r="BT16" s="108" t="str">
        <f t="shared" si="24"/>
        <v xml:space="preserve"> </v>
      </c>
      <c r="BU16" s="108" t="str">
        <f t="shared" si="24"/>
        <v xml:space="preserve"> </v>
      </c>
      <c r="BV16" s="108" t="str">
        <f t="shared" si="23"/>
        <v xml:space="preserve"> </v>
      </c>
      <c r="BW16" s="108" t="str">
        <f t="shared" si="23"/>
        <v xml:space="preserve"> </v>
      </c>
      <c r="BX16" s="108" t="str">
        <f t="shared" si="23"/>
        <v xml:space="preserve"> </v>
      </c>
      <c r="BY16" s="108" t="str">
        <f t="shared" si="23"/>
        <v xml:space="preserve"> </v>
      </c>
      <c r="BZ16" s="108" t="str">
        <f t="shared" si="23"/>
        <v xml:space="preserve"> </v>
      </c>
      <c r="CA16" s="108" t="str">
        <f t="shared" si="23"/>
        <v xml:space="preserve"> </v>
      </c>
      <c r="CB16" s="108" t="str">
        <f t="shared" si="23"/>
        <v xml:space="preserve"> </v>
      </c>
      <c r="CC16" s="108" t="str">
        <f t="shared" si="23"/>
        <v xml:space="preserve"> </v>
      </c>
      <c r="CD16" s="108" t="str">
        <f t="shared" si="23"/>
        <v xml:space="preserve"> </v>
      </c>
      <c r="CE16" s="108" t="str">
        <f t="shared" si="23"/>
        <v xml:space="preserve"> </v>
      </c>
      <c r="CF16" s="108" t="str">
        <f t="shared" si="23"/>
        <v xml:space="preserve"> </v>
      </c>
      <c r="CG16" s="108" t="str">
        <f t="shared" si="23"/>
        <v xml:space="preserve"> </v>
      </c>
      <c r="CH16" s="108" t="str">
        <f t="shared" si="23"/>
        <v xml:space="preserve"> </v>
      </c>
      <c r="CI16" s="108" t="str">
        <f t="shared" si="23"/>
        <v xml:space="preserve"> </v>
      </c>
      <c r="CJ16" s="108" t="str">
        <f t="shared" si="23"/>
        <v xml:space="preserve"> </v>
      </c>
      <c r="CK16" s="108" t="str">
        <f t="shared" si="23"/>
        <v xml:space="preserve"> </v>
      </c>
      <c r="CL16" s="108" t="str">
        <f t="shared" si="23"/>
        <v xml:space="preserve"> </v>
      </c>
      <c r="CM16" s="108" t="str">
        <f t="shared" si="23"/>
        <v xml:space="preserve"> </v>
      </c>
      <c r="CN16" s="108" t="str">
        <f t="shared" si="23"/>
        <v xml:space="preserve"> </v>
      </c>
      <c r="CO16" s="108" t="str">
        <f t="shared" si="23"/>
        <v xml:space="preserve"> </v>
      </c>
      <c r="CP16" s="108" t="str">
        <f t="shared" si="23"/>
        <v xml:space="preserve"> </v>
      </c>
      <c r="CQ16" s="108" t="str">
        <f t="shared" si="23"/>
        <v xml:space="preserve"> </v>
      </c>
      <c r="CR16" s="108" t="str">
        <f t="shared" si="23"/>
        <v xml:space="preserve"> </v>
      </c>
      <c r="CS16" s="108" t="str">
        <f t="shared" si="23"/>
        <v xml:space="preserve"> </v>
      </c>
      <c r="CT16" s="108" t="str">
        <f t="shared" si="23"/>
        <v xml:space="preserve"> </v>
      </c>
      <c r="CU16" s="108" t="str">
        <f t="shared" si="23"/>
        <v xml:space="preserve"> </v>
      </c>
      <c r="CV16" s="108" t="str">
        <f t="shared" si="23"/>
        <v xml:space="preserve"> </v>
      </c>
      <c r="CW16" s="108" t="str">
        <f t="shared" si="23"/>
        <v xml:space="preserve"> </v>
      </c>
      <c r="CX16" s="108" t="str">
        <f t="shared" si="23"/>
        <v xml:space="preserve"> </v>
      </c>
      <c r="CY16" s="108" t="str">
        <f t="shared" si="23"/>
        <v xml:space="preserve"> </v>
      </c>
      <c r="CZ16" s="108" t="str">
        <f t="shared" si="23"/>
        <v xml:space="preserve"> </v>
      </c>
      <c r="DA16" s="108" t="str">
        <f t="shared" si="23"/>
        <v xml:space="preserve"> </v>
      </c>
      <c r="DB16" s="108" t="str">
        <f t="shared" si="23"/>
        <v xml:space="preserve"> </v>
      </c>
      <c r="DC16" s="108" t="str">
        <f t="shared" si="23"/>
        <v xml:space="preserve"> </v>
      </c>
      <c r="DD16" s="108" t="str">
        <f t="shared" si="23"/>
        <v xml:space="preserve"> </v>
      </c>
      <c r="DE16" s="108" t="str">
        <f t="shared" si="23"/>
        <v xml:space="preserve"> </v>
      </c>
      <c r="DF16" s="108" t="str">
        <f t="shared" si="23"/>
        <v xml:space="preserve"> </v>
      </c>
      <c r="DG16" s="108" t="str">
        <f t="shared" si="23"/>
        <v xml:space="preserve"> </v>
      </c>
      <c r="DH16" s="108" t="str">
        <f t="shared" si="23"/>
        <v xml:space="preserve"> </v>
      </c>
      <c r="DI16" s="108" t="str">
        <f t="shared" si="23"/>
        <v xml:space="preserve"> </v>
      </c>
      <c r="DJ16" s="108" t="str">
        <f t="shared" si="23"/>
        <v xml:space="preserve"> </v>
      </c>
      <c r="DK16" s="108" t="str">
        <f t="shared" si="23"/>
        <v xml:space="preserve"> </v>
      </c>
      <c r="DL16" s="108" t="str">
        <f t="shared" si="23"/>
        <v xml:space="preserve"> </v>
      </c>
      <c r="DM16" s="108" t="str">
        <f t="shared" si="23"/>
        <v xml:space="preserve"> </v>
      </c>
      <c r="DN16" s="108" t="str">
        <f t="shared" si="23"/>
        <v xml:space="preserve"> </v>
      </c>
      <c r="DO16" s="108" t="str">
        <f t="shared" si="23"/>
        <v xml:space="preserve"> </v>
      </c>
      <c r="DP16" s="108" t="str">
        <f t="shared" si="23"/>
        <v xml:space="preserve"> </v>
      </c>
      <c r="DQ16" s="108" t="str">
        <f t="shared" si="23"/>
        <v xml:space="preserve"> </v>
      </c>
      <c r="DR16" s="108" t="str">
        <f t="shared" si="23"/>
        <v xml:space="preserve"> </v>
      </c>
      <c r="DS16" s="108" t="str">
        <f t="shared" si="23"/>
        <v xml:space="preserve"> </v>
      </c>
      <c r="DT16" s="108" t="str">
        <f t="shared" si="23"/>
        <v xml:space="preserve"> </v>
      </c>
      <c r="DU16" s="108" t="str">
        <f t="shared" si="23"/>
        <v xml:space="preserve"> </v>
      </c>
      <c r="DV16" s="108" t="str">
        <f t="shared" si="23"/>
        <v xml:space="preserve"> </v>
      </c>
      <c r="DW16" s="108" t="str">
        <f t="shared" si="23"/>
        <v xml:space="preserve"> </v>
      </c>
    </row>
    <row r="17" spans="2:127" ht="15.75" thickBot="1" x14ac:dyDescent="0.3">
      <c r="B17" s="131" t="s">
        <v>32</v>
      </c>
      <c r="C17" s="128">
        <f t="shared" si="20"/>
        <v>9</v>
      </c>
      <c r="D17" s="138">
        <v>9</v>
      </c>
      <c r="E17" s="132">
        <v>40653</v>
      </c>
      <c r="F17" s="136">
        <v>40661</v>
      </c>
      <c r="G17" s="110">
        <f t="shared" si="21"/>
        <v>0</v>
      </c>
      <c r="H17" s="110">
        <f t="shared" si="16"/>
        <v>9</v>
      </c>
      <c r="I17" s="108" t="str">
        <f t="shared" si="17"/>
        <v xml:space="preserve"> </v>
      </c>
      <c r="J17" s="108" t="str">
        <f t="shared" si="24"/>
        <v xml:space="preserve"> </v>
      </c>
      <c r="K17" s="108" t="str">
        <f t="shared" si="24"/>
        <v xml:space="preserve"> </v>
      </c>
      <c r="L17" s="108" t="str">
        <f t="shared" si="24"/>
        <v xml:space="preserve"> </v>
      </c>
      <c r="M17" s="108" t="str">
        <f t="shared" si="24"/>
        <v xml:space="preserve"> </v>
      </c>
      <c r="N17" s="108" t="str">
        <f t="shared" si="24"/>
        <v xml:space="preserve"> </v>
      </c>
      <c r="O17" s="108" t="str">
        <f t="shared" si="24"/>
        <v xml:space="preserve"> </v>
      </c>
      <c r="P17" s="108" t="str">
        <f t="shared" si="24"/>
        <v xml:space="preserve"> </v>
      </c>
      <c r="Q17" s="108" t="str">
        <f t="shared" si="24"/>
        <v xml:space="preserve"> </v>
      </c>
      <c r="R17" s="108" t="str">
        <f t="shared" si="24"/>
        <v xml:space="preserve"> </v>
      </c>
      <c r="S17" s="108" t="str">
        <f t="shared" si="24"/>
        <v xml:space="preserve"> </v>
      </c>
      <c r="T17" s="108" t="str">
        <f t="shared" si="24"/>
        <v xml:space="preserve"> </v>
      </c>
      <c r="U17" s="108" t="str">
        <f t="shared" si="24"/>
        <v xml:space="preserve"> </v>
      </c>
      <c r="V17" s="108" t="str">
        <f t="shared" si="24"/>
        <v xml:space="preserve"> </v>
      </c>
      <c r="W17" s="108" t="str">
        <f t="shared" si="24"/>
        <v xml:space="preserve"> </v>
      </c>
      <c r="X17" s="108" t="str">
        <f t="shared" si="24"/>
        <v xml:space="preserve"> </v>
      </c>
      <c r="Y17" s="108">
        <f t="shared" si="24"/>
        <v>4.5</v>
      </c>
      <c r="Z17" s="108" t="str">
        <f t="shared" si="24"/>
        <v xml:space="preserve"> </v>
      </c>
      <c r="AA17" s="108" t="str">
        <f t="shared" si="24"/>
        <v xml:space="preserve"> </v>
      </c>
      <c r="AB17" s="108" t="str">
        <f t="shared" si="24"/>
        <v xml:space="preserve"> </v>
      </c>
      <c r="AC17" s="108" t="str">
        <f t="shared" si="24"/>
        <v xml:space="preserve"> </v>
      </c>
      <c r="AD17" s="108" t="str">
        <f t="shared" si="24"/>
        <v xml:space="preserve"> </v>
      </c>
      <c r="AE17" s="108" t="str">
        <f t="shared" si="24"/>
        <v xml:space="preserve"> </v>
      </c>
      <c r="AF17" s="108" t="str">
        <f t="shared" si="24"/>
        <v xml:space="preserve"> </v>
      </c>
      <c r="AG17" s="108">
        <f t="shared" si="24"/>
        <v>4.5</v>
      </c>
      <c r="AH17" s="108" t="str">
        <f t="shared" si="24"/>
        <v xml:space="preserve"> </v>
      </c>
      <c r="AI17" s="108" t="str">
        <f t="shared" si="24"/>
        <v xml:space="preserve"> </v>
      </c>
      <c r="AJ17" s="108" t="str">
        <f t="shared" si="24"/>
        <v xml:space="preserve"> </v>
      </c>
      <c r="AK17" s="108" t="str">
        <f t="shared" si="24"/>
        <v xml:space="preserve"> </v>
      </c>
      <c r="AL17" s="108" t="str">
        <f t="shared" si="24"/>
        <v xml:space="preserve"> </v>
      </c>
      <c r="AM17" s="108" t="str">
        <f t="shared" si="24"/>
        <v xml:space="preserve"> </v>
      </c>
      <c r="AN17" s="108" t="str">
        <f t="shared" si="24"/>
        <v xml:space="preserve"> </v>
      </c>
      <c r="AO17" s="108" t="str">
        <f t="shared" si="24"/>
        <v xml:space="preserve"> </v>
      </c>
      <c r="AP17" s="108" t="str">
        <f t="shared" si="24"/>
        <v xml:space="preserve"> </v>
      </c>
      <c r="AQ17" s="108" t="str">
        <f t="shared" si="24"/>
        <v xml:space="preserve"> </v>
      </c>
      <c r="AR17" s="108" t="str">
        <f t="shared" si="24"/>
        <v xml:space="preserve"> </v>
      </c>
      <c r="AS17" s="108" t="str">
        <f t="shared" si="24"/>
        <v xml:space="preserve"> </v>
      </c>
      <c r="AT17" s="108" t="str">
        <f t="shared" si="24"/>
        <v xml:space="preserve"> </v>
      </c>
      <c r="AU17" s="108" t="str">
        <f t="shared" si="24"/>
        <v xml:space="preserve"> </v>
      </c>
      <c r="AV17" s="108" t="str">
        <f t="shared" si="24"/>
        <v xml:space="preserve"> </v>
      </c>
      <c r="AW17" s="108" t="str">
        <f t="shared" si="24"/>
        <v xml:space="preserve"> </v>
      </c>
      <c r="AX17" s="108" t="str">
        <f t="shared" si="24"/>
        <v xml:space="preserve"> </v>
      </c>
      <c r="AY17" s="108" t="str">
        <f t="shared" si="24"/>
        <v xml:space="preserve"> </v>
      </c>
      <c r="AZ17" s="108" t="str">
        <f t="shared" si="24"/>
        <v xml:space="preserve"> </v>
      </c>
      <c r="BA17" s="108" t="str">
        <f t="shared" si="24"/>
        <v xml:space="preserve"> </v>
      </c>
      <c r="BB17" s="108" t="str">
        <f t="shared" si="24"/>
        <v xml:space="preserve"> </v>
      </c>
      <c r="BC17" s="108" t="str">
        <f t="shared" si="24"/>
        <v xml:space="preserve"> </v>
      </c>
      <c r="BD17" s="108" t="str">
        <f t="shared" si="24"/>
        <v xml:space="preserve"> </v>
      </c>
      <c r="BE17" s="108" t="str">
        <f t="shared" si="24"/>
        <v xml:space="preserve"> </v>
      </c>
      <c r="BF17" s="108" t="str">
        <f t="shared" si="24"/>
        <v xml:space="preserve"> </v>
      </c>
      <c r="BG17" s="108" t="str">
        <f t="shared" si="24"/>
        <v xml:space="preserve"> </v>
      </c>
      <c r="BH17" s="108" t="str">
        <f t="shared" si="24"/>
        <v xml:space="preserve"> </v>
      </c>
      <c r="BI17" s="108" t="str">
        <f t="shared" si="24"/>
        <v xml:space="preserve"> </v>
      </c>
      <c r="BJ17" s="108" t="str">
        <f t="shared" si="24"/>
        <v xml:space="preserve"> </v>
      </c>
      <c r="BK17" s="108" t="str">
        <f t="shared" si="24"/>
        <v xml:space="preserve"> </v>
      </c>
      <c r="BL17" s="108" t="str">
        <f t="shared" si="24"/>
        <v xml:space="preserve"> </v>
      </c>
      <c r="BM17" s="108" t="str">
        <f t="shared" si="24"/>
        <v xml:space="preserve"> </v>
      </c>
      <c r="BN17" s="108" t="str">
        <f t="shared" si="24"/>
        <v xml:space="preserve"> </v>
      </c>
      <c r="BO17" s="108" t="str">
        <f t="shared" si="24"/>
        <v xml:space="preserve"> </v>
      </c>
      <c r="BP17" s="108" t="str">
        <f t="shared" si="24"/>
        <v xml:space="preserve"> </v>
      </c>
      <c r="BQ17" s="108" t="str">
        <f t="shared" si="24"/>
        <v xml:space="preserve"> </v>
      </c>
      <c r="BR17" s="108" t="str">
        <f t="shared" si="24"/>
        <v xml:space="preserve"> </v>
      </c>
      <c r="BS17" s="108" t="str">
        <f t="shared" si="24"/>
        <v xml:space="preserve"> </v>
      </c>
      <c r="BT17" s="108" t="str">
        <f t="shared" si="24"/>
        <v xml:space="preserve"> </v>
      </c>
      <c r="BU17" s="108" t="str">
        <f t="shared" ref="BU17:DW20" si="25">IF($E17=BU$5,$D17/2,IF($F17=BU$5,$D17/2," "))</f>
        <v xml:space="preserve"> </v>
      </c>
      <c r="BV17" s="108" t="str">
        <f t="shared" si="25"/>
        <v xml:space="preserve"> </v>
      </c>
      <c r="BW17" s="108" t="str">
        <f t="shared" si="25"/>
        <v xml:space="preserve"> </v>
      </c>
      <c r="BX17" s="108" t="str">
        <f t="shared" si="25"/>
        <v xml:space="preserve"> </v>
      </c>
      <c r="BY17" s="108" t="str">
        <f t="shared" si="25"/>
        <v xml:space="preserve"> </v>
      </c>
      <c r="BZ17" s="108" t="str">
        <f t="shared" si="25"/>
        <v xml:space="preserve"> </v>
      </c>
      <c r="CA17" s="108" t="str">
        <f t="shared" si="25"/>
        <v xml:space="preserve"> </v>
      </c>
      <c r="CB17" s="108" t="str">
        <f t="shared" si="25"/>
        <v xml:space="preserve"> </v>
      </c>
      <c r="CC17" s="108" t="str">
        <f t="shared" si="25"/>
        <v xml:space="preserve"> </v>
      </c>
      <c r="CD17" s="108" t="str">
        <f t="shared" si="25"/>
        <v xml:space="preserve"> </v>
      </c>
      <c r="CE17" s="108" t="str">
        <f t="shared" si="25"/>
        <v xml:space="preserve"> </v>
      </c>
      <c r="CF17" s="108" t="str">
        <f t="shared" si="25"/>
        <v xml:space="preserve"> </v>
      </c>
      <c r="CG17" s="108" t="str">
        <f t="shared" si="25"/>
        <v xml:space="preserve"> </v>
      </c>
      <c r="CH17" s="108" t="str">
        <f t="shared" si="25"/>
        <v xml:space="preserve"> </v>
      </c>
      <c r="CI17" s="108" t="str">
        <f t="shared" si="25"/>
        <v xml:space="preserve"> </v>
      </c>
      <c r="CJ17" s="108" t="str">
        <f t="shared" si="25"/>
        <v xml:space="preserve"> </v>
      </c>
      <c r="CK17" s="108" t="str">
        <f t="shared" si="25"/>
        <v xml:space="preserve"> </v>
      </c>
      <c r="CL17" s="108" t="str">
        <f t="shared" si="25"/>
        <v xml:space="preserve"> </v>
      </c>
      <c r="CM17" s="108" t="str">
        <f t="shared" si="25"/>
        <v xml:space="preserve"> </v>
      </c>
      <c r="CN17" s="108" t="str">
        <f t="shared" si="25"/>
        <v xml:space="preserve"> </v>
      </c>
      <c r="CO17" s="108" t="str">
        <f t="shared" si="25"/>
        <v xml:space="preserve"> </v>
      </c>
      <c r="CP17" s="108" t="str">
        <f t="shared" si="25"/>
        <v xml:space="preserve"> </v>
      </c>
      <c r="CQ17" s="108" t="str">
        <f t="shared" si="25"/>
        <v xml:space="preserve"> </v>
      </c>
      <c r="CR17" s="108" t="str">
        <f t="shared" si="25"/>
        <v xml:space="preserve"> </v>
      </c>
      <c r="CS17" s="108" t="str">
        <f t="shared" si="25"/>
        <v xml:space="preserve"> </v>
      </c>
      <c r="CT17" s="108" t="str">
        <f t="shared" si="25"/>
        <v xml:space="preserve"> </v>
      </c>
      <c r="CU17" s="108" t="str">
        <f t="shared" si="25"/>
        <v xml:space="preserve"> </v>
      </c>
      <c r="CV17" s="108" t="str">
        <f t="shared" si="25"/>
        <v xml:space="preserve"> </v>
      </c>
      <c r="CW17" s="108" t="str">
        <f t="shared" si="25"/>
        <v xml:space="preserve"> </v>
      </c>
      <c r="CX17" s="108" t="str">
        <f t="shared" si="25"/>
        <v xml:space="preserve"> </v>
      </c>
      <c r="CY17" s="108" t="str">
        <f t="shared" si="25"/>
        <v xml:space="preserve"> </v>
      </c>
      <c r="CZ17" s="108" t="str">
        <f t="shared" si="25"/>
        <v xml:space="preserve"> </v>
      </c>
      <c r="DA17" s="108" t="str">
        <f t="shared" si="25"/>
        <v xml:space="preserve"> </v>
      </c>
      <c r="DB17" s="108" t="str">
        <f t="shared" si="25"/>
        <v xml:space="preserve"> </v>
      </c>
      <c r="DC17" s="108" t="str">
        <f t="shared" si="25"/>
        <v xml:space="preserve"> </v>
      </c>
      <c r="DD17" s="108" t="str">
        <f t="shared" si="25"/>
        <v xml:space="preserve"> </v>
      </c>
      <c r="DE17" s="108" t="str">
        <f t="shared" si="25"/>
        <v xml:space="preserve"> </v>
      </c>
      <c r="DF17" s="108" t="str">
        <f t="shared" si="25"/>
        <v xml:space="preserve"> </v>
      </c>
      <c r="DG17" s="108" t="str">
        <f t="shared" si="25"/>
        <v xml:space="preserve"> </v>
      </c>
      <c r="DH17" s="108" t="str">
        <f t="shared" si="25"/>
        <v xml:space="preserve"> </v>
      </c>
      <c r="DI17" s="108" t="str">
        <f t="shared" si="25"/>
        <v xml:space="preserve"> </v>
      </c>
      <c r="DJ17" s="108" t="str">
        <f t="shared" si="25"/>
        <v xml:space="preserve"> </v>
      </c>
      <c r="DK17" s="108" t="str">
        <f t="shared" si="25"/>
        <v xml:space="preserve"> </v>
      </c>
      <c r="DL17" s="108" t="str">
        <f t="shared" si="25"/>
        <v xml:space="preserve"> </v>
      </c>
      <c r="DM17" s="108" t="str">
        <f t="shared" si="25"/>
        <v xml:space="preserve"> </v>
      </c>
      <c r="DN17" s="108" t="str">
        <f t="shared" si="25"/>
        <v xml:space="preserve"> </v>
      </c>
      <c r="DO17" s="108" t="str">
        <f t="shared" si="25"/>
        <v xml:space="preserve"> </v>
      </c>
      <c r="DP17" s="108" t="str">
        <f t="shared" si="25"/>
        <v xml:space="preserve"> </v>
      </c>
      <c r="DQ17" s="108" t="str">
        <f t="shared" si="25"/>
        <v xml:space="preserve"> </v>
      </c>
      <c r="DR17" s="108" t="str">
        <f t="shared" si="25"/>
        <v xml:space="preserve"> </v>
      </c>
      <c r="DS17" s="108" t="str">
        <f t="shared" si="25"/>
        <v xml:space="preserve"> </v>
      </c>
      <c r="DT17" s="108" t="str">
        <f t="shared" si="25"/>
        <v xml:space="preserve"> </v>
      </c>
      <c r="DU17" s="108" t="str">
        <f t="shared" si="25"/>
        <v xml:space="preserve"> </v>
      </c>
      <c r="DV17" s="108" t="str">
        <f t="shared" si="25"/>
        <v xml:space="preserve"> </v>
      </c>
      <c r="DW17" s="108" t="str">
        <f t="shared" si="25"/>
        <v xml:space="preserve"> </v>
      </c>
    </row>
    <row r="18" spans="2:127" ht="15.75" thickBot="1" x14ac:dyDescent="0.3">
      <c r="B18" s="131" t="s">
        <v>33</v>
      </c>
      <c r="C18" s="128">
        <f t="shared" si="20"/>
        <v>5</v>
      </c>
      <c r="D18" s="138">
        <v>2</v>
      </c>
      <c r="E18" s="132">
        <v>40662</v>
      </c>
      <c r="F18" s="136">
        <v>40666</v>
      </c>
      <c r="G18" s="110">
        <f t="shared" si="21"/>
        <v>0</v>
      </c>
      <c r="H18" s="110">
        <f t="shared" si="16"/>
        <v>2</v>
      </c>
      <c r="I18" s="108" t="str">
        <f t="shared" si="17"/>
        <v xml:space="preserve"> </v>
      </c>
      <c r="J18" s="108" t="str">
        <f t="shared" ref="J18:BU21" si="26">IF($E18=J$5,$D18/2,IF($F18=J$5,$D18/2," "))</f>
        <v xml:space="preserve"> </v>
      </c>
      <c r="K18" s="108" t="str">
        <f t="shared" si="26"/>
        <v xml:space="preserve"> </v>
      </c>
      <c r="L18" s="108" t="str">
        <f t="shared" si="26"/>
        <v xml:space="preserve"> </v>
      </c>
      <c r="M18" s="108" t="str">
        <f t="shared" si="26"/>
        <v xml:space="preserve"> </v>
      </c>
      <c r="N18" s="108" t="str">
        <f t="shared" si="26"/>
        <v xml:space="preserve"> </v>
      </c>
      <c r="O18" s="108" t="str">
        <f t="shared" si="26"/>
        <v xml:space="preserve"> </v>
      </c>
      <c r="P18" s="108" t="str">
        <f t="shared" si="26"/>
        <v xml:space="preserve"> </v>
      </c>
      <c r="Q18" s="108" t="str">
        <f t="shared" si="26"/>
        <v xml:space="preserve"> </v>
      </c>
      <c r="R18" s="108" t="str">
        <f t="shared" si="26"/>
        <v xml:space="preserve"> </v>
      </c>
      <c r="S18" s="108" t="str">
        <f t="shared" si="26"/>
        <v xml:space="preserve"> </v>
      </c>
      <c r="T18" s="108" t="str">
        <f t="shared" si="26"/>
        <v xml:space="preserve"> </v>
      </c>
      <c r="U18" s="108" t="str">
        <f t="shared" si="26"/>
        <v xml:space="preserve"> </v>
      </c>
      <c r="V18" s="108" t="str">
        <f t="shared" si="26"/>
        <v xml:space="preserve"> </v>
      </c>
      <c r="W18" s="108" t="str">
        <f t="shared" si="26"/>
        <v xml:space="preserve"> </v>
      </c>
      <c r="X18" s="108" t="str">
        <f t="shared" si="26"/>
        <v xml:space="preserve"> </v>
      </c>
      <c r="Y18" s="108" t="str">
        <f t="shared" si="26"/>
        <v xml:space="preserve"> </v>
      </c>
      <c r="Z18" s="108" t="str">
        <f t="shared" si="26"/>
        <v xml:space="preserve"> </v>
      </c>
      <c r="AA18" s="108" t="str">
        <f t="shared" si="26"/>
        <v xml:space="preserve"> </v>
      </c>
      <c r="AB18" s="108" t="str">
        <f t="shared" si="26"/>
        <v xml:space="preserve"> </v>
      </c>
      <c r="AC18" s="108" t="str">
        <f t="shared" si="26"/>
        <v xml:space="preserve"> </v>
      </c>
      <c r="AD18" s="108" t="str">
        <f t="shared" si="26"/>
        <v xml:space="preserve"> </v>
      </c>
      <c r="AE18" s="108" t="str">
        <f t="shared" si="26"/>
        <v xml:space="preserve"> </v>
      </c>
      <c r="AF18" s="108" t="str">
        <f t="shared" si="26"/>
        <v xml:space="preserve"> </v>
      </c>
      <c r="AG18" s="108" t="str">
        <f t="shared" si="26"/>
        <v xml:space="preserve"> </v>
      </c>
      <c r="AH18" s="108">
        <f t="shared" si="26"/>
        <v>1</v>
      </c>
      <c r="AI18" s="108" t="str">
        <f t="shared" si="26"/>
        <v xml:space="preserve"> </v>
      </c>
      <c r="AJ18" s="108" t="str">
        <f t="shared" si="26"/>
        <v xml:space="preserve"> </v>
      </c>
      <c r="AK18" s="108" t="str">
        <f t="shared" si="26"/>
        <v xml:space="preserve"> </v>
      </c>
      <c r="AL18" s="108">
        <f t="shared" si="26"/>
        <v>1</v>
      </c>
      <c r="AM18" s="108" t="str">
        <f t="shared" si="26"/>
        <v xml:space="preserve"> </v>
      </c>
      <c r="AN18" s="108" t="str">
        <f t="shared" si="26"/>
        <v xml:space="preserve"> </v>
      </c>
      <c r="AO18" s="108" t="str">
        <f t="shared" si="26"/>
        <v xml:space="preserve"> </v>
      </c>
      <c r="AP18" s="108" t="str">
        <f t="shared" si="26"/>
        <v xml:space="preserve"> </v>
      </c>
      <c r="AQ18" s="108" t="str">
        <f t="shared" si="26"/>
        <v xml:space="preserve"> </v>
      </c>
      <c r="AR18" s="108" t="str">
        <f t="shared" si="26"/>
        <v xml:space="preserve"> </v>
      </c>
      <c r="AS18" s="108" t="str">
        <f t="shared" si="26"/>
        <v xml:space="preserve"> </v>
      </c>
      <c r="AT18" s="108" t="str">
        <f t="shared" si="26"/>
        <v xml:space="preserve"> </v>
      </c>
      <c r="AU18" s="108" t="str">
        <f t="shared" si="26"/>
        <v xml:space="preserve"> </v>
      </c>
      <c r="AV18" s="108" t="str">
        <f t="shared" si="26"/>
        <v xml:space="preserve"> </v>
      </c>
      <c r="AW18" s="108" t="str">
        <f t="shared" si="26"/>
        <v xml:space="preserve"> </v>
      </c>
      <c r="AX18" s="108" t="str">
        <f t="shared" si="26"/>
        <v xml:space="preserve"> </v>
      </c>
      <c r="AY18" s="108" t="str">
        <f t="shared" si="26"/>
        <v xml:space="preserve"> </v>
      </c>
      <c r="AZ18" s="108" t="str">
        <f t="shared" si="26"/>
        <v xml:space="preserve"> </v>
      </c>
      <c r="BA18" s="108" t="str">
        <f t="shared" si="26"/>
        <v xml:space="preserve"> </v>
      </c>
      <c r="BB18" s="108" t="str">
        <f t="shared" si="26"/>
        <v xml:space="preserve"> </v>
      </c>
      <c r="BC18" s="108" t="str">
        <f t="shared" si="26"/>
        <v xml:space="preserve"> </v>
      </c>
      <c r="BD18" s="108" t="str">
        <f t="shared" si="26"/>
        <v xml:space="preserve"> </v>
      </c>
      <c r="BE18" s="108" t="str">
        <f t="shared" si="26"/>
        <v xml:space="preserve"> </v>
      </c>
      <c r="BF18" s="108" t="str">
        <f t="shared" si="26"/>
        <v xml:space="preserve"> </v>
      </c>
      <c r="BG18" s="108" t="str">
        <f t="shared" si="26"/>
        <v xml:space="preserve"> </v>
      </c>
      <c r="BH18" s="108" t="str">
        <f t="shared" si="26"/>
        <v xml:space="preserve"> </v>
      </c>
      <c r="BI18" s="108" t="str">
        <f t="shared" si="26"/>
        <v xml:space="preserve"> </v>
      </c>
      <c r="BJ18" s="108" t="str">
        <f t="shared" si="26"/>
        <v xml:space="preserve"> </v>
      </c>
      <c r="BK18" s="108" t="str">
        <f t="shared" si="26"/>
        <v xml:space="preserve"> </v>
      </c>
      <c r="BL18" s="108" t="str">
        <f t="shared" si="26"/>
        <v xml:space="preserve"> </v>
      </c>
      <c r="BM18" s="108" t="str">
        <f t="shared" si="26"/>
        <v xml:space="preserve"> </v>
      </c>
      <c r="BN18" s="108" t="str">
        <f t="shared" si="26"/>
        <v xml:space="preserve"> </v>
      </c>
      <c r="BO18" s="108" t="str">
        <f t="shared" si="26"/>
        <v xml:space="preserve"> </v>
      </c>
      <c r="BP18" s="108" t="str">
        <f t="shared" si="26"/>
        <v xml:space="preserve"> </v>
      </c>
      <c r="BQ18" s="108" t="str">
        <f t="shared" si="26"/>
        <v xml:space="preserve"> </v>
      </c>
      <c r="BR18" s="108" t="str">
        <f t="shared" si="26"/>
        <v xml:space="preserve"> </v>
      </c>
      <c r="BS18" s="108" t="str">
        <f t="shared" si="26"/>
        <v xml:space="preserve"> </v>
      </c>
      <c r="BT18" s="108" t="str">
        <f t="shared" si="26"/>
        <v xml:space="preserve"> </v>
      </c>
      <c r="BU18" s="108" t="str">
        <f t="shared" si="26"/>
        <v xml:space="preserve"> </v>
      </c>
      <c r="BV18" s="108" t="str">
        <f t="shared" si="25"/>
        <v xml:space="preserve"> </v>
      </c>
      <c r="BW18" s="108" t="str">
        <f t="shared" si="25"/>
        <v xml:space="preserve"> </v>
      </c>
      <c r="BX18" s="108" t="str">
        <f t="shared" si="25"/>
        <v xml:space="preserve"> </v>
      </c>
      <c r="BY18" s="108" t="str">
        <f t="shared" si="25"/>
        <v xml:space="preserve"> </v>
      </c>
      <c r="BZ18" s="108" t="str">
        <f t="shared" si="25"/>
        <v xml:space="preserve"> </v>
      </c>
      <c r="CA18" s="108" t="str">
        <f t="shared" si="25"/>
        <v xml:space="preserve"> </v>
      </c>
      <c r="CB18" s="108" t="str">
        <f t="shared" si="25"/>
        <v xml:space="preserve"> </v>
      </c>
      <c r="CC18" s="108" t="str">
        <f t="shared" si="25"/>
        <v xml:space="preserve"> </v>
      </c>
      <c r="CD18" s="108" t="str">
        <f t="shared" si="25"/>
        <v xml:space="preserve"> </v>
      </c>
      <c r="CE18" s="108" t="str">
        <f t="shared" si="25"/>
        <v xml:space="preserve"> </v>
      </c>
      <c r="CF18" s="108" t="str">
        <f t="shared" si="25"/>
        <v xml:space="preserve"> </v>
      </c>
      <c r="CG18" s="108" t="str">
        <f t="shared" si="25"/>
        <v xml:space="preserve"> </v>
      </c>
      <c r="CH18" s="108" t="str">
        <f t="shared" si="25"/>
        <v xml:space="preserve"> </v>
      </c>
      <c r="CI18" s="108" t="str">
        <f t="shared" si="25"/>
        <v xml:space="preserve"> </v>
      </c>
      <c r="CJ18" s="108" t="str">
        <f t="shared" si="25"/>
        <v xml:space="preserve"> </v>
      </c>
      <c r="CK18" s="108" t="str">
        <f t="shared" si="25"/>
        <v xml:space="preserve"> </v>
      </c>
      <c r="CL18" s="108" t="str">
        <f t="shared" si="25"/>
        <v xml:space="preserve"> </v>
      </c>
      <c r="CM18" s="108" t="str">
        <f t="shared" si="25"/>
        <v xml:space="preserve"> </v>
      </c>
      <c r="CN18" s="108" t="str">
        <f t="shared" si="25"/>
        <v xml:space="preserve"> </v>
      </c>
      <c r="CO18" s="108" t="str">
        <f t="shared" si="25"/>
        <v xml:space="preserve"> </v>
      </c>
      <c r="CP18" s="108" t="str">
        <f t="shared" si="25"/>
        <v xml:space="preserve"> </v>
      </c>
      <c r="CQ18" s="108" t="str">
        <f t="shared" si="25"/>
        <v xml:space="preserve"> </v>
      </c>
      <c r="CR18" s="108" t="str">
        <f t="shared" si="25"/>
        <v xml:space="preserve"> </v>
      </c>
      <c r="CS18" s="108" t="str">
        <f t="shared" si="25"/>
        <v xml:space="preserve"> </v>
      </c>
      <c r="CT18" s="108" t="str">
        <f t="shared" si="25"/>
        <v xml:space="preserve"> </v>
      </c>
      <c r="CU18" s="108" t="str">
        <f t="shared" si="25"/>
        <v xml:space="preserve"> </v>
      </c>
      <c r="CV18" s="108" t="str">
        <f t="shared" si="25"/>
        <v xml:space="preserve"> </v>
      </c>
      <c r="CW18" s="108" t="str">
        <f t="shared" si="25"/>
        <v xml:space="preserve"> </v>
      </c>
      <c r="CX18" s="108" t="str">
        <f t="shared" si="25"/>
        <v xml:space="preserve"> </v>
      </c>
      <c r="CY18" s="108" t="str">
        <f t="shared" si="25"/>
        <v xml:space="preserve"> </v>
      </c>
      <c r="CZ18" s="108" t="str">
        <f t="shared" si="25"/>
        <v xml:space="preserve"> </v>
      </c>
      <c r="DA18" s="108" t="str">
        <f t="shared" si="25"/>
        <v xml:space="preserve"> </v>
      </c>
      <c r="DB18" s="108" t="str">
        <f t="shared" si="25"/>
        <v xml:space="preserve"> </v>
      </c>
      <c r="DC18" s="108" t="str">
        <f t="shared" si="25"/>
        <v xml:space="preserve"> </v>
      </c>
      <c r="DD18" s="108" t="str">
        <f t="shared" si="25"/>
        <v xml:space="preserve"> </v>
      </c>
      <c r="DE18" s="108" t="str">
        <f t="shared" si="25"/>
        <v xml:space="preserve"> </v>
      </c>
      <c r="DF18" s="108" t="str">
        <f t="shared" si="25"/>
        <v xml:space="preserve"> </v>
      </c>
      <c r="DG18" s="108" t="str">
        <f t="shared" si="25"/>
        <v xml:space="preserve"> </v>
      </c>
      <c r="DH18" s="108" t="str">
        <f t="shared" si="25"/>
        <v xml:space="preserve"> </v>
      </c>
      <c r="DI18" s="108" t="str">
        <f t="shared" si="25"/>
        <v xml:space="preserve"> </v>
      </c>
      <c r="DJ18" s="108" t="str">
        <f t="shared" si="25"/>
        <v xml:space="preserve"> </v>
      </c>
      <c r="DK18" s="108" t="str">
        <f t="shared" si="25"/>
        <v xml:space="preserve"> </v>
      </c>
      <c r="DL18" s="108" t="str">
        <f t="shared" si="25"/>
        <v xml:space="preserve"> </v>
      </c>
      <c r="DM18" s="108" t="str">
        <f t="shared" si="25"/>
        <v xml:space="preserve"> </v>
      </c>
      <c r="DN18" s="108" t="str">
        <f t="shared" si="25"/>
        <v xml:space="preserve"> </v>
      </c>
      <c r="DO18" s="108" t="str">
        <f t="shared" si="25"/>
        <v xml:space="preserve"> </v>
      </c>
      <c r="DP18" s="108" t="str">
        <f t="shared" si="25"/>
        <v xml:space="preserve"> </v>
      </c>
      <c r="DQ18" s="108" t="str">
        <f t="shared" si="25"/>
        <v xml:space="preserve"> </v>
      </c>
      <c r="DR18" s="108" t="str">
        <f t="shared" si="25"/>
        <v xml:space="preserve"> </v>
      </c>
      <c r="DS18" s="108" t="str">
        <f t="shared" si="25"/>
        <v xml:space="preserve"> </v>
      </c>
      <c r="DT18" s="108" t="str">
        <f t="shared" si="25"/>
        <v xml:space="preserve"> </v>
      </c>
      <c r="DU18" s="108" t="str">
        <f t="shared" si="25"/>
        <v xml:space="preserve"> </v>
      </c>
      <c r="DV18" s="108" t="str">
        <f t="shared" si="25"/>
        <v xml:space="preserve"> </v>
      </c>
      <c r="DW18" s="108" t="str">
        <f t="shared" si="25"/>
        <v xml:space="preserve"> </v>
      </c>
    </row>
    <row r="19" spans="2:127" ht="15.75" thickBot="1" x14ac:dyDescent="0.3">
      <c r="B19" s="133" t="s">
        <v>34</v>
      </c>
      <c r="C19" s="130">
        <f t="shared" si="20"/>
        <v>30</v>
      </c>
      <c r="D19" s="139">
        <v>30</v>
      </c>
      <c r="E19" s="134">
        <v>40654</v>
      </c>
      <c r="F19" s="136">
        <v>40683</v>
      </c>
      <c r="G19" s="110">
        <f t="shared" si="21"/>
        <v>-30</v>
      </c>
      <c r="H19" s="110">
        <f t="shared" si="16"/>
        <v>0</v>
      </c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08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08"/>
      <c r="CN19" s="108"/>
      <c r="CO19" s="108"/>
      <c r="CP19" s="108"/>
      <c r="CQ19" s="108"/>
      <c r="CR19" s="108"/>
      <c r="CS19" s="108"/>
      <c r="CT19" s="108"/>
      <c r="CU19" s="108"/>
      <c r="CV19" s="108"/>
      <c r="CW19" s="108"/>
      <c r="CX19" s="108"/>
      <c r="CY19" s="108"/>
      <c r="CZ19" s="108"/>
      <c r="DA19" s="108"/>
      <c r="DB19" s="108"/>
      <c r="DC19" s="108"/>
      <c r="DD19" s="108"/>
      <c r="DE19" s="108"/>
      <c r="DF19" s="108"/>
      <c r="DG19" s="108"/>
      <c r="DH19" s="108"/>
      <c r="DI19" s="108"/>
      <c r="DJ19" s="108"/>
      <c r="DK19" s="108"/>
      <c r="DL19" s="108"/>
      <c r="DM19" s="108"/>
      <c r="DN19" s="108"/>
      <c r="DO19" s="108"/>
      <c r="DP19" s="108"/>
      <c r="DQ19" s="108"/>
      <c r="DR19" s="108"/>
      <c r="DS19" s="108"/>
      <c r="DT19" s="108"/>
      <c r="DU19" s="108"/>
      <c r="DV19" s="108"/>
      <c r="DW19" s="108"/>
    </row>
    <row r="20" spans="2:127" ht="15.75" thickBot="1" x14ac:dyDescent="0.3">
      <c r="B20" s="131" t="s">
        <v>35</v>
      </c>
      <c r="C20" s="135">
        <f t="shared" si="20"/>
        <v>1</v>
      </c>
      <c r="D20" s="138">
        <v>1</v>
      </c>
      <c r="E20" s="132">
        <v>40654</v>
      </c>
      <c r="F20" s="136">
        <v>40654</v>
      </c>
      <c r="G20" s="110">
        <f t="shared" si="21"/>
        <v>0</v>
      </c>
      <c r="H20" s="110">
        <f t="shared" si="16"/>
        <v>1</v>
      </c>
      <c r="I20" s="108" t="str">
        <f t="shared" si="17"/>
        <v xml:space="preserve"> </v>
      </c>
      <c r="J20" s="108" t="str">
        <f t="shared" si="26"/>
        <v xml:space="preserve"> </v>
      </c>
      <c r="K20" s="108" t="str">
        <f t="shared" si="26"/>
        <v xml:space="preserve"> </v>
      </c>
      <c r="L20" s="108" t="str">
        <f t="shared" si="26"/>
        <v xml:space="preserve"> </v>
      </c>
      <c r="M20" s="108" t="str">
        <f t="shared" si="26"/>
        <v xml:space="preserve"> </v>
      </c>
      <c r="N20" s="108" t="str">
        <f t="shared" si="26"/>
        <v xml:space="preserve"> </v>
      </c>
      <c r="O20" s="108" t="str">
        <f t="shared" si="26"/>
        <v xml:space="preserve"> </v>
      </c>
      <c r="P20" s="108" t="str">
        <f t="shared" si="26"/>
        <v xml:space="preserve"> </v>
      </c>
      <c r="Q20" s="108" t="str">
        <f t="shared" si="26"/>
        <v xml:space="preserve"> </v>
      </c>
      <c r="R20" s="108" t="str">
        <f t="shared" si="26"/>
        <v xml:space="preserve"> </v>
      </c>
      <c r="S20" s="108" t="str">
        <f t="shared" si="26"/>
        <v xml:space="preserve"> </v>
      </c>
      <c r="T20" s="108" t="str">
        <f t="shared" si="26"/>
        <v xml:space="preserve"> </v>
      </c>
      <c r="U20" s="108" t="str">
        <f t="shared" si="26"/>
        <v xml:space="preserve"> </v>
      </c>
      <c r="V20" s="108" t="str">
        <f t="shared" si="26"/>
        <v xml:space="preserve"> </v>
      </c>
      <c r="W20" s="108" t="str">
        <f t="shared" si="26"/>
        <v xml:space="preserve"> </v>
      </c>
      <c r="X20" s="108" t="str">
        <f t="shared" si="26"/>
        <v xml:space="preserve"> </v>
      </c>
      <c r="Y20" s="108" t="str">
        <f t="shared" si="26"/>
        <v xml:space="preserve"> </v>
      </c>
      <c r="Z20" s="108">
        <v>1</v>
      </c>
      <c r="AA20" s="108" t="str">
        <f t="shared" si="26"/>
        <v xml:space="preserve"> </v>
      </c>
      <c r="AB20" s="108" t="str">
        <f t="shared" si="26"/>
        <v xml:space="preserve"> </v>
      </c>
      <c r="AC20" s="108" t="str">
        <f t="shared" si="26"/>
        <v xml:space="preserve"> </v>
      </c>
      <c r="AD20" s="108" t="str">
        <f t="shared" si="26"/>
        <v xml:space="preserve"> </v>
      </c>
      <c r="AE20" s="108" t="str">
        <f t="shared" si="26"/>
        <v xml:space="preserve"> </v>
      </c>
      <c r="AF20" s="108" t="str">
        <f t="shared" si="26"/>
        <v xml:space="preserve"> </v>
      </c>
      <c r="AG20" s="108" t="str">
        <f t="shared" si="26"/>
        <v xml:space="preserve"> </v>
      </c>
      <c r="AH20" s="108" t="str">
        <f t="shared" si="26"/>
        <v xml:space="preserve"> </v>
      </c>
      <c r="AI20" s="108" t="str">
        <f t="shared" si="26"/>
        <v xml:space="preserve"> </v>
      </c>
      <c r="AJ20" s="108" t="str">
        <f t="shared" si="26"/>
        <v xml:space="preserve"> </v>
      </c>
      <c r="AK20" s="108" t="str">
        <f t="shared" si="26"/>
        <v xml:space="preserve"> </v>
      </c>
      <c r="AL20" s="108" t="str">
        <f t="shared" si="26"/>
        <v xml:space="preserve"> </v>
      </c>
      <c r="AM20" s="108" t="str">
        <f t="shared" si="26"/>
        <v xml:space="preserve"> </v>
      </c>
      <c r="AN20" s="108" t="str">
        <f t="shared" si="26"/>
        <v xml:space="preserve"> </v>
      </c>
      <c r="AO20" s="108" t="str">
        <f t="shared" si="26"/>
        <v xml:space="preserve"> </v>
      </c>
      <c r="AP20" s="108" t="str">
        <f t="shared" si="26"/>
        <v xml:space="preserve"> </v>
      </c>
      <c r="AQ20" s="108" t="str">
        <f t="shared" si="26"/>
        <v xml:space="preserve"> </v>
      </c>
      <c r="AR20" s="108" t="str">
        <f t="shared" si="26"/>
        <v xml:space="preserve"> </v>
      </c>
      <c r="AS20" s="108" t="str">
        <f t="shared" si="26"/>
        <v xml:space="preserve"> </v>
      </c>
      <c r="AT20" s="108" t="str">
        <f t="shared" si="26"/>
        <v xml:space="preserve"> </v>
      </c>
      <c r="AU20" s="108" t="str">
        <f t="shared" si="26"/>
        <v xml:space="preserve"> </v>
      </c>
      <c r="AV20" s="108" t="str">
        <f t="shared" si="26"/>
        <v xml:space="preserve"> </v>
      </c>
      <c r="AW20" s="108" t="str">
        <f t="shared" si="26"/>
        <v xml:space="preserve"> </v>
      </c>
      <c r="AX20" s="108" t="str">
        <f t="shared" si="26"/>
        <v xml:space="preserve"> </v>
      </c>
      <c r="AY20" s="108" t="str">
        <f t="shared" si="26"/>
        <v xml:space="preserve"> </v>
      </c>
      <c r="AZ20" s="108" t="str">
        <f t="shared" si="26"/>
        <v xml:space="preserve"> </v>
      </c>
      <c r="BA20" s="108" t="str">
        <f t="shared" si="26"/>
        <v xml:space="preserve"> </v>
      </c>
      <c r="BB20" s="108" t="str">
        <f t="shared" si="26"/>
        <v xml:space="preserve"> </v>
      </c>
      <c r="BC20" s="108" t="str">
        <f t="shared" si="26"/>
        <v xml:space="preserve"> </v>
      </c>
      <c r="BD20" s="108" t="str">
        <f t="shared" si="26"/>
        <v xml:space="preserve"> </v>
      </c>
      <c r="BE20" s="108" t="str">
        <f t="shared" si="26"/>
        <v xml:space="preserve"> </v>
      </c>
      <c r="BF20" s="108" t="str">
        <f t="shared" si="26"/>
        <v xml:space="preserve"> </v>
      </c>
      <c r="BG20" s="108" t="str">
        <f t="shared" si="26"/>
        <v xml:space="preserve"> </v>
      </c>
      <c r="BH20" s="108" t="str">
        <f t="shared" si="26"/>
        <v xml:space="preserve"> </v>
      </c>
      <c r="BI20" s="108" t="str">
        <f t="shared" si="26"/>
        <v xml:space="preserve"> </v>
      </c>
      <c r="BJ20" s="108" t="str">
        <f t="shared" si="26"/>
        <v xml:space="preserve"> </v>
      </c>
      <c r="BK20" s="108" t="str">
        <f t="shared" si="26"/>
        <v xml:space="preserve"> </v>
      </c>
      <c r="BL20" s="108" t="str">
        <f t="shared" si="26"/>
        <v xml:space="preserve"> </v>
      </c>
      <c r="BM20" s="108" t="str">
        <f t="shared" si="26"/>
        <v xml:space="preserve"> </v>
      </c>
      <c r="BN20" s="108" t="str">
        <f t="shared" si="26"/>
        <v xml:space="preserve"> </v>
      </c>
      <c r="BO20" s="108" t="str">
        <f t="shared" si="26"/>
        <v xml:space="preserve"> </v>
      </c>
      <c r="BP20" s="108" t="str">
        <f t="shared" si="26"/>
        <v xml:space="preserve"> </v>
      </c>
      <c r="BQ20" s="108" t="str">
        <f t="shared" si="26"/>
        <v xml:space="preserve"> </v>
      </c>
      <c r="BR20" s="108" t="str">
        <f t="shared" si="26"/>
        <v xml:space="preserve"> </v>
      </c>
      <c r="BS20" s="108" t="str">
        <f t="shared" si="26"/>
        <v xml:space="preserve"> </v>
      </c>
      <c r="BT20" s="108" t="str">
        <f t="shared" si="26"/>
        <v xml:space="preserve"> </v>
      </c>
      <c r="BU20" s="108" t="str">
        <f t="shared" si="26"/>
        <v xml:space="preserve"> </v>
      </c>
      <c r="BV20" s="108" t="str">
        <f t="shared" si="25"/>
        <v xml:space="preserve"> </v>
      </c>
      <c r="BW20" s="108" t="str">
        <f t="shared" si="25"/>
        <v xml:space="preserve"> </v>
      </c>
      <c r="BX20" s="108" t="str">
        <f t="shared" si="25"/>
        <v xml:space="preserve"> </v>
      </c>
      <c r="BY20" s="108" t="str">
        <f t="shared" si="25"/>
        <v xml:space="preserve"> </v>
      </c>
      <c r="BZ20" s="108" t="str">
        <f t="shared" si="25"/>
        <v xml:space="preserve"> </v>
      </c>
      <c r="CA20" s="108" t="str">
        <f t="shared" si="25"/>
        <v xml:space="preserve"> </v>
      </c>
      <c r="CB20" s="108" t="str">
        <f t="shared" si="25"/>
        <v xml:space="preserve"> </v>
      </c>
      <c r="CC20" s="108" t="str">
        <f t="shared" si="25"/>
        <v xml:space="preserve"> </v>
      </c>
      <c r="CD20" s="108" t="str">
        <f t="shared" si="25"/>
        <v xml:space="preserve"> </v>
      </c>
      <c r="CE20" s="108" t="str">
        <f t="shared" si="25"/>
        <v xml:space="preserve"> </v>
      </c>
      <c r="CF20" s="108" t="str">
        <f t="shared" si="25"/>
        <v xml:space="preserve"> </v>
      </c>
      <c r="CG20" s="108" t="str">
        <f t="shared" si="25"/>
        <v xml:space="preserve"> </v>
      </c>
      <c r="CH20" s="108" t="str">
        <f t="shared" si="25"/>
        <v xml:space="preserve"> </v>
      </c>
      <c r="CI20" s="108" t="str">
        <f t="shared" si="25"/>
        <v xml:space="preserve"> </v>
      </c>
      <c r="CJ20" s="108" t="str">
        <f t="shared" si="25"/>
        <v xml:space="preserve"> </v>
      </c>
      <c r="CK20" s="108" t="str">
        <f t="shared" si="25"/>
        <v xml:space="preserve"> </v>
      </c>
      <c r="CL20" s="108" t="str">
        <f t="shared" si="25"/>
        <v xml:space="preserve"> </v>
      </c>
      <c r="CM20" s="108" t="str">
        <f t="shared" si="25"/>
        <v xml:space="preserve"> </v>
      </c>
      <c r="CN20" s="108" t="str">
        <f t="shared" si="25"/>
        <v xml:space="preserve"> </v>
      </c>
      <c r="CO20" s="108" t="str">
        <f t="shared" si="25"/>
        <v xml:space="preserve"> </v>
      </c>
      <c r="CP20" s="108" t="str">
        <f t="shared" si="25"/>
        <v xml:space="preserve"> </v>
      </c>
      <c r="CQ20" s="108" t="str">
        <f t="shared" si="25"/>
        <v xml:space="preserve"> </v>
      </c>
      <c r="CR20" s="108" t="str">
        <f t="shared" si="25"/>
        <v xml:space="preserve"> </v>
      </c>
      <c r="CS20" s="108" t="str">
        <f t="shared" si="25"/>
        <v xml:space="preserve"> </v>
      </c>
      <c r="CT20" s="108" t="str">
        <f t="shared" si="25"/>
        <v xml:space="preserve"> </v>
      </c>
      <c r="CU20" s="108" t="str">
        <f t="shared" si="25"/>
        <v xml:space="preserve"> </v>
      </c>
      <c r="CV20" s="108" t="str">
        <f t="shared" si="25"/>
        <v xml:space="preserve"> </v>
      </c>
      <c r="CW20" s="108" t="str">
        <f t="shared" si="25"/>
        <v xml:space="preserve"> </v>
      </c>
      <c r="CX20" s="108" t="str">
        <f t="shared" si="25"/>
        <v xml:space="preserve"> </v>
      </c>
      <c r="CY20" s="108" t="str">
        <f t="shared" si="25"/>
        <v xml:space="preserve"> </v>
      </c>
      <c r="CZ20" s="108" t="str">
        <f t="shared" si="25"/>
        <v xml:space="preserve"> </v>
      </c>
      <c r="DA20" s="108" t="str">
        <f t="shared" si="25"/>
        <v xml:space="preserve"> </v>
      </c>
      <c r="DB20" s="108" t="str">
        <f t="shared" si="25"/>
        <v xml:space="preserve"> </v>
      </c>
      <c r="DC20" s="108" t="str">
        <f t="shared" si="25"/>
        <v xml:space="preserve"> </v>
      </c>
      <c r="DD20" s="108" t="str">
        <f t="shared" si="25"/>
        <v xml:space="preserve"> </v>
      </c>
      <c r="DE20" s="108" t="str">
        <f t="shared" si="25"/>
        <v xml:space="preserve"> </v>
      </c>
      <c r="DF20" s="108" t="str">
        <f t="shared" si="25"/>
        <v xml:space="preserve"> </v>
      </c>
      <c r="DG20" s="108" t="str">
        <f t="shared" si="25"/>
        <v xml:space="preserve"> </v>
      </c>
      <c r="DH20" s="108" t="str">
        <f t="shared" si="25"/>
        <v xml:space="preserve"> </v>
      </c>
      <c r="DI20" s="108" t="str">
        <f t="shared" si="25"/>
        <v xml:space="preserve"> </v>
      </c>
      <c r="DJ20" s="108" t="str">
        <f t="shared" si="25"/>
        <v xml:space="preserve"> </v>
      </c>
      <c r="DK20" s="108" t="str">
        <f t="shared" si="25"/>
        <v xml:space="preserve"> </v>
      </c>
      <c r="DL20" s="108" t="str">
        <f t="shared" si="25"/>
        <v xml:space="preserve"> </v>
      </c>
      <c r="DM20" s="108" t="str">
        <f t="shared" si="25"/>
        <v xml:space="preserve"> </v>
      </c>
      <c r="DN20" s="108" t="str">
        <f t="shared" si="25"/>
        <v xml:space="preserve"> </v>
      </c>
      <c r="DO20" s="108" t="str">
        <f t="shared" si="25"/>
        <v xml:space="preserve"> </v>
      </c>
      <c r="DP20" s="108" t="str">
        <f t="shared" si="25"/>
        <v xml:space="preserve"> </v>
      </c>
      <c r="DQ20" s="108" t="str">
        <f t="shared" si="25"/>
        <v xml:space="preserve"> </v>
      </c>
      <c r="DR20" s="108" t="str">
        <f t="shared" si="25"/>
        <v xml:space="preserve"> </v>
      </c>
      <c r="DS20" s="108" t="str">
        <f t="shared" si="25"/>
        <v xml:space="preserve"> </v>
      </c>
      <c r="DT20" s="108" t="str">
        <f t="shared" si="25"/>
        <v xml:space="preserve"> </v>
      </c>
      <c r="DU20" s="108" t="str">
        <f t="shared" si="25"/>
        <v xml:space="preserve"> </v>
      </c>
      <c r="DV20" s="108" t="str">
        <f t="shared" si="25"/>
        <v xml:space="preserve"> </v>
      </c>
      <c r="DW20" s="108" t="str">
        <f t="shared" si="25"/>
        <v xml:space="preserve"> </v>
      </c>
    </row>
    <row r="21" spans="2:127" ht="15.75" thickBot="1" x14ac:dyDescent="0.3">
      <c r="B21" s="131" t="s">
        <v>36</v>
      </c>
      <c r="C21" s="128">
        <f t="shared" si="20"/>
        <v>2</v>
      </c>
      <c r="D21" s="138">
        <v>2</v>
      </c>
      <c r="E21" s="132">
        <v>40674</v>
      </c>
      <c r="F21" s="136">
        <v>40675</v>
      </c>
      <c r="G21" s="110">
        <f t="shared" si="21"/>
        <v>0</v>
      </c>
      <c r="H21" s="110">
        <f t="shared" si="16"/>
        <v>2</v>
      </c>
      <c r="I21" s="108" t="str">
        <f t="shared" si="17"/>
        <v xml:space="preserve"> </v>
      </c>
      <c r="J21" s="108" t="str">
        <f t="shared" si="26"/>
        <v xml:space="preserve"> </v>
      </c>
      <c r="K21" s="108" t="str">
        <f t="shared" si="26"/>
        <v xml:space="preserve"> </v>
      </c>
      <c r="L21" s="108" t="str">
        <f t="shared" si="26"/>
        <v xml:space="preserve"> </v>
      </c>
      <c r="M21" s="108" t="str">
        <f t="shared" si="26"/>
        <v xml:space="preserve"> </v>
      </c>
      <c r="N21" s="108" t="str">
        <f t="shared" si="26"/>
        <v xml:space="preserve"> </v>
      </c>
      <c r="O21" s="108" t="str">
        <f t="shared" si="26"/>
        <v xml:space="preserve"> </v>
      </c>
      <c r="P21" s="108" t="str">
        <f t="shared" si="26"/>
        <v xml:space="preserve"> </v>
      </c>
      <c r="Q21" s="108" t="str">
        <f t="shared" si="26"/>
        <v xml:space="preserve"> </v>
      </c>
      <c r="R21" s="108" t="str">
        <f t="shared" si="26"/>
        <v xml:space="preserve"> </v>
      </c>
      <c r="S21" s="108" t="str">
        <f t="shared" si="26"/>
        <v xml:space="preserve"> </v>
      </c>
      <c r="T21" s="108" t="str">
        <f t="shared" si="26"/>
        <v xml:space="preserve"> </v>
      </c>
      <c r="U21" s="108" t="str">
        <f t="shared" si="26"/>
        <v xml:space="preserve"> </v>
      </c>
      <c r="V21" s="108" t="str">
        <f t="shared" si="26"/>
        <v xml:space="preserve"> </v>
      </c>
      <c r="W21" s="108" t="str">
        <f t="shared" si="26"/>
        <v xml:space="preserve"> </v>
      </c>
      <c r="X21" s="108" t="str">
        <f t="shared" si="26"/>
        <v xml:space="preserve"> </v>
      </c>
      <c r="Y21" s="108" t="str">
        <f t="shared" si="26"/>
        <v xml:space="preserve"> </v>
      </c>
      <c r="Z21" s="108" t="str">
        <f t="shared" si="26"/>
        <v xml:space="preserve"> </v>
      </c>
      <c r="AA21" s="108" t="str">
        <f t="shared" si="26"/>
        <v xml:space="preserve"> </v>
      </c>
      <c r="AB21" s="108" t="str">
        <f t="shared" si="26"/>
        <v xml:space="preserve"> </v>
      </c>
      <c r="AC21" s="108" t="str">
        <f t="shared" si="26"/>
        <v xml:space="preserve"> </v>
      </c>
      <c r="AD21" s="108" t="str">
        <f t="shared" si="26"/>
        <v xml:space="preserve"> </v>
      </c>
      <c r="AE21" s="108" t="str">
        <f t="shared" si="26"/>
        <v xml:space="preserve"> </v>
      </c>
      <c r="AF21" s="108" t="str">
        <f t="shared" si="26"/>
        <v xml:space="preserve"> </v>
      </c>
      <c r="AG21" s="108" t="str">
        <f t="shared" si="26"/>
        <v xml:space="preserve"> </v>
      </c>
      <c r="AH21" s="108" t="str">
        <f t="shared" si="26"/>
        <v xml:space="preserve"> </v>
      </c>
      <c r="AI21" s="108" t="str">
        <f t="shared" si="26"/>
        <v xml:space="preserve"> </v>
      </c>
      <c r="AJ21" s="108" t="str">
        <f t="shared" si="26"/>
        <v xml:space="preserve"> </v>
      </c>
      <c r="AK21" s="108" t="str">
        <f t="shared" si="26"/>
        <v xml:space="preserve"> </v>
      </c>
      <c r="AL21" s="108" t="str">
        <f t="shared" si="26"/>
        <v xml:space="preserve"> </v>
      </c>
      <c r="AM21" s="108" t="str">
        <f t="shared" si="26"/>
        <v xml:space="preserve"> </v>
      </c>
      <c r="AN21" s="108" t="str">
        <f t="shared" si="26"/>
        <v xml:space="preserve"> </v>
      </c>
      <c r="AO21" s="108" t="str">
        <f t="shared" si="26"/>
        <v xml:space="preserve"> </v>
      </c>
      <c r="AP21" s="108" t="str">
        <f t="shared" si="26"/>
        <v xml:space="preserve"> </v>
      </c>
      <c r="AQ21" s="108" t="str">
        <f t="shared" si="26"/>
        <v xml:space="preserve"> </v>
      </c>
      <c r="AR21" s="108" t="str">
        <f t="shared" si="26"/>
        <v xml:space="preserve"> </v>
      </c>
      <c r="AS21" s="108" t="str">
        <f t="shared" si="26"/>
        <v xml:space="preserve"> </v>
      </c>
      <c r="AT21" s="108">
        <f t="shared" si="26"/>
        <v>1</v>
      </c>
      <c r="AU21" s="108">
        <f t="shared" si="26"/>
        <v>1</v>
      </c>
      <c r="AV21" s="108" t="str">
        <f t="shared" si="26"/>
        <v xml:space="preserve"> </v>
      </c>
      <c r="AW21" s="108" t="str">
        <f t="shared" si="26"/>
        <v xml:space="preserve"> </v>
      </c>
      <c r="AX21" s="108" t="str">
        <f t="shared" si="26"/>
        <v xml:space="preserve"> </v>
      </c>
      <c r="AY21" s="108" t="str">
        <f t="shared" si="26"/>
        <v xml:space="preserve"> </v>
      </c>
      <c r="AZ21" s="108" t="str">
        <f t="shared" si="26"/>
        <v xml:space="preserve"> </v>
      </c>
      <c r="BA21" s="108" t="str">
        <f t="shared" si="26"/>
        <v xml:space="preserve"> </v>
      </c>
      <c r="BB21" s="108" t="str">
        <f t="shared" si="26"/>
        <v xml:space="preserve"> </v>
      </c>
      <c r="BC21" s="108" t="str">
        <f t="shared" si="26"/>
        <v xml:space="preserve"> </v>
      </c>
      <c r="BD21" s="108" t="str">
        <f t="shared" si="26"/>
        <v xml:space="preserve"> </v>
      </c>
      <c r="BE21" s="108" t="str">
        <f t="shared" si="26"/>
        <v xml:space="preserve"> </v>
      </c>
      <c r="BF21" s="108" t="str">
        <f t="shared" si="26"/>
        <v xml:space="preserve"> </v>
      </c>
      <c r="BG21" s="108" t="str">
        <f t="shared" si="26"/>
        <v xml:space="preserve"> </v>
      </c>
      <c r="BH21" s="108" t="str">
        <f t="shared" si="26"/>
        <v xml:space="preserve"> </v>
      </c>
      <c r="BI21" s="108" t="str">
        <f t="shared" si="26"/>
        <v xml:space="preserve"> </v>
      </c>
      <c r="BJ21" s="108" t="str">
        <f t="shared" si="26"/>
        <v xml:space="preserve"> </v>
      </c>
      <c r="BK21" s="108" t="str">
        <f t="shared" si="26"/>
        <v xml:space="preserve"> </v>
      </c>
      <c r="BL21" s="108" t="str">
        <f t="shared" si="26"/>
        <v xml:space="preserve"> </v>
      </c>
      <c r="BM21" s="108" t="str">
        <f t="shared" si="26"/>
        <v xml:space="preserve"> </v>
      </c>
      <c r="BN21" s="108" t="str">
        <f t="shared" si="26"/>
        <v xml:space="preserve"> </v>
      </c>
      <c r="BO21" s="108" t="str">
        <f t="shared" si="26"/>
        <v xml:space="preserve"> </v>
      </c>
      <c r="BP21" s="108" t="str">
        <f t="shared" si="26"/>
        <v xml:space="preserve"> </v>
      </c>
      <c r="BQ21" s="108" t="str">
        <f t="shared" si="26"/>
        <v xml:space="preserve"> </v>
      </c>
      <c r="BR21" s="108" t="str">
        <f t="shared" si="26"/>
        <v xml:space="preserve"> </v>
      </c>
      <c r="BS21" s="108" t="str">
        <f t="shared" si="26"/>
        <v xml:space="preserve"> </v>
      </c>
      <c r="BT21" s="108" t="str">
        <f t="shared" si="26"/>
        <v xml:space="preserve"> </v>
      </c>
      <c r="BU21" s="108" t="str">
        <f t="shared" ref="BU21:DW23" si="27">IF($E21=BU$5,$D21/2,IF($F21=BU$5,$D21/2," "))</f>
        <v xml:space="preserve"> </v>
      </c>
      <c r="BV21" s="108" t="str">
        <f t="shared" si="27"/>
        <v xml:space="preserve"> </v>
      </c>
      <c r="BW21" s="108" t="str">
        <f t="shared" si="27"/>
        <v xml:space="preserve"> </v>
      </c>
      <c r="BX21" s="108" t="str">
        <f t="shared" si="27"/>
        <v xml:space="preserve"> </v>
      </c>
      <c r="BY21" s="108" t="str">
        <f t="shared" si="27"/>
        <v xml:space="preserve"> </v>
      </c>
      <c r="BZ21" s="108" t="str">
        <f t="shared" si="27"/>
        <v xml:space="preserve"> </v>
      </c>
      <c r="CA21" s="108" t="str">
        <f t="shared" si="27"/>
        <v xml:space="preserve"> </v>
      </c>
      <c r="CB21" s="108" t="str">
        <f t="shared" si="27"/>
        <v xml:space="preserve"> </v>
      </c>
      <c r="CC21" s="108" t="str">
        <f t="shared" si="27"/>
        <v xml:space="preserve"> </v>
      </c>
      <c r="CD21" s="108" t="str">
        <f t="shared" si="27"/>
        <v xml:space="preserve"> </v>
      </c>
      <c r="CE21" s="108" t="str">
        <f t="shared" si="27"/>
        <v xml:space="preserve"> </v>
      </c>
      <c r="CF21" s="108" t="str">
        <f t="shared" si="27"/>
        <v xml:space="preserve"> </v>
      </c>
      <c r="CG21" s="108" t="str">
        <f t="shared" si="27"/>
        <v xml:space="preserve"> </v>
      </c>
      <c r="CH21" s="108" t="str">
        <f t="shared" si="27"/>
        <v xml:space="preserve"> </v>
      </c>
      <c r="CI21" s="108" t="str">
        <f t="shared" si="27"/>
        <v xml:space="preserve"> </v>
      </c>
      <c r="CJ21" s="108" t="str">
        <f t="shared" si="27"/>
        <v xml:space="preserve"> </v>
      </c>
      <c r="CK21" s="108" t="str">
        <f t="shared" si="27"/>
        <v xml:space="preserve"> </v>
      </c>
      <c r="CL21" s="108" t="str">
        <f t="shared" si="27"/>
        <v xml:space="preserve"> </v>
      </c>
      <c r="CM21" s="108" t="str">
        <f t="shared" si="27"/>
        <v xml:space="preserve"> </v>
      </c>
      <c r="CN21" s="108" t="str">
        <f t="shared" si="27"/>
        <v xml:space="preserve"> </v>
      </c>
      <c r="CO21" s="108" t="str">
        <f t="shared" si="27"/>
        <v xml:space="preserve"> </v>
      </c>
      <c r="CP21" s="108" t="str">
        <f t="shared" si="27"/>
        <v xml:space="preserve"> </v>
      </c>
      <c r="CQ21" s="108" t="str">
        <f t="shared" si="27"/>
        <v xml:space="preserve"> </v>
      </c>
      <c r="CR21" s="108" t="str">
        <f t="shared" si="27"/>
        <v xml:space="preserve"> </v>
      </c>
      <c r="CS21" s="108" t="str">
        <f t="shared" si="27"/>
        <v xml:space="preserve"> </v>
      </c>
      <c r="CT21" s="108" t="str">
        <f t="shared" si="27"/>
        <v xml:space="preserve"> </v>
      </c>
      <c r="CU21" s="108" t="str">
        <f t="shared" si="27"/>
        <v xml:space="preserve"> </v>
      </c>
      <c r="CV21" s="108" t="str">
        <f t="shared" si="27"/>
        <v xml:space="preserve"> </v>
      </c>
      <c r="CW21" s="108" t="str">
        <f t="shared" si="27"/>
        <v xml:space="preserve"> </v>
      </c>
      <c r="CX21" s="108" t="str">
        <f t="shared" si="27"/>
        <v xml:space="preserve"> </v>
      </c>
      <c r="CY21" s="108" t="str">
        <f t="shared" si="27"/>
        <v xml:space="preserve"> </v>
      </c>
      <c r="CZ21" s="108" t="str">
        <f t="shared" si="27"/>
        <v xml:space="preserve"> </v>
      </c>
      <c r="DA21" s="108" t="str">
        <f t="shared" si="27"/>
        <v xml:space="preserve"> </v>
      </c>
      <c r="DB21" s="108" t="str">
        <f t="shared" si="27"/>
        <v xml:space="preserve"> </v>
      </c>
      <c r="DC21" s="108" t="str">
        <f t="shared" si="27"/>
        <v xml:space="preserve"> </v>
      </c>
      <c r="DD21" s="108" t="str">
        <f t="shared" si="27"/>
        <v xml:space="preserve"> </v>
      </c>
      <c r="DE21" s="108" t="str">
        <f t="shared" si="27"/>
        <v xml:space="preserve"> </v>
      </c>
      <c r="DF21" s="108" t="str">
        <f t="shared" si="27"/>
        <v xml:space="preserve"> </v>
      </c>
      <c r="DG21" s="108" t="str">
        <f t="shared" si="27"/>
        <v xml:space="preserve"> </v>
      </c>
      <c r="DH21" s="108" t="str">
        <f t="shared" si="27"/>
        <v xml:space="preserve"> </v>
      </c>
      <c r="DI21" s="108" t="str">
        <f t="shared" si="27"/>
        <v xml:space="preserve"> </v>
      </c>
      <c r="DJ21" s="108" t="str">
        <f t="shared" si="27"/>
        <v xml:space="preserve"> </v>
      </c>
      <c r="DK21" s="108" t="str">
        <f t="shared" si="27"/>
        <v xml:space="preserve"> </v>
      </c>
      <c r="DL21" s="108" t="str">
        <f t="shared" si="27"/>
        <v xml:space="preserve"> </v>
      </c>
      <c r="DM21" s="108" t="str">
        <f t="shared" si="27"/>
        <v xml:space="preserve"> </v>
      </c>
      <c r="DN21" s="108" t="str">
        <f t="shared" si="27"/>
        <v xml:space="preserve"> </v>
      </c>
      <c r="DO21" s="108" t="str">
        <f t="shared" si="27"/>
        <v xml:space="preserve"> </v>
      </c>
      <c r="DP21" s="108" t="str">
        <f t="shared" si="27"/>
        <v xml:space="preserve"> </v>
      </c>
      <c r="DQ21" s="108" t="str">
        <f t="shared" si="27"/>
        <v xml:space="preserve"> </v>
      </c>
      <c r="DR21" s="108" t="str">
        <f t="shared" si="27"/>
        <v xml:space="preserve"> </v>
      </c>
      <c r="DS21" s="108" t="str">
        <f t="shared" si="27"/>
        <v xml:space="preserve"> </v>
      </c>
      <c r="DT21" s="108" t="str">
        <f t="shared" si="27"/>
        <v xml:space="preserve"> </v>
      </c>
      <c r="DU21" s="108" t="str">
        <f t="shared" si="27"/>
        <v xml:space="preserve"> </v>
      </c>
      <c r="DV21" s="108" t="str">
        <f t="shared" si="27"/>
        <v xml:space="preserve"> </v>
      </c>
      <c r="DW21" s="108" t="str">
        <f t="shared" si="27"/>
        <v xml:space="preserve"> </v>
      </c>
    </row>
    <row r="22" spans="2:127" ht="15.75" thickBot="1" x14ac:dyDescent="0.3">
      <c r="B22" s="131" t="s">
        <v>37</v>
      </c>
      <c r="C22" s="135">
        <f t="shared" si="20"/>
        <v>7</v>
      </c>
      <c r="D22" s="138">
        <v>7</v>
      </c>
      <c r="E22" s="132">
        <v>40676</v>
      </c>
      <c r="F22" s="136">
        <v>40682</v>
      </c>
      <c r="G22" s="110">
        <f t="shared" si="21"/>
        <v>0</v>
      </c>
      <c r="H22" s="110">
        <f t="shared" si="16"/>
        <v>7</v>
      </c>
      <c r="I22" s="108" t="str">
        <f t="shared" si="17"/>
        <v xml:space="preserve"> </v>
      </c>
      <c r="J22" s="108" t="str">
        <f t="shared" ref="J22:BU25" si="28">IF($E22=J$5,$D22/2,IF($F22=J$5,$D22/2," "))</f>
        <v xml:space="preserve"> </v>
      </c>
      <c r="K22" s="108" t="str">
        <f t="shared" si="28"/>
        <v xml:space="preserve"> </v>
      </c>
      <c r="L22" s="108" t="str">
        <f t="shared" si="28"/>
        <v xml:space="preserve"> </v>
      </c>
      <c r="M22" s="108" t="str">
        <f t="shared" si="28"/>
        <v xml:space="preserve"> </v>
      </c>
      <c r="N22" s="108" t="str">
        <f t="shared" si="28"/>
        <v xml:space="preserve"> </v>
      </c>
      <c r="O22" s="108" t="str">
        <f t="shared" si="28"/>
        <v xml:space="preserve"> </v>
      </c>
      <c r="P22" s="108" t="str">
        <f t="shared" si="28"/>
        <v xml:space="preserve"> </v>
      </c>
      <c r="Q22" s="108" t="str">
        <f t="shared" si="28"/>
        <v xml:space="preserve"> </v>
      </c>
      <c r="R22" s="108" t="str">
        <f t="shared" si="28"/>
        <v xml:space="preserve"> </v>
      </c>
      <c r="S22" s="108" t="str">
        <f t="shared" si="28"/>
        <v xml:space="preserve"> </v>
      </c>
      <c r="T22" s="108" t="str">
        <f t="shared" si="28"/>
        <v xml:space="preserve"> </v>
      </c>
      <c r="U22" s="108" t="str">
        <f t="shared" si="28"/>
        <v xml:space="preserve"> </v>
      </c>
      <c r="V22" s="108" t="str">
        <f t="shared" si="28"/>
        <v xml:space="preserve"> </v>
      </c>
      <c r="W22" s="108" t="str">
        <f t="shared" si="28"/>
        <v xml:space="preserve"> </v>
      </c>
      <c r="X22" s="108" t="str">
        <f t="shared" si="28"/>
        <v xml:space="preserve"> </v>
      </c>
      <c r="Y22" s="108" t="str">
        <f t="shared" si="28"/>
        <v xml:space="preserve"> </v>
      </c>
      <c r="Z22" s="108" t="str">
        <f t="shared" si="28"/>
        <v xml:space="preserve"> </v>
      </c>
      <c r="AA22" s="108" t="str">
        <f t="shared" si="28"/>
        <v xml:space="preserve"> </v>
      </c>
      <c r="AB22" s="108" t="str">
        <f t="shared" si="28"/>
        <v xml:space="preserve"> </v>
      </c>
      <c r="AC22" s="108" t="str">
        <f t="shared" si="28"/>
        <v xml:space="preserve"> </v>
      </c>
      <c r="AD22" s="108" t="str">
        <f t="shared" si="28"/>
        <v xml:space="preserve"> </v>
      </c>
      <c r="AE22" s="108" t="str">
        <f t="shared" si="28"/>
        <v xml:space="preserve"> </v>
      </c>
      <c r="AF22" s="108" t="str">
        <f t="shared" si="28"/>
        <v xml:space="preserve"> </v>
      </c>
      <c r="AG22" s="108" t="str">
        <f t="shared" si="28"/>
        <v xml:space="preserve"> </v>
      </c>
      <c r="AH22" s="108" t="str">
        <f t="shared" si="28"/>
        <v xml:space="preserve"> </v>
      </c>
      <c r="AI22" s="108" t="str">
        <f t="shared" si="28"/>
        <v xml:space="preserve"> </v>
      </c>
      <c r="AJ22" s="108" t="str">
        <f t="shared" si="28"/>
        <v xml:space="preserve"> </v>
      </c>
      <c r="AK22" s="108" t="str">
        <f t="shared" si="28"/>
        <v xml:space="preserve"> </v>
      </c>
      <c r="AL22" s="108" t="str">
        <f t="shared" si="28"/>
        <v xml:space="preserve"> </v>
      </c>
      <c r="AM22" s="108" t="str">
        <f t="shared" si="28"/>
        <v xml:space="preserve"> </v>
      </c>
      <c r="AN22" s="108" t="str">
        <f t="shared" si="28"/>
        <v xml:space="preserve"> </v>
      </c>
      <c r="AO22" s="108" t="str">
        <f t="shared" si="28"/>
        <v xml:space="preserve"> </v>
      </c>
      <c r="AP22" s="108" t="str">
        <f t="shared" si="28"/>
        <v xml:space="preserve"> </v>
      </c>
      <c r="AQ22" s="108" t="str">
        <f t="shared" si="28"/>
        <v xml:space="preserve"> </v>
      </c>
      <c r="AR22" s="108" t="str">
        <f t="shared" si="28"/>
        <v xml:space="preserve"> </v>
      </c>
      <c r="AS22" s="108" t="str">
        <f t="shared" si="28"/>
        <v xml:space="preserve"> </v>
      </c>
      <c r="AT22" s="108" t="str">
        <f t="shared" si="28"/>
        <v xml:space="preserve"> </v>
      </c>
      <c r="AU22" s="108" t="str">
        <f t="shared" si="28"/>
        <v xml:space="preserve"> </v>
      </c>
      <c r="AV22" s="108">
        <f t="shared" si="28"/>
        <v>3.5</v>
      </c>
      <c r="AW22" s="108" t="str">
        <f t="shared" si="28"/>
        <v xml:space="preserve"> </v>
      </c>
      <c r="AX22" s="108" t="str">
        <f t="shared" si="28"/>
        <v xml:space="preserve"> </v>
      </c>
      <c r="AY22" s="108" t="str">
        <f t="shared" si="28"/>
        <v xml:space="preserve"> </v>
      </c>
      <c r="AZ22" s="108" t="str">
        <f t="shared" si="28"/>
        <v xml:space="preserve"> </v>
      </c>
      <c r="BA22" s="108" t="str">
        <f t="shared" si="28"/>
        <v xml:space="preserve"> </v>
      </c>
      <c r="BB22" s="108">
        <f t="shared" si="28"/>
        <v>3.5</v>
      </c>
      <c r="BC22" s="108" t="str">
        <f t="shared" si="28"/>
        <v xml:space="preserve"> </v>
      </c>
      <c r="BD22" s="108" t="str">
        <f t="shared" si="28"/>
        <v xml:space="preserve"> </v>
      </c>
      <c r="BE22" s="108" t="str">
        <f t="shared" si="28"/>
        <v xml:space="preserve"> </v>
      </c>
      <c r="BF22" s="108" t="str">
        <f t="shared" si="28"/>
        <v xml:space="preserve"> </v>
      </c>
      <c r="BG22" s="108" t="str">
        <f t="shared" si="28"/>
        <v xml:space="preserve"> </v>
      </c>
      <c r="BH22" s="108" t="str">
        <f t="shared" si="28"/>
        <v xml:space="preserve"> </v>
      </c>
      <c r="BI22" s="108" t="str">
        <f t="shared" si="28"/>
        <v xml:space="preserve"> </v>
      </c>
      <c r="BJ22" s="108" t="str">
        <f t="shared" si="28"/>
        <v xml:space="preserve"> </v>
      </c>
      <c r="BK22" s="108" t="str">
        <f t="shared" si="28"/>
        <v xml:space="preserve"> </v>
      </c>
      <c r="BL22" s="108" t="str">
        <f t="shared" si="28"/>
        <v xml:space="preserve"> </v>
      </c>
      <c r="BM22" s="108" t="str">
        <f t="shared" si="28"/>
        <v xml:space="preserve"> </v>
      </c>
      <c r="BN22" s="108" t="str">
        <f t="shared" si="28"/>
        <v xml:space="preserve"> </v>
      </c>
      <c r="BO22" s="108" t="str">
        <f t="shared" si="28"/>
        <v xml:space="preserve"> </v>
      </c>
      <c r="BP22" s="108" t="str">
        <f t="shared" si="28"/>
        <v xml:space="preserve"> </v>
      </c>
      <c r="BQ22" s="108" t="str">
        <f t="shared" si="28"/>
        <v xml:space="preserve"> </v>
      </c>
      <c r="BR22" s="108" t="str">
        <f t="shared" si="28"/>
        <v xml:space="preserve"> </v>
      </c>
      <c r="BS22" s="108" t="str">
        <f t="shared" si="28"/>
        <v xml:space="preserve"> </v>
      </c>
      <c r="BT22" s="108" t="str">
        <f t="shared" si="28"/>
        <v xml:space="preserve"> </v>
      </c>
      <c r="BU22" s="108" t="str">
        <f t="shared" si="28"/>
        <v xml:space="preserve"> </v>
      </c>
      <c r="BV22" s="108" t="str">
        <f t="shared" si="27"/>
        <v xml:space="preserve"> </v>
      </c>
      <c r="BW22" s="108" t="str">
        <f t="shared" si="27"/>
        <v xml:space="preserve"> </v>
      </c>
      <c r="BX22" s="108" t="str">
        <f t="shared" si="27"/>
        <v xml:space="preserve"> </v>
      </c>
      <c r="BY22" s="108" t="str">
        <f t="shared" si="27"/>
        <v xml:space="preserve"> </v>
      </c>
      <c r="BZ22" s="108" t="str">
        <f t="shared" si="27"/>
        <v xml:space="preserve"> </v>
      </c>
      <c r="CA22" s="108" t="str">
        <f t="shared" si="27"/>
        <v xml:space="preserve"> </v>
      </c>
      <c r="CB22" s="108" t="str">
        <f t="shared" si="27"/>
        <v xml:space="preserve"> </v>
      </c>
      <c r="CC22" s="108" t="str">
        <f t="shared" si="27"/>
        <v xml:space="preserve"> </v>
      </c>
      <c r="CD22" s="108" t="str">
        <f t="shared" si="27"/>
        <v xml:space="preserve"> </v>
      </c>
      <c r="CE22" s="108" t="str">
        <f t="shared" si="27"/>
        <v xml:space="preserve"> </v>
      </c>
      <c r="CF22" s="108" t="str">
        <f t="shared" si="27"/>
        <v xml:space="preserve"> </v>
      </c>
      <c r="CG22" s="108" t="str">
        <f t="shared" si="27"/>
        <v xml:space="preserve"> </v>
      </c>
      <c r="CH22" s="108" t="str">
        <f t="shared" si="27"/>
        <v xml:space="preserve"> </v>
      </c>
      <c r="CI22" s="108" t="str">
        <f t="shared" si="27"/>
        <v xml:space="preserve"> </v>
      </c>
      <c r="CJ22" s="108" t="str">
        <f t="shared" si="27"/>
        <v xml:space="preserve"> </v>
      </c>
      <c r="CK22" s="108" t="str">
        <f t="shared" si="27"/>
        <v xml:space="preserve"> </v>
      </c>
      <c r="CL22" s="108" t="str">
        <f t="shared" si="27"/>
        <v xml:space="preserve"> </v>
      </c>
      <c r="CM22" s="108" t="str">
        <f t="shared" si="27"/>
        <v xml:space="preserve"> </v>
      </c>
      <c r="CN22" s="108" t="str">
        <f t="shared" si="27"/>
        <v xml:space="preserve"> </v>
      </c>
      <c r="CO22" s="108" t="str">
        <f t="shared" si="27"/>
        <v xml:space="preserve"> </v>
      </c>
      <c r="CP22" s="108" t="str">
        <f t="shared" si="27"/>
        <v xml:space="preserve"> </v>
      </c>
      <c r="CQ22" s="108" t="str">
        <f t="shared" si="27"/>
        <v xml:space="preserve"> </v>
      </c>
      <c r="CR22" s="108" t="str">
        <f t="shared" si="27"/>
        <v xml:space="preserve"> </v>
      </c>
      <c r="CS22" s="108" t="str">
        <f t="shared" si="27"/>
        <v xml:space="preserve"> </v>
      </c>
      <c r="CT22" s="108" t="str">
        <f t="shared" si="27"/>
        <v xml:space="preserve"> </v>
      </c>
      <c r="CU22" s="108" t="str">
        <f t="shared" si="27"/>
        <v xml:space="preserve"> </v>
      </c>
      <c r="CV22" s="108" t="str">
        <f t="shared" si="27"/>
        <v xml:space="preserve"> </v>
      </c>
      <c r="CW22" s="108" t="str">
        <f t="shared" si="27"/>
        <v xml:space="preserve"> </v>
      </c>
      <c r="CX22" s="108" t="str">
        <f t="shared" si="27"/>
        <v xml:space="preserve"> </v>
      </c>
      <c r="CY22" s="108" t="str">
        <f t="shared" si="27"/>
        <v xml:space="preserve"> </v>
      </c>
      <c r="CZ22" s="108" t="str">
        <f t="shared" si="27"/>
        <v xml:space="preserve"> </v>
      </c>
      <c r="DA22" s="108" t="str">
        <f t="shared" si="27"/>
        <v xml:space="preserve"> </v>
      </c>
      <c r="DB22" s="108" t="str">
        <f t="shared" si="27"/>
        <v xml:space="preserve"> </v>
      </c>
      <c r="DC22" s="108" t="str">
        <f t="shared" si="27"/>
        <v xml:space="preserve"> </v>
      </c>
      <c r="DD22" s="108" t="str">
        <f t="shared" si="27"/>
        <v xml:space="preserve"> </v>
      </c>
      <c r="DE22" s="108" t="str">
        <f t="shared" si="27"/>
        <v xml:space="preserve"> </v>
      </c>
      <c r="DF22" s="108" t="str">
        <f t="shared" si="27"/>
        <v xml:space="preserve"> </v>
      </c>
      <c r="DG22" s="108" t="str">
        <f t="shared" si="27"/>
        <v xml:space="preserve"> </v>
      </c>
      <c r="DH22" s="108" t="str">
        <f t="shared" si="27"/>
        <v xml:space="preserve"> </v>
      </c>
      <c r="DI22" s="108" t="str">
        <f t="shared" si="27"/>
        <v xml:space="preserve"> </v>
      </c>
      <c r="DJ22" s="108" t="str">
        <f t="shared" si="27"/>
        <v xml:space="preserve"> </v>
      </c>
      <c r="DK22" s="108" t="str">
        <f t="shared" si="27"/>
        <v xml:space="preserve"> </v>
      </c>
      <c r="DL22" s="108" t="str">
        <f t="shared" si="27"/>
        <v xml:space="preserve"> </v>
      </c>
      <c r="DM22" s="108" t="str">
        <f t="shared" si="27"/>
        <v xml:space="preserve"> </v>
      </c>
      <c r="DN22" s="108" t="str">
        <f t="shared" si="27"/>
        <v xml:space="preserve"> </v>
      </c>
      <c r="DO22" s="108" t="str">
        <f t="shared" si="27"/>
        <v xml:space="preserve"> </v>
      </c>
      <c r="DP22" s="108" t="str">
        <f t="shared" si="27"/>
        <v xml:space="preserve"> </v>
      </c>
      <c r="DQ22" s="108" t="str">
        <f t="shared" si="27"/>
        <v xml:space="preserve"> </v>
      </c>
      <c r="DR22" s="108" t="str">
        <f t="shared" si="27"/>
        <v xml:space="preserve"> </v>
      </c>
      <c r="DS22" s="108" t="str">
        <f t="shared" si="27"/>
        <v xml:space="preserve"> </v>
      </c>
      <c r="DT22" s="108" t="str">
        <f t="shared" si="27"/>
        <v xml:space="preserve"> </v>
      </c>
      <c r="DU22" s="108" t="str">
        <f t="shared" si="27"/>
        <v xml:space="preserve"> </v>
      </c>
      <c r="DV22" s="108" t="str">
        <f t="shared" si="27"/>
        <v xml:space="preserve"> </v>
      </c>
      <c r="DW22" s="108" t="str">
        <f t="shared" si="27"/>
        <v xml:space="preserve"> </v>
      </c>
    </row>
    <row r="23" spans="2:127" ht="15.75" thickBot="1" x14ac:dyDescent="0.3">
      <c r="B23" s="131" t="s">
        <v>38</v>
      </c>
      <c r="C23" s="135">
        <f t="shared" si="20"/>
        <v>1</v>
      </c>
      <c r="D23" s="138">
        <v>1</v>
      </c>
      <c r="E23" s="132">
        <v>40683</v>
      </c>
      <c r="F23" s="136">
        <v>40683</v>
      </c>
      <c r="G23" s="110">
        <f t="shared" si="21"/>
        <v>0</v>
      </c>
      <c r="H23" s="110">
        <f t="shared" si="16"/>
        <v>1</v>
      </c>
      <c r="I23" s="108" t="str">
        <f t="shared" si="17"/>
        <v xml:space="preserve"> </v>
      </c>
      <c r="J23" s="108" t="str">
        <f t="shared" si="28"/>
        <v xml:space="preserve"> </v>
      </c>
      <c r="K23" s="108" t="str">
        <f t="shared" si="28"/>
        <v xml:space="preserve"> </v>
      </c>
      <c r="L23" s="108" t="str">
        <f t="shared" si="28"/>
        <v xml:space="preserve"> </v>
      </c>
      <c r="M23" s="108" t="str">
        <f t="shared" si="28"/>
        <v xml:space="preserve"> </v>
      </c>
      <c r="N23" s="108" t="str">
        <f t="shared" si="28"/>
        <v xml:space="preserve"> </v>
      </c>
      <c r="O23" s="108" t="str">
        <f t="shared" si="28"/>
        <v xml:space="preserve"> </v>
      </c>
      <c r="P23" s="108" t="str">
        <f t="shared" si="28"/>
        <v xml:space="preserve"> </v>
      </c>
      <c r="Q23" s="108" t="str">
        <f t="shared" si="28"/>
        <v xml:space="preserve"> </v>
      </c>
      <c r="R23" s="108" t="str">
        <f t="shared" si="28"/>
        <v xml:space="preserve"> </v>
      </c>
      <c r="S23" s="108" t="str">
        <f t="shared" si="28"/>
        <v xml:space="preserve"> </v>
      </c>
      <c r="T23" s="108" t="str">
        <f t="shared" si="28"/>
        <v xml:space="preserve"> </v>
      </c>
      <c r="U23" s="108" t="str">
        <f t="shared" si="28"/>
        <v xml:space="preserve"> </v>
      </c>
      <c r="V23" s="108" t="str">
        <f t="shared" si="28"/>
        <v xml:space="preserve"> </v>
      </c>
      <c r="W23" s="108" t="str">
        <f t="shared" si="28"/>
        <v xml:space="preserve"> </v>
      </c>
      <c r="X23" s="108" t="str">
        <f t="shared" si="28"/>
        <v xml:space="preserve"> </v>
      </c>
      <c r="Y23" s="108" t="str">
        <f t="shared" si="28"/>
        <v xml:space="preserve"> </v>
      </c>
      <c r="Z23" s="108" t="str">
        <f t="shared" si="28"/>
        <v xml:space="preserve"> </v>
      </c>
      <c r="AA23" s="108" t="str">
        <f t="shared" si="28"/>
        <v xml:space="preserve"> </v>
      </c>
      <c r="AB23" s="108" t="str">
        <f t="shared" si="28"/>
        <v xml:space="preserve"> </v>
      </c>
      <c r="AC23" s="108" t="str">
        <f t="shared" si="28"/>
        <v xml:space="preserve"> </v>
      </c>
      <c r="AD23" s="108" t="str">
        <f t="shared" si="28"/>
        <v xml:space="preserve"> </v>
      </c>
      <c r="AE23" s="108" t="str">
        <f t="shared" si="28"/>
        <v xml:space="preserve"> </v>
      </c>
      <c r="AF23" s="108" t="str">
        <f t="shared" si="28"/>
        <v xml:space="preserve"> </v>
      </c>
      <c r="AG23" s="108" t="str">
        <f t="shared" si="28"/>
        <v xml:space="preserve"> </v>
      </c>
      <c r="AH23" s="108" t="str">
        <f t="shared" si="28"/>
        <v xml:space="preserve"> </v>
      </c>
      <c r="AI23" s="108" t="str">
        <f t="shared" si="28"/>
        <v xml:space="preserve"> </v>
      </c>
      <c r="AJ23" s="108" t="str">
        <f t="shared" si="28"/>
        <v xml:space="preserve"> </v>
      </c>
      <c r="AK23" s="108" t="str">
        <f t="shared" si="28"/>
        <v xml:space="preserve"> </v>
      </c>
      <c r="AL23" s="108" t="str">
        <f t="shared" si="28"/>
        <v xml:space="preserve"> </v>
      </c>
      <c r="AM23" s="108" t="str">
        <f t="shared" si="28"/>
        <v xml:space="preserve"> </v>
      </c>
      <c r="AN23" s="108" t="str">
        <f t="shared" si="28"/>
        <v xml:space="preserve"> </v>
      </c>
      <c r="AO23" s="108" t="str">
        <f t="shared" si="28"/>
        <v xml:space="preserve"> </v>
      </c>
      <c r="AP23" s="108" t="str">
        <f t="shared" si="28"/>
        <v xml:space="preserve"> </v>
      </c>
      <c r="AQ23" s="108" t="str">
        <f t="shared" si="28"/>
        <v xml:space="preserve"> </v>
      </c>
      <c r="AR23" s="108" t="str">
        <f t="shared" si="28"/>
        <v xml:space="preserve"> </v>
      </c>
      <c r="AS23" s="108" t="str">
        <f t="shared" si="28"/>
        <v xml:space="preserve"> </v>
      </c>
      <c r="AT23" s="108" t="str">
        <f t="shared" si="28"/>
        <v xml:space="preserve"> </v>
      </c>
      <c r="AU23" s="108" t="str">
        <f t="shared" si="28"/>
        <v xml:space="preserve"> </v>
      </c>
      <c r="AV23" s="108" t="str">
        <f t="shared" si="28"/>
        <v xml:space="preserve"> </v>
      </c>
      <c r="AW23" s="108" t="str">
        <f t="shared" si="28"/>
        <v xml:space="preserve"> </v>
      </c>
      <c r="AX23" s="108" t="str">
        <f t="shared" si="28"/>
        <v xml:space="preserve"> </v>
      </c>
      <c r="AY23" s="108" t="str">
        <f t="shared" si="28"/>
        <v xml:space="preserve"> </v>
      </c>
      <c r="AZ23" s="108" t="str">
        <f t="shared" si="28"/>
        <v xml:space="preserve"> </v>
      </c>
      <c r="BA23" s="108" t="str">
        <f t="shared" si="28"/>
        <v xml:space="preserve"> </v>
      </c>
      <c r="BB23" s="108" t="str">
        <f t="shared" si="28"/>
        <v xml:space="preserve"> </v>
      </c>
      <c r="BC23" s="108">
        <v>1</v>
      </c>
      <c r="BD23" s="108" t="str">
        <f t="shared" si="28"/>
        <v xml:space="preserve"> </v>
      </c>
      <c r="BE23" s="108" t="str">
        <f t="shared" si="28"/>
        <v xml:space="preserve"> </v>
      </c>
      <c r="BF23" s="108" t="str">
        <f t="shared" si="28"/>
        <v xml:space="preserve"> </v>
      </c>
      <c r="BG23" s="108" t="str">
        <f t="shared" si="28"/>
        <v xml:space="preserve"> </v>
      </c>
      <c r="BH23" s="108" t="str">
        <f t="shared" si="28"/>
        <v xml:space="preserve"> </v>
      </c>
      <c r="BI23" s="108" t="str">
        <f t="shared" si="28"/>
        <v xml:space="preserve"> </v>
      </c>
      <c r="BJ23" s="108" t="str">
        <f t="shared" si="28"/>
        <v xml:space="preserve"> </v>
      </c>
      <c r="BK23" s="108" t="str">
        <f t="shared" si="28"/>
        <v xml:space="preserve"> </v>
      </c>
      <c r="BL23" s="108" t="str">
        <f t="shared" si="28"/>
        <v xml:space="preserve"> </v>
      </c>
      <c r="BM23" s="108" t="str">
        <f t="shared" si="28"/>
        <v xml:space="preserve"> </v>
      </c>
      <c r="BN23" s="108" t="str">
        <f t="shared" si="28"/>
        <v xml:space="preserve"> </v>
      </c>
      <c r="BO23" s="108" t="str">
        <f t="shared" si="28"/>
        <v xml:space="preserve"> </v>
      </c>
      <c r="BP23" s="108" t="str">
        <f t="shared" si="28"/>
        <v xml:space="preserve"> </v>
      </c>
      <c r="BQ23" s="108" t="str">
        <f t="shared" si="28"/>
        <v xml:space="preserve"> </v>
      </c>
      <c r="BR23" s="108" t="str">
        <f t="shared" si="28"/>
        <v xml:space="preserve"> </v>
      </c>
      <c r="BS23" s="108" t="str">
        <f t="shared" si="28"/>
        <v xml:space="preserve"> </v>
      </c>
      <c r="BT23" s="108" t="str">
        <f t="shared" si="28"/>
        <v xml:space="preserve"> </v>
      </c>
      <c r="BU23" s="108" t="str">
        <f t="shared" si="28"/>
        <v xml:space="preserve"> </v>
      </c>
      <c r="BV23" s="108" t="str">
        <f t="shared" si="27"/>
        <v xml:space="preserve"> </v>
      </c>
      <c r="BW23" s="108" t="str">
        <f t="shared" si="27"/>
        <v xml:space="preserve"> </v>
      </c>
      <c r="BX23" s="108" t="str">
        <f t="shared" si="27"/>
        <v xml:space="preserve"> </v>
      </c>
      <c r="BY23" s="108" t="str">
        <f t="shared" si="27"/>
        <v xml:space="preserve"> </v>
      </c>
      <c r="BZ23" s="108" t="str">
        <f t="shared" si="27"/>
        <v xml:space="preserve"> </v>
      </c>
      <c r="CA23" s="108" t="str">
        <f t="shared" si="27"/>
        <v xml:space="preserve"> </v>
      </c>
      <c r="CB23" s="108" t="str">
        <f t="shared" si="27"/>
        <v xml:space="preserve"> </v>
      </c>
      <c r="CC23" s="108" t="str">
        <f t="shared" si="27"/>
        <v xml:space="preserve"> </v>
      </c>
      <c r="CD23" s="108" t="str">
        <f t="shared" si="27"/>
        <v xml:space="preserve"> </v>
      </c>
      <c r="CE23" s="108" t="str">
        <f t="shared" si="27"/>
        <v xml:space="preserve"> </v>
      </c>
      <c r="CF23" s="108" t="str">
        <f t="shared" si="27"/>
        <v xml:space="preserve"> </v>
      </c>
      <c r="CG23" s="108" t="str">
        <f t="shared" si="27"/>
        <v xml:space="preserve"> </v>
      </c>
      <c r="CH23" s="108" t="str">
        <f t="shared" si="27"/>
        <v xml:space="preserve"> </v>
      </c>
      <c r="CI23" s="108" t="str">
        <f t="shared" si="27"/>
        <v xml:space="preserve"> </v>
      </c>
      <c r="CJ23" s="108" t="str">
        <f t="shared" si="27"/>
        <v xml:space="preserve"> </v>
      </c>
      <c r="CK23" s="108" t="str">
        <f t="shared" si="27"/>
        <v xml:space="preserve"> </v>
      </c>
      <c r="CL23" s="108" t="str">
        <f t="shared" si="27"/>
        <v xml:space="preserve"> </v>
      </c>
      <c r="CM23" s="108" t="str">
        <f t="shared" si="27"/>
        <v xml:space="preserve"> </v>
      </c>
      <c r="CN23" s="108" t="str">
        <f t="shared" si="27"/>
        <v xml:space="preserve"> </v>
      </c>
      <c r="CO23" s="108" t="str">
        <f t="shared" si="27"/>
        <v xml:space="preserve"> </v>
      </c>
      <c r="CP23" s="108" t="str">
        <f t="shared" si="27"/>
        <v xml:space="preserve"> </v>
      </c>
      <c r="CQ23" s="108" t="str">
        <f t="shared" si="27"/>
        <v xml:space="preserve"> </v>
      </c>
      <c r="CR23" s="108" t="str">
        <f t="shared" si="27"/>
        <v xml:space="preserve"> </v>
      </c>
      <c r="CS23" s="108" t="str">
        <f t="shared" si="27"/>
        <v xml:space="preserve"> </v>
      </c>
      <c r="CT23" s="108" t="str">
        <f t="shared" si="27"/>
        <v xml:space="preserve"> </v>
      </c>
      <c r="CU23" s="108" t="str">
        <f t="shared" si="27"/>
        <v xml:space="preserve"> </v>
      </c>
      <c r="CV23" s="108" t="str">
        <f t="shared" si="27"/>
        <v xml:space="preserve"> </v>
      </c>
      <c r="CW23" s="108" t="str">
        <f t="shared" si="27"/>
        <v xml:space="preserve"> </v>
      </c>
      <c r="CX23" s="108" t="str">
        <f t="shared" si="27"/>
        <v xml:space="preserve"> </v>
      </c>
      <c r="CY23" s="108" t="str">
        <f t="shared" si="27"/>
        <v xml:space="preserve"> </v>
      </c>
      <c r="CZ23" s="108" t="str">
        <f t="shared" si="27"/>
        <v xml:space="preserve"> </v>
      </c>
      <c r="DA23" s="108" t="str">
        <f t="shared" si="27"/>
        <v xml:space="preserve"> </v>
      </c>
      <c r="DB23" s="108" t="str">
        <f t="shared" si="27"/>
        <v xml:space="preserve"> </v>
      </c>
      <c r="DC23" s="108" t="str">
        <f t="shared" si="27"/>
        <v xml:space="preserve"> </v>
      </c>
      <c r="DD23" s="108" t="str">
        <f t="shared" si="27"/>
        <v xml:space="preserve"> </v>
      </c>
      <c r="DE23" s="108" t="str">
        <f t="shared" si="27"/>
        <v xml:space="preserve"> </v>
      </c>
      <c r="DF23" s="108" t="str">
        <f t="shared" si="27"/>
        <v xml:space="preserve"> </v>
      </c>
      <c r="DG23" s="108" t="str">
        <f t="shared" si="27"/>
        <v xml:space="preserve"> </v>
      </c>
      <c r="DH23" s="108" t="str">
        <f t="shared" si="27"/>
        <v xml:space="preserve"> </v>
      </c>
      <c r="DI23" s="108" t="str">
        <f t="shared" si="27"/>
        <v xml:space="preserve"> </v>
      </c>
      <c r="DJ23" s="108" t="str">
        <f t="shared" si="27"/>
        <v xml:space="preserve"> </v>
      </c>
      <c r="DK23" s="108" t="str">
        <f t="shared" si="27"/>
        <v xml:space="preserve"> </v>
      </c>
      <c r="DL23" s="108" t="str">
        <f t="shared" si="27"/>
        <v xml:space="preserve"> </v>
      </c>
      <c r="DM23" s="108" t="str">
        <f t="shared" si="27"/>
        <v xml:space="preserve"> </v>
      </c>
      <c r="DN23" s="108" t="str">
        <f t="shared" si="27"/>
        <v xml:space="preserve"> </v>
      </c>
      <c r="DO23" s="108" t="str">
        <f t="shared" si="27"/>
        <v xml:space="preserve"> </v>
      </c>
      <c r="DP23" s="108" t="str">
        <f t="shared" si="27"/>
        <v xml:space="preserve"> </v>
      </c>
      <c r="DQ23" s="108" t="str">
        <f t="shared" si="27"/>
        <v xml:space="preserve"> </v>
      </c>
      <c r="DR23" s="108" t="str">
        <f t="shared" si="27"/>
        <v xml:space="preserve"> </v>
      </c>
      <c r="DS23" s="108" t="str">
        <f t="shared" si="27"/>
        <v xml:space="preserve"> </v>
      </c>
      <c r="DT23" s="108" t="str">
        <f t="shared" si="27"/>
        <v xml:space="preserve"> </v>
      </c>
      <c r="DU23" s="108" t="str">
        <f t="shared" si="27"/>
        <v xml:space="preserve"> </v>
      </c>
      <c r="DV23" s="108" t="str">
        <f t="shared" si="27"/>
        <v xml:space="preserve"> </v>
      </c>
      <c r="DW23" s="108" t="str">
        <f t="shared" si="27"/>
        <v xml:space="preserve"> </v>
      </c>
    </row>
    <row r="24" spans="2:127" ht="15.75" thickBot="1" x14ac:dyDescent="0.3">
      <c r="B24" s="133" t="s">
        <v>39</v>
      </c>
      <c r="C24" s="130">
        <f t="shared" si="20"/>
        <v>38</v>
      </c>
      <c r="D24" s="139">
        <v>31</v>
      </c>
      <c r="E24" s="134">
        <v>40651</v>
      </c>
      <c r="F24" s="136">
        <v>40688</v>
      </c>
      <c r="G24" s="110">
        <f t="shared" si="21"/>
        <v>-31</v>
      </c>
      <c r="H24" s="110">
        <f t="shared" si="16"/>
        <v>0</v>
      </c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8"/>
      <c r="BW24" s="108"/>
      <c r="BX24" s="108"/>
      <c r="BY24" s="108"/>
      <c r="BZ24" s="108"/>
      <c r="CA24" s="108"/>
      <c r="CB24" s="108"/>
      <c r="CC24" s="108"/>
      <c r="CD24" s="108"/>
      <c r="CE24" s="108"/>
      <c r="CF24" s="108"/>
      <c r="CG24" s="108"/>
      <c r="CH24" s="108"/>
      <c r="CI24" s="108"/>
      <c r="CJ24" s="108"/>
      <c r="CK24" s="108"/>
      <c r="CL24" s="108"/>
      <c r="CM24" s="108"/>
      <c r="CN24" s="108"/>
      <c r="CO24" s="108"/>
      <c r="CP24" s="108"/>
      <c r="CQ24" s="108"/>
      <c r="CR24" s="108"/>
      <c r="CS24" s="108"/>
      <c r="CT24" s="108"/>
      <c r="CU24" s="108"/>
      <c r="CV24" s="108"/>
      <c r="CW24" s="108"/>
      <c r="CX24" s="108"/>
      <c r="CY24" s="108"/>
      <c r="CZ24" s="108"/>
      <c r="DA24" s="108"/>
      <c r="DB24" s="108"/>
      <c r="DC24" s="108"/>
      <c r="DD24" s="108"/>
      <c r="DE24" s="108"/>
      <c r="DF24" s="108"/>
      <c r="DG24" s="108"/>
      <c r="DH24" s="108"/>
      <c r="DI24" s="108"/>
      <c r="DJ24" s="108"/>
      <c r="DK24" s="108"/>
      <c r="DL24" s="108"/>
      <c r="DM24" s="108"/>
      <c r="DN24" s="108"/>
      <c r="DO24" s="108"/>
      <c r="DP24" s="108"/>
      <c r="DQ24" s="108"/>
      <c r="DR24" s="108"/>
      <c r="DS24" s="108"/>
      <c r="DT24" s="108"/>
      <c r="DU24" s="108"/>
      <c r="DV24" s="108"/>
      <c r="DW24" s="108"/>
    </row>
    <row r="25" spans="2:127" ht="15.75" thickBot="1" x14ac:dyDescent="0.3">
      <c r="B25" s="131" t="s">
        <v>35</v>
      </c>
      <c r="C25" s="135">
        <f t="shared" si="20"/>
        <v>1</v>
      </c>
      <c r="D25" s="138">
        <v>1</v>
      </c>
      <c r="E25" s="132">
        <v>40653</v>
      </c>
      <c r="F25" s="136">
        <v>40653</v>
      </c>
      <c r="G25" s="110">
        <f t="shared" si="21"/>
        <v>0</v>
      </c>
      <c r="H25" s="110">
        <f t="shared" si="16"/>
        <v>1</v>
      </c>
      <c r="I25" s="108" t="str">
        <f t="shared" si="17"/>
        <v xml:space="preserve"> </v>
      </c>
      <c r="J25" s="108" t="str">
        <f t="shared" si="28"/>
        <v xml:space="preserve"> </v>
      </c>
      <c r="K25" s="108" t="str">
        <f t="shared" si="28"/>
        <v xml:space="preserve"> </v>
      </c>
      <c r="L25" s="108" t="str">
        <f t="shared" si="28"/>
        <v xml:space="preserve"> </v>
      </c>
      <c r="M25" s="108" t="str">
        <f t="shared" si="28"/>
        <v xml:space="preserve"> </v>
      </c>
      <c r="N25" s="108" t="str">
        <f t="shared" si="28"/>
        <v xml:space="preserve"> </v>
      </c>
      <c r="O25" s="108" t="str">
        <f t="shared" si="28"/>
        <v xml:space="preserve"> </v>
      </c>
      <c r="P25" s="108" t="str">
        <f t="shared" si="28"/>
        <v xml:space="preserve"> </v>
      </c>
      <c r="Q25" s="108" t="str">
        <f t="shared" si="28"/>
        <v xml:space="preserve"> </v>
      </c>
      <c r="R25" s="108" t="str">
        <f t="shared" si="28"/>
        <v xml:space="preserve"> </v>
      </c>
      <c r="S25" s="108" t="str">
        <f t="shared" si="28"/>
        <v xml:space="preserve"> </v>
      </c>
      <c r="T25" s="108" t="str">
        <f t="shared" si="28"/>
        <v xml:space="preserve"> </v>
      </c>
      <c r="U25" s="108" t="str">
        <f t="shared" si="28"/>
        <v xml:space="preserve"> </v>
      </c>
      <c r="V25" s="108" t="str">
        <f t="shared" si="28"/>
        <v xml:space="preserve"> </v>
      </c>
      <c r="W25" s="108" t="str">
        <f t="shared" si="28"/>
        <v xml:space="preserve"> </v>
      </c>
      <c r="X25" s="108" t="str">
        <f t="shared" si="28"/>
        <v xml:space="preserve"> </v>
      </c>
      <c r="Y25" s="108">
        <v>1</v>
      </c>
      <c r="Z25" s="108" t="str">
        <f t="shared" si="28"/>
        <v xml:space="preserve"> </v>
      </c>
      <c r="AA25" s="108" t="str">
        <f t="shared" si="28"/>
        <v xml:space="preserve"> </v>
      </c>
      <c r="AB25" s="108" t="str">
        <f t="shared" si="28"/>
        <v xml:space="preserve"> </v>
      </c>
      <c r="AC25" s="108" t="str">
        <f t="shared" si="28"/>
        <v xml:space="preserve"> </v>
      </c>
      <c r="AD25" s="108" t="str">
        <f t="shared" si="28"/>
        <v xml:space="preserve"> </v>
      </c>
      <c r="AE25" s="108" t="str">
        <f t="shared" si="28"/>
        <v xml:space="preserve"> </v>
      </c>
      <c r="AF25" s="108" t="str">
        <f t="shared" si="28"/>
        <v xml:space="preserve"> </v>
      </c>
      <c r="AG25" s="108" t="str">
        <f t="shared" si="28"/>
        <v xml:space="preserve"> </v>
      </c>
      <c r="AH25" s="108" t="str">
        <f t="shared" si="28"/>
        <v xml:space="preserve"> </v>
      </c>
      <c r="AI25" s="108" t="str">
        <f t="shared" si="28"/>
        <v xml:space="preserve"> </v>
      </c>
      <c r="AJ25" s="108" t="str">
        <f t="shared" si="28"/>
        <v xml:space="preserve"> </v>
      </c>
      <c r="AK25" s="108" t="str">
        <f t="shared" si="28"/>
        <v xml:space="preserve"> </v>
      </c>
      <c r="AL25" s="108" t="str">
        <f t="shared" si="28"/>
        <v xml:space="preserve"> </v>
      </c>
      <c r="AM25" s="108" t="str">
        <f t="shared" si="28"/>
        <v xml:space="preserve"> </v>
      </c>
      <c r="AN25" s="108" t="str">
        <f t="shared" si="28"/>
        <v xml:space="preserve"> </v>
      </c>
      <c r="AO25" s="108" t="str">
        <f t="shared" si="28"/>
        <v xml:space="preserve"> </v>
      </c>
      <c r="AP25" s="108" t="str">
        <f t="shared" si="28"/>
        <v xml:space="preserve"> </v>
      </c>
      <c r="AQ25" s="108" t="str">
        <f t="shared" si="28"/>
        <v xml:space="preserve"> </v>
      </c>
      <c r="AR25" s="108" t="str">
        <f t="shared" si="28"/>
        <v xml:space="preserve"> </v>
      </c>
      <c r="AS25" s="108" t="str">
        <f t="shared" si="28"/>
        <v xml:space="preserve"> </v>
      </c>
      <c r="AT25" s="108" t="str">
        <f t="shared" si="28"/>
        <v xml:space="preserve"> </v>
      </c>
      <c r="AU25" s="108" t="str">
        <f t="shared" si="28"/>
        <v xml:space="preserve"> </v>
      </c>
      <c r="AV25" s="108" t="str">
        <f t="shared" si="28"/>
        <v xml:space="preserve"> </v>
      </c>
      <c r="AW25" s="108" t="str">
        <f t="shared" si="28"/>
        <v xml:space="preserve"> </v>
      </c>
      <c r="AX25" s="108" t="str">
        <f t="shared" si="28"/>
        <v xml:space="preserve"> </v>
      </c>
      <c r="AY25" s="108" t="str">
        <f t="shared" si="28"/>
        <v xml:space="preserve"> </v>
      </c>
      <c r="AZ25" s="108" t="str">
        <f t="shared" si="28"/>
        <v xml:space="preserve"> </v>
      </c>
      <c r="BA25" s="108" t="str">
        <f t="shared" si="28"/>
        <v xml:space="preserve"> </v>
      </c>
      <c r="BB25" s="108" t="str">
        <f t="shared" si="28"/>
        <v xml:space="preserve"> </v>
      </c>
      <c r="BC25" s="108" t="str">
        <f t="shared" si="28"/>
        <v xml:space="preserve"> </v>
      </c>
      <c r="BD25" s="108" t="str">
        <f t="shared" si="28"/>
        <v xml:space="preserve"> </v>
      </c>
      <c r="BE25" s="108" t="str">
        <f t="shared" si="28"/>
        <v xml:space="preserve"> </v>
      </c>
      <c r="BF25" s="108" t="str">
        <f t="shared" si="28"/>
        <v xml:space="preserve"> </v>
      </c>
      <c r="BG25" s="108" t="str">
        <f t="shared" si="28"/>
        <v xml:space="preserve"> </v>
      </c>
      <c r="BH25" s="108" t="str">
        <f t="shared" si="28"/>
        <v xml:space="preserve"> </v>
      </c>
      <c r="BI25" s="108" t="str">
        <f t="shared" si="28"/>
        <v xml:space="preserve"> </v>
      </c>
      <c r="BJ25" s="108" t="str">
        <f t="shared" si="28"/>
        <v xml:space="preserve"> </v>
      </c>
      <c r="BK25" s="108" t="str">
        <f t="shared" si="28"/>
        <v xml:space="preserve"> </v>
      </c>
      <c r="BL25" s="108" t="str">
        <f t="shared" si="28"/>
        <v xml:space="preserve"> </v>
      </c>
      <c r="BM25" s="108" t="str">
        <f t="shared" si="28"/>
        <v xml:space="preserve"> </v>
      </c>
      <c r="BN25" s="108" t="str">
        <f t="shared" si="28"/>
        <v xml:space="preserve"> </v>
      </c>
      <c r="BO25" s="108" t="str">
        <f t="shared" si="28"/>
        <v xml:space="preserve"> </v>
      </c>
      <c r="BP25" s="108" t="str">
        <f t="shared" si="28"/>
        <v xml:space="preserve"> </v>
      </c>
      <c r="BQ25" s="108" t="str">
        <f t="shared" si="28"/>
        <v xml:space="preserve"> </v>
      </c>
      <c r="BR25" s="108" t="str">
        <f t="shared" si="28"/>
        <v xml:space="preserve"> </v>
      </c>
      <c r="BS25" s="108" t="str">
        <f t="shared" si="28"/>
        <v xml:space="preserve"> </v>
      </c>
      <c r="BT25" s="108" t="str">
        <f t="shared" si="28"/>
        <v xml:space="preserve"> </v>
      </c>
      <c r="BU25" s="108" t="str">
        <f t="shared" ref="BU25:DW28" si="29">IF($E25=BU$5,$D25/2,IF($F25=BU$5,$D25/2," "))</f>
        <v xml:space="preserve"> </v>
      </c>
      <c r="BV25" s="108" t="str">
        <f t="shared" si="29"/>
        <v xml:space="preserve"> </v>
      </c>
      <c r="BW25" s="108" t="str">
        <f t="shared" si="29"/>
        <v xml:space="preserve"> </v>
      </c>
      <c r="BX25" s="108" t="str">
        <f t="shared" si="29"/>
        <v xml:space="preserve"> </v>
      </c>
      <c r="BY25" s="108" t="str">
        <f t="shared" si="29"/>
        <v xml:space="preserve"> </v>
      </c>
      <c r="BZ25" s="108" t="str">
        <f t="shared" si="29"/>
        <v xml:space="preserve"> </v>
      </c>
      <c r="CA25" s="108" t="str">
        <f t="shared" si="29"/>
        <v xml:space="preserve"> </v>
      </c>
      <c r="CB25" s="108" t="str">
        <f t="shared" si="29"/>
        <v xml:space="preserve"> </v>
      </c>
      <c r="CC25" s="108" t="str">
        <f t="shared" si="29"/>
        <v xml:space="preserve"> </v>
      </c>
      <c r="CD25" s="108" t="str">
        <f t="shared" si="29"/>
        <v xml:space="preserve"> </v>
      </c>
      <c r="CE25" s="108" t="str">
        <f t="shared" si="29"/>
        <v xml:space="preserve"> </v>
      </c>
      <c r="CF25" s="108" t="str">
        <f t="shared" si="29"/>
        <v xml:space="preserve"> </v>
      </c>
      <c r="CG25" s="108" t="str">
        <f t="shared" si="29"/>
        <v xml:space="preserve"> </v>
      </c>
      <c r="CH25" s="108" t="str">
        <f t="shared" si="29"/>
        <v xml:space="preserve"> </v>
      </c>
      <c r="CI25" s="108" t="str">
        <f t="shared" si="29"/>
        <v xml:space="preserve"> </v>
      </c>
      <c r="CJ25" s="108" t="str">
        <f t="shared" si="29"/>
        <v xml:space="preserve"> </v>
      </c>
      <c r="CK25" s="108" t="str">
        <f t="shared" si="29"/>
        <v xml:space="preserve"> </v>
      </c>
      <c r="CL25" s="108" t="str">
        <f t="shared" si="29"/>
        <v xml:space="preserve"> </v>
      </c>
      <c r="CM25" s="108" t="str">
        <f t="shared" si="29"/>
        <v xml:space="preserve"> </v>
      </c>
      <c r="CN25" s="108" t="str">
        <f t="shared" si="29"/>
        <v xml:space="preserve"> </v>
      </c>
      <c r="CO25" s="108" t="str">
        <f t="shared" si="29"/>
        <v xml:space="preserve"> </v>
      </c>
      <c r="CP25" s="108" t="str">
        <f t="shared" si="29"/>
        <v xml:space="preserve"> </v>
      </c>
      <c r="CQ25" s="108" t="str">
        <f t="shared" si="29"/>
        <v xml:space="preserve"> </v>
      </c>
      <c r="CR25" s="108" t="str">
        <f t="shared" si="29"/>
        <v xml:space="preserve"> </v>
      </c>
      <c r="CS25" s="108" t="str">
        <f t="shared" si="29"/>
        <v xml:space="preserve"> </v>
      </c>
      <c r="CT25" s="108" t="str">
        <f t="shared" si="29"/>
        <v xml:space="preserve"> </v>
      </c>
      <c r="CU25" s="108" t="str">
        <f t="shared" si="29"/>
        <v xml:space="preserve"> </v>
      </c>
      <c r="CV25" s="108" t="str">
        <f t="shared" si="29"/>
        <v xml:space="preserve"> </v>
      </c>
      <c r="CW25" s="108" t="str">
        <f t="shared" si="29"/>
        <v xml:space="preserve"> </v>
      </c>
      <c r="CX25" s="108" t="str">
        <f t="shared" si="29"/>
        <v xml:space="preserve"> </v>
      </c>
      <c r="CY25" s="108" t="str">
        <f t="shared" si="29"/>
        <v xml:space="preserve"> </v>
      </c>
      <c r="CZ25" s="108" t="str">
        <f t="shared" si="29"/>
        <v xml:space="preserve"> </v>
      </c>
      <c r="DA25" s="108" t="str">
        <f t="shared" si="29"/>
        <v xml:space="preserve"> </v>
      </c>
      <c r="DB25" s="108" t="str">
        <f t="shared" si="29"/>
        <v xml:space="preserve"> </v>
      </c>
      <c r="DC25" s="108" t="str">
        <f t="shared" si="29"/>
        <v xml:space="preserve"> </v>
      </c>
      <c r="DD25" s="108" t="str">
        <f t="shared" si="29"/>
        <v xml:space="preserve"> </v>
      </c>
      <c r="DE25" s="108" t="str">
        <f t="shared" si="29"/>
        <v xml:space="preserve"> </v>
      </c>
      <c r="DF25" s="108" t="str">
        <f t="shared" si="29"/>
        <v xml:space="preserve"> </v>
      </c>
      <c r="DG25" s="108" t="str">
        <f t="shared" si="29"/>
        <v xml:space="preserve"> </v>
      </c>
      <c r="DH25" s="108" t="str">
        <f t="shared" si="29"/>
        <v xml:space="preserve"> </v>
      </c>
      <c r="DI25" s="108" t="str">
        <f t="shared" si="29"/>
        <v xml:space="preserve"> </v>
      </c>
      <c r="DJ25" s="108" t="str">
        <f t="shared" si="29"/>
        <v xml:space="preserve"> </v>
      </c>
      <c r="DK25" s="108" t="str">
        <f t="shared" si="29"/>
        <v xml:space="preserve"> </v>
      </c>
      <c r="DL25" s="108" t="str">
        <f t="shared" si="29"/>
        <v xml:space="preserve"> </v>
      </c>
      <c r="DM25" s="108" t="str">
        <f t="shared" si="29"/>
        <v xml:space="preserve"> </v>
      </c>
      <c r="DN25" s="108" t="str">
        <f t="shared" si="29"/>
        <v xml:space="preserve"> </v>
      </c>
      <c r="DO25" s="108" t="str">
        <f t="shared" si="29"/>
        <v xml:space="preserve"> </v>
      </c>
      <c r="DP25" s="108" t="str">
        <f t="shared" si="29"/>
        <v xml:space="preserve"> </v>
      </c>
      <c r="DQ25" s="108" t="str">
        <f t="shared" si="29"/>
        <v xml:space="preserve"> </v>
      </c>
      <c r="DR25" s="108" t="str">
        <f t="shared" si="29"/>
        <v xml:space="preserve"> </v>
      </c>
      <c r="DS25" s="108" t="str">
        <f t="shared" si="29"/>
        <v xml:space="preserve"> </v>
      </c>
      <c r="DT25" s="108" t="str">
        <f t="shared" si="29"/>
        <v xml:space="preserve"> </v>
      </c>
      <c r="DU25" s="108" t="str">
        <f t="shared" si="29"/>
        <v xml:space="preserve"> </v>
      </c>
      <c r="DV25" s="108" t="str">
        <f t="shared" si="29"/>
        <v xml:space="preserve"> </v>
      </c>
      <c r="DW25" s="108" t="str">
        <f t="shared" si="29"/>
        <v xml:space="preserve"> </v>
      </c>
    </row>
    <row r="26" spans="2:127" ht="30.75" thickBot="1" x14ac:dyDescent="0.3">
      <c r="B26" s="131" t="s">
        <v>40</v>
      </c>
      <c r="C26" s="128">
        <f t="shared" si="20"/>
        <v>7</v>
      </c>
      <c r="D26" s="138">
        <v>2</v>
      </c>
      <c r="E26" s="132">
        <v>40654</v>
      </c>
      <c r="F26" s="141">
        <v>40660</v>
      </c>
      <c r="G26" s="110">
        <f t="shared" si="21"/>
        <v>0</v>
      </c>
      <c r="H26" s="110">
        <f t="shared" si="16"/>
        <v>2</v>
      </c>
      <c r="I26" s="108" t="str">
        <f t="shared" si="17"/>
        <v xml:space="preserve"> </v>
      </c>
      <c r="J26" s="108" t="str">
        <f t="shared" ref="J26:BU29" si="30">IF($E26=J$5,$D26/2,IF($F26=J$5,$D26/2," "))</f>
        <v xml:space="preserve"> </v>
      </c>
      <c r="K26" s="108" t="str">
        <f t="shared" si="30"/>
        <v xml:space="preserve"> </v>
      </c>
      <c r="L26" s="108" t="str">
        <f t="shared" si="30"/>
        <v xml:space="preserve"> </v>
      </c>
      <c r="M26" s="108" t="str">
        <f t="shared" si="30"/>
        <v xml:space="preserve"> </v>
      </c>
      <c r="N26" s="108" t="str">
        <f t="shared" si="30"/>
        <v xml:space="preserve"> </v>
      </c>
      <c r="O26" s="108" t="str">
        <f t="shared" si="30"/>
        <v xml:space="preserve"> </v>
      </c>
      <c r="P26" s="108" t="str">
        <f t="shared" si="30"/>
        <v xml:space="preserve"> </v>
      </c>
      <c r="Q26" s="108" t="str">
        <f t="shared" si="30"/>
        <v xml:space="preserve"> </v>
      </c>
      <c r="R26" s="108" t="str">
        <f t="shared" si="30"/>
        <v xml:space="preserve"> </v>
      </c>
      <c r="S26" s="108" t="str">
        <f t="shared" si="30"/>
        <v xml:space="preserve"> </v>
      </c>
      <c r="T26" s="108" t="str">
        <f t="shared" si="30"/>
        <v xml:space="preserve"> </v>
      </c>
      <c r="U26" s="108" t="str">
        <f t="shared" si="30"/>
        <v xml:space="preserve"> </v>
      </c>
      <c r="V26" s="108" t="str">
        <f t="shared" si="30"/>
        <v xml:space="preserve"> </v>
      </c>
      <c r="W26" s="108" t="str">
        <f t="shared" si="30"/>
        <v xml:space="preserve"> </v>
      </c>
      <c r="X26" s="108" t="str">
        <f t="shared" si="30"/>
        <v xml:space="preserve"> </v>
      </c>
      <c r="Y26" s="108" t="str">
        <f t="shared" si="30"/>
        <v xml:space="preserve"> </v>
      </c>
      <c r="Z26" s="108">
        <f t="shared" si="30"/>
        <v>1</v>
      </c>
      <c r="AA26" s="108" t="str">
        <f t="shared" si="30"/>
        <v xml:space="preserve"> </v>
      </c>
      <c r="AB26" s="108" t="str">
        <f t="shared" si="30"/>
        <v xml:space="preserve"> </v>
      </c>
      <c r="AC26" s="108" t="str">
        <f t="shared" si="30"/>
        <v xml:space="preserve"> </v>
      </c>
      <c r="AD26" s="108" t="str">
        <f t="shared" si="30"/>
        <v xml:space="preserve"> </v>
      </c>
      <c r="AE26" s="108" t="str">
        <f t="shared" si="30"/>
        <v xml:space="preserve"> </v>
      </c>
      <c r="AF26" s="108">
        <f t="shared" si="30"/>
        <v>1</v>
      </c>
      <c r="AG26" s="108" t="str">
        <f t="shared" si="30"/>
        <v xml:space="preserve"> </v>
      </c>
      <c r="AH26" s="108" t="str">
        <f t="shared" si="30"/>
        <v xml:space="preserve"> </v>
      </c>
      <c r="AI26" s="108" t="str">
        <f t="shared" si="30"/>
        <v xml:space="preserve"> </v>
      </c>
      <c r="AJ26" s="108" t="str">
        <f t="shared" si="30"/>
        <v xml:space="preserve"> </v>
      </c>
      <c r="AK26" s="108" t="str">
        <f t="shared" si="30"/>
        <v xml:space="preserve"> </v>
      </c>
      <c r="AL26" s="108" t="str">
        <f t="shared" si="30"/>
        <v xml:space="preserve"> </v>
      </c>
      <c r="AM26" s="108" t="str">
        <f t="shared" si="30"/>
        <v xml:space="preserve"> </v>
      </c>
      <c r="AN26" s="108" t="str">
        <f t="shared" si="30"/>
        <v xml:space="preserve"> </v>
      </c>
      <c r="AO26" s="108" t="str">
        <f t="shared" si="30"/>
        <v xml:space="preserve"> </v>
      </c>
      <c r="AP26" s="108" t="str">
        <f t="shared" si="30"/>
        <v xml:space="preserve"> </v>
      </c>
      <c r="AQ26" s="108" t="str">
        <f t="shared" si="30"/>
        <v xml:space="preserve"> </v>
      </c>
      <c r="AR26" s="108" t="str">
        <f t="shared" si="30"/>
        <v xml:space="preserve"> </v>
      </c>
      <c r="AS26" s="108" t="str">
        <f t="shared" si="30"/>
        <v xml:space="preserve"> </v>
      </c>
      <c r="AT26" s="108" t="str">
        <f t="shared" si="30"/>
        <v xml:space="preserve"> </v>
      </c>
      <c r="AU26" s="108" t="str">
        <f t="shared" si="30"/>
        <v xml:space="preserve"> </v>
      </c>
      <c r="AV26" s="108" t="str">
        <f t="shared" si="30"/>
        <v xml:space="preserve"> </v>
      </c>
      <c r="AW26" s="108" t="str">
        <f t="shared" si="30"/>
        <v xml:space="preserve"> </v>
      </c>
      <c r="AX26" s="108" t="str">
        <f t="shared" si="30"/>
        <v xml:space="preserve"> </v>
      </c>
      <c r="AY26" s="108" t="str">
        <f t="shared" si="30"/>
        <v xml:space="preserve"> </v>
      </c>
      <c r="AZ26" s="108" t="str">
        <f t="shared" si="30"/>
        <v xml:space="preserve"> </v>
      </c>
      <c r="BA26" s="108" t="str">
        <f t="shared" si="30"/>
        <v xml:space="preserve"> </v>
      </c>
      <c r="BB26" s="108" t="str">
        <f t="shared" si="30"/>
        <v xml:space="preserve"> </v>
      </c>
      <c r="BC26" s="108" t="str">
        <f t="shared" si="30"/>
        <v xml:space="preserve"> </v>
      </c>
      <c r="BD26" s="108" t="str">
        <f t="shared" si="30"/>
        <v xml:space="preserve"> </v>
      </c>
      <c r="BE26" s="108" t="str">
        <f t="shared" si="30"/>
        <v xml:space="preserve"> </v>
      </c>
      <c r="BF26" s="108" t="str">
        <f t="shared" si="30"/>
        <v xml:space="preserve"> </v>
      </c>
      <c r="BG26" s="108" t="str">
        <f t="shared" si="30"/>
        <v xml:space="preserve"> </v>
      </c>
      <c r="BH26" s="108" t="str">
        <f t="shared" si="30"/>
        <v xml:space="preserve"> </v>
      </c>
      <c r="BI26" s="108" t="str">
        <f t="shared" si="30"/>
        <v xml:space="preserve"> </v>
      </c>
      <c r="BJ26" s="108" t="str">
        <f t="shared" si="30"/>
        <v xml:space="preserve"> </v>
      </c>
      <c r="BK26" s="108" t="str">
        <f t="shared" si="30"/>
        <v xml:space="preserve"> </v>
      </c>
      <c r="BL26" s="108" t="str">
        <f t="shared" si="30"/>
        <v xml:space="preserve"> </v>
      </c>
      <c r="BM26" s="108" t="str">
        <f t="shared" si="30"/>
        <v xml:space="preserve"> </v>
      </c>
      <c r="BN26" s="108" t="str">
        <f t="shared" si="30"/>
        <v xml:space="preserve"> </v>
      </c>
      <c r="BO26" s="108" t="str">
        <f t="shared" si="30"/>
        <v xml:space="preserve"> </v>
      </c>
      <c r="BP26" s="108" t="str">
        <f t="shared" si="30"/>
        <v xml:space="preserve"> </v>
      </c>
      <c r="BQ26" s="108" t="str">
        <f t="shared" si="30"/>
        <v xml:space="preserve"> </v>
      </c>
      <c r="BR26" s="108" t="str">
        <f t="shared" si="30"/>
        <v xml:space="preserve"> </v>
      </c>
      <c r="BS26" s="108" t="str">
        <f t="shared" si="30"/>
        <v xml:space="preserve"> </v>
      </c>
      <c r="BT26" s="108" t="str">
        <f t="shared" si="30"/>
        <v xml:space="preserve"> </v>
      </c>
      <c r="BU26" s="108" t="str">
        <f t="shared" si="30"/>
        <v xml:space="preserve"> </v>
      </c>
      <c r="BV26" s="108" t="str">
        <f t="shared" si="29"/>
        <v xml:space="preserve"> </v>
      </c>
      <c r="BW26" s="108" t="str">
        <f t="shared" si="29"/>
        <v xml:space="preserve"> </v>
      </c>
      <c r="BX26" s="108" t="str">
        <f t="shared" si="29"/>
        <v xml:space="preserve"> </v>
      </c>
      <c r="BY26" s="108" t="str">
        <f t="shared" si="29"/>
        <v xml:space="preserve"> </v>
      </c>
      <c r="BZ26" s="108" t="str">
        <f t="shared" si="29"/>
        <v xml:space="preserve"> </v>
      </c>
      <c r="CA26" s="108" t="str">
        <f t="shared" si="29"/>
        <v xml:space="preserve"> </v>
      </c>
      <c r="CB26" s="108" t="str">
        <f t="shared" si="29"/>
        <v xml:space="preserve"> </v>
      </c>
      <c r="CC26" s="108" t="str">
        <f t="shared" si="29"/>
        <v xml:space="preserve"> </v>
      </c>
      <c r="CD26" s="108" t="str">
        <f t="shared" si="29"/>
        <v xml:space="preserve"> </v>
      </c>
      <c r="CE26" s="108" t="str">
        <f t="shared" si="29"/>
        <v xml:space="preserve"> </v>
      </c>
      <c r="CF26" s="108" t="str">
        <f t="shared" si="29"/>
        <v xml:space="preserve"> </v>
      </c>
      <c r="CG26" s="108" t="str">
        <f t="shared" si="29"/>
        <v xml:space="preserve"> </v>
      </c>
      <c r="CH26" s="108" t="str">
        <f t="shared" si="29"/>
        <v xml:space="preserve"> </v>
      </c>
      <c r="CI26" s="108" t="str">
        <f t="shared" si="29"/>
        <v xml:space="preserve"> </v>
      </c>
      <c r="CJ26" s="108" t="str">
        <f t="shared" si="29"/>
        <v xml:space="preserve"> </v>
      </c>
      <c r="CK26" s="108" t="str">
        <f t="shared" si="29"/>
        <v xml:space="preserve"> </v>
      </c>
      <c r="CL26" s="108" t="str">
        <f t="shared" si="29"/>
        <v xml:space="preserve"> </v>
      </c>
      <c r="CM26" s="108" t="str">
        <f t="shared" si="29"/>
        <v xml:space="preserve"> </v>
      </c>
      <c r="CN26" s="108" t="str">
        <f t="shared" si="29"/>
        <v xml:space="preserve"> </v>
      </c>
      <c r="CO26" s="108" t="str">
        <f t="shared" si="29"/>
        <v xml:space="preserve"> </v>
      </c>
      <c r="CP26" s="108" t="str">
        <f t="shared" si="29"/>
        <v xml:space="preserve"> </v>
      </c>
      <c r="CQ26" s="108" t="str">
        <f t="shared" si="29"/>
        <v xml:space="preserve"> </v>
      </c>
      <c r="CR26" s="108" t="str">
        <f t="shared" si="29"/>
        <v xml:space="preserve"> </v>
      </c>
      <c r="CS26" s="108" t="str">
        <f t="shared" si="29"/>
        <v xml:space="preserve"> </v>
      </c>
      <c r="CT26" s="108" t="str">
        <f t="shared" si="29"/>
        <v xml:space="preserve"> </v>
      </c>
      <c r="CU26" s="108" t="str">
        <f t="shared" si="29"/>
        <v xml:space="preserve"> </v>
      </c>
      <c r="CV26" s="108" t="str">
        <f t="shared" si="29"/>
        <v xml:space="preserve"> </v>
      </c>
      <c r="CW26" s="108" t="str">
        <f t="shared" si="29"/>
        <v xml:space="preserve"> </v>
      </c>
      <c r="CX26" s="108" t="str">
        <f t="shared" si="29"/>
        <v xml:space="preserve"> </v>
      </c>
      <c r="CY26" s="108" t="str">
        <f t="shared" si="29"/>
        <v xml:space="preserve"> </v>
      </c>
      <c r="CZ26" s="108" t="str">
        <f t="shared" si="29"/>
        <v xml:space="preserve"> </v>
      </c>
      <c r="DA26" s="108" t="str">
        <f t="shared" si="29"/>
        <v xml:space="preserve"> </v>
      </c>
      <c r="DB26" s="108" t="str">
        <f t="shared" si="29"/>
        <v xml:space="preserve"> </v>
      </c>
      <c r="DC26" s="108" t="str">
        <f t="shared" si="29"/>
        <v xml:space="preserve"> </v>
      </c>
      <c r="DD26" s="108" t="str">
        <f t="shared" si="29"/>
        <v xml:space="preserve"> </v>
      </c>
      <c r="DE26" s="108" t="str">
        <f t="shared" si="29"/>
        <v xml:space="preserve"> </v>
      </c>
      <c r="DF26" s="108" t="str">
        <f t="shared" si="29"/>
        <v xml:space="preserve"> </v>
      </c>
      <c r="DG26" s="108" t="str">
        <f t="shared" si="29"/>
        <v xml:space="preserve"> </v>
      </c>
      <c r="DH26" s="108" t="str">
        <f t="shared" si="29"/>
        <v xml:space="preserve"> </v>
      </c>
      <c r="DI26" s="108" t="str">
        <f t="shared" si="29"/>
        <v xml:space="preserve"> </v>
      </c>
      <c r="DJ26" s="108" t="str">
        <f t="shared" si="29"/>
        <v xml:space="preserve"> </v>
      </c>
      <c r="DK26" s="108" t="str">
        <f t="shared" si="29"/>
        <v xml:space="preserve"> </v>
      </c>
      <c r="DL26" s="108" t="str">
        <f t="shared" si="29"/>
        <v xml:space="preserve"> </v>
      </c>
      <c r="DM26" s="108" t="str">
        <f t="shared" si="29"/>
        <v xml:space="preserve"> </v>
      </c>
      <c r="DN26" s="108" t="str">
        <f t="shared" si="29"/>
        <v xml:space="preserve"> </v>
      </c>
      <c r="DO26" s="108" t="str">
        <f t="shared" si="29"/>
        <v xml:space="preserve"> </v>
      </c>
      <c r="DP26" s="108" t="str">
        <f t="shared" si="29"/>
        <v xml:space="preserve"> </v>
      </c>
      <c r="DQ26" s="108" t="str">
        <f t="shared" si="29"/>
        <v xml:space="preserve"> </v>
      </c>
      <c r="DR26" s="108" t="str">
        <f t="shared" si="29"/>
        <v xml:space="preserve"> </v>
      </c>
      <c r="DS26" s="108" t="str">
        <f t="shared" si="29"/>
        <v xml:space="preserve"> </v>
      </c>
      <c r="DT26" s="108" t="str">
        <f t="shared" si="29"/>
        <v xml:space="preserve"> </v>
      </c>
      <c r="DU26" s="108" t="str">
        <f t="shared" si="29"/>
        <v xml:space="preserve"> </v>
      </c>
      <c r="DV26" s="108" t="str">
        <f t="shared" si="29"/>
        <v xml:space="preserve"> </v>
      </c>
      <c r="DW26" s="108" t="str">
        <f t="shared" si="29"/>
        <v xml:space="preserve"> </v>
      </c>
    </row>
    <row r="27" spans="2:127" ht="15.75" thickBot="1" x14ac:dyDescent="0.3">
      <c r="B27" s="131" t="s">
        <v>41</v>
      </c>
      <c r="C27" s="128">
        <f t="shared" si="20"/>
        <v>7</v>
      </c>
      <c r="D27" s="138">
        <v>7</v>
      </c>
      <c r="E27" s="132">
        <v>40667</v>
      </c>
      <c r="F27" s="136">
        <v>40673</v>
      </c>
      <c r="G27" s="110">
        <f t="shared" si="21"/>
        <v>0</v>
      </c>
      <c r="H27" s="110">
        <f t="shared" si="16"/>
        <v>7</v>
      </c>
      <c r="I27" s="108" t="str">
        <f t="shared" si="17"/>
        <v xml:space="preserve"> </v>
      </c>
      <c r="J27" s="108" t="str">
        <f t="shared" si="30"/>
        <v xml:space="preserve"> </v>
      </c>
      <c r="K27" s="108" t="str">
        <f t="shared" si="30"/>
        <v xml:space="preserve"> </v>
      </c>
      <c r="L27" s="108" t="str">
        <f t="shared" si="30"/>
        <v xml:space="preserve"> </v>
      </c>
      <c r="M27" s="108" t="str">
        <f t="shared" si="30"/>
        <v xml:space="preserve"> </v>
      </c>
      <c r="N27" s="108" t="str">
        <f t="shared" si="30"/>
        <v xml:space="preserve"> </v>
      </c>
      <c r="O27" s="108" t="str">
        <f t="shared" si="30"/>
        <v xml:space="preserve"> </v>
      </c>
      <c r="P27" s="108" t="str">
        <f t="shared" si="30"/>
        <v xml:space="preserve"> </v>
      </c>
      <c r="Q27" s="108" t="str">
        <f t="shared" si="30"/>
        <v xml:space="preserve"> </v>
      </c>
      <c r="R27" s="108" t="str">
        <f t="shared" si="30"/>
        <v xml:space="preserve"> </v>
      </c>
      <c r="S27" s="108" t="str">
        <f t="shared" si="30"/>
        <v xml:space="preserve"> </v>
      </c>
      <c r="T27" s="108" t="str">
        <f t="shared" si="30"/>
        <v xml:space="preserve"> </v>
      </c>
      <c r="U27" s="108" t="str">
        <f t="shared" si="30"/>
        <v xml:space="preserve"> </v>
      </c>
      <c r="V27" s="108" t="str">
        <f t="shared" si="30"/>
        <v xml:space="preserve"> </v>
      </c>
      <c r="W27" s="108" t="str">
        <f t="shared" si="30"/>
        <v xml:space="preserve"> </v>
      </c>
      <c r="X27" s="108" t="str">
        <f t="shared" si="30"/>
        <v xml:space="preserve"> </v>
      </c>
      <c r="Y27" s="108" t="str">
        <f t="shared" si="30"/>
        <v xml:space="preserve"> </v>
      </c>
      <c r="Z27" s="108" t="str">
        <f t="shared" si="30"/>
        <v xml:space="preserve"> </v>
      </c>
      <c r="AA27" s="108" t="str">
        <f t="shared" si="30"/>
        <v xml:space="preserve"> </v>
      </c>
      <c r="AB27" s="108" t="str">
        <f t="shared" si="30"/>
        <v xml:space="preserve"> </v>
      </c>
      <c r="AC27" s="108" t="str">
        <f t="shared" si="30"/>
        <v xml:space="preserve"> </v>
      </c>
      <c r="AD27" s="108" t="str">
        <f t="shared" si="30"/>
        <v xml:space="preserve"> </v>
      </c>
      <c r="AE27" s="108" t="str">
        <f t="shared" si="30"/>
        <v xml:space="preserve"> </v>
      </c>
      <c r="AF27" s="108" t="str">
        <f t="shared" si="30"/>
        <v xml:space="preserve"> </v>
      </c>
      <c r="AG27" s="108" t="str">
        <f t="shared" si="30"/>
        <v xml:space="preserve"> </v>
      </c>
      <c r="AH27" s="108" t="str">
        <f t="shared" si="30"/>
        <v xml:space="preserve"> </v>
      </c>
      <c r="AI27" s="108" t="str">
        <f t="shared" si="30"/>
        <v xml:space="preserve"> </v>
      </c>
      <c r="AJ27" s="108" t="str">
        <f t="shared" si="30"/>
        <v xml:space="preserve"> </v>
      </c>
      <c r="AK27" s="108" t="str">
        <f t="shared" si="30"/>
        <v xml:space="preserve"> </v>
      </c>
      <c r="AL27" s="108" t="str">
        <f t="shared" si="30"/>
        <v xml:space="preserve"> </v>
      </c>
      <c r="AM27" s="108">
        <f t="shared" si="30"/>
        <v>3.5</v>
      </c>
      <c r="AN27" s="108" t="str">
        <f t="shared" si="30"/>
        <v xml:space="preserve"> </v>
      </c>
      <c r="AO27" s="108" t="str">
        <f t="shared" si="30"/>
        <v xml:space="preserve"> </v>
      </c>
      <c r="AP27" s="108" t="str">
        <f t="shared" si="30"/>
        <v xml:space="preserve"> </v>
      </c>
      <c r="AQ27" s="108" t="str">
        <f t="shared" si="30"/>
        <v xml:space="preserve"> </v>
      </c>
      <c r="AR27" s="108" t="str">
        <f t="shared" si="30"/>
        <v xml:space="preserve"> </v>
      </c>
      <c r="AS27" s="108">
        <f t="shared" si="30"/>
        <v>3.5</v>
      </c>
      <c r="AT27" s="108" t="str">
        <f t="shared" si="30"/>
        <v xml:space="preserve"> </v>
      </c>
      <c r="AU27" s="108" t="str">
        <f t="shared" si="30"/>
        <v xml:space="preserve"> </v>
      </c>
      <c r="AV27" s="108" t="str">
        <f t="shared" si="30"/>
        <v xml:space="preserve"> </v>
      </c>
      <c r="AW27" s="108" t="str">
        <f t="shared" si="30"/>
        <v xml:space="preserve"> </v>
      </c>
      <c r="AX27" s="108" t="str">
        <f t="shared" si="30"/>
        <v xml:space="preserve"> </v>
      </c>
      <c r="AY27" s="108" t="str">
        <f t="shared" si="30"/>
        <v xml:space="preserve"> </v>
      </c>
      <c r="AZ27" s="108" t="str">
        <f t="shared" si="30"/>
        <v xml:space="preserve"> </v>
      </c>
      <c r="BA27" s="108" t="str">
        <f t="shared" si="30"/>
        <v xml:space="preserve"> </v>
      </c>
      <c r="BB27" s="108" t="str">
        <f t="shared" si="30"/>
        <v xml:space="preserve"> </v>
      </c>
      <c r="BC27" s="108" t="str">
        <f t="shared" si="30"/>
        <v xml:space="preserve"> </v>
      </c>
      <c r="BD27" s="108" t="str">
        <f t="shared" si="30"/>
        <v xml:space="preserve"> </v>
      </c>
      <c r="BE27" s="108" t="str">
        <f t="shared" si="30"/>
        <v xml:space="preserve"> </v>
      </c>
      <c r="BF27" s="108" t="str">
        <f t="shared" si="30"/>
        <v xml:space="preserve"> </v>
      </c>
      <c r="BG27" s="108" t="str">
        <f t="shared" si="30"/>
        <v xml:space="preserve"> </v>
      </c>
      <c r="BH27" s="108" t="str">
        <f t="shared" si="30"/>
        <v xml:space="preserve"> </v>
      </c>
      <c r="BI27" s="108" t="str">
        <f t="shared" si="30"/>
        <v xml:space="preserve"> </v>
      </c>
      <c r="BJ27" s="108" t="str">
        <f t="shared" si="30"/>
        <v xml:space="preserve"> </v>
      </c>
      <c r="BK27" s="108" t="str">
        <f t="shared" si="30"/>
        <v xml:space="preserve"> </v>
      </c>
      <c r="BL27" s="108" t="str">
        <f t="shared" si="30"/>
        <v xml:space="preserve"> </v>
      </c>
      <c r="BM27" s="108" t="str">
        <f t="shared" si="30"/>
        <v xml:space="preserve"> </v>
      </c>
      <c r="BN27" s="108" t="str">
        <f t="shared" si="30"/>
        <v xml:space="preserve"> </v>
      </c>
      <c r="BO27" s="108" t="str">
        <f t="shared" si="30"/>
        <v xml:space="preserve"> </v>
      </c>
      <c r="BP27" s="108" t="str">
        <f t="shared" si="30"/>
        <v xml:space="preserve"> </v>
      </c>
      <c r="BQ27" s="108" t="str">
        <f t="shared" si="30"/>
        <v xml:space="preserve"> </v>
      </c>
      <c r="BR27" s="108" t="str">
        <f t="shared" si="30"/>
        <v xml:space="preserve"> </v>
      </c>
      <c r="BS27" s="108" t="str">
        <f t="shared" si="30"/>
        <v xml:space="preserve"> </v>
      </c>
      <c r="BT27" s="108" t="str">
        <f t="shared" si="30"/>
        <v xml:space="preserve"> </v>
      </c>
      <c r="BU27" s="108" t="str">
        <f t="shared" si="30"/>
        <v xml:space="preserve"> </v>
      </c>
      <c r="BV27" s="108" t="str">
        <f t="shared" si="29"/>
        <v xml:space="preserve"> </v>
      </c>
      <c r="BW27" s="108" t="str">
        <f t="shared" si="29"/>
        <v xml:space="preserve"> </v>
      </c>
      <c r="BX27" s="108" t="str">
        <f t="shared" si="29"/>
        <v xml:space="preserve"> </v>
      </c>
      <c r="BY27" s="108" t="str">
        <f t="shared" si="29"/>
        <v xml:space="preserve"> </v>
      </c>
      <c r="BZ27" s="108" t="str">
        <f t="shared" si="29"/>
        <v xml:space="preserve"> </v>
      </c>
      <c r="CA27" s="108" t="str">
        <f t="shared" si="29"/>
        <v xml:space="preserve"> </v>
      </c>
      <c r="CB27" s="108" t="str">
        <f t="shared" si="29"/>
        <v xml:space="preserve"> </v>
      </c>
      <c r="CC27" s="108" t="str">
        <f t="shared" si="29"/>
        <v xml:space="preserve"> </v>
      </c>
      <c r="CD27" s="108" t="str">
        <f t="shared" si="29"/>
        <v xml:space="preserve"> </v>
      </c>
      <c r="CE27" s="108" t="str">
        <f t="shared" si="29"/>
        <v xml:space="preserve"> </v>
      </c>
      <c r="CF27" s="108" t="str">
        <f t="shared" si="29"/>
        <v xml:space="preserve"> </v>
      </c>
      <c r="CG27" s="108" t="str">
        <f t="shared" si="29"/>
        <v xml:space="preserve"> </v>
      </c>
      <c r="CH27" s="108" t="str">
        <f t="shared" si="29"/>
        <v xml:space="preserve"> </v>
      </c>
      <c r="CI27" s="108" t="str">
        <f t="shared" si="29"/>
        <v xml:space="preserve"> </v>
      </c>
      <c r="CJ27" s="108" t="str">
        <f t="shared" si="29"/>
        <v xml:space="preserve"> </v>
      </c>
      <c r="CK27" s="108" t="str">
        <f t="shared" si="29"/>
        <v xml:space="preserve"> </v>
      </c>
      <c r="CL27" s="108" t="str">
        <f t="shared" si="29"/>
        <v xml:space="preserve"> </v>
      </c>
      <c r="CM27" s="108" t="str">
        <f t="shared" si="29"/>
        <v xml:space="preserve"> </v>
      </c>
      <c r="CN27" s="108" t="str">
        <f t="shared" si="29"/>
        <v xml:space="preserve"> </v>
      </c>
      <c r="CO27" s="108" t="str">
        <f t="shared" si="29"/>
        <v xml:space="preserve"> </v>
      </c>
      <c r="CP27" s="108" t="str">
        <f t="shared" si="29"/>
        <v xml:space="preserve"> </v>
      </c>
      <c r="CQ27" s="108" t="str">
        <f t="shared" si="29"/>
        <v xml:space="preserve"> </v>
      </c>
      <c r="CR27" s="108" t="str">
        <f t="shared" si="29"/>
        <v xml:space="preserve"> </v>
      </c>
      <c r="CS27" s="108" t="str">
        <f t="shared" si="29"/>
        <v xml:space="preserve"> </v>
      </c>
      <c r="CT27" s="108" t="str">
        <f t="shared" si="29"/>
        <v xml:space="preserve"> </v>
      </c>
      <c r="CU27" s="108" t="str">
        <f t="shared" si="29"/>
        <v xml:space="preserve"> </v>
      </c>
      <c r="CV27" s="108" t="str">
        <f t="shared" si="29"/>
        <v xml:space="preserve"> </v>
      </c>
      <c r="CW27" s="108" t="str">
        <f t="shared" si="29"/>
        <v xml:space="preserve"> </v>
      </c>
      <c r="CX27" s="108" t="str">
        <f t="shared" si="29"/>
        <v xml:space="preserve"> </v>
      </c>
      <c r="CY27" s="108" t="str">
        <f t="shared" si="29"/>
        <v xml:space="preserve"> </v>
      </c>
      <c r="CZ27" s="108" t="str">
        <f t="shared" si="29"/>
        <v xml:space="preserve"> </v>
      </c>
      <c r="DA27" s="108" t="str">
        <f t="shared" si="29"/>
        <v xml:space="preserve"> </v>
      </c>
      <c r="DB27" s="108" t="str">
        <f t="shared" si="29"/>
        <v xml:space="preserve"> </v>
      </c>
      <c r="DC27" s="108" t="str">
        <f t="shared" si="29"/>
        <v xml:space="preserve"> </v>
      </c>
      <c r="DD27" s="108" t="str">
        <f t="shared" si="29"/>
        <v xml:space="preserve"> </v>
      </c>
      <c r="DE27" s="108" t="str">
        <f t="shared" si="29"/>
        <v xml:space="preserve"> </v>
      </c>
      <c r="DF27" s="108" t="str">
        <f t="shared" si="29"/>
        <v xml:space="preserve"> </v>
      </c>
      <c r="DG27" s="108" t="str">
        <f t="shared" si="29"/>
        <v xml:space="preserve"> </v>
      </c>
      <c r="DH27" s="108" t="str">
        <f t="shared" si="29"/>
        <v xml:space="preserve"> </v>
      </c>
      <c r="DI27" s="108" t="str">
        <f t="shared" si="29"/>
        <v xml:space="preserve"> </v>
      </c>
      <c r="DJ27" s="108" t="str">
        <f t="shared" si="29"/>
        <v xml:space="preserve"> </v>
      </c>
      <c r="DK27" s="108" t="str">
        <f t="shared" si="29"/>
        <v xml:space="preserve"> </v>
      </c>
      <c r="DL27" s="108" t="str">
        <f t="shared" si="29"/>
        <v xml:space="preserve"> </v>
      </c>
      <c r="DM27" s="108" t="str">
        <f t="shared" si="29"/>
        <v xml:space="preserve"> </v>
      </c>
      <c r="DN27" s="108" t="str">
        <f t="shared" si="29"/>
        <v xml:space="preserve"> </v>
      </c>
      <c r="DO27" s="108" t="str">
        <f t="shared" si="29"/>
        <v xml:space="preserve"> </v>
      </c>
      <c r="DP27" s="108" t="str">
        <f t="shared" si="29"/>
        <v xml:space="preserve"> </v>
      </c>
      <c r="DQ27" s="108" t="str">
        <f t="shared" si="29"/>
        <v xml:space="preserve"> </v>
      </c>
      <c r="DR27" s="108" t="str">
        <f t="shared" si="29"/>
        <v xml:space="preserve"> </v>
      </c>
      <c r="DS27" s="108" t="str">
        <f t="shared" si="29"/>
        <v xml:space="preserve"> </v>
      </c>
      <c r="DT27" s="108" t="str">
        <f t="shared" si="29"/>
        <v xml:space="preserve"> </v>
      </c>
      <c r="DU27" s="108" t="str">
        <f t="shared" si="29"/>
        <v xml:space="preserve"> </v>
      </c>
      <c r="DV27" s="108" t="str">
        <f t="shared" si="29"/>
        <v xml:space="preserve"> </v>
      </c>
      <c r="DW27" s="108" t="str">
        <f t="shared" si="29"/>
        <v xml:space="preserve"> </v>
      </c>
    </row>
    <row r="28" spans="2:127" ht="15.75" thickBot="1" x14ac:dyDescent="0.3">
      <c r="B28" s="131" t="s">
        <v>42</v>
      </c>
      <c r="C28" s="128">
        <f t="shared" si="20"/>
        <v>3</v>
      </c>
      <c r="D28" s="138">
        <v>3</v>
      </c>
      <c r="E28" s="132">
        <v>40674</v>
      </c>
      <c r="F28" s="136">
        <v>40676</v>
      </c>
      <c r="G28" s="110">
        <f t="shared" si="21"/>
        <v>0</v>
      </c>
      <c r="H28" s="110">
        <f t="shared" si="16"/>
        <v>3</v>
      </c>
      <c r="I28" s="108" t="str">
        <f t="shared" si="17"/>
        <v xml:space="preserve"> </v>
      </c>
      <c r="J28" s="108" t="str">
        <f t="shared" si="30"/>
        <v xml:space="preserve"> </v>
      </c>
      <c r="K28" s="108" t="str">
        <f t="shared" si="30"/>
        <v xml:space="preserve"> </v>
      </c>
      <c r="L28" s="108" t="str">
        <f t="shared" si="30"/>
        <v xml:space="preserve"> </v>
      </c>
      <c r="M28" s="108" t="str">
        <f t="shared" si="30"/>
        <v xml:space="preserve"> </v>
      </c>
      <c r="N28" s="108" t="str">
        <f t="shared" si="30"/>
        <v xml:space="preserve"> </v>
      </c>
      <c r="O28" s="108" t="str">
        <f t="shared" si="30"/>
        <v xml:space="preserve"> </v>
      </c>
      <c r="P28" s="108" t="str">
        <f t="shared" si="30"/>
        <v xml:space="preserve"> </v>
      </c>
      <c r="Q28" s="108" t="str">
        <f t="shared" si="30"/>
        <v xml:space="preserve"> </v>
      </c>
      <c r="R28" s="108" t="str">
        <f t="shared" si="30"/>
        <v xml:space="preserve"> </v>
      </c>
      <c r="S28" s="108" t="str">
        <f t="shared" si="30"/>
        <v xml:space="preserve"> </v>
      </c>
      <c r="T28" s="108" t="str">
        <f t="shared" si="30"/>
        <v xml:space="preserve"> </v>
      </c>
      <c r="U28" s="108" t="str">
        <f t="shared" si="30"/>
        <v xml:space="preserve"> </v>
      </c>
      <c r="V28" s="108" t="str">
        <f t="shared" si="30"/>
        <v xml:space="preserve"> </v>
      </c>
      <c r="W28" s="108" t="str">
        <f t="shared" si="30"/>
        <v xml:space="preserve"> </v>
      </c>
      <c r="X28" s="108" t="str">
        <f t="shared" si="30"/>
        <v xml:space="preserve"> </v>
      </c>
      <c r="Y28" s="108" t="str">
        <f t="shared" si="30"/>
        <v xml:space="preserve"> </v>
      </c>
      <c r="Z28" s="108" t="str">
        <f t="shared" si="30"/>
        <v xml:space="preserve"> </v>
      </c>
      <c r="AA28" s="108" t="str">
        <f t="shared" si="30"/>
        <v xml:space="preserve"> </v>
      </c>
      <c r="AB28" s="108" t="str">
        <f t="shared" si="30"/>
        <v xml:space="preserve"> </v>
      </c>
      <c r="AC28" s="108" t="str">
        <f t="shared" si="30"/>
        <v xml:space="preserve"> </v>
      </c>
      <c r="AD28" s="108" t="str">
        <f t="shared" si="30"/>
        <v xml:space="preserve"> </v>
      </c>
      <c r="AE28" s="108" t="str">
        <f t="shared" si="30"/>
        <v xml:space="preserve"> </v>
      </c>
      <c r="AF28" s="108" t="str">
        <f t="shared" si="30"/>
        <v xml:space="preserve"> </v>
      </c>
      <c r="AG28" s="108" t="str">
        <f t="shared" si="30"/>
        <v xml:space="preserve"> </v>
      </c>
      <c r="AH28" s="108" t="str">
        <f t="shared" si="30"/>
        <v xml:space="preserve"> </v>
      </c>
      <c r="AI28" s="108" t="str">
        <f t="shared" si="30"/>
        <v xml:space="preserve"> </v>
      </c>
      <c r="AJ28" s="108" t="str">
        <f t="shared" si="30"/>
        <v xml:space="preserve"> </v>
      </c>
      <c r="AK28" s="108" t="str">
        <f t="shared" si="30"/>
        <v xml:space="preserve"> </v>
      </c>
      <c r="AL28" s="108" t="str">
        <f t="shared" si="30"/>
        <v xml:space="preserve"> </v>
      </c>
      <c r="AM28" s="108" t="str">
        <f t="shared" si="30"/>
        <v xml:space="preserve"> </v>
      </c>
      <c r="AN28" s="108" t="str">
        <f t="shared" si="30"/>
        <v xml:space="preserve"> </v>
      </c>
      <c r="AO28" s="108" t="str">
        <f t="shared" si="30"/>
        <v xml:space="preserve"> </v>
      </c>
      <c r="AP28" s="108" t="str">
        <f t="shared" si="30"/>
        <v xml:space="preserve"> </v>
      </c>
      <c r="AQ28" s="108" t="str">
        <f t="shared" si="30"/>
        <v xml:space="preserve"> </v>
      </c>
      <c r="AR28" s="108" t="str">
        <f t="shared" si="30"/>
        <v xml:space="preserve"> </v>
      </c>
      <c r="AS28" s="108" t="str">
        <f t="shared" si="30"/>
        <v xml:space="preserve"> </v>
      </c>
      <c r="AT28" s="108">
        <f t="shared" si="30"/>
        <v>1.5</v>
      </c>
      <c r="AU28" s="108" t="str">
        <f t="shared" si="30"/>
        <v xml:space="preserve"> </v>
      </c>
      <c r="AV28" s="108">
        <f t="shared" si="30"/>
        <v>1.5</v>
      </c>
      <c r="AW28" s="108" t="str">
        <f t="shared" si="30"/>
        <v xml:space="preserve"> </v>
      </c>
      <c r="AX28" s="108" t="str">
        <f t="shared" si="30"/>
        <v xml:space="preserve"> </v>
      </c>
      <c r="AY28" s="108" t="str">
        <f t="shared" si="30"/>
        <v xml:space="preserve"> </v>
      </c>
      <c r="AZ28" s="108" t="str">
        <f t="shared" si="30"/>
        <v xml:space="preserve"> </v>
      </c>
      <c r="BA28" s="108" t="str">
        <f t="shared" si="30"/>
        <v xml:space="preserve"> </v>
      </c>
      <c r="BB28" s="108" t="str">
        <f t="shared" si="30"/>
        <v xml:space="preserve"> </v>
      </c>
      <c r="BC28" s="108" t="str">
        <f t="shared" si="30"/>
        <v xml:space="preserve"> </v>
      </c>
      <c r="BD28" s="108" t="str">
        <f t="shared" si="30"/>
        <v xml:space="preserve"> </v>
      </c>
      <c r="BE28" s="108" t="str">
        <f t="shared" si="30"/>
        <v xml:space="preserve"> </v>
      </c>
      <c r="BF28" s="108" t="str">
        <f t="shared" si="30"/>
        <v xml:space="preserve"> </v>
      </c>
      <c r="BG28" s="108" t="str">
        <f t="shared" si="30"/>
        <v xml:space="preserve"> </v>
      </c>
      <c r="BH28" s="108" t="str">
        <f t="shared" si="30"/>
        <v xml:space="preserve"> </v>
      </c>
      <c r="BI28" s="108" t="str">
        <f t="shared" si="30"/>
        <v xml:space="preserve"> </v>
      </c>
      <c r="BJ28" s="108" t="str">
        <f t="shared" si="30"/>
        <v xml:space="preserve"> </v>
      </c>
      <c r="BK28" s="108" t="str">
        <f t="shared" si="30"/>
        <v xml:space="preserve"> </v>
      </c>
      <c r="BL28" s="108" t="str">
        <f t="shared" si="30"/>
        <v xml:space="preserve"> </v>
      </c>
      <c r="BM28" s="108" t="str">
        <f t="shared" si="30"/>
        <v xml:space="preserve"> </v>
      </c>
      <c r="BN28" s="108" t="str">
        <f t="shared" si="30"/>
        <v xml:space="preserve"> </v>
      </c>
      <c r="BO28" s="108" t="str">
        <f t="shared" si="30"/>
        <v xml:space="preserve"> </v>
      </c>
      <c r="BP28" s="108" t="str">
        <f t="shared" si="30"/>
        <v xml:space="preserve"> </v>
      </c>
      <c r="BQ28" s="108" t="str">
        <f t="shared" si="30"/>
        <v xml:space="preserve"> </v>
      </c>
      <c r="BR28" s="108" t="str">
        <f t="shared" si="30"/>
        <v xml:space="preserve"> </v>
      </c>
      <c r="BS28" s="108" t="str">
        <f t="shared" si="30"/>
        <v xml:space="preserve"> </v>
      </c>
      <c r="BT28" s="108" t="str">
        <f t="shared" si="30"/>
        <v xml:space="preserve"> </v>
      </c>
      <c r="BU28" s="108" t="str">
        <f t="shared" si="30"/>
        <v xml:space="preserve"> </v>
      </c>
      <c r="BV28" s="108" t="str">
        <f t="shared" si="29"/>
        <v xml:space="preserve"> </v>
      </c>
      <c r="BW28" s="108" t="str">
        <f t="shared" si="29"/>
        <v xml:space="preserve"> </v>
      </c>
      <c r="BX28" s="108" t="str">
        <f t="shared" si="29"/>
        <v xml:space="preserve"> </v>
      </c>
      <c r="BY28" s="108" t="str">
        <f t="shared" si="29"/>
        <v xml:space="preserve"> </v>
      </c>
      <c r="BZ28" s="108" t="str">
        <f t="shared" si="29"/>
        <v xml:space="preserve"> </v>
      </c>
      <c r="CA28" s="108" t="str">
        <f t="shared" si="29"/>
        <v xml:space="preserve"> </v>
      </c>
      <c r="CB28" s="108" t="str">
        <f t="shared" si="29"/>
        <v xml:space="preserve"> </v>
      </c>
      <c r="CC28" s="108" t="str">
        <f t="shared" si="29"/>
        <v xml:space="preserve"> </v>
      </c>
      <c r="CD28" s="108" t="str">
        <f t="shared" si="29"/>
        <v xml:space="preserve"> </v>
      </c>
      <c r="CE28" s="108" t="str">
        <f t="shared" si="29"/>
        <v xml:space="preserve"> </v>
      </c>
      <c r="CF28" s="108" t="str">
        <f t="shared" si="29"/>
        <v xml:space="preserve"> </v>
      </c>
      <c r="CG28" s="108" t="str">
        <f t="shared" si="29"/>
        <v xml:space="preserve"> </v>
      </c>
      <c r="CH28" s="108" t="str">
        <f t="shared" si="29"/>
        <v xml:space="preserve"> </v>
      </c>
      <c r="CI28" s="108" t="str">
        <f t="shared" si="29"/>
        <v xml:space="preserve"> </v>
      </c>
      <c r="CJ28" s="108" t="str">
        <f t="shared" si="29"/>
        <v xml:space="preserve"> </v>
      </c>
      <c r="CK28" s="108" t="str">
        <f t="shared" si="29"/>
        <v xml:space="preserve"> </v>
      </c>
      <c r="CL28" s="108" t="str">
        <f t="shared" si="29"/>
        <v xml:space="preserve"> </v>
      </c>
      <c r="CM28" s="108" t="str">
        <f t="shared" si="29"/>
        <v xml:space="preserve"> </v>
      </c>
      <c r="CN28" s="108" t="str">
        <f t="shared" si="29"/>
        <v xml:space="preserve"> </v>
      </c>
      <c r="CO28" s="108" t="str">
        <f t="shared" si="29"/>
        <v xml:space="preserve"> </v>
      </c>
      <c r="CP28" s="108" t="str">
        <f t="shared" si="29"/>
        <v xml:space="preserve"> </v>
      </c>
      <c r="CQ28" s="108" t="str">
        <f t="shared" si="29"/>
        <v xml:space="preserve"> </v>
      </c>
      <c r="CR28" s="108" t="str">
        <f t="shared" si="29"/>
        <v xml:space="preserve"> </v>
      </c>
      <c r="CS28" s="108" t="str">
        <f t="shared" si="29"/>
        <v xml:space="preserve"> </v>
      </c>
      <c r="CT28" s="108" t="str">
        <f t="shared" si="29"/>
        <v xml:space="preserve"> </v>
      </c>
      <c r="CU28" s="108" t="str">
        <f t="shared" si="29"/>
        <v xml:space="preserve"> </v>
      </c>
      <c r="CV28" s="108" t="str">
        <f t="shared" si="29"/>
        <v xml:space="preserve"> </v>
      </c>
      <c r="CW28" s="108" t="str">
        <f t="shared" si="29"/>
        <v xml:space="preserve"> </v>
      </c>
      <c r="CX28" s="108" t="str">
        <f t="shared" si="29"/>
        <v xml:space="preserve"> </v>
      </c>
      <c r="CY28" s="108" t="str">
        <f t="shared" si="29"/>
        <v xml:space="preserve"> </v>
      </c>
      <c r="CZ28" s="108" t="str">
        <f t="shared" si="29"/>
        <v xml:space="preserve"> </v>
      </c>
      <c r="DA28" s="108" t="str">
        <f t="shared" si="29"/>
        <v xml:space="preserve"> </v>
      </c>
      <c r="DB28" s="108" t="str">
        <f t="shared" si="29"/>
        <v xml:space="preserve"> </v>
      </c>
      <c r="DC28" s="108" t="str">
        <f t="shared" si="29"/>
        <v xml:space="preserve"> </v>
      </c>
      <c r="DD28" s="108" t="str">
        <f t="shared" si="29"/>
        <v xml:space="preserve"> </v>
      </c>
      <c r="DE28" s="108" t="str">
        <f t="shared" si="29"/>
        <v xml:space="preserve"> </v>
      </c>
      <c r="DF28" s="108" t="str">
        <f t="shared" si="29"/>
        <v xml:space="preserve"> </v>
      </c>
      <c r="DG28" s="108" t="str">
        <f t="shared" si="29"/>
        <v xml:space="preserve"> </v>
      </c>
      <c r="DH28" s="108" t="str">
        <f t="shared" si="29"/>
        <v xml:space="preserve"> </v>
      </c>
      <c r="DI28" s="108" t="str">
        <f t="shared" si="29"/>
        <v xml:space="preserve"> </v>
      </c>
      <c r="DJ28" s="108" t="str">
        <f t="shared" si="29"/>
        <v xml:space="preserve"> </v>
      </c>
      <c r="DK28" s="108" t="str">
        <f t="shared" si="29"/>
        <v xml:space="preserve"> </v>
      </c>
      <c r="DL28" s="108" t="str">
        <f t="shared" si="29"/>
        <v xml:space="preserve"> </v>
      </c>
      <c r="DM28" s="108" t="str">
        <f t="shared" si="29"/>
        <v xml:space="preserve"> </v>
      </c>
      <c r="DN28" s="108" t="str">
        <f t="shared" si="29"/>
        <v xml:space="preserve"> </v>
      </c>
      <c r="DO28" s="108" t="str">
        <f t="shared" si="29"/>
        <v xml:space="preserve"> </v>
      </c>
      <c r="DP28" s="108" t="str">
        <f t="shared" si="29"/>
        <v xml:space="preserve"> </v>
      </c>
      <c r="DQ28" s="108" t="str">
        <f t="shared" si="29"/>
        <v xml:space="preserve"> </v>
      </c>
      <c r="DR28" s="108" t="str">
        <f t="shared" si="29"/>
        <v xml:space="preserve"> </v>
      </c>
      <c r="DS28" s="108" t="str">
        <f t="shared" si="29"/>
        <v xml:space="preserve"> </v>
      </c>
      <c r="DT28" s="108" t="str">
        <f t="shared" si="29"/>
        <v xml:space="preserve"> </v>
      </c>
      <c r="DU28" s="108" t="str">
        <f t="shared" si="29"/>
        <v xml:space="preserve"> </v>
      </c>
      <c r="DV28" s="108" t="str">
        <f t="shared" si="29"/>
        <v xml:space="preserve"> </v>
      </c>
      <c r="DW28" s="108" t="str">
        <f t="shared" si="29"/>
        <v xml:space="preserve"> </v>
      </c>
    </row>
    <row r="29" spans="2:127" ht="30.75" thickBot="1" x14ac:dyDescent="0.3">
      <c r="B29" s="131" t="s">
        <v>43</v>
      </c>
      <c r="C29" s="128">
        <f t="shared" si="20"/>
        <v>25</v>
      </c>
      <c r="D29" s="138">
        <v>25</v>
      </c>
      <c r="E29" s="132">
        <v>40651</v>
      </c>
      <c r="F29" s="141">
        <v>40675</v>
      </c>
      <c r="G29" s="110">
        <f t="shared" si="21"/>
        <v>0</v>
      </c>
      <c r="H29" s="110">
        <f t="shared" si="16"/>
        <v>25</v>
      </c>
      <c r="I29" s="108" t="str">
        <f t="shared" si="17"/>
        <v xml:space="preserve"> </v>
      </c>
      <c r="J29" s="108" t="str">
        <f t="shared" si="30"/>
        <v xml:space="preserve"> </v>
      </c>
      <c r="K29" s="108" t="str">
        <f t="shared" si="30"/>
        <v xml:space="preserve"> </v>
      </c>
      <c r="L29" s="108" t="str">
        <f t="shared" si="30"/>
        <v xml:space="preserve"> </v>
      </c>
      <c r="M29" s="108" t="str">
        <f t="shared" si="30"/>
        <v xml:space="preserve"> </v>
      </c>
      <c r="N29" s="108" t="str">
        <f t="shared" si="30"/>
        <v xml:space="preserve"> </v>
      </c>
      <c r="O29" s="108" t="str">
        <f t="shared" si="30"/>
        <v xml:space="preserve"> </v>
      </c>
      <c r="P29" s="108" t="str">
        <f t="shared" si="30"/>
        <v xml:space="preserve"> </v>
      </c>
      <c r="Q29" s="108" t="str">
        <f t="shared" si="30"/>
        <v xml:space="preserve"> </v>
      </c>
      <c r="R29" s="108" t="str">
        <f t="shared" si="30"/>
        <v xml:space="preserve"> </v>
      </c>
      <c r="S29" s="108" t="str">
        <f t="shared" si="30"/>
        <v xml:space="preserve"> </v>
      </c>
      <c r="T29" s="108" t="str">
        <f t="shared" si="30"/>
        <v xml:space="preserve"> </v>
      </c>
      <c r="U29" s="108" t="str">
        <f t="shared" si="30"/>
        <v xml:space="preserve"> </v>
      </c>
      <c r="V29" s="108" t="str">
        <f t="shared" si="30"/>
        <v xml:space="preserve"> </v>
      </c>
      <c r="W29" s="108">
        <f t="shared" si="30"/>
        <v>12.5</v>
      </c>
      <c r="X29" s="108" t="str">
        <f t="shared" si="30"/>
        <v xml:space="preserve"> </v>
      </c>
      <c r="Y29" s="108" t="str">
        <f t="shared" si="30"/>
        <v xml:space="preserve"> </v>
      </c>
      <c r="Z29" s="108" t="str">
        <f t="shared" si="30"/>
        <v xml:space="preserve"> </v>
      </c>
      <c r="AA29" s="108" t="str">
        <f t="shared" si="30"/>
        <v xml:space="preserve"> </v>
      </c>
      <c r="AB29" s="108" t="str">
        <f t="shared" si="30"/>
        <v xml:space="preserve"> </v>
      </c>
      <c r="AC29" s="108" t="str">
        <f t="shared" si="30"/>
        <v xml:space="preserve"> </v>
      </c>
      <c r="AD29" s="108" t="str">
        <f t="shared" si="30"/>
        <v xml:space="preserve"> </v>
      </c>
      <c r="AE29" s="108" t="str">
        <f t="shared" si="30"/>
        <v xml:space="preserve"> </v>
      </c>
      <c r="AF29" s="108" t="str">
        <f t="shared" si="30"/>
        <v xml:space="preserve"> </v>
      </c>
      <c r="AG29" s="108" t="str">
        <f t="shared" si="30"/>
        <v xml:space="preserve"> </v>
      </c>
      <c r="AH29" s="108" t="str">
        <f t="shared" si="30"/>
        <v xml:space="preserve"> </v>
      </c>
      <c r="AI29" s="108" t="str">
        <f t="shared" si="30"/>
        <v xml:space="preserve"> </v>
      </c>
      <c r="AJ29" s="108" t="str">
        <f t="shared" si="30"/>
        <v xml:space="preserve"> </v>
      </c>
      <c r="AK29" s="108" t="str">
        <f t="shared" si="30"/>
        <v xml:space="preserve"> </v>
      </c>
      <c r="AL29" s="108" t="str">
        <f t="shared" si="30"/>
        <v xml:space="preserve"> </v>
      </c>
      <c r="AM29" s="108" t="str">
        <f t="shared" si="30"/>
        <v xml:space="preserve"> </v>
      </c>
      <c r="AN29" s="108" t="str">
        <f t="shared" si="30"/>
        <v xml:space="preserve"> </v>
      </c>
      <c r="AO29" s="108" t="str">
        <f t="shared" si="30"/>
        <v xml:space="preserve"> </v>
      </c>
      <c r="AP29" s="108" t="str">
        <f t="shared" si="30"/>
        <v xml:space="preserve"> </v>
      </c>
      <c r="AQ29" s="108" t="str">
        <f t="shared" si="30"/>
        <v xml:space="preserve"> </v>
      </c>
      <c r="AR29" s="108" t="str">
        <f t="shared" si="30"/>
        <v xml:space="preserve"> </v>
      </c>
      <c r="AS29" s="108" t="str">
        <f t="shared" si="30"/>
        <v xml:space="preserve"> </v>
      </c>
      <c r="AT29" s="108" t="str">
        <f t="shared" si="30"/>
        <v xml:space="preserve"> </v>
      </c>
      <c r="AU29" s="108">
        <f t="shared" si="30"/>
        <v>12.5</v>
      </c>
      <c r="AV29" s="108" t="str">
        <f t="shared" si="30"/>
        <v xml:space="preserve"> </v>
      </c>
      <c r="AW29" s="108" t="str">
        <f t="shared" si="30"/>
        <v xml:space="preserve"> </v>
      </c>
      <c r="AX29" s="108" t="str">
        <f t="shared" si="30"/>
        <v xml:space="preserve"> </v>
      </c>
      <c r="AY29" s="108" t="str">
        <f t="shared" si="30"/>
        <v xml:space="preserve"> </v>
      </c>
      <c r="AZ29" s="108" t="str">
        <f t="shared" si="30"/>
        <v xml:space="preserve"> </v>
      </c>
      <c r="BA29" s="108" t="str">
        <f t="shared" si="30"/>
        <v xml:space="preserve"> </v>
      </c>
      <c r="BB29" s="108" t="str">
        <f t="shared" si="30"/>
        <v xml:space="preserve"> </v>
      </c>
      <c r="BC29" s="108" t="str">
        <f t="shared" si="30"/>
        <v xml:space="preserve"> </v>
      </c>
      <c r="BD29" s="108" t="str">
        <f t="shared" si="30"/>
        <v xml:space="preserve"> </v>
      </c>
      <c r="BE29" s="108" t="str">
        <f t="shared" si="30"/>
        <v xml:space="preserve"> </v>
      </c>
      <c r="BF29" s="108" t="str">
        <f t="shared" si="30"/>
        <v xml:space="preserve"> </v>
      </c>
      <c r="BG29" s="108" t="str">
        <f t="shared" si="30"/>
        <v xml:space="preserve"> </v>
      </c>
      <c r="BH29" s="108" t="str">
        <f t="shared" si="30"/>
        <v xml:space="preserve"> </v>
      </c>
      <c r="BI29" s="108" t="str">
        <f t="shared" si="30"/>
        <v xml:space="preserve"> </v>
      </c>
      <c r="BJ29" s="108" t="str">
        <f t="shared" si="30"/>
        <v xml:space="preserve"> </v>
      </c>
      <c r="BK29" s="108" t="str">
        <f t="shared" si="30"/>
        <v xml:space="preserve"> </v>
      </c>
      <c r="BL29" s="108" t="str">
        <f t="shared" si="30"/>
        <v xml:space="preserve"> </v>
      </c>
      <c r="BM29" s="108" t="str">
        <f t="shared" si="30"/>
        <v xml:space="preserve"> </v>
      </c>
      <c r="BN29" s="108" t="str">
        <f t="shared" si="30"/>
        <v xml:space="preserve"> </v>
      </c>
      <c r="BO29" s="108" t="str">
        <f t="shared" si="30"/>
        <v xml:space="preserve"> </v>
      </c>
      <c r="BP29" s="108" t="str">
        <f t="shared" si="30"/>
        <v xml:space="preserve"> </v>
      </c>
      <c r="BQ29" s="108" t="str">
        <f t="shared" si="30"/>
        <v xml:space="preserve"> </v>
      </c>
      <c r="BR29" s="108" t="str">
        <f t="shared" si="30"/>
        <v xml:space="preserve"> </v>
      </c>
      <c r="BS29" s="108" t="str">
        <f t="shared" si="30"/>
        <v xml:space="preserve"> </v>
      </c>
      <c r="BT29" s="108" t="str">
        <f t="shared" si="30"/>
        <v xml:space="preserve"> </v>
      </c>
      <c r="BU29" s="108" t="str">
        <f t="shared" ref="BU29:DW32" si="31">IF($E29=BU$5,$D29/2,IF($F29=BU$5,$D29/2," "))</f>
        <v xml:space="preserve"> </v>
      </c>
      <c r="BV29" s="108" t="str">
        <f t="shared" si="31"/>
        <v xml:space="preserve"> </v>
      </c>
      <c r="BW29" s="108" t="str">
        <f t="shared" si="31"/>
        <v xml:space="preserve"> </v>
      </c>
      <c r="BX29" s="108" t="str">
        <f t="shared" si="31"/>
        <v xml:space="preserve"> </v>
      </c>
      <c r="BY29" s="108" t="str">
        <f t="shared" si="31"/>
        <v xml:space="preserve"> </v>
      </c>
      <c r="BZ29" s="108" t="str">
        <f t="shared" si="31"/>
        <v xml:space="preserve"> </v>
      </c>
      <c r="CA29" s="108" t="str">
        <f t="shared" si="31"/>
        <v xml:space="preserve"> </v>
      </c>
      <c r="CB29" s="108" t="str">
        <f t="shared" si="31"/>
        <v xml:space="preserve"> </v>
      </c>
      <c r="CC29" s="108" t="str">
        <f t="shared" si="31"/>
        <v xml:space="preserve"> </v>
      </c>
      <c r="CD29" s="108" t="str">
        <f t="shared" si="31"/>
        <v xml:space="preserve"> </v>
      </c>
      <c r="CE29" s="108" t="str">
        <f t="shared" si="31"/>
        <v xml:space="preserve"> </v>
      </c>
      <c r="CF29" s="108" t="str">
        <f t="shared" si="31"/>
        <v xml:space="preserve"> </v>
      </c>
      <c r="CG29" s="108" t="str">
        <f t="shared" si="31"/>
        <v xml:space="preserve"> </v>
      </c>
      <c r="CH29" s="108" t="str">
        <f t="shared" si="31"/>
        <v xml:space="preserve"> </v>
      </c>
      <c r="CI29" s="108" t="str">
        <f t="shared" si="31"/>
        <v xml:space="preserve"> </v>
      </c>
      <c r="CJ29" s="108" t="str">
        <f t="shared" si="31"/>
        <v xml:space="preserve"> </v>
      </c>
      <c r="CK29" s="108" t="str">
        <f t="shared" si="31"/>
        <v xml:space="preserve"> </v>
      </c>
      <c r="CL29" s="108" t="str">
        <f t="shared" si="31"/>
        <v xml:space="preserve"> </v>
      </c>
      <c r="CM29" s="108" t="str">
        <f t="shared" si="31"/>
        <v xml:space="preserve"> </v>
      </c>
      <c r="CN29" s="108" t="str">
        <f t="shared" si="31"/>
        <v xml:space="preserve"> </v>
      </c>
      <c r="CO29" s="108" t="str">
        <f t="shared" si="31"/>
        <v xml:space="preserve"> </v>
      </c>
      <c r="CP29" s="108" t="str">
        <f t="shared" si="31"/>
        <v xml:space="preserve"> </v>
      </c>
      <c r="CQ29" s="108" t="str">
        <f t="shared" si="31"/>
        <v xml:space="preserve"> </v>
      </c>
      <c r="CR29" s="108" t="str">
        <f t="shared" si="31"/>
        <v xml:space="preserve"> </v>
      </c>
      <c r="CS29" s="108" t="str">
        <f t="shared" si="31"/>
        <v xml:space="preserve"> </v>
      </c>
      <c r="CT29" s="108" t="str">
        <f t="shared" si="31"/>
        <v xml:space="preserve"> </v>
      </c>
      <c r="CU29" s="108" t="str">
        <f t="shared" si="31"/>
        <v xml:space="preserve"> </v>
      </c>
      <c r="CV29" s="108" t="str">
        <f t="shared" si="31"/>
        <v xml:space="preserve"> </v>
      </c>
      <c r="CW29" s="108" t="str">
        <f t="shared" si="31"/>
        <v xml:space="preserve"> </v>
      </c>
      <c r="CX29" s="108" t="str">
        <f t="shared" si="31"/>
        <v xml:space="preserve"> </v>
      </c>
      <c r="CY29" s="108" t="str">
        <f t="shared" si="31"/>
        <v xml:space="preserve"> </v>
      </c>
      <c r="CZ29" s="108" t="str">
        <f t="shared" si="31"/>
        <v xml:space="preserve"> </v>
      </c>
      <c r="DA29" s="108" t="str">
        <f t="shared" si="31"/>
        <v xml:space="preserve"> </v>
      </c>
      <c r="DB29" s="108" t="str">
        <f t="shared" si="31"/>
        <v xml:space="preserve"> </v>
      </c>
      <c r="DC29" s="108" t="str">
        <f t="shared" si="31"/>
        <v xml:space="preserve"> </v>
      </c>
      <c r="DD29" s="108" t="str">
        <f t="shared" si="31"/>
        <v xml:space="preserve"> </v>
      </c>
      <c r="DE29" s="108" t="str">
        <f t="shared" si="31"/>
        <v xml:space="preserve"> </v>
      </c>
      <c r="DF29" s="108" t="str">
        <f t="shared" si="31"/>
        <v xml:space="preserve"> </v>
      </c>
      <c r="DG29" s="108" t="str">
        <f t="shared" si="31"/>
        <v xml:space="preserve"> </v>
      </c>
      <c r="DH29" s="108" t="str">
        <f t="shared" si="31"/>
        <v xml:space="preserve"> </v>
      </c>
      <c r="DI29" s="108" t="str">
        <f t="shared" si="31"/>
        <v xml:space="preserve"> </v>
      </c>
      <c r="DJ29" s="108" t="str">
        <f t="shared" si="31"/>
        <v xml:space="preserve"> </v>
      </c>
      <c r="DK29" s="108" t="str">
        <f t="shared" si="31"/>
        <v xml:space="preserve"> </v>
      </c>
      <c r="DL29" s="108" t="str">
        <f t="shared" si="31"/>
        <v xml:space="preserve"> </v>
      </c>
      <c r="DM29" s="108" t="str">
        <f t="shared" si="31"/>
        <v xml:space="preserve"> </v>
      </c>
      <c r="DN29" s="108" t="str">
        <f t="shared" si="31"/>
        <v xml:space="preserve"> </v>
      </c>
      <c r="DO29" s="108" t="str">
        <f t="shared" si="31"/>
        <v xml:space="preserve"> </v>
      </c>
      <c r="DP29" s="108" t="str">
        <f t="shared" si="31"/>
        <v xml:space="preserve"> </v>
      </c>
      <c r="DQ29" s="108" t="str">
        <f t="shared" si="31"/>
        <v xml:space="preserve"> </v>
      </c>
      <c r="DR29" s="108" t="str">
        <f t="shared" si="31"/>
        <v xml:space="preserve"> </v>
      </c>
      <c r="DS29" s="108" t="str">
        <f t="shared" si="31"/>
        <v xml:space="preserve"> </v>
      </c>
      <c r="DT29" s="108" t="str">
        <f t="shared" si="31"/>
        <v xml:space="preserve"> </v>
      </c>
      <c r="DU29" s="108" t="str">
        <f t="shared" si="31"/>
        <v xml:space="preserve"> </v>
      </c>
      <c r="DV29" s="108" t="str">
        <f t="shared" si="31"/>
        <v xml:space="preserve"> </v>
      </c>
      <c r="DW29" s="108" t="str">
        <f t="shared" si="31"/>
        <v xml:space="preserve"> </v>
      </c>
    </row>
    <row r="30" spans="2:127" ht="15.75" thickBot="1" x14ac:dyDescent="0.3">
      <c r="B30" s="131" t="s">
        <v>44</v>
      </c>
      <c r="C30" s="128">
        <f t="shared" si="20"/>
        <v>1</v>
      </c>
      <c r="D30" s="138">
        <v>1</v>
      </c>
      <c r="E30" s="132">
        <v>40676</v>
      </c>
      <c r="F30" s="136">
        <v>40676</v>
      </c>
      <c r="G30" s="110">
        <f t="shared" si="21"/>
        <v>0</v>
      </c>
      <c r="H30" s="110">
        <f t="shared" si="16"/>
        <v>1</v>
      </c>
      <c r="I30" s="108" t="str">
        <f t="shared" si="17"/>
        <v xml:space="preserve"> </v>
      </c>
      <c r="J30" s="108" t="str">
        <f t="shared" ref="J30:BU33" si="32">IF($E30=J$5,$D30/2,IF($F30=J$5,$D30/2," "))</f>
        <v xml:space="preserve"> </v>
      </c>
      <c r="K30" s="108" t="str">
        <f t="shared" si="32"/>
        <v xml:space="preserve"> </v>
      </c>
      <c r="L30" s="108" t="str">
        <f t="shared" si="32"/>
        <v xml:space="preserve"> </v>
      </c>
      <c r="M30" s="108" t="str">
        <f t="shared" si="32"/>
        <v xml:space="preserve"> </v>
      </c>
      <c r="N30" s="108" t="str">
        <f t="shared" si="32"/>
        <v xml:space="preserve"> </v>
      </c>
      <c r="O30" s="108" t="str">
        <f t="shared" si="32"/>
        <v xml:space="preserve"> </v>
      </c>
      <c r="P30" s="108" t="str">
        <f t="shared" si="32"/>
        <v xml:space="preserve"> </v>
      </c>
      <c r="Q30" s="108" t="str">
        <f t="shared" si="32"/>
        <v xml:space="preserve"> </v>
      </c>
      <c r="R30" s="108" t="str">
        <f t="shared" si="32"/>
        <v xml:space="preserve"> </v>
      </c>
      <c r="S30" s="108" t="str">
        <f t="shared" si="32"/>
        <v xml:space="preserve"> </v>
      </c>
      <c r="T30" s="108" t="str">
        <f t="shared" si="32"/>
        <v xml:space="preserve"> </v>
      </c>
      <c r="U30" s="108" t="str">
        <f t="shared" si="32"/>
        <v xml:space="preserve"> </v>
      </c>
      <c r="V30" s="108" t="str">
        <f t="shared" si="32"/>
        <v xml:space="preserve"> </v>
      </c>
      <c r="W30" s="108" t="str">
        <f t="shared" si="32"/>
        <v xml:space="preserve"> </v>
      </c>
      <c r="X30" s="108" t="str">
        <f t="shared" si="32"/>
        <v xml:space="preserve"> </v>
      </c>
      <c r="Y30" s="108" t="str">
        <f t="shared" si="32"/>
        <v xml:space="preserve"> </v>
      </c>
      <c r="Z30" s="108" t="str">
        <f t="shared" si="32"/>
        <v xml:space="preserve"> </v>
      </c>
      <c r="AA30" s="108" t="str">
        <f t="shared" si="32"/>
        <v xml:space="preserve"> </v>
      </c>
      <c r="AB30" s="108" t="str">
        <f t="shared" si="32"/>
        <v xml:space="preserve"> </v>
      </c>
      <c r="AC30" s="108" t="str">
        <f t="shared" si="32"/>
        <v xml:space="preserve"> </v>
      </c>
      <c r="AD30" s="108" t="str">
        <f t="shared" si="32"/>
        <v xml:space="preserve"> </v>
      </c>
      <c r="AE30" s="108" t="str">
        <f t="shared" si="32"/>
        <v xml:space="preserve"> </v>
      </c>
      <c r="AF30" s="108" t="str">
        <f t="shared" si="32"/>
        <v xml:space="preserve"> </v>
      </c>
      <c r="AG30" s="108" t="str">
        <f t="shared" si="32"/>
        <v xml:space="preserve"> </v>
      </c>
      <c r="AH30" s="108" t="str">
        <f t="shared" si="32"/>
        <v xml:space="preserve"> </v>
      </c>
      <c r="AI30" s="108" t="str">
        <f t="shared" si="32"/>
        <v xml:space="preserve"> </v>
      </c>
      <c r="AJ30" s="108" t="str">
        <f t="shared" si="32"/>
        <v xml:space="preserve"> </v>
      </c>
      <c r="AK30" s="108" t="str">
        <f t="shared" si="32"/>
        <v xml:space="preserve"> </v>
      </c>
      <c r="AL30" s="108" t="str">
        <f t="shared" si="32"/>
        <v xml:space="preserve"> </v>
      </c>
      <c r="AM30" s="108" t="str">
        <f t="shared" si="32"/>
        <v xml:space="preserve"> </v>
      </c>
      <c r="AN30" s="108" t="str">
        <f t="shared" si="32"/>
        <v xml:space="preserve"> </v>
      </c>
      <c r="AO30" s="108" t="str">
        <f t="shared" si="32"/>
        <v xml:space="preserve"> </v>
      </c>
      <c r="AP30" s="108" t="str">
        <f t="shared" si="32"/>
        <v xml:space="preserve"> </v>
      </c>
      <c r="AQ30" s="108" t="str">
        <f t="shared" si="32"/>
        <v xml:space="preserve"> </v>
      </c>
      <c r="AR30" s="108" t="str">
        <f t="shared" si="32"/>
        <v xml:space="preserve"> </v>
      </c>
      <c r="AS30" s="108" t="str">
        <f t="shared" si="32"/>
        <v xml:space="preserve"> </v>
      </c>
      <c r="AT30" s="108" t="str">
        <f t="shared" si="32"/>
        <v xml:space="preserve"> </v>
      </c>
      <c r="AU30" s="108" t="str">
        <f t="shared" si="32"/>
        <v xml:space="preserve"> </v>
      </c>
      <c r="AV30" s="108">
        <v>1</v>
      </c>
      <c r="AW30" s="108" t="str">
        <f t="shared" si="32"/>
        <v xml:space="preserve"> </v>
      </c>
      <c r="AX30" s="108" t="str">
        <f t="shared" si="32"/>
        <v xml:space="preserve"> </v>
      </c>
      <c r="AY30" s="108" t="str">
        <f t="shared" si="32"/>
        <v xml:space="preserve"> </v>
      </c>
      <c r="AZ30" s="108" t="str">
        <f t="shared" si="32"/>
        <v xml:space="preserve"> </v>
      </c>
      <c r="BA30" s="108" t="str">
        <f t="shared" si="32"/>
        <v xml:space="preserve"> </v>
      </c>
      <c r="BB30" s="108" t="str">
        <f t="shared" si="32"/>
        <v xml:space="preserve"> </v>
      </c>
      <c r="BC30" s="108" t="str">
        <f t="shared" si="32"/>
        <v xml:space="preserve"> </v>
      </c>
      <c r="BD30" s="108" t="str">
        <f t="shared" si="32"/>
        <v xml:space="preserve"> </v>
      </c>
      <c r="BE30" s="108" t="str">
        <f t="shared" si="32"/>
        <v xml:space="preserve"> </v>
      </c>
      <c r="BF30" s="108" t="str">
        <f t="shared" si="32"/>
        <v xml:space="preserve"> </v>
      </c>
      <c r="BG30" s="108" t="str">
        <f t="shared" si="32"/>
        <v xml:space="preserve"> </v>
      </c>
      <c r="BH30" s="108" t="str">
        <f t="shared" si="32"/>
        <v xml:space="preserve"> </v>
      </c>
      <c r="BI30" s="108" t="str">
        <f t="shared" si="32"/>
        <v xml:space="preserve"> </v>
      </c>
      <c r="BJ30" s="108" t="str">
        <f t="shared" si="32"/>
        <v xml:space="preserve"> </v>
      </c>
      <c r="BK30" s="108" t="str">
        <f t="shared" si="32"/>
        <v xml:space="preserve"> </v>
      </c>
      <c r="BL30" s="108" t="str">
        <f t="shared" si="32"/>
        <v xml:space="preserve"> </v>
      </c>
      <c r="BM30" s="108" t="str">
        <f t="shared" si="32"/>
        <v xml:space="preserve"> </v>
      </c>
      <c r="BN30" s="108" t="str">
        <f t="shared" si="32"/>
        <v xml:space="preserve"> </v>
      </c>
      <c r="BO30" s="108" t="str">
        <f t="shared" si="32"/>
        <v xml:space="preserve"> </v>
      </c>
      <c r="BP30" s="108" t="str">
        <f t="shared" si="32"/>
        <v xml:space="preserve"> </v>
      </c>
      <c r="BQ30" s="108" t="str">
        <f t="shared" si="32"/>
        <v xml:space="preserve"> </v>
      </c>
      <c r="BR30" s="108" t="str">
        <f t="shared" si="32"/>
        <v xml:space="preserve"> </v>
      </c>
      <c r="BS30" s="108" t="str">
        <f t="shared" si="32"/>
        <v xml:space="preserve"> </v>
      </c>
      <c r="BT30" s="108" t="str">
        <f t="shared" si="32"/>
        <v xml:space="preserve"> </v>
      </c>
      <c r="BU30" s="108" t="str">
        <f t="shared" si="32"/>
        <v xml:space="preserve"> </v>
      </c>
      <c r="BV30" s="108" t="str">
        <f t="shared" si="31"/>
        <v xml:space="preserve"> </v>
      </c>
      <c r="BW30" s="108" t="str">
        <f t="shared" si="31"/>
        <v xml:space="preserve"> </v>
      </c>
      <c r="BX30" s="108" t="str">
        <f t="shared" si="31"/>
        <v xml:space="preserve"> </v>
      </c>
      <c r="BY30" s="108" t="str">
        <f t="shared" si="31"/>
        <v xml:space="preserve"> </v>
      </c>
      <c r="BZ30" s="108" t="str">
        <f t="shared" si="31"/>
        <v xml:space="preserve"> </v>
      </c>
      <c r="CA30" s="108" t="str">
        <f t="shared" si="31"/>
        <v xml:space="preserve"> </v>
      </c>
      <c r="CB30" s="108" t="str">
        <f t="shared" si="31"/>
        <v xml:space="preserve"> </v>
      </c>
      <c r="CC30" s="108" t="str">
        <f t="shared" si="31"/>
        <v xml:space="preserve"> </v>
      </c>
      <c r="CD30" s="108" t="str">
        <f t="shared" si="31"/>
        <v xml:space="preserve"> </v>
      </c>
      <c r="CE30" s="108" t="str">
        <f t="shared" si="31"/>
        <v xml:space="preserve"> </v>
      </c>
      <c r="CF30" s="108" t="str">
        <f t="shared" si="31"/>
        <v xml:space="preserve"> </v>
      </c>
      <c r="CG30" s="108" t="str">
        <f t="shared" si="31"/>
        <v xml:space="preserve"> </v>
      </c>
      <c r="CH30" s="108" t="str">
        <f t="shared" si="31"/>
        <v xml:space="preserve"> </v>
      </c>
      <c r="CI30" s="108" t="str">
        <f t="shared" si="31"/>
        <v xml:space="preserve"> </v>
      </c>
      <c r="CJ30" s="108" t="str">
        <f t="shared" si="31"/>
        <v xml:space="preserve"> </v>
      </c>
      <c r="CK30" s="108" t="str">
        <f t="shared" si="31"/>
        <v xml:space="preserve"> </v>
      </c>
      <c r="CL30" s="108" t="str">
        <f t="shared" si="31"/>
        <v xml:space="preserve"> </v>
      </c>
      <c r="CM30" s="108" t="str">
        <f t="shared" si="31"/>
        <v xml:space="preserve"> </v>
      </c>
      <c r="CN30" s="108" t="str">
        <f t="shared" si="31"/>
        <v xml:space="preserve"> </v>
      </c>
      <c r="CO30" s="108" t="str">
        <f t="shared" si="31"/>
        <v xml:space="preserve"> </v>
      </c>
      <c r="CP30" s="108" t="str">
        <f t="shared" si="31"/>
        <v xml:space="preserve"> </v>
      </c>
      <c r="CQ30" s="108" t="str">
        <f t="shared" si="31"/>
        <v xml:space="preserve"> </v>
      </c>
      <c r="CR30" s="108" t="str">
        <f t="shared" si="31"/>
        <v xml:space="preserve"> </v>
      </c>
      <c r="CS30" s="108" t="str">
        <f t="shared" si="31"/>
        <v xml:space="preserve"> </v>
      </c>
      <c r="CT30" s="108" t="str">
        <f t="shared" si="31"/>
        <v xml:space="preserve"> </v>
      </c>
      <c r="CU30" s="108" t="str">
        <f t="shared" si="31"/>
        <v xml:space="preserve"> </v>
      </c>
      <c r="CV30" s="108" t="str">
        <f t="shared" si="31"/>
        <v xml:space="preserve"> </v>
      </c>
      <c r="CW30" s="108" t="str">
        <f t="shared" si="31"/>
        <v xml:space="preserve"> </v>
      </c>
      <c r="CX30" s="108" t="str">
        <f t="shared" si="31"/>
        <v xml:space="preserve"> </v>
      </c>
      <c r="CY30" s="108" t="str">
        <f t="shared" si="31"/>
        <v xml:space="preserve"> </v>
      </c>
      <c r="CZ30" s="108" t="str">
        <f t="shared" si="31"/>
        <v xml:space="preserve"> </v>
      </c>
      <c r="DA30" s="108" t="str">
        <f t="shared" si="31"/>
        <v xml:space="preserve"> </v>
      </c>
      <c r="DB30" s="108" t="str">
        <f t="shared" si="31"/>
        <v xml:space="preserve"> </v>
      </c>
      <c r="DC30" s="108" t="str">
        <f t="shared" si="31"/>
        <v xml:space="preserve"> </v>
      </c>
      <c r="DD30" s="108" t="str">
        <f t="shared" si="31"/>
        <v xml:space="preserve"> </v>
      </c>
      <c r="DE30" s="108" t="str">
        <f t="shared" si="31"/>
        <v xml:space="preserve"> </v>
      </c>
      <c r="DF30" s="108" t="str">
        <f t="shared" si="31"/>
        <v xml:space="preserve"> </v>
      </c>
      <c r="DG30" s="108" t="str">
        <f t="shared" si="31"/>
        <v xml:space="preserve"> </v>
      </c>
      <c r="DH30" s="108" t="str">
        <f t="shared" si="31"/>
        <v xml:space="preserve"> </v>
      </c>
      <c r="DI30" s="108" t="str">
        <f t="shared" si="31"/>
        <v xml:space="preserve"> </v>
      </c>
      <c r="DJ30" s="108" t="str">
        <f t="shared" si="31"/>
        <v xml:space="preserve"> </v>
      </c>
      <c r="DK30" s="108" t="str">
        <f t="shared" si="31"/>
        <v xml:space="preserve"> </v>
      </c>
      <c r="DL30" s="108" t="str">
        <f t="shared" si="31"/>
        <v xml:space="preserve"> </v>
      </c>
      <c r="DM30" s="108" t="str">
        <f t="shared" si="31"/>
        <v xml:space="preserve"> </v>
      </c>
      <c r="DN30" s="108" t="str">
        <f t="shared" si="31"/>
        <v xml:space="preserve"> </v>
      </c>
      <c r="DO30" s="108" t="str">
        <f t="shared" si="31"/>
        <v xml:space="preserve"> </v>
      </c>
      <c r="DP30" s="108" t="str">
        <f t="shared" si="31"/>
        <v xml:space="preserve"> </v>
      </c>
      <c r="DQ30" s="108" t="str">
        <f t="shared" si="31"/>
        <v xml:space="preserve"> </v>
      </c>
      <c r="DR30" s="108" t="str">
        <f t="shared" si="31"/>
        <v xml:space="preserve"> </v>
      </c>
      <c r="DS30" s="108" t="str">
        <f t="shared" si="31"/>
        <v xml:space="preserve"> </v>
      </c>
      <c r="DT30" s="108" t="str">
        <f t="shared" si="31"/>
        <v xml:space="preserve"> </v>
      </c>
      <c r="DU30" s="108" t="str">
        <f t="shared" si="31"/>
        <v xml:space="preserve"> </v>
      </c>
      <c r="DV30" s="108" t="str">
        <f t="shared" si="31"/>
        <v xml:space="preserve"> </v>
      </c>
      <c r="DW30" s="108" t="str">
        <f t="shared" si="31"/>
        <v xml:space="preserve"> </v>
      </c>
    </row>
    <row r="31" spans="2:127" ht="15.75" thickBot="1" x14ac:dyDescent="0.3">
      <c r="B31" s="131" t="s">
        <v>45</v>
      </c>
      <c r="C31" s="128">
        <f t="shared" si="20"/>
        <v>5</v>
      </c>
      <c r="D31" s="138">
        <v>7</v>
      </c>
      <c r="E31" s="132">
        <v>40679</v>
      </c>
      <c r="F31" s="136">
        <v>40683</v>
      </c>
      <c r="G31" s="110">
        <f t="shared" si="21"/>
        <v>0</v>
      </c>
      <c r="H31" s="110">
        <f t="shared" si="16"/>
        <v>7</v>
      </c>
      <c r="I31" s="108" t="str">
        <f t="shared" si="17"/>
        <v xml:space="preserve"> </v>
      </c>
      <c r="J31" s="108" t="str">
        <f t="shared" si="32"/>
        <v xml:space="preserve"> </v>
      </c>
      <c r="K31" s="108" t="str">
        <f t="shared" si="32"/>
        <v xml:space="preserve"> </v>
      </c>
      <c r="L31" s="108" t="str">
        <f t="shared" si="32"/>
        <v xml:space="preserve"> </v>
      </c>
      <c r="M31" s="108" t="str">
        <f t="shared" si="32"/>
        <v xml:space="preserve"> </v>
      </c>
      <c r="N31" s="108" t="str">
        <f t="shared" si="32"/>
        <v xml:space="preserve"> </v>
      </c>
      <c r="O31" s="108" t="str">
        <f t="shared" si="32"/>
        <v xml:space="preserve"> </v>
      </c>
      <c r="P31" s="108" t="str">
        <f t="shared" si="32"/>
        <v xml:space="preserve"> </v>
      </c>
      <c r="Q31" s="108" t="str">
        <f t="shared" si="32"/>
        <v xml:space="preserve"> </v>
      </c>
      <c r="R31" s="108" t="str">
        <f t="shared" si="32"/>
        <v xml:space="preserve"> </v>
      </c>
      <c r="S31" s="108" t="str">
        <f t="shared" si="32"/>
        <v xml:space="preserve"> </v>
      </c>
      <c r="T31" s="108" t="str">
        <f t="shared" si="32"/>
        <v xml:space="preserve"> </v>
      </c>
      <c r="U31" s="108" t="str">
        <f t="shared" si="32"/>
        <v xml:space="preserve"> </v>
      </c>
      <c r="V31" s="108" t="str">
        <f t="shared" si="32"/>
        <v xml:space="preserve"> </v>
      </c>
      <c r="W31" s="108" t="str">
        <f t="shared" si="32"/>
        <v xml:space="preserve"> </v>
      </c>
      <c r="X31" s="108" t="str">
        <f t="shared" si="32"/>
        <v xml:space="preserve"> </v>
      </c>
      <c r="Y31" s="108" t="str">
        <f t="shared" si="32"/>
        <v xml:space="preserve"> </v>
      </c>
      <c r="Z31" s="108" t="str">
        <f t="shared" si="32"/>
        <v xml:space="preserve"> </v>
      </c>
      <c r="AA31" s="108" t="str">
        <f t="shared" si="32"/>
        <v xml:space="preserve"> </v>
      </c>
      <c r="AB31" s="108" t="str">
        <f t="shared" si="32"/>
        <v xml:space="preserve"> </v>
      </c>
      <c r="AC31" s="108" t="str">
        <f t="shared" si="32"/>
        <v xml:space="preserve"> </v>
      </c>
      <c r="AD31" s="108" t="str">
        <f t="shared" si="32"/>
        <v xml:space="preserve"> </v>
      </c>
      <c r="AE31" s="108" t="str">
        <f t="shared" si="32"/>
        <v xml:space="preserve"> </v>
      </c>
      <c r="AF31" s="108" t="str">
        <f t="shared" si="32"/>
        <v xml:space="preserve"> </v>
      </c>
      <c r="AG31" s="108" t="str">
        <f t="shared" si="32"/>
        <v xml:space="preserve"> </v>
      </c>
      <c r="AH31" s="108" t="str">
        <f t="shared" si="32"/>
        <v xml:space="preserve"> </v>
      </c>
      <c r="AI31" s="108" t="str">
        <f t="shared" si="32"/>
        <v xml:space="preserve"> </v>
      </c>
      <c r="AJ31" s="108" t="str">
        <f t="shared" si="32"/>
        <v xml:space="preserve"> </v>
      </c>
      <c r="AK31" s="108" t="str">
        <f t="shared" si="32"/>
        <v xml:space="preserve"> </v>
      </c>
      <c r="AL31" s="108" t="str">
        <f t="shared" si="32"/>
        <v xml:space="preserve"> </v>
      </c>
      <c r="AM31" s="108" t="str">
        <f t="shared" si="32"/>
        <v xml:space="preserve"> </v>
      </c>
      <c r="AN31" s="108" t="str">
        <f t="shared" si="32"/>
        <v xml:space="preserve"> </v>
      </c>
      <c r="AO31" s="108" t="str">
        <f t="shared" si="32"/>
        <v xml:space="preserve"> </v>
      </c>
      <c r="AP31" s="108" t="str">
        <f t="shared" si="32"/>
        <v xml:space="preserve"> </v>
      </c>
      <c r="AQ31" s="108" t="str">
        <f t="shared" si="32"/>
        <v xml:space="preserve"> </v>
      </c>
      <c r="AR31" s="108" t="str">
        <f t="shared" si="32"/>
        <v xml:space="preserve"> </v>
      </c>
      <c r="AS31" s="108" t="str">
        <f t="shared" si="32"/>
        <v xml:space="preserve"> </v>
      </c>
      <c r="AT31" s="108" t="str">
        <f t="shared" si="32"/>
        <v xml:space="preserve"> </v>
      </c>
      <c r="AU31" s="108" t="str">
        <f t="shared" si="32"/>
        <v xml:space="preserve"> </v>
      </c>
      <c r="AV31" s="108" t="str">
        <f t="shared" si="32"/>
        <v xml:space="preserve"> </v>
      </c>
      <c r="AW31" s="108" t="str">
        <f t="shared" si="32"/>
        <v xml:space="preserve"> </v>
      </c>
      <c r="AX31" s="108" t="str">
        <f t="shared" si="32"/>
        <v xml:space="preserve"> </v>
      </c>
      <c r="AY31" s="108">
        <f t="shared" si="32"/>
        <v>3.5</v>
      </c>
      <c r="AZ31" s="108" t="str">
        <f t="shared" si="32"/>
        <v xml:space="preserve"> </v>
      </c>
      <c r="BA31" s="108" t="str">
        <f t="shared" si="32"/>
        <v xml:space="preserve"> </v>
      </c>
      <c r="BB31" s="108" t="str">
        <f t="shared" si="32"/>
        <v xml:space="preserve"> </v>
      </c>
      <c r="BC31" s="108">
        <f t="shared" si="32"/>
        <v>3.5</v>
      </c>
      <c r="BD31" s="108" t="str">
        <f t="shared" si="32"/>
        <v xml:space="preserve"> </v>
      </c>
      <c r="BE31" s="108" t="str">
        <f t="shared" si="32"/>
        <v xml:space="preserve"> </v>
      </c>
      <c r="BF31" s="108" t="str">
        <f t="shared" si="32"/>
        <v xml:space="preserve"> </v>
      </c>
      <c r="BG31" s="108" t="str">
        <f t="shared" si="32"/>
        <v xml:space="preserve"> </v>
      </c>
      <c r="BH31" s="108" t="str">
        <f t="shared" si="32"/>
        <v xml:space="preserve"> </v>
      </c>
      <c r="BI31" s="108" t="str">
        <f t="shared" si="32"/>
        <v xml:space="preserve"> </v>
      </c>
      <c r="BJ31" s="108" t="str">
        <f t="shared" si="32"/>
        <v xml:space="preserve"> </v>
      </c>
      <c r="BK31" s="108" t="str">
        <f t="shared" si="32"/>
        <v xml:space="preserve"> </v>
      </c>
      <c r="BL31" s="108" t="str">
        <f t="shared" si="32"/>
        <v xml:space="preserve"> </v>
      </c>
      <c r="BM31" s="108" t="str">
        <f t="shared" si="32"/>
        <v xml:space="preserve"> </v>
      </c>
      <c r="BN31" s="108" t="str">
        <f t="shared" si="32"/>
        <v xml:space="preserve"> </v>
      </c>
      <c r="BO31" s="108" t="str">
        <f t="shared" si="32"/>
        <v xml:space="preserve"> </v>
      </c>
      <c r="BP31" s="108" t="str">
        <f t="shared" si="32"/>
        <v xml:space="preserve"> </v>
      </c>
      <c r="BQ31" s="108" t="str">
        <f t="shared" si="32"/>
        <v xml:space="preserve"> </v>
      </c>
      <c r="BR31" s="108" t="str">
        <f t="shared" si="32"/>
        <v xml:space="preserve"> </v>
      </c>
      <c r="BS31" s="108" t="str">
        <f t="shared" si="32"/>
        <v xml:space="preserve"> </v>
      </c>
      <c r="BT31" s="108" t="str">
        <f t="shared" si="32"/>
        <v xml:space="preserve"> </v>
      </c>
      <c r="BU31" s="108" t="str">
        <f t="shared" si="32"/>
        <v xml:space="preserve"> </v>
      </c>
      <c r="BV31" s="108" t="str">
        <f t="shared" si="31"/>
        <v xml:space="preserve"> </v>
      </c>
      <c r="BW31" s="108" t="str">
        <f t="shared" si="31"/>
        <v xml:space="preserve"> </v>
      </c>
      <c r="BX31" s="108" t="str">
        <f t="shared" si="31"/>
        <v xml:space="preserve"> </v>
      </c>
      <c r="BY31" s="108" t="str">
        <f t="shared" si="31"/>
        <v xml:space="preserve"> </v>
      </c>
      <c r="BZ31" s="108" t="str">
        <f t="shared" si="31"/>
        <v xml:space="preserve"> </v>
      </c>
      <c r="CA31" s="108" t="str">
        <f t="shared" si="31"/>
        <v xml:space="preserve"> </v>
      </c>
      <c r="CB31" s="108" t="str">
        <f t="shared" si="31"/>
        <v xml:space="preserve"> </v>
      </c>
      <c r="CC31" s="108" t="str">
        <f t="shared" si="31"/>
        <v xml:space="preserve"> </v>
      </c>
      <c r="CD31" s="108" t="str">
        <f t="shared" si="31"/>
        <v xml:space="preserve"> </v>
      </c>
      <c r="CE31" s="108" t="str">
        <f t="shared" si="31"/>
        <v xml:space="preserve"> </v>
      </c>
      <c r="CF31" s="108" t="str">
        <f t="shared" si="31"/>
        <v xml:space="preserve"> </v>
      </c>
      <c r="CG31" s="108" t="str">
        <f t="shared" si="31"/>
        <v xml:space="preserve"> </v>
      </c>
      <c r="CH31" s="108" t="str">
        <f t="shared" si="31"/>
        <v xml:space="preserve"> </v>
      </c>
      <c r="CI31" s="108" t="str">
        <f t="shared" si="31"/>
        <v xml:space="preserve"> </v>
      </c>
      <c r="CJ31" s="108" t="str">
        <f t="shared" si="31"/>
        <v xml:space="preserve"> </v>
      </c>
      <c r="CK31" s="108" t="str">
        <f t="shared" si="31"/>
        <v xml:space="preserve"> </v>
      </c>
      <c r="CL31" s="108" t="str">
        <f t="shared" si="31"/>
        <v xml:space="preserve"> </v>
      </c>
      <c r="CM31" s="108" t="str">
        <f t="shared" si="31"/>
        <v xml:space="preserve"> </v>
      </c>
      <c r="CN31" s="108" t="str">
        <f t="shared" si="31"/>
        <v xml:space="preserve"> </v>
      </c>
      <c r="CO31" s="108" t="str">
        <f t="shared" si="31"/>
        <v xml:space="preserve"> </v>
      </c>
      <c r="CP31" s="108" t="str">
        <f t="shared" si="31"/>
        <v xml:space="preserve"> </v>
      </c>
      <c r="CQ31" s="108" t="str">
        <f t="shared" si="31"/>
        <v xml:space="preserve"> </v>
      </c>
      <c r="CR31" s="108" t="str">
        <f t="shared" si="31"/>
        <v xml:space="preserve"> </v>
      </c>
      <c r="CS31" s="108" t="str">
        <f t="shared" si="31"/>
        <v xml:space="preserve"> </v>
      </c>
      <c r="CT31" s="108" t="str">
        <f t="shared" si="31"/>
        <v xml:space="preserve"> </v>
      </c>
      <c r="CU31" s="108" t="str">
        <f t="shared" si="31"/>
        <v xml:space="preserve"> </v>
      </c>
      <c r="CV31" s="108" t="str">
        <f t="shared" si="31"/>
        <v xml:space="preserve"> </v>
      </c>
      <c r="CW31" s="108" t="str">
        <f t="shared" si="31"/>
        <v xml:space="preserve"> </v>
      </c>
      <c r="CX31" s="108" t="str">
        <f t="shared" si="31"/>
        <v xml:space="preserve"> </v>
      </c>
      <c r="CY31" s="108" t="str">
        <f t="shared" si="31"/>
        <v xml:space="preserve"> </v>
      </c>
      <c r="CZ31" s="108" t="str">
        <f t="shared" si="31"/>
        <v xml:space="preserve"> </v>
      </c>
      <c r="DA31" s="108" t="str">
        <f t="shared" si="31"/>
        <v xml:space="preserve"> </v>
      </c>
      <c r="DB31" s="108" t="str">
        <f t="shared" si="31"/>
        <v xml:space="preserve"> </v>
      </c>
      <c r="DC31" s="108" t="str">
        <f t="shared" si="31"/>
        <v xml:space="preserve"> </v>
      </c>
      <c r="DD31" s="108" t="str">
        <f t="shared" si="31"/>
        <v xml:space="preserve"> </v>
      </c>
      <c r="DE31" s="108" t="str">
        <f t="shared" si="31"/>
        <v xml:space="preserve"> </v>
      </c>
      <c r="DF31" s="108" t="str">
        <f t="shared" si="31"/>
        <v xml:space="preserve"> </v>
      </c>
      <c r="DG31" s="108" t="str">
        <f t="shared" si="31"/>
        <v xml:space="preserve"> </v>
      </c>
      <c r="DH31" s="108" t="str">
        <f t="shared" si="31"/>
        <v xml:space="preserve"> </v>
      </c>
      <c r="DI31" s="108" t="str">
        <f t="shared" si="31"/>
        <v xml:space="preserve"> </v>
      </c>
      <c r="DJ31" s="108" t="str">
        <f t="shared" si="31"/>
        <v xml:space="preserve"> </v>
      </c>
      <c r="DK31" s="108" t="str">
        <f t="shared" si="31"/>
        <v xml:space="preserve"> </v>
      </c>
      <c r="DL31" s="108" t="str">
        <f t="shared" si="31"/>
        <v xml:space="preserve"> </v>
      </c>
      <c r="DM31" s="108" t="str">
        <f t="shared" si="31"/>
        <v xml:space="preserve"> </v>
      </c>
      <c r="DN31" s="108" t="str">
        <f t="shared" si="31"/>
        <v xml:space="preserve"> </v>
      </c>
      <c r="DO31" s="108" t="str">
        <f t="shared" si="31"/>
        <v xml:space="preserve"> </v>
      </c>
      <c r="DP31" s="108" t="str">
        <f t="shared" si="31"/>
        <v xml:space="preserve"> </v>
      </c>
      <c r="DQ31" s="108" t="str">
        <f t="shared" si="31"/>
        <v xml:space="preserve"> </v>
      </c>
      <c r="DR31" s="108" t="str">
        <f t="shared" si="31"/>
        <v xml:space="preserve"> </v>
      </c>
      <c r="DS31" s="108" t="str">
        <f t="shared" si="31"/>
        <v xml:space="preserve"> </v>
      </c>
      <c r="DT31" s="108" t="str">
        <f t="shared" si="31"/>
        <v xml:space="preserve"> </v>
      </c>
      <c r="DU31" s="108" t="str">
        <f t="shared" si="31"/>
        <v xml:space="preserve"> </v>
      </c>
      <c r="DV31" s="108" t="str">
        <f t="shared" si="31"/>
        <v xml:space="preserve"> </v>
      </c>
      <c r="DW31" s="108" t="str">
        <f t="shared" si="31"/>
        <v xml:space="preserve"> </v>
      </c>
    </row>
    <row r="32" spans="2:127" ht="15.75" thickBot="1" x14ac:dyDescent="0.3">
      <c r="B32" s="131" t="s">
        <v>46</v>
      </c>
      <c r="C32" s="128">
        <f t="shared" si="20"/>
        <v>1</v>
      </c>
      <c r="D32" s="138">
        <v>1</v>
      </c>
      <c r="E32" s="132">
        <v>40686</v>
      </c>
      <c r="F32" s="136">
        <v>40686</v>
      </c>
      <c r="G32" s="110">
        <f t="shared" si="21"/>
        <v>0</v>
      </c>
      <c r="H32" s="110">
        <f t="shared" si="16"/>
        <v>1</v>
      </c>
      <c r="I32" s="108" t="str">
        <f t="shared" si="17"/>
        <v xml:space="preserve"> </v>
      </c>
      <c r="J32" s="108" t="str">
        <f t="shared" si="32"/>
        <v xml:space="preserve"> </v>
      </c>
      <c r="K32" s="108" t="str">
        <f t="shared" si="32"/>
        <v xml:space="preserve"> </v>
      </c>
      <c r="L32" s="108" t="str">
        <f t="shared" si="32"/>
        <v xml:space="preserve"> </v>
      </c>
      <c r="M32" s="108" t="str">
        <f t="shared" si="32"/>
        <v xml:space="preserve"> </v>
      </c>
      <c r="N32" s="108" t="str">
        <f t="shared" si="32"/>
        <v xml:space="preserve"> </v>
      </c>
      <c r="O32" s="108" t="str">
        <f t="shared" si="32"/>
        <v xml:space="preserve"> </v>
      </c>
      <c r="P32" s="108" t="str">
        <f t="shared" si="32"/>
        <v xml:space="preserve"> </v>
      </c>
      <c r="Q32" s="108" t="str">
        <f t="shared" si="32"/>
        <v xml:space="preserve"> </v>
      </c>
      <c r="R32" s="108" t="str">
        <f t="shared" si="32"/>
        <v xml:space="preserve"> </v>
      </c>
      <c r="S32" s="108" t="str">
        <f t="shared" si="32"/>
        <v xml:space="preserve"> </v>
      </c>
      <c r="T32" s="108" t="str">
        <f t="shared" si="32"/>
        <v xml:space="preserve"> </v>
      </c>
      <c r="U32" s="108" t="str">
        <f t="shared" si="32"/>
        <v xml:space="preserve"> </v>
      </c>
      <c r="V32" s="108" t="str">
        <f t="shared" si="32"/>
        <v xml:space="preserve"> </v>
      </c>
      <c r="W32" s="108" t="str">
        <f t="shared" si="32"/>
        <v xml:space="preserve"> </v>
      </c>
      <c r="X32" s="108" t="str">
        <f t="shared" si="32"/>
        <v xml:space="preserve"> </v>
      </c>
      <c r="Y32" s="108" t="str">
        <f t="shared" si="32"/>
        <v xml:space="preserve"> </v>
      </c>
      <c r="Z32" s="108" t="str">
        <f t="shared" si="32"/>
        <v xml:space="preserve"> </v>
      </c>
      <c r="AA32" s="108" t="str">
        <f t="shared" si="32"/>
        <v xml:space="preserve"> </v>
      </c>
      <c r="AB32" s="108" t="str">
        <f t="shared" si="32"/>
        <v xml:space="preserve"> </v>
      </c>
      <c r="AC32" s="108" t="str">
        <f t="shared" si="32"/>
        <v xml:space="preserve"> </v>
      </c>
      <c r="AD32" s="108" t="str">
        <f t="shared" si="32"/>
        <v xml:space="preserve"> </v>
      </c>
      <c r="AE32" s="108" t="str">
        <f t="shared" si="32"/>
        <v xml:space="preserve"> </v>
      </c>
      <c r="AF32" s="108" t="str">
        <f t="shared" si="32"/>
        <v xml:space="preserve"> </v>
      </c>
      <c r="AG32" s="108" t="str">
        <f t="shared" si="32"/>
        <v xml:space="preserve"> </v>
      </c>
      <c r="AH32" s="108" t="str">
        <f t="shared" si="32"/>
        <v xml:space="preserve"> </v>
      </c>
      <c r="AI32" s="108" t="str">
        <f t="shared" si="32"/>
        <v xml:space="preserve"> </v>
      </c>
      <c r="AJ32" s="108" t="str">
        <f t="shared" si="32"/>
        <v xml:space="preserve"> </v>
      </c>
      <c r="AK32" s="108" t="str">
        <f t="shared" si="32"/>
        <v xml:space="preserve"> </v>
      </c>
      <c r="AL32" s="108" t="str">
        <f t="shared" si="32"/>
        <v xml:space="preserve"> </v>
      </c>
      <c r="AM32" s="108" t="str">
        <f t="shared" si="32"/>
        <v xml:space="preserve"> </v>
      </c>
      <c r="AN32" s="108" t="str">
        <f t="shared" si="32"/>
        <v xml:space="preserve"> </v>
      </c>
      <c r="AO32" s="108" t="str">
        <f t="shared" si="32"/>
        <v xml:space="preserve"> </v>
      </c>
      <c r="AP32" s="108" t="str">
        <f t="shared" si="32"/>
        <v xml:space="preserve"> </v>
      </c>
      <c r="AQ32" s="108" t="str">
        <f t="shared" si="32"/>
        <v xml:space="preserve"> </v>
      </c>
      <c r="AR32" s="108" t="str">
        <f t="shared" si="32"/>
        <v xml:space="preserve"> </v>
      </c>
      <c r="AS32" s="108" t="str">
        <f t="shared" si="32"/>
        <v xml:space="preserve"> </v>
      </c>
      <c r="AT32" s="108" t="str">
        <f t="shared" si="32"/>
        <v xml:space="preserve"> </v>
      </c>
      <c r="AU32" s="108" t="str">
        <f t="shared" si="32"/>
        <v xml:space="preserve"> </v>
      </c>
      <c r="AV32" s="108" t="str">
        <f t="shared" si="32"/>
        <v xml:space="preserve"> </v>
      </c>
      <c r="AW32" s="108" t="str">
        <f t="shared" si="32"/>
        <v xml:space="preserve"> </v>
      </c>
      <c r="AX32" s="108" t="str">
        <f t="shared" si="32"/>
        <v xml:space="preserve"> </v>
      </c>
      <c r="AY32" s="108" t="str">
        <f t="shared" si="32"/>
        <v xml:space="preserve"> </v>
      </c>
      <c r="AZ32" s="108" t="str">
        <f t="shared" si="32"/>
        <v xml:space="preserve"> </v>
      </c>
      <c r="BA32" s="108" t="str">
        <f t="shared" si="32"/>
        <v xml:space="preserve"> </v>
      </c>
      <c r="BB32" s="108" t="str">
        <f t="shared" si="32"/>
        <v xml:space="preserve"> </v>
      </c>
      <c r="BC32" s="108" t="str">
        <f t="shared" si="32"/>
        <v xml:space="preserve"> </v>
      </c>
      <c r="BD32" s="108" t="str">
        <f t="shared" si="32"/>
        <v xml:space="preserve"> </v>
      </c>
      <c r="BE32" s="108" t="str">
        <f t="shared" si="32"/>
        <v xml:space="preserve"> </v>
      </c>
      <c r="BF32" s="108">
        <v>1</v>
      </c>
      <c r="BG32" s="108" t="str">
        <f t="shared" si="32"/>
        <v xml:space="preserve"> </v>
      </c>
      <c r="BH32" s="108" t="str">
        <f t="shared" si="32"/>
        <v xml:space="preserve"> </v>
      </c>
      <c r="BI32" s="108" t="str">
        <f t="shared" si="32"/>
        <v xml:space="preserve"> </v>
      </c>
      <c r="BJ32" s="108" t="str">
        <f t="shared" si="32"/>
        <v xml:space="preserve"> </v>
      </c>
      <c r="BK32" s="108" t="str">
        <f t="shared" si="32"/>
        <v xml:space="preserve"> </v>
      </c>
      <c r="BL32" s="108" t="str">
        <f t="shared" si="32"/>
        <v xml:space="preserve"> </v>
      </c>
      <c r="BM32" s="108" t="str">
        <f t="shared" si="32"/>
        <v xml:space="preserve"> </v>
      </c>
      <c r="BN32" s="108" t="str">
        <f t="shared" si="32"/>
        <v xml:space="preserve"> </v>
      </c>
      <c r="BO32" s="108" t="str">
        <f t="shared" si="32"/>
        <v xml:space="preserve"> </v>
      </c>
      <c r="BP32" s="108" t="str">
        <f t="shared" si="32"/>
        <v xml:space="preserve"> </v>
      </c>
      <c r="BQ32" s="108" t="str">
        <f t="shared" si="32"/>
        <v xml:space="preserve"> </v>
      </c>
      <c r="BR32" s="108" t="str">
        <f t="shared" si="32"/>
        <v xml:space="preserve"> </v>
      </c>
      <c r="BS32" s="108" t="str">
        <f t="shared" si="32"/>
        <v xml:space="preserve"> </v>
      </c>
      <c r="BT32" s="108" t="str">
        <f t="shared" si="32"/>
        <v xml:space="preserve"> </v>
      </c>
      <c r="BU32" s="108" t="str">
        <f t="shared" si="32"/>
        <v xml:space="preserve"> </v>
      </c>
      <c r="BV32" s="108" t="str">
        <f t="shared" si="31"/>
        <v xml:space="preserve"> </v>
      </c>
      <c r="BW32" s="108" t="str">
        <f t="shared" si="31"/>
        <v xml:space="preserve"> </v>
      </c>
      <c r="BX32" s="108" t="str">
        <f t="shared" si="31"/>
        <v xml:space="preserve"> </v>
      </c>
      <c r="BY32" s="108" t="str">
        <f t="shared" si="31"/>
        <v xml:space="preserve"> </v>
      </c>
      <c r="BZ32" s="108" t="str">
        <f t="shared" si="31"/>
        <v xml:space="preserve"> </v>
      </c>
      <c r="CA32" s="108" t="str">
        <f t="shared" si="31"/>
        <v xml:space="preserve"> </v>
      </c>
      <c r="CB32" s="108" t="str">
        <f t="shared" si="31"/>
        <v xml:space="preserve"> </v>
      </c>
      <c r="CC32" s="108" t="str">
        <f t="shared" si="31"/>
        <v xml:space="preserve"> </v>
      </c>
      <c r="CD32" s="108" t="str">
        <f t="shared" si="31"/>
        <v xml:space="preserve"> </v>
      </c>
      <c r="CE32" s="108" t="str">
        <f t="shared" si="31"/>
        <v xml:space="preserve"> </v>
      </c>
      <c r="CF32" s="108" t="str">
        <f t="shared" si="31"/>
        <v xml:space="preserve"> </v>
      </c>
      <c r="CG32" s="108" t="str">
        <f t="shared" si="31"/>
        <v xml:space="preserve"> </v>
      </c>
      <c r="CH32" s="108" t="str">
        <f t="shared" si="31"/>
        <v xml:space="preserve"> </v>
      </c>
      <c r="CI32" s="108" t="str">
        <f t="shared" si="31"/>
        <v xml:space="preserve"> </v>
      </c>
      <c r="CJ32" s="108" t="str">
        <f t="shared" si="31"/>
        <v xml:space="preserve"> </v>
      </c>
      <c r="CK32" s="108" t="str">
        <f t="shared" si="31"/>
        <v xml:space="preserve"> </v>
      </c>
      <c r="CL32" s="108" t="str">
        <f t="shared" si="31"/>
        <v xml:space="preserve"> </v>
      </c>
      <c r="CM32" s="108" t="str">
        <f t="shared" si="31"/>
        <v xml:space="preserve"> </v>
      </c>
      <c r="CN32" s="108" t="str">
        <f t="shared" si="31"/>
        <v xml:space="preserve"> </v>
      </c>
      <c r="CO32" s="108" t="str">
        <f t="shared" si="31"/>
        <v xml:space="preserve"> </v>
      </c>
      <c r="CP32" s="108" t="str">
        <f t="shared" si="31"/>
        <v xml:space="preserve"> </v>
      </c>
      <c r="CQ32" s="108" t="str">
        <f t="shared" si="31"/>
        <v xml:space="preserve"> </v>
      </c>
      <c r="CR32" s="108" t="str">
        <f t="shared" si="31"/>
        <v xml:space="preserve"> </v>
      </c>
      <c r="CS32" s="108" t="str">
        <f t="shared" si="31"/>
        <v xml:space="preserve"> </v>
      </c>
      <c r="CT32" s="108" t="str">
        <f t="shared" si="31"/>
        <v xml:space="preserve"> </v>
      </c>
      <c r="CU32" s="108" t="str">
        <f t="shared" si="31"/>
        <v xml:space="preserve"> </v>
      </c>
      <c r="CV32" s="108" t="str">
        <f t="shared" si="31"/>
        <v xml:space="preserve"> </v>
      </c>
      <c r="CW32" s="108" t="str">
        <f t="shared" si="31"/>
        <v xml:space="preserve"> </v>
      </c>
      <c r="CX32" s="108" t="str">
        <f t="shared" si="31"/>
        <v xml:space="preserve"> </v>
      </c>
      <c r="CY32" s="108" t="str">
        <f t="shared" si="31"/>
        <v xml:space="preserve"> </v>
      </c>
      <c r="CZ32" s="108" t="str">
        <f t="shared" si="31"/>
        <v xml:space="preserve"> </v>
      </c>
      <c r="DA32" s="108" t="str">
        <f t="shared" si="31"/>
        <v xml:space="preserve"> </v>
      </c>
      <c r="DB32" s="108" t="str">
        <f t="shared" si="31"/>
        <v xml:space="preserve"> </v>
      </c>
      <c r="DC32" s="108" t="str">
        <f t="shared" si="31"/>
        <v xml:space="preserve"> </v>
      </c>
      <c r="DD32" s="108" t="str">
        <f t="shared" si="31"/>
        <v xml:space="preserve"> </v>
      </c>
      <c r="DE32" s="108" t="str">
        <f t="shared" si="31"/>
        <v xml:space="preserve"> </v>
      </c>
      <c r="DF32" s="108" t="str">
        <f t="shared" si="31"/>
        <v xml:space="preserve"> </v>
      </c>
      <c r="DG32" s="108" t="str">
        <f t="shared" si="31"/>
        <v xml:space="preserve"> </v>
      </c>
      <c r="DH32" s="108" t="str">
        <f t="shared" si="31"/>
        <v xml:space="preserve"> </v>
      </c>
      <c r="DI32" s="108" t="str">
        <f t="shared" si="31"/>
        <v xml:space="preserve"> </v>
      </c>
      <c r="DJ32" s="108" t="str">
        <f t="shared" si="31"/>
        <v xml:space="preserve"> </v>
      </c>
      <c r="DK32" s="108" t="str">
        <f t="shared" si="31"/>
        <v xml:space="preserve"> </v>
      </c>
      <c r="DL32" s="108" t="str">
        <f t="shared" si="31"/>
        <v xml:space="preserve"> </v>
      </c>
      <c r="DM32" s="108" t="str">
        <f t="shared" si="31"/>
        <v xml:space="preserve"> </v>
      </c>
      <c r="DN32" s="108" t="str">
        <f t="shared" si="31"/>
        <v xml:space="preserve"> </v>
      </c>
      <c r="DO32" s="108" t="str">
        <f t="shared" si="31"/>
        <v xml:space="preserve"> </v>
      </c>
      <c r="DP32" s="108" t="str">
        <f t="shared" si="31"/>
        <v xml:space="preserve"> </v>
      </c>
      <c r="DQ32" s="108" t="str">
        <f t="shared" si="31"/>
        <v xml:space="preserve"> </v>
      </c>
      <c r="DR32" s="108" t="str">
        <f t="shared" si="31"/>
        <v xml:space="preserve"> </v>
      </c>
      <c r="DS32" s="108" t="str">
        <f t="shared" si="31"/>
        <v xml:space="preserve"> </v>
      </c>
      <c r="DT32" s="108" t="str">
        <f t="shared" si="31"/>
        <v xml:space="preserve"> </v>
      </c>
      <c r="DU32" s="108" t="str">
        <f t="shared" si="31"/>
        <v xml:space="preserve"> </v>
      </c>
      <c r="DV32" s="108" t="str">
        <f t="shared" si="31"/>
        <v xml:space="preserve"> </v>
      </c>
      <c r="DW32" s="108" t="str">
        <f t="shared" si="31"/>
        <v xml:space="preserve"> </v>
      </c>
    </row>
    <row r="33" spans="2:127" ht="15.75" thickBot="1" x14ac:dyDescent="0.3">
      <c r="B33" s="131" t="s">
        <v>47</v>
      </c>
      <c r="C33" s="128">
        <f t="shared" si="20"/>
        <v>1</v>
      </c>
      <c r="D33" s="138">
        <v>1</v>
      </c>
      <c r="E33" s="132">
        <v>40687</v>
      </c>
      <c r="F33" s="136">
        <v>40687</v>
      </c>
      <c r="G33" s="110">
        <f t="shared" si="21"/>
        <v>0</v>
      </c>
      <c r="H33" s="110">
        <f t="shared" si="16"/>
        <v>1</v>
      </c>
      <c r="I33" s="108" t="str">
        <f t="shared" si="17"/>
        <v xml:space="preserve"> </v>
      </c>
      <c r="J33" s="108" t="str">
        <f t="shared" si="32"/>
        <v xml:space="preserve"> </v>
      </c>
      <c r="K33" s="108" t="str">
        <f t="shared" si="32"/>
        <v xml:space="preserve"> </v>
      </c>
      <c r="L33" s="108" t="str">
        <f t="shared" si="32"/>
        <v xml:space="preserve"> </v>
      </c>
      <c r="M33" s="108" t="str">
        <f t="shared" si="32"/>
        <v xml:space="preserve"> </v>
      </c>
      <c r="N33" s="108" t="str">
        <f t="shared" si="32"/>
        <v xml:space="preserve"> </v>
      </c>
      <c r="O33" s="108" t="str">
        <f t="shared" si="32"/>
        <v xml:space="preserve"> </v>
      </c>
      <c r="P33" s="108" t="str">
        <f t="shared" si="32"/>
        <v xml:space="preserve"> </v>
      </c>
      <c r="Q33" s="108" t="str">
        <f t="shared" si="32"/>
        <v xml:space="preserve"> </v>
      </c>
      <c r="R33" s="108" t="str">
        <f t="shared" si="32"/>
        <v xml:space="preserve"> </v>
      </c>
      <c r="S33" s="108" t="str">
        <f t="shared" si="32"/>
        <v xml:space="preserve"> </v>
      </c>
      <c r="T33" s="108" t="str">
        <f t="shared" si="32"/>
        <v xml:space="preserve"> </v>
      </c>
      <c r="U33" s="108" t="str">
        <f t="shared" si="32"/>
        <v xml:space="preserve"> </v>
      </c>
      <c r="V33" s="108" t="str">
        <f t="shared" si="32"/>
        <v xml:space="preserve"> </v>
      </c>
      <c r="W33" s="108" t="str">
        <f t="shared" si="32"/>
        <v xml:space="preserve"> </v>
      </c>
      <c r="X33" s="108" t="str">
        <f t="shared" si="32"/>
        <v xml:space="preserve"> </v>
      </c>
      <c r="Y33" s="108" t="str">
        <f t="shared" si="32"/>
        <v xml:space="preserve"> </v>
      </c>
      <c r="Z33" s="108" t="str">
        <f t="shared" si="32"/>
        <v xml:space="preserve"> </v>
      </c>
      <c r="AA33" s="108" t="str">
        <f t="shared" si="32"/>
        <v xml:space="preserve"> </v>
      </c>
      <c r="AB33" s="108" t="str">
        <f t="shared" si="32"/>
        <v xml:space="preserve"> </v>
      </c>
      <c r="AC33" s="108" t="str">
        <f t="shared" si="32"/>
        <v xml:space="preserve"> </v>
      </c>
      <c r="AD33" s="108" t="str">
        <f t="shared" si="32"/>
        <v xml:space="preserve"> </v>
      </c>
      <c r="AE33" s="108" t="str">
        <f t="shared" si="32"/>
        <v xml:space="preserve"> </v>
      </c>
      <c r="AF33" s="108" t="str">
        <f t="shared" si="32"/>
        <v xml:space="preserve"> </v>
      </c>
      <c r="AG33" s="108" t="str">
        <f t="shared" si="32"/>
        <v xml:space="preserve"> </v>
      </c>
      <c r="AH33" s="108" t="str">
        <f t="shared" si="32"/>
        <v xml:space="preserve"> </v>
      </c>
      <c r="AI33" s="108" t="str">
        <f t="shared" si="32"/>
        <v xml:space="preserve"> </v>
      </c>
      <c r="AJ33" s="108" t="str">
        <f t="shared" si="32"/>
        <v xml:space="preserve"> </v>
      </c>
      <c r="AK33" s="108" t="str">
        <f t="shared" si="32"/>
        <v xml:space="preserve"> </v>
      </c>
      <c r="AL33" s="108" t="str">
        <f t="shared" si="32"/>
        <v xml:space="preserve"> </v>
      </c>
      <c r="AM33" s="108" t="str">
        <f t="shared" si="32"/>
        <v xml:space="preserve"> </v>
      </c>
      <c r="AN33" s="108" t="str">
        <f t="shared" si="32"/>
        <v xml:space="preserve"> </v>
      </c>
      <c r="AO33" s="108" t="str">
        <f t="shared" si="32"/>
        <v xml:space="preserve"> </v>
      </c>
      <c r="AP33" s="108" t="str">
        <f t="shared" si="32"/>
        <v xml:space="preserve"> </v>
      </c>
      <c r="AQ33" s="108" t="str">
        <f t="shared" si="32"/>
        <v xml:space="preserve"> </v>
      </c>
      <c r="AR33" s="108" t="str">
        <f t="shared" si="32"/>
        <v xml:space="preserve"> </v>
      </c>
      <c r="AS33" s="108" t="str">
        <f t="shared" si="32"/>
        <v xml:space="preserve"> </v>
      </c>
      <c r="AT33" s="108" t="str">
        <f t="shared" si="32"/>
        <v xml:space="preserve"> </v>
      </c>
      <c r="AU33" s="108" t="str">
        <f t="shared" si="32"/>
        <v xml:space="preserve"> </v>
      </c>
      <c r="AV33" s="108" t="str">
        <f t="shared" si="32"/>
        <v xml:space="preserve"> </v>
      </c>
      <c r="AW33" s="108" t="str">
        <f t="shared" si="32"/>
        <v xml:space="preserve"> </v>
      </c>
      <c r="AX33" s="108" t="str">
        <f t="shared" si="32"/>
        <v xml:space="preserve"> </v>
      </c>
      <c r="AY33" s="108" t="str">
        <f t="shared" si="32"/>
        <v xml:space="preserve"> </v>
      </c>
      <c r="AZ33" s="108" t="str">
        <f t="shared" si="32"/>
        <v xml:space="preserve"> </v>
      </c>
      <c r="BA33" s="108" t="str">
        <f t="shared" si="32"/>
        <v xml:space="preserve"> </v>
      </c>
      <c r="BB33" s="108" t="str">
        <f t="shared" si="32"/>
        <v xml:space="preserve"> </v>
      </c>
      <c r="BC33" s="108" t="str">
        <f t="shared" si="32"/>
        <v xml:space="preserve"> </v>
      </c>
      <c r="BD33" s="108" t="str">
        <f t="shared" si="32"/>
        <v xml:space="preserve"> </v>
      </c>
      <c r="BE33" s="108" t="str">
        <f t="shared" si="32"/>
        <v xml:space="preserve"> </v>
      </c>
      <c r="BF33" s="108" t="str">
        <f t="shared" si="32"/>
        <v xml:space="preserve"> </v>
      </c>
      <c r="BG33" s="108">
        <v>1</v>
      </c>
      <c r="BH33" s="108" t="str">
        <f t="shared" si="32"/>
        <v xml:space="preserve"> </v>
      </c>
      <c r="BI33" s="108" t="str">
        <f t="shared" si="32"/>
        <v xml:space="preserve"> </v>
      </c>
      <c r="BJ33" s="108" t="str">
        <f t="shared" si="32"/>
        <v xml:space="preserve"> </v>
      </c>
      <c r="BK33" s="108" t="str">
        <f t="shared" si="32"/>
        <v xml:space="preserve"> </v>
      </c>
      <c r="BL33" s="108" t="str">
        <f t="shared" si="32"/>
        <v xml:space="preserve"> </v>
      </c>
      <c r="BM33" s="108" t="str">
        <f t="shared" si="32"/>
        <v xml:space="preserve"> </v>
      </c>
      <c r="BN33" s="108" t="str">
        <f t="shared" si="32"/>
        <v xml:space="preserve"> </v>
      </c>
      <c r="BO33" s="108" t="str">
        <f t="shared" si="32"/>
        <v xml:space="preserve"> </v>
      </c>
      <c r="BP33" s="108" t="str">
        <f t="shared" si="32"/>
        <v xml:space="preserve"> </v>
      </c>
      <c r="BQ33" s="108" t="str">
        <f t="shared" si="32"/>
        <v xml:space="preserve"> </v>
      </c>
      <c r="BR33" s="108" t="str">
        <f t="shared" si="32"/>
        <v xml:space="preserve"> </v>
      </c>
      <c r="BS33" s="108" t="str">
        <f t="shared" si="32"/>
        <v xml:space="preserve"> </v>
      </c>
      <c r="BT33" s="108" t="str">
        <f t="shared" si="32"/>
        <v xml:space="preserve"> </v>
      </c>
      <c r="BU33" s="108" t="str">
        <f t="shared" ref="BU33:DW36" si="33">IF($E33=BU$5,$D33/2,IF($F33=BU$5,$D33/2," "))</f>
        <v xml:space="preserve"> </v>
      </c>
      <c r="BV33" s="108" t="str">
        <f t="shared" si="33"/>
        <v xml:space="preserve"> </v>
      </c>
      <c r="BW33" s="108" t="str">
        <f t="shared" si="33"/>
        <v xml:space="preserve"> </v>
      </c>
      <c r="BX33" s="108" t="str">
        <f t="shared" si="33"/>
        <v xml:space="preserve"> </v>
      </c>
      <c r="BY33" s="108" t="str">
        <f t="shared" si="33"/>
        <v xml:space="preserve"> </v>
      </c>
      <c r="BZ33" s="108" t="str">
        <f t="shared" si="33"/>
        <v xml:space="preserve"> </v>
      </c>
      <c r="CA33" s="108" t="str">
        <f t="shared" si="33"/>
        <v xml:space="preserve"> </v>
      </c>
      <c r="CB33" s="108" t="str">
        <f t="shared" si="33"/>
        <v xml:space="preserve"> </v>
      </c>
      <c r="CC33" s="108" t="str">
        <f t="shared" si="33"/>
        <v xml:space="preserve"> </v>
      </c>
      <c r="CD33" s="108" t="str">
        <f t="shared" si="33"/>
        <v xml:space="preserve"> </v>
      </c>
      <c r="CE33" s="108" t="str">
        <f t="shared" si="33"/>
        <v xml:space="preserve"> </v>
      </c>
      <c r="CF33" s="108" t="str">
        <f t="shared" si="33"/>
        <v xml:space="preserve"> </v>
      </c>
      <c r="CG33" s="108" t="str">
        <f t="shared" si="33"/>
        <v xml:space="preserve"> </v>
      </c>
      <c r="CH33" s="108" t="str">
        <f t="shared" si="33"/>
        <v xml:space="preserve"> </v>
      </c>
      <c r="CI33" s="108" t="str">
        <f t="shared" si="33"/>
        <v xml:space="preserve"> </v>
      </c>
      <c r="CJ33" s="108" t="str">
        <f t="shared" si="33"/>
        <v xml:space="preserve"> </v>
      </c>
      <c r="CK33" s="108" t="str">
        <f t="shared" si="33"/>
        <v xml:space="preserve"> </v>
      </c>
      <c r="CL33" s="108" t="str">
        <f t="shared" si="33"/>
        <v xml:space="preserve"> </v>
      </c>
      <c r="CM33" s="108" t="str">
        <f t="shared" si="33"/>
        <v xml:space="preserve"> </v>
      </c>
      <c r="CN33" s="108" t="str">
        <f t="shared" si="33"/>
        <v xml:space="preserve"> </v>
      </c>
      <c r="CO33" s="108" t="str">
        <f t="shared" si="33"/>
        <v xml:space="preserve"> </v>
      </c>
      <c r="CP33" s="108" t="str">
        <f t="shared" si="33"/>
        <v xml:space="preserve"> </v>
      </c>
      <c r="CQ33" s="108" t="str">
        <f t="shared" si="33"/>
        <v xml:space="preserve"> </v>
      </c>
      <c r="CR33" s="108" t="str">
        <f t="shared" si="33"/>
        <v xml:space="preserve"> </v>
      </c>
      <c r="CS33" s="108" t="str">
        <f t="shared" si="33"/>
        <v xml:space="preserve"> </v>
      </c>
      <c r="CT33" s="108" t="str">
        <f t="shared" si="33"/>
        <v xml:space="preserve"> </v>
      </c>
      <c r="CU33" s="108" t="str">
        <f t="shared" si="33"/>
        <v xml:space="preserve"> </v>
      </c>
      <c r="CV33" s="108" t="str">
        <f t="shared" si="33"/>
        <v xml:space="preserve"> </v>
      </c>
      <c r="CW33" s="108" t="str">
        <f t="shared" si="33"/>
        <v xml:space="preserve"> </v>
      </c>
      <c r="CX33" s="108" t="str">
        <f t="shared" si="33"/>
        <v xml:space="preserve"> </v>
      </c>
      <c r="CY33" s="108" t="str">
        <f t="shared" si="33"/>
        <v xml:space="preserve"> </v>
      </c>
      <c r="CZ33" s="108" t="str">
        <f t="shared" si="33"/>
        <v xml:space="preserve"> </v>
      </c>
      <c r="DA33" s="108" t="str">
        <f t="shared" si="33"/>
        <v xml:space="preserve"> </v>
      </c>
      <c r="DB33" s="108" t="str">
        <f t="shared" si="33"/>
        <v xml:space="preserve"> </v>
      </c>
      <c r="DC33" s="108" t="str">
        <f t="shared" si="33"/>
        <v xml:space="preserve"> </v>
      </c>
      <c r="DD33" s="108" t="str">
        <f t="shared" si="33"/>
        <v xml:space="preserve"> </v>
      </c>
      <c r="DE33" s="108" t="str">
        <f t="shared" si="33"/>
        <v xml:space="preserve"> </v>
      </c>
      <c r="DF33" s="108" t="str">
        <f t="shared" si="33"/>
        <v xml:space="preserve"> </v>
      </c>
      <c r="DG33" s="108" t="str">
        <f t="shared" si="33"/>
        <v xml:space="preserve"> </v>
      </c>
      <c r="DH33" s="108" t="str">
        <f t="shared" si="33"/>
        <v xml:space="preserve"> </v>
      </c>
      <c r="DI33" s="108" t="str">
        <f t="shared" si="33"/>
        <v xml:space="preserve"> </v>
      </c>
      <c r="DJ33" s="108" t="str">
        <f t="shared" si="33"/>
        <v xml:space="preserve"> </v>
      </c>
      <c r="DK33" s="108" t="str">
        <f t="shared" si="33"/>
        <v xml:space="preserve"> </v>
      </c>
      <c r="DL33" s="108" t="str">
        <f t="shared" si="33"/>
        <v xml:space="preserve"> </v>
      </c>
      <c r="DM33" s="108" t="str">
        <f t="shared" si="33"/>
        <v xml:space="preserve"> </v>
      </c>
      <c r="DN33" s="108" t="str">
        <f t="shared" si="33"/>
        <v xml:space="preserve"> </v>
      </c>
      <c r="DO33" s="108" t="str">
        <f t="shared" si="33"/>
        <v xml:space="preserve"> </v>
      </c>
      <c r="DP33" s="108" t="str">
        <f t="shared" si="33"/>
        <v xml:space="preserve"> </v>
      </c>
      <c r="DQ33" s="108" t="str">
        <f t="shared" si="33"/>
        <v xml:space="preserve"> </v>
      </c>
      <c r="DR33" s="108" t="str">
        <f t="shared" si="33"/>
        <v xml:space="preserve"> </v>
      </c>
      <c r="DS33" s="108" t="str">
        <f t="shared" si="33"/>
        <v xml:space="preserve"> </v>
      </c>
      <c r="DT33" s="108" t="str">
        <f t="shared" si="33"/>
        <v xml:space="preserve"> </v>
      </c>
      <c r="DU33" s="108" t="str">
        <f t="shared" si="33"/>
        <v xml:space="preserve"> </v>
      </c>
      <c r="DV33" s="108" t="str">
        <f t="shared" si="33"/>
        <v xml:space="preserve"> </v>
      </c>
      <c r="DW33" s="108" t="str">
        <f t="shared" si="33"/>
        <v xml:space="preserve"> </v>
      </c>
    </row>
    <row r="34" spans="2:127" ht="15.75" thickBot="1" x14ac:dyDescent="0.3">
      <c r="B34" s="131" t="s">
        <v>48</v>
      </c>
      <c r="C34" s="128">
        <f t="shared" si="20"/>
        <v>1</v>
      </c>
      <c r="D34" s="138">
        <v>1</v>
      </c>
      <c r="E34" s="132">
        <v>40688</v>
      </c>
      <c r="F34" s="136">
        <v>40688</v>
      </c>
      <c r="G34" s="110">
        <f t="shared" si="21"/>
        <v>0</v>
      </c>
      <c r="H34" s="110">
        <f t="shared" si="16"/>
        <v>1</v>
      </c>
      <c r="I34" s="108" t="str">
        <f t="shared" si="17"/>
        <v xml:space="preserve"> </v>
      </c>
      <c r="J34" s="108" t="str">
        <f t="shared" ref="J34:BU37" si="34">IF($E34=J$5,$D34/2,IF($F34=J$5,$D34/2," "))</f>
        <v xml:space="preserve"> </v>
      </c>
      <c r="K34" s="108" t="str">
        <f t="shared" si="34"/>
        <v xml:space="preserve"> </v>
      </c>
      <c r="L34" s="108" t="str">
        <f t="shared" si="34"/>
        <v xml:space="preserve"> </v>
      </c>
      <c r="M34" s="108" t="str">
        <f t="shared" si="34"/>
        <v xml:space="preserve"> </v>
      </c>
      <c r="N34" s="108" t="str">
        <f t="shared" si="34"/>
        <v xml:space="preserve"> </v>
      </c>
      <c r="O34" s="108" t="str">
        <f t="shared" si="34"/>
        <v xml:space="preserve"> </v>
      </c>
      <c r="P34" s="108" t="str">
        <f t="shared" si="34"/>
        <v xml:space="preserve"> </v>
      </c>
      <c r="Q34" s="108" t="str">
        <f t="shared" si="34"/>
        <v xml:space="preserve"> </v>
      </c>
      <c r="R34" s="108" t="str">
        <f t="shared" si="34"/>
        <v xml:space="preserve"> </v>
      </c>
      <c r="S34" s="108" t="str">
        <f t="shared" si="34"/>
        <v xml:space="preserve"> </v>
      </c>
      <c r="T34" s="108" t="str">
        <f t="shared" si="34"/>
        <v xml:space="preserve"> </v>
      </c>
      <c r="U34" s="108" t="str">
        <f t="shared" si="34"/>
        <v xml:space="preserve"> </v>
      </c>
      <c r="V34" s="108" t="str">
        <f t="shared" si="34"/>
        <v xml:space="preserve"> </v>
      </c>
      <c r="W34" s="108" t="str">
        <f t="shared" si="34"/>
        <v xml:space="preserve"> </v>
      </c>
      <c r="X34" s="108" t="str">
        <f t="shared" si="34"/>
        <v xml:space="preserve"> </v>
      </c>
      <c r="Y34" s="108" t="str">
        <f t="shared" si="34"/>
        <v xml:space="preserve"> </v>
      </c>
      <c r="Z34" s="108" t="str">
        <f t="shared" si="34"/>
        <v xml:space="preserve"> </v>
      </c>
      <c r="AA34" s="108" t="str">
        <f t="shared" si="34"/>
        <v xml:space="preserve"> </v>
      </c>
      <c r="AB34" s="108" t="str">
        <f t="shared" si="34"/>
        <v xml:space="preserve"> </v>
      </c>
      <c r="AC34" s="108" t="str">
        <f t="shared" si="34"/>
        <v xml:space="preserve"> </v>
      </c>
      <c r="AD34" s="108" t="str">
        <f t="shared" si="34"/>
        <v xml:space="preserve"> </v>
      </c>
      <c r="AE34" s="108" t="str">
        <f t="shared" si="34"/>
        <v xml:space="preserve"> </v>
      </c>
      <c r="AF34" s="108" t="str">
        <f t="shared" si="34"/>
        <v xml:space="preserve"> </v>
      </c>
      <c r="AG34" s="108" t="str">
        <f t="shared" si="34"/>
        <v xml:space="preserve"> </v>
      </c>
      <c r="AH34" s="108" t="str">
        <f t="shared" si="34"/>
        <v xml:space="preserve"> </v>
      </c>
      <c r="AI34" s="108" t="str">
        <f t="shared" si="34"/>
        <v xml:space="preserve"> </v>
      </c>
      <c r="AJ34" s="108" t="str">
        <f t="shared" si="34"/>
        <v xml:space="preserve"> </v>
      </c>
      <c r="AK34" s="108" t="str">
        <f t="shared" si="34"/>
        <v xml:space="preserve"> </v>
      </c>
      <c r="AL34" s="108" t="str">
        <f t="shared" si="34"/>
        <v xml:space="preserve"> </v>
      </c>
      <c r="AM34" s="108" t="str">
        <f t="shared" si="34"/>
        <v xml:space="preserve"> </v>
      </c>
      <c r="AN34" s="108" t="str">
        <f t="shared" si="34"/>
        <v xml:space="preserve"> </v>
      </c>
      <c r="AO34" s="108" t="str">
        <f t="shared" si="34"/>
        <v xml:space="preserve"> </v>
      </c>
      <c r="AP34" s="108" t="str">
        <f t="shared" si="34"/>
        <v xml:space="preserve"> </v>
      </c>
      <c r="AQ34" s="108" t="str">
        <f t="shared" si="34"/>
        <v xml:space="preserve"> </v>
      </c>
      <c r="AR34" s="108" t="str">
        <f t="shared" si="34"/>
        <v xml:space="preserve"> </v>
      </c>
      <c r="AS34" s="108" t="str">
        <f t="shared" si="34"/>
        <v xml:space="preserve"> </v>
      </c>
      <c r="AT34" s="108" t="str">
        <f t="shared" si="34"/>
        <v xml:space="preserve"> </v>
      </c>
      <c r="AU34" s="108" t="str">
        <f t="shared" si="34"/>
        <v xml:space="preserve"> </v>
      </c>
      <c r="AV34" s="108" t="str">
        <f t="shared" si="34"/>
        <v xml:space="preserve"> </v>
      </c>
      <c r="AW34" s="108" t="str">
        <f t="shared" si="34"/>
        <v xml:space="preserve"> </v>
      </c>
      <c r="AX34" s="108" t="str">
        <f t="shared" si="34"/>
        <v xml:space="preserve"> </v>
      </c>
      <c r="AY34" s="108" t="str">
        <f t="shared" si="34"/>
        <v xml:space="preserve"> </v>
      </c>
      <c r="AZ34" s="108" t="str">
        <f t="shared" si="34"/>
        <v xml:space="preserve"> </v>
      </c>
      <c r="BA34" s="108" t="str">
        <f t="shared" si="34"/>
        <v xml:space="preserve"> </v>
      </c>
      <c r="BB34" s="108" t="str">
        <f t="shared" si="34"/>
        <v xml:space="preserve"> </v>
      </c>
      <c r="BC34" s="108" t="str">
        <f t="shared" si="34"/>
        <v xml:space="preserve"> </v>
      </c>
      <c r="BD34" s="108" t="str">
        <f t="shared" si="34"/>
        <v xml:space="preserve"> </v>
      </c>
      <c r="BE34" s="108" t="str">
        <f t="shared" si="34"/>
        <v xml:space="preserve"> </v>
      </c>
      <c r="BF34" s="108" t="str">
        <f t="shared" si="34"/>
        <v xml:space="preserve"> </v>
      </c>
      <c r="BG34" s="108" t="str">
        <f t="shared" si="34"/>
        <v xml:space="preserve"> </v>
      </c>
      <c r="BH34" s="108">
        <v>1</v>
      </c>
      <c r="BI34" s="108" t="str">
        <f t="shared" si="34"/>
        <v xml:space="preserve"> </v>
      </c>
      <c r="BJ34" s="108" t="str">
        <f t="shared" si="34"/>
        <v xml:space="preserve"> </v>
      </c>
      <c r="BK34" s="108" t="str">
        <f t="shared" si="34"/>
        <v xml:space="preserve"> </v>
      </c>
      <c r="BL34" s="108" t="str">
        <f t="shared" si="34"/>
        <v xml:space="preserve"> </v>
      </c>
      <c r="BM34" s="108" t="str">
        <f t="shared" si="34"/>
        <v xml:space="preserve"> </v>
      </c>
      <c r="BN34" s="108" t="str">
        <f t="shared" si="34"/>
        <v xml:space="preserve"> </v>
      </c>
      <c r="BO34" s="108" t="str">
        <f t="shared" si="34"/>
        <v xml:space="preserve"> </v>
      </c>
      <c r="BP34" s="108" t="str">
        <f t="shared" si="34"/>
        <v xml:space="preserve"> </v>
      </c>
      <c r="BQ34" s="108" t="str">
        <f t="shared" si="34"/>
        <v xml:space="preserve"> </v>
      </c>
      <c r="BR34" s="108" t="str">
        <f t="shared" si="34"/>
        <v xml:space="preserve"> </v>
      </c>
      <c r="BS34" s="108" t="str">
        <f t="shared" si="34"/>
        <v xml:space="preserve"> </v>
      </c>
      <c r="BT34" s="108" t="str">
        <f t="shared" si="34"/>
        <v xml:space="preserve"> </v>
      </c>
      <c r="BU34" s="108" t="str">
        <f t="shared" si="34"/>
        <v xml:space="preserve"> </v>
      </c>
      <c r="BV34" s="108" t="str">
        <f t="shared" si="33"/>
        <v xml:space="preserve"> </v>
      </c>
      <c r="BW34" s="108" t="str">
        <f t="shared" si="33"/>
        <v xml:space="preserve"> </v>
      </c>
      <c r="BX34" s="108" t="str">
        <f t="shared" si="33"/>
        <v xml:space="preserve"> </v>
      </c>
      <c r="BY34" s="108" t="str">
        <f t="shared" si="33"/>
        <v xml:space="preserve"> </v>
      </c>
      <c r="BZ34" s="108" t="str">
        <f t="shared" si="33"/>
        <v xml:space="preserve"> </v>
      </c>
      <c r="CA34" s="108" t="str">
        <f t="shared" si="33"/>
        <v xml:space="preserve"> </v>
      </c>
      <c r="CB34" s="108" t="str">
        <f t="shared" si="33"/>
        <v xml:space="preserve"> </v>
      </c>
      <c r="CC34" s="108" t="str">
        <f t="shared" si="33"/>
        <v xml:space="preserve"> </v>
      </c>
      <c r="CD34" s="108" t="str">
        <f t="shared" si="33"/>
        <v xml:space="preserve"> </v>
      </c>
      <c r="CE34" s="108" t="str">
        <f t="shared" si="33"/>
        <v xml:space="preserve"> </v>
      </c>
      <c r="CF34" s="108" t="str">
        <f t="shared" si="33"/>
        <v xml:space="preserve"> </v>
      </c>
      <c r="CG34" s="108" t="str">
        <f t="shared" si="33"/>
        <v xml:space="preserve"> </v>
      </c>
      <c r="CH34" s="108" t="str">
        <f t="shared" si="33"/>
        <v xml:space="preserve"> </v>
      </c>
      <c r="CI34" s="108" t="str">
        <f t="shared" si="33"/>
        <v xml:space="preserve"> </v>
      </c>
      <c r="CJ34" s="108" t="str">
        <f t="shared" si="33"/>
        <v xml:space="preserve"> </v>
      </c>
      <c r="CK34" s="108" t="str">
        <f t="shared" si="33"/>
        <v xml:space="preserve"> </v>
      </c>
      <c r="CL34" s="108" t="str">
        <f t="shared" si="33"/>
        <v xml:space="preserve"> </v>
      </c>
      <c r="CM34" s="108" t="str">
        <f t="shared" si="33"/>
        <v xml:space="preserve"> </v>
      </c>
      <c r="CN34" s="108" t="str">
        <f t="shared" si="33"/>
        <v xml:space="preserve"> </v>
      </c>
      <c r="CO34" s="108" t="str">
        <f t="shared" si="33"/>
        <v xml:space="preserve"> </v>
      </c>
      <c r="CP34" s="108" t="str">
        <f t="shared" si="33"/>
        <v xml:space="preserve"> </v>
      </c>
      <c r="CQ34" s="108" t="str">
        <f t="shared" si="33"/>
        <v xml:space="preserve"> </v>
      </c>
      <c r="CR34" s="108" t="str">
        <f t="shared" si="33"/>
        <v xml:space="preserve"> </v>
      </c>
      <c r="CS34" s="108" t="str">
        <f t="shared" si="33"/>
        <v xml:space="preserve"> </v>
      </c>
      <c r="CT34" s="108" t="str">
        <f t="shared" si="33"/>
        <v xml:space="preserve"> </v>
      </c>
      <c r="CU34" s="108" t="str">
        <f t="shared" si="33"/>
        <v xml:space="preserve"> </v>
      </c>
      <c r="CV34" s="108" t="str">
        <f t="shared" si="33"/>
        <v xml:space="preserve"> </v>
      </c>
      <c r="CW34" s="108" t="str">
        <f t="shared" si="33"/>
        <v xml:space="preserve"> </v>
      </c>
      <c r="CX34" s="108" t="str">
        <f t="shared" si="33"/>
        <v xml:space="preserve"> </v>
      </c>
      <c r="CY34" s="108" t="str">
        <f t="shared" si="33"/>
        <v xml:space="preserve"> </v>
      </c>
      <c r="CZ34" s="108" t="str">
        <f t="shared" si="33"/>
        <v xml:space="preserve"> </v>
      </c>
      <c r="DA34" s="108" t="str">
        <f t="shared" si="33"/>
        <v xml:space="preserve"> </v>
      </c>
      <c r="DB34" s="108" t="str">
        <f t="shared" si="33"/>
        <v xml:space="preserve"> </v>
      </c>
      <c r="DC34" s="108" t="str">
        <f t="shared" si="33"/>
        <v xml:space="preserve"> </v>
      </c>
      <c r="DD34" s="108" t="str">
        <f t="shared" si="33"/>
        <v xml:space="preserve"> </v>
      </c>
      <c r="DE34" s="108" t="str">
        <f t="shared" si="33"/>
        <v xml:space="preserve"> </v>
      </c>
      <c r="DF34" s="108" t="str">
        <f t="shared" si="33"/>
        <v xml:space="preserve"> </v>
      </c>
      <c r="DG34" s="108" t="str">
        <f t="shared" si="33"/>
        <v xml:space="preserve"> </v>
      </c>
      <c r="DH34" s="108" t="str">
        <f t="shared" si="33"/>
        <v xml:space="preserve"> </v>
      </c>
      <c r="DI34" s="108" t="str">
        <f t="shared" si="33"/>
        <v xml:space="preserve"> </v>
      </c>
      <c r="DJ34" s="108" t="str">
        <f t="shared" si="33"/>
        <v xml:space="preserve"> </v>
      </c>
      <c r="DK34" s="108" t="str">
        <f t="shared" si="33"/>
        <v xml:space="preserve"> </v>
      </c>
      <c r="DL34" s="108" t="str">
        <f t="shared" si="33"/>
        <v xml:space="preserve"> </v>
      </c>
      <c r="DM34" s="108" t="str">
        <f t="shared" si="33"/>
        <v xml:space="preserve"> </v>
      </c>
      <c r="DN34" s="108" t="str">
        <f t="shared" si="33"/>
        <v xml:space="preserve"> </v>
      </c>
      <c r="DO34" s="108" t="str">
        <f t="shared" si="33"/>
        <v xml:space="preserve"> </v>
      </c>
      <c r="DP34" s="108" t="str">
        <f t="shared" si="33"/>
        <v xml:space="preserve"> </v>
      </c>
      <c r="DQ34" s="108" t="str">
        <f t="shared" si="33"/>
        <v xml:space="preserve"> </v>
      </c>
      <c r="DR34" s="108" t="str">
        <f t="shared" si="33"/>
        <v xml:space="preserve"> </v>
      </c>
      <c r="DS34" s="108" t="str">
        <f t="shared" si="33"/>
        <v xml:space="preserve"> </v>
      </c>
      <c r="DT34" s="108" t="str">
        <f t="shared" si="33"/>
        <v xml:space="preserve"> </v>
      </c>
      <c r="DU34" s="108" t="str">
        <f t="shared" si="33"/>
        <v xml:space="preserve"> </v>
      </c>
      <c r="DV34" s="108" t="str">
        <f t="shared" si="33"/>
        <v xml:space="preserve"> </v>
      </c>
      <c r="DW34" s="108" t="str">
        <f t="shared" si="33"/>
        <v xml:space="preserve"> </v>
      </c>
    </row>
    <row r="35" spans="2:127" ht="15.75" thickBot="1" x14ac:dyDescent="0.3">
      <c r="B35" s="133" t="s">
        <v>49</v>
      </c>
      <c r="C35" s="130">
        <f t="shared" si="20"/>
        <v>96</v>
      </c>
      <c r="D35" s="139">
        <v>85</v>
      </c>
      <c r="E35" s="134">
        <v>40654</v>
      </c>
      <c r="F35" s="136">
        <v>40749</v>
      </c>
      <c r="G35" s="110">
        <f t="shared" si="21"/>
        <v>-85</v>
      </c>
      <c r="H35" s="110">
        <f t="shared" si="16"/>
        <v>0</v>
      </c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  <c r="BU35" s="108"/>
      <c r="BV35" s="108"/>
      <c r="BW35" s="108"/>
      <c r="BX35" s="108"/>
      <c r="BY35" s="108"/>
      <c r="BZ35" s="108"/>
      <c r="CA35" s="108"/>
      <c r="CB35" s="108"/>
      <c r="CC35" s="108"/>
      <c r="CD35" s="108"/>
      <c r="CE35" s="108"/>
      <c r="CF35" s="108"/>
      <c r="CG35" s="108"/>
      <c r="CH35" s="108"/>
      <c r="CI35" s="108"/>
      <c r="CJ35" s="108"/>
      <c r="CK35" s="108"/>
      <c r="CL35" s="108"/>
      <c r="CM35" s="108"/>
      <c r="CN35" s="108"/>
      <c r="CO35" s="108"/>
      <c r="CP35" s="108"/>
      <c r="CQ35" s="108"/>
      <c r="CR35" s="108"/>
      <c r="CS35" s="108"/>
      <c r="CT35" s="108"/>
      <c r="CU35" s="108"/>
      <c r="CV35" s="108"/>
      <c r="CW35" s="108"/>
      <c r="CX35" s="108"/>
      <c r="CY35" s="108"/>
      <c r="CZ35" s="108"/>
      <c r="DA35" s="108"/>
      <c r="DB35" s="108"/>
      <c r="DC35" s="108"/>
      <c r="DD35" s="108"/>
      <c r="DE35" s="108"/>
      <c r="DF35" s="108"/>
      <c r="DG35" s="108"/>
      <c r="DH35" s="108"/>
      <c r="DI35" s="108"/>
      <c r="DJ35" s="108"/>
      <c r="DK35" s="108"/>
      <c r="DL35" s="108"/>
      <c r="DM35" s="108"/>
      <c r="DN35" s="108"/>
      <c r="DO35" s="108"/>
      <c r="DP35" s="108"/>
      <c r="DQ35" s="108"/>
      <c r="DR35" s="108"/>
      <c r="DS35" s="108"/>
      <c r="DT35" s="108"/>
      <c r="DU35" s="108"/>
      <c r="DV35" s="108"/>
      <c r="DW35" s="108"/>
    </row>
    <row r="36" spans="2:127" ht="15.75" thickBot="1" x14ac:dyDescent="0.3">
      <c r="B36" s="131" t="s">
        <v>35</v>
      </c>
      <c r="C36" s="128">
        <f t="shared" si="20"/>
        <v>7</v>
      </c>
      <c r="D36" s="138">
        <v>2</v>
      </c>
      <c r="E36" s="132">
        <v>40654</v>
      </c>
      <c r="F36" s="136">
        <v>40660</v>
      </c>
      <c r="G36" s="110">
        <f t="shared" si="21"/>
        <v>0</v>
      </c>
      <c r="H36" s="110">
        <f t="shared" si="16"/>
        <v>2</v>
      </c>
      <c r="I36" s="108" t="str">
        <f t="shared" si="17"/>
        <v xml:space="preserve"> </v>
      </c>
      <c r="J36" s="108" t="str">
        <f t="shared" si="34"/>
        <v xml:space="preserve"> </v>
      </c>
      <c r="K36" s="108" t="str">
        <f t="shared" si="34"/>
        <v xml:space="preserve"> </v>
      </c>
      <c r="L36" s="108" t="str">
        <f t="shared" si="34"/>
        <v xml:space="preserve"> </v>
      </c>
      <c r="M36" s="108" t="str">
        <f t="shared" si="34"/>
        <v xml:space="preserve"> </v>
      </c>
      <c r="N36" s="108" t="str">
        <f t="shared" si="34"/>
        <v xml:space="preserve"> </v>
      </c>
      <c r="O36" s="108" t="str">
        <f t="shared" si="34"/>
        <v xml:space="preserve"> </v>
      </c>
      <c r="P36" s="108" t="str">
        <f t="shared" si="34"/>
        <v xml:space="preserve"> </v>
      </c>
      <c r="Q36" s="108" t="str">
        <f t="shared" si="34"/>
        <v xml:space="preserve"> </v>
      </c>
      <c r="R36" s="108" t="str">
        <f t="shared" si="34"/>
        <v xml:space="preserve"> </v>
      </c>
      <c r="S36" s="108" t="str">
        <f t="shared" si="34"/>
        <v xml:space="preserve"> </v>
      </c>
      <c r="T36" s="108" t="str">
        <f t="shared" si="34"/>
        <v xml:space="preserve"> </v>
      </c>
      <c r="U36" s="108" t="str">
        <f t="shared" si="34"/>
        <v xml:space="preserve"> </v>
      </c>
      <c r="V36" s="108" t="str">
        <f t="shared" si="34"/>
        <v xml:space="preserve"> </v>
      </c>
      <c r="W36" s="108" t="str">
        <f t="shared" si="34"/>
        <v xml:space="preserve"> </v>
      </c>
      <c r="X36" s="108" t="str">
        <f t="shared" si="34"/>
        <v xml:space="preserve"> </v>
      </c>
      <c r="Y36" s="108" t="str">
        <f t="shared" si="34"/>
        <v xml:space="preserve"> </v>
      </c>
      <c r="Z36" s="108">
        <f t="shared" si="34"/>
        <v>1</v>
      </c>
      <c r="AA36" s="108" t="str">
        <f t="shared" si="34"/>
        <v xml:space="preserve"> </v>
      </c>
      <c r="AB36" s="108" t="str">
        <f t="shared" si="34"/>
        <v xml:space="preserve"> </v>
      </c>
      <c r="AC36" s="108" t="str">
        <f t="shared" si="34"/>
        <v xml:space="preserve"> </v>
      </c>
      <c r="AD36" s="108" t="str">
        <f t="shared" si="34"/>
        <v xml:space="preserve"> </v>
      </c>
      <c r="AE36" s="108" t="str">
        <f t="shared" si="34"/>
        <v xml:space="preserve"> </v>
      </c>
      <c r="AF36" s="108">
        <f t="shared" si="34"/>
        <v>1</v>
      </c>
      <c r="AG36" s="108" t="str">
        <f t="shared" si="34"/>
        <v xml:space="preserve"> </v>
      </c>
      <c r="AH36" s="108" t="str">
        <f t="shared" si="34"/>
        <v xml:space="preserve"> </v>
      </c>
      <c r="AI36" s="108" t="str">
        <f t="shared" si="34"/>
        <v xml:space="preserve"> </v>
      </c>
      <c r="AJ36" s="108" t="str">
        <f t="shared" si="34"/>
        <v xml:space="preserve"> </v>
      </c>
      <c r="AK36" s="108" t="str">
        <f t="shared" si="34"/>
        <v xml:space="preserve"> </v>
      </c>
      <c r="AL36" s="108" t="str">
        <f t="shared" si="34"/>
        <v xml:space="preserve"> </v>
      </c>
      <c r="AM36" s="108" t="str">
        <f t="shared" si="34"/>
        <v xml:space="preserve"> </v>
      </c>
      <c r="AN36" s="108" t="str">
        <f t="shared" si="34"/>
        <v xml:space="preserve"> </v>
      </c>
      <c r="AO36" s="108" t="str">
        <f t="shared" si="34"/>
        <v xml:space="preserve"> </v>
      </c>
      <c r="AP36" s="108" t="str">
        <f t="shared" si="34"/>
        <v xml:space="preserve"> </v>
      </c>
      <c r="AQ36" s="108" t="str">
        <f t="shared" si="34"/>
        <v xml:space="preserve"> </v>
      </c>
      <c r="AR36" s="108" t="str">
        <f t="shared" si="34"/>
        <v xml:space="preserve"> </v>
      </c>
      <c r="AS36" s="108" t="str">
        <f t="shared" si="34"/>
        <v xml:space="preserve"> </v>
      </c>
      <c r="AT36" s="108" t="str">
        <f t="shared" si="34"/>
        <v xml:space="preserve"> </v>
      </c>
      <c r="AU36" s="108" t="str">
        <f t="shared" si="34"/>
        <v xml:space="preserve"> </v>
      </c>
      <c r="AV36" s="108" t="str">
        <f t="shared" si="34"/>
        <v xml:space="preserve"> </v>
      </c>
      <c r="AW36" s="108" t="str">
        <f t="shared" si="34"/>
        <v xml:space="preserve"> </v>
      </c>
      <c r="AX36" s="108" t="str">
        <f t="shared" si="34"/>
        <v xml:space="preserve"> </v>
      </c>
      <c r="AY36" s="108" t="str">
        <f t="shared" si="34"/>
        <v xml:space="preserve"> </v>
      </c>
      <c r="AZ36" s="108" t="str">
        <f t="shared" si="34"/>
        <v xml:space="preserve"> </v>
      </c>
      <c r="BA36" s="108" t="str">
        <f t="shared" si="34"/>
        <v xml:space="preserve"> </v>
      </c>
      <c r="BB36" s="108" t="str">
        <f t="shared" si="34"/>
        <v xml:space="preserve"> </v>
      </c>
      <c r="BC36" s="108" t="str">
        <f t="shared" si="34"/>
        <v xml:space="preserve"> </v>
      </c>
      <c r="BD36" s="108" t="str">
        <f t="shared" si="34"/>
        <v xml:space="preserve"> </v>
      </c>
      <c r="BE36" s="108" t="str">
        <f t="shared" si="34"/>
        <v xml:space="preserve"> </v>
      </c>
      <c r="BF36" s="108" t="str">
        <f t="shared" si="34"/>
        <v xml:space="preserve"> </v>
      </c>
      <c r="BG36" s="108" t="str">
        <f t="shared" si="34"/>
        <v xml:space="preserve"> </v>
      </c>
      <c r="BH36" s="108" t="str">
        <f t="shared" si="34"/>
        <v xml:space="preserve"> </v>
      </c>
      <c r="BI36" s="108" t="str">
        <f t="shared" si="34"/>
        <v xml:space="preserve"> </v>
      </c>
      <c r="BJ36" s="108" t="str">
        <f t="shared" si="34"/>
        <v xml:space="preserve"> </v>
      </c>
      <c r="BK36" s="108" t="str">
        <f t="shared" si="34"/>
        <v xml:space="preserve"> </v>
      </c>
      <c r="BL36" s="108" t="str">
        <f t="shared" si="34"/>
        <v xml:space="preserve"> </v>
      </c>
      <c r="BM36" s="108" t="str">
        <f t="shared" si="34"/>
        <v xml:space="preserve"> </v>
      </c>
      <c r="BN36" s="108" t="str">
        <f t="shared" si="34"/>
        <v xml:space="preserve"> </v>
      </c>
      <c r="BO36" s="108" t="str">
        <f t="shared" si="34"/>
        <v xml:space="preserve"> </v>
      </c>
      <c r="BP36" s="108" t="str">
        <f t="shared" si="34"/>
        <v xml:space="preserve"> </v>
      </c>
      <c r="BQ36" s="108" t="str">
        <f t="shared" si="34"/>
        <v xml:space="preserve"> </v>
      </c>
      <c r="BR36" s="108" t="str">
        <f t="shared" si="34"/>
        <v xml:space="preserve"> </v>
      </c>
      <c r="BS36" s="108" t="str">
        <f t="shared" si="34"/>
        <v xml:space="preserve"> </v>
      </c>
      <c r="BT36" s="108" t="str">
        <f t="shared" si="34"/>
        <v xml:space="preserve"> </v>
      </c>
      <c r="BU36" s="108" t="str">
        <f t="shared" si="34"/>
        <v xml:space="preserve"> </v>
      </c>
      <c r="BV36" s="108" t="str">
        <f t="shared" si="33"/>
        <v xml:space="preserve"> </v>
      </c>
      <c r="BW36" s="108" t="str">
        <f t="shared" si="33"/>
        <v xml:space="preserve"> </v>
      </c>
      <c r="BX36" s="108" t="str">
        <f t="shared" si="33"/>
        <v xml:space="preserve"> </v>
      </c>
      <c r="BY36" s="108" t="str">
        <f t="shared" si="33"/>
        <v xml:space="preserve"> </v>
      </c>
      <c r="BZ36" s="108" t="str">
        <f t="shared" si="33"/>
        <v xml:space="preserve"> </v>
      </c>
      <c r="CA36" s="108" t="str">
        <f t="shared" si="33"/>
        <v xml:space="preserve"> </v>
      </c>
      <c r="CB36" s="108" t="str">
        <f t="shared" si="33"/>
        <v xml:space="preserve"> </v>
      </c>
      <c r="CC36" s="108" t="str">
        <f t="shared" si="33"/>
        <v xml:space="preserve"> </v>
      </c>
      <c r="CD36" s="108" t="str">
        <f t="shared" si="33"/>
        <v xml:space="preserve"> </v>
      </c>
      <c r="CE36" s="108" t="str">
        <f t="shared" si="33"/>
        <v xml:space="preserve"> </v>
      </c>
      <c r="CF36" s="108" t="str">
        <f t="shared" si="33"/>
        <v xml:space="preserve"> </v>
      </c>
      <c r="CG36" s="108" t="str">
        <f t="shared" si="33"/>
        <v xml:space="preserve"> </v>
      </c>
      <c r="CH36" s="108" t="str">
        <f t="shared" si="33"/>
        <v xml:space="preserve"> </v>
      </c>
      <c r="CI36" s="108" t="str">
        <f t="shared" si="33"/>
        <v xml:space="preserve"> </v>
      </c>
      <c r="CJ36" s="108" t="str">
        <f t="shared" si="33"/>
        <v xml:space="preserve"> </v>
      </c>
      <c r="CK36" s="108" t="str">
        <f t="shared" si="33"/>
        <v xml:space="preserve"> </v>
      </c>
      <c r="CL36" s="108" t="str">
        <f t="shared" si="33"/>
        <v xml:space="preserve"> </v>
      </c>
      <c r="CM36" s="108" t="str">
        <f t="shared" si="33"/>
        <v xml:space="preserve"> </v>
      </c>
      <c r="CN36" s="108" t="str">
        <f t="shared" si="33"/>
        <v xml:space="preserve"> </v>
      </c>
      <c r="CO36" s="108" t="str">
        <f t="shared" si="33"/>
        <v xml:space="preserve"> </v>
      </c>
      <c r="CP36" s="108" t="str">
        <f t="shared" si="33"/>
        <v xml:space="preserve"> </v>
      </c>
      <c r="CQ36" s="108" t="str">
        <f t="shared" si="33"/>
        <v xml:space="preserve"> </v>
      </c>
      <c r="CR36" s="108" t="str">
        <f t="shared" si="33"/>
        <v xml:space="preserve"> </v>
      </c>
      <c r="CS36" s="108" t="str">
        <f t="shared" si="33"/>
        <v xml:space="preserve"> </v>
      </c>
      <c r="CT36" s="108" t="str">
        <f t="shared" si="33"/>
        <v xml:space="preserve"> </v>
      </c>
      <c r="CU36" s="108" t="str">
        <f t="shared" si="33"/>
        <v xml:space="preserve"> </v>
      </c>
      <c r="CV36" s="108" t="str">
        <f t="shared" si="33"/>
        <v xml:space="preserve"> </v>
      </c>
      <c r="CW36" s="108" t="str">
        <f t="shared" si="33"/>
        <v xml:space="preserve"> </v>
      </c>
      <c r="CX36" s="108" t="str">
        <f t="shared" si="33"/>
        <v xml:space="preserve"> </v>
      </c>
      <c r="CY36" s="108" t="str">
        <f t="shared" si="33"/>
        <v xml:space="preserve"> </v>
      </c>
      <c r="CZ36" s="108" t="str">
        <f t="shared" si="33"/>
        <v xml:space="preserve"> </v>
      </c>
      <c r="DA36" s="108" t="str">
        <f t="shared" si="33"/>
        <v xml:space="preserve"> </v>
      </c>
      <c r="DB36" s="108" t="str">
        <f t="shared" si="33"/>
        <v xml:space="preserve"> </v>
      </c>
      <c r="DC36" s="108" t="str">
        <f t="shared" si="33"/>
        <v xml:space="preserve"> </v>
      </c>
      <c r="DD36" s="108" t="str">
        <f t="shared" si="33"/>
        <v xml:space="preserve"> </v>
      </c>
      <c r="DE36" s="108" t="str">
        <f t="shared" si="33"/>
        <v xml:space="preserve"> </v>
      </c>
      <c r="DF36" s="108" t="str">
        <f t="shared" si="33"/>
        <v xml:space="preserve"> </v>
      </c>
      <c r="DG36" s="108" t="str">
        <f t="shared" si="33"/>
        <v xml:space="preserve"> </v>
      </c>
      <c r="DH36" s="108" t="str">
        <f t="shared" si="33"/>
        <v xml:space="preserve"> </v>
      </c>
      <c r="DI36" s="108" t="str">
        <f t="shared" si="33"/>
        <v xml:space="preserve"> </v>
      </c>
      <c r="DJ36" s="108" t="str">
        <f t="shared" si="33"/>
        <v xml:space="preserve"> </v>
      </c>
      <c r="DK36" s="108" t="str">
        <f t="shared" si="33"/>
        <v xml:space="preserve"> </v>
      </c>
      <c r="DL36" s="108" t="str">
        <f t="shared" si="33"/>
        <v xml:space="preserve"> </v>
      </c>
      <c r="DM36" s="108" t="str">
        <f t="shared" si="33"/>
        <v xml:space="preserve"> </v>
      </c>
      <c r="DN36" s="108" t="str">
        <f t="shared" si="33"/>
        <v xml:space="preserve"> </v>
      </c>
      <c r="DO36" s="108" t="str">
        <f t="shared" si="33"/>
        <v xml:space="preserve"> </v>
      </c>
      <c r="DP36" s="108" t="str">
        <f t="shared" si="33"/>
        <v xml:space="preserve"> </v>
      </c>
      <c r="DQ36" s="108" t="str">
        <f t="shared" si="33"/>
        <v xml:space="preserve"> </v>
      </c>
      <c r="DR36" s="108" t="str">
        <f t="shared" si="33"/>
        <v xml:space="preserve"> </v>
      </c>
      <c r="DS36" s="108" t="str">
        <f t="shared" si="33"/>
        <v xml:space="preserve"> </v>
      </c>
      <c r="DT36" s="108" t="str">
        <f t="shared" si="33"/>
        <v xml:space="preserve"> </v>
      </c>
      <c r="DU36" s="108" t="str">
        <f t="shared" si="33"/>
        <v xml:space="preserve"> </v>
      </c>
      <c r="DV36" s="108" t="str">
        <f t="shared" si="33"/>
        <v xml:space="preserve"> </v>
      </c>
      <c r="DW36" s="108" t="str">
        <f t="shared" si="33"/>
        <v xml:space="preserve"> </v>
      </c>
    </row>
    <row r="37" spans="2:127" ht="15.75" thickBot="1" x14ac:dyDescent="0.3">
      <c r="B37" s="131" t="s">
        <v>50</v>
      </c>
      <c r="C37" s="128">
        <f t="shared" si="20"/>
        <v>3</v>
      </c>
      <c r="D37" s="138">
        <v>3</v>
      </c>
      <c r="E37" s="132">
        <v>40674</v>
      </c>
      <c r="F37" s="136">
        <v>40676</v>
      </c>
      <c r="G37" s="110">
        <f t="shared" si="21"/>
        <v>0</v>
      </c>
      <c r="H37" s="110">
        <f t="shared" si="16"/>
        <v>3</v>
      </c>
      <c r="I37" s="108" t="str">
        <f t="shared" si="17"/>
        <v xml:space="preserve"> </v>
      </c>
      <c r="J37" s="108" t="str">
        <f t="shared" si="34"/>
        <v xml:space="preserve"> </v>
      </c>
      <c r="K37" s="108" t="str">
        <f t="shared" si="34"/>
        <v xml:space="preserve"> </v>
      </c>
      <c r="L37" s="108" t="str">
        <f t="shared" si="34"/>
        <v xml:space="preserve"> </v>
      </c>
      <c r="M37" s="108" t="str">
        <f t="shared" si="34"/>
        <v xml:space="preserve"> </v>
      </c>
      <c r="N37" s="108" t="str">
        <f t="shared" si="34"/>
        <v xml:space="preserve"> </v>
      </c>
      <c r="O37" s="108" t="str">
        <f t="shared" si="34"/>
        <v xml:space="preserve"> </v>
      </c>
      <c r="P37" s="108" t="str">
        <f t="shared" si="34"/>
        <v xml:space="preserve"> </v>
      </c>
      <c r="Q37" s="108" t="str">
        <f t="shared" si="34"/>
        <v xml:space="preserve"> </v>
      </c>
      <c r="R37" s="108" t="str">
        <f t="shared" si="34"/>
        <v xml:space="preserve"> </v>
      </c>
      <c r="S37" s="108" t="str">
        <f t="shared" si="34"/>
        <v xml:space="preserve"> </v>
      </c>
      <c r="T37" s="108" t="str">
        <f t="shared" si="34"/>
        <v xml:space="preserve"> </v>
      </c>
      <c r="U37" s="108" t="str">
        <f t="shared" si="34"/>
        <v xml:space="preserve"> </v>
      </c>
      <c r="V37" s="108" t="str">
        <f t="shared" si="34"/>
        <v xml:space="preserve"> </v>
      </c>
      <c r="W37" s="108" t="str">
        <f t="shared" si="34"/>
        <v xml:space="preserve"> </v>
      </c>
      <c r="X37" s="108" t="str">
        <f t="shared" si="34"/>
        <v xml:space="preserve"> </v>
      </c>
      <c r="Y37" s="108" t="str">
        <f t="shared" si="34"/>
        <v xml:space="preserve"> </v>
      </c>
      <c r="Z37" s="108" t="str">
        <f t="shared" si="34"/>
        <v xml:space="preserve"> </v>
      </c>
      <c r="AA37" s="108" t="str">
        <f t="shared" si="34"/>
        <v xml:space="preserve"> </v>
      </c>
      <c r="AB37" s="108" t="str">
        <f t="shared" si="34"/>
        <v xml:space="preserve"> </v>
      </c>
      <c r="AC37" s="108" t="str">
        <f t="shared" si="34"/>
        <v xml:space="preserve"> </v>
      </c>
      <c r="AD37" s="108" t="str">
        <f t="shared" si="34"/>
        <v xml:space="preserve"> </v>
      </c>
      <c r="AE37" s="108" t="str">
        <f t="shared" si="34"/>
        <v xml:space="preserve"> </v>
      </c>
      <c r="AF37" s="108" t="str">
        <f t="shared" si="34"/>
        <v xml:space="preserve"> </v>
      </c>
      <c r="AG37" s="108" t="str">
        <f t="shared" si="34"/>
        <v xml:space="preserve"> </v>
      </c>
      <c r="AH37" s="108" t="str">
        <f t="shared" si="34"/>
        <v xml:space="preserve"> </v>
      </c>
      <c r="AI37" s="108" t="str">
        <f t="shared" si="34"/>
        <v xml:space="preserve"> </v>
      </c>
      <c r="AJ37" s="108" t="str">
        <f t="shared" si="34"/>
        <v xml:space="preserve"> </v>
      </c>
      <c r="AK37" s="108" t="str">
        <f t="shared" si="34"/>
        <v xml:space="preserve"> </v>
      </c>
      <c r="AL37" s="108" t="str">
        <f t="shared" si="34"/>
        <v xml:space="preserve"> </v>
      </c>
      <c r="AM37" s="108" t="str">
        <f t="shared" si="34"/>
        <v xml:space="preserve"> </v>
      </c>
      <c r="AN37" s="108" t="str">
        <f t="shared" si="34"/>
        <v xml:space="preserve"> </v>
      </c>
      <c r="AO37" s="108" t="str">
        <f t="shared" si="34"/>
        <v xml:space="preserve"> </v>
      </c>
      <c r="AP37" s="108" t="str">
        <f t="shared" si="34"/>
        <v xml:space="preserve"> </v>
      </c>
      <c r="AQ37" s="108" t="str">
        <f t="shared" si="34"/>
        <v xml:space="preserve"> </v>
      </c>
      <c r="AR37" s="108" t="str">
        <f t="shared" si="34"/>
        <v xml:space="preserve"> </v>
      </c>
      <c r="AS37" s="108" t="str">
        <f t="shared" si="34"/>
        <v xml:space="preserve"> </v>
      </c>
      <c r="AT37" s="108">
        <f t="shared" si="34"/>
        <v>1.5</v>
      </c>
      <c r="AU37" s="108" t="str">
        <f t="shared" si="34"/>
        <v xml:space="preserve"> </v>
      </c>
      <c r="AV37" s="108">
        <f t="shared" si="34"/>
        <v>1.5</v>
      </c>
      <c r="AW37" s="108" t="str">
        <f t="shared" si="34"/>
        <v xml:space="preserve"> </v>
      </c>
      <c r="AX37" s="108" t="str">
        <f t="shared" si="34"/>
        <v xml:space="preserve"> </v>
      </c>
      <c r="AY37" s="108" t="str">
        <f t="shared" si="34"/>
        <v xml:space="preserve"> </v>
      </c>
      <c r="AZ37" s="108" t="str">
        <f t="shared" si="34"/>
        <v xml:space="preserve"> </v>
      </c>
      <c r="BA37" s="108" t="str">
        <f t="shared" si="34"/>
        <v xml:space="preserve"> </v>
      </c>
      <c r="BB37" s="108" t="str">
        <f t="shared" si="34"/>
        <v xml:space="preserve"> </v>
      </c>
      <c r="BC37" s="108" t="str">
        <f t="shared" si="34"/>
        <v xml:space="preserve"> </v>
      </c>
      <c r="BD37" s="108" t="str">
        <f t="shared" si="34"/>
        <v xml:space="preserve"> </v>
      </c>
      <c r="BE37" s="108" t="str">
        <f t="shared" si="34"/>
        <v xml:space="preserve"> </v>
      </c>
      <c r="BF37" s="108" t="str">
        <f t="shared" si="34"/>
        <v xml:space="preserve"> </v>
      </c>
      <c r="BG37" s="108" t="str">
        <f t="shared" si="34"/>
        <v xml:space="preserve"> </v>
      </c>
      <c r="BH37" s="108" t="str">
        <f t="shared" si="34"/>
        <v xml:space="preserve"> </v>
      </c>
      <c r="BI37" s="108" t="str">
        <f t="shared" si="34"/>
        <v xml:space="preserve"> </v>
      </c>
      <c r="BJ37" s="108" t="str">
        <f t="shared" si="34"/>
        <v xml:space="preserve"> </v>
      </c>
      <c r="BK37" s="108" t="str">
        <f t="shared" si="34"/>
        <v xml:space="preserve"> </v>
      </c>
      <c r="BL37" s="108" t="str">
        <f t="shared" si="34"/>
        <v xml:space="preserve"> </v>
      </c>
      <c r="BM37" s="108" t="str">
        <f t="shared" si="34"/>
        <v xml:space="preserve"> </v>
      </c>
      <c r="BN37" s="108" t="str">
        <f t="shared" si="34"/>
        <v xml:space="preserve"> </v>
      </c>
      <c r="BO37" s="108" t="str">
        <f t="shared" si="34"/>
        <v xml:space="preserve"> </v>
      </c>
      <c r="BP37" s="108" t="str">
        <f t="shared" si="34"/>
        <v xml:space="preserve"> </v>
      </c>
      <c r="BQ37" s="108" t="str">
        <f t="shared" si="34"/>
        <v xml:space="preserve"> </v>
      </c>
      <c r="BR37" s="108" t="str">
        <f t="shared" si="34"/>
        <v xml:space="preserve"> </v>
      </c>
      <c r="BS37" s="108" t="str">
        <f t="shared" si="34"/>
        <v xml:space="preserve"> </v>
      </c>
      <c r="BT37" s="108" t="str">
        <f t="shared" si="34"/>
        <v xml:space="preserve"> </v>
      </c>
      <c r="BU37" s="108" t="str">
        <f t="shared" ref="BU37:DW40" si="35">IF($E37=BU$5,$D37/2,IF($F37=BU$5,$D37/2," "))</f>
        <v xml:space="preserve"> </v>
      </c>
      <c r="BV37" s="108" t="str">
        <f t="shared" si="35"/>
        <v xml:space="preserve"> </v>
      </c>
      <c r="BW37" s="108" t="str">
        <f t="shared" si="35"/>
        <v xml:space="preserve"> </v>
      </c>
      <c r="BX37" s="108" t="str">
        <f t="shared" si="35"/>
        <v xml:space="preserve"> </v>
      </c>
      <c r="BY37" s="108" t="str">
        <f t="shared" si="35"/>
        <v xml:space="preserve"> </v>
      </c>
      <c r="BZ37" s="108" t="str">
        <f t="shared" si="35"/>
        <v xml:space="preserve"> </v>
      </c>
      <c r="CA37" s="108" t="str">
        <f t="shared" si="35"/>
        <v xml:space="preserve"> </v>
      </c>
      <c r="CB37" s="108" t="str">
        <f t="shared" si="35"/>
        <v xml:space="preserve"> </v>
      </c>
      <c r="CC37" s="108" t="str">
        <f t="shared" si="35"/>
        <v xml:space="preserve"> </v>
      </c>
      <c r="CD37" s="108" t="str">
        <f t="shared" si="35"/>
        <v xml:space="preserve"> </v>
      </c>
      <c r="CE37" s="108" t="str">
        <f t="shared" si="35"/>
        <v xml:space="preserve"> </v>
      </c>
      <c r="CF37" s="108" t="str">
        <f t="shared" si="35"/>
        <v xml:space="preserve"> </v>
      </c>
      <c r="CG37" s="108" t="str">
        <f t="shared" si="35"/>
        <v xml:space="preserve"> </v>
      </c>
      <c r="CH37" s="108" t="str">
        <f t="shared" si="35"/>
        <v xml:space="preserve"> </v>
      </c>
      <c r="CI37" s="108" t="str">
        <f t="shared" si="35"/>
        <v xml:space="preserve"> </v>
      </c>
      <c r="CJ37" s="108" t="str">
        <f t="shared" si="35"/>
        <v xml:space="preserve"> </v>
      </c>
      <c r="CK37" s="108" t="str">
        <f t="shared" si="35"/>
        <v xml:space="preserve"> </v>
      </c>
      <c r="CL37" s="108" t="str">
        <f t="shared" si="35"/>
        <v xml:space="preserve"> </v>
      </c>
      <c r="CM37" s="108" t="str">
        <f t="shared" si="35"/>
        <v xml:space="preserve"> </v>
      </c>
      <c r="CN37" s="108" t="str">
        <f t="shared" si="35"/>
        <v xml:space="preserve"> </v>
      </c>
      <c r="CO37" s="108" t="str">
        <f t="shared" si="35"/>
        <v xml:space="preserve"> </v>
      </c>
      <c r="CP37" s="108" t="str">
        <f t="shared" si="35"/>
        <v xml:space="preserve"> </v>
      </c>
      <c r="CQ37" s="108" t="str">
        <f t="shared" si="35"/>
        <v xml:space="preserve"> </v>
      </c>
      <c r="CR37" s="108" t="str">
        <f t="shared" si="35"/>
        <v xml:space="preserve"> </v>
      </c>
      <c r="CS37" s="108" t="str">
        <f t="shared" si="35"/>
        <v xml:space="preserve"> </v>
      </c>
      <c r="CT37" s="108" t="str">
        <f t="shared" si="35"/>
        <v xml:space="preserve"> </v>
      </c>
      <c r="CU37" s="108" t="str">
        <f t="shared" si="35"/>
        <v xml:space="preserve"> </v>
      </c>
      <c r="CV37" s="108" t="str">
        <f t="shared" si="35"/>
        <v xml:space="preserve"> </v>
      </c>
      <c r="CW37" s="108" t="str">
        <f t="shared" si="35"/>
        <v xml:space="preserve"> </v>
      </c>
      <c r="CX37" s="108" t="str">
        <f t="shared" si="35"/>
        <v xml:space="preserve"> </v>
      </c>
      <c r="CY37" s="108" t="str">
        <f t="shared" si="35"/>
        <v xml:space="preserve"> </v>
      </c>
      <c r="CZ37" s="108" t="str">
        <f t="shared" si="35"/>
        <v xml:space="preserve"> </v>
      </c>
      <c r="DA37" s="108" t="str">
        <f t="shared" si="35"/>
        <v xml:space="preserve"> </v>
      </c>
      <c r="DB37" s="108" t="str">
        <f t="shared" si="35"/>
        <v xml:space="preserve"> </v>
      </c>
      <c r="DC37" s="108" t="str">
        <f t="shared" si="35"/>
        <v xml:space="preserve"> </v>
      </c>
      <c r="DD37" s="108" t="str">
        <f t="shared" si="35"/>
        <v xml:space="preserve"> </v>
      </c>
      <c r="DE37" s="108" t="str">
        <f t="shared" si="35"/>
        <v xml:space="preserve"> </v>
      </c>
      <c r="DF37" s="108" t="str">
        <f t="shared" si="35"/>
        <v xml:space="preserve"> </v>
      </c>
      <c r="DG37" s="108" t="str">
        <f t="shared" si="35"/>
        <v xml:space="preserve"> </v>
      </c>
      <c r="DH37" s="108" t="str">
        <f t="shared" si="35"/>
        <v xml:space="preserve"> </v>
      </c>
      <c r="DI37" s="108" t="str">
        <f t="shared" si="35"/>
        <v xml:space="preserve"> </v>
      </c>
      <c r="DJ37" s="108" t="str">
        <f t="shared" si="35"/>
        <v xml:space="preserve"> </v>
      </c>
      <c r="DK37" s="108" t="str">
        <f t="shared" si="35"/>
        <v xml:space="preserve"> </v>
      </c>
      <c r="DL37" s="108" t="str">
        <f t="shared" si="35"/>
        <v xml:space="preserve"> </v>
      </c>
      <c r="DM37" s="108" t="str">
        <f t="shared" si="35"/>
        <v xml:space="preserve"> </v>
      </c>
      <c r="DN37" s="108" t="str">
        <f t="shared" si="35"/>
        <v xml:space="preserve"> </v>
      </c>
      <c r="DO37" s="108" t="str">
        <f t="shared" si="35"/>
        <v xml:space="preserve"> </v>
      </c>
      <c r="DP37" s="108" t="str">
        <f t="shared" si="35"/>
        <v xml:space="preserve"> </v>
      </c>
      <c r="DQ37" s="108" t="str">
        <f t="shared" si="35"/>
        <v xml:space="preserve"> </v>
      </c>
      <c r="DR37" s="108" t="str">
        <f t="shared" si="35"/>
        <v xml:space="preserve"> </v>
      </c>
      <c r="DS37" s="108" t="str">
        <f t="shared" si="35"/>
        <v xml:space="preserve"> </v>
      </c>
      <c r="DT37" s="108" t="str">
        <f t="shared" si="35"/>
        <v xml:space="preserve"> </v>
      </c>
      <c r="DU37" s="108" t="str">
        <f t="shared" si="35"/>
        <v xml:space="preserve"> </v>
      </c>
      <c r="DV37" s="108" t="str">
        <f t="shared" si="35"/>
        <v xml:space="preserve"> </v>
      </c>
      <c r="DW37" s="108" t="str">
        <f t="shared" si="35"/>
        <v xml:space="preserve"> </v>
      </c>
    </row>
    <row r="38" spans="2:127" ht="15.75" thickBot="1" x14ac:dyDescent="0.3">
      <c r="B38" s="131" t="s">
        <v>51</v>
      </c>
      <c r="C38" s="128">
        <f t="shared" si="20"/>
        <v>3</v>
      </c>
      <c r="D38" s="138">
        <v>5</v>
      </c>
      <c r="E38" s="132">
        <v>40679</v>
      </c>
      <c r="F38" s="136">
        <v>40681</v>
      </c>
      <c r="G38" s="110">
        <f t="shared" si="21"/>
        <v>0</v>
      </c>
      <c r="H38" s="110">
        <f t="shared" si="16"/>
        <v>5</v>
      </c>
      <c r="I38" s="108" t="str">
        <f t="shared" si="17"/>
        <v xml:space="preserve"> </v>
      </c>
      <c r="J38" s="108" t="str">
        <f t="shared" ref="J38:BU41" si="36">IF($E38=J$5,$D38/2,IF($F38=J$5,$D38/2," "))</f>
        <v xml:space="preserve"> </v>
      </c>
      <c r="K38" s="108" t="str">
        <f t="shared" si="36"/>
        <v xml:space="preserve"> </v>
      </c>
      <c r="L38" s="108" t="str">
        <f t="shared" si="36"/>
        <v xml:space="preserve"> </v>
      </c>
      <c r="M38" s="108" t="str">
        <f t="shared" si="36"/>
        <v xml:space="preserve"> </v>
      </c>
      <c r="N38" s="108" t="str">
        <f t="shared" si="36"/>
        <v xml:space="preserve"> </v>
      </c>
      <c r="O38" s="108" t="str">
        <f t="shared" si="36"/>
        <v xml:space="preserve"> </v>
      </c>
      <c r="P38" s="108" t="str">
        <f t="shared" si="36"/>
        <v xml:space="preserve"> </v>
      </c>
      <c r="Q38" s="108" t="str">
        <f t="shared" si="36"/>
        <v xml:space="preserve"> </v>
      </c>
      <c r="R38" s="108" t="str">
        <f t="shared" si="36"/>
        <v xml:space="preserve"> </v>
      </c>
      <c r="S38" s="108" t="str">
        <f t="shared" si="36"/>
        <v xml:space="preserve"> </v>
      </c>
      <c r="T38" s="108" t="str">
        <f t="shared" si="36"/>
        <v xml:space="preserve"> </v>
      </c>
      <c r="U38" s="108" t="str">
        <f t="shared" si="36"/>
        <v xml:space="preserve"> </v>
      </c>
      <c r="V38" s="108" t="str">
        <f t="shared" si="36"/>
        <v xml:space="preserve"> </v>
      </c>
      <c r="W38" s="108" t="str">
        <f t="shared" si="36"/>
        <v xml:space="preserve"> </v>
      </c>
      <c r="X38" s="108" t="str">
        <f t="shared" si="36"/>
        <v xml:space="preserve"> </v>
      </c>
      <c r="Y38" s="108" t="str">
        <f t="shared" si="36"/>
        <v xml:space="preserve"> </v>
      </c>
      <c r="Z38" s="108" t="str">
        <f t="shared" si="36"/>
        <v xml:space="preserve"> </v>
      </c>
      <c r="AA38" s="108" t="str">
        <f t="shared" si="36"/>
        <v xml:space="preserve"> </v>
      </c>
      <c r="AB38" s="108" t="str">
        <f t="shared" si="36"/>
        <v xml:space="preserve"> </v>
      </c>
      <c r="AC38" s="108" t="str">
        <f t="shared" si="36"/>
        <v xml:space="preserve"> </v>
      </c>
      <c r="AD38" s="108" t="str">
        <f t="shared" si="36"/>
        <v xml:space="preserve"> </v>
      </c>
      <c r="AE38" s="108" t="str">
        <f t="shared" si="36"/>
        <v xml:space="preserve"> </v>
      </c>
      <c r="AF38" s="108" t="str">
        <f t="shared" si="36"/>
        <v xml:space="preserve"> </v>
      </c>
      <c r="AG38" s="108" t="str">
        <f t="shared" si="36"/>
        <v xml:space="preserve"> </v>
      </c>
      <c r="AH38" s="108" t="str">
        <f t="shared" si="36"/>
        <v xml:space="preserve"> </v>
      </c>
      <c r="AI38" s="108" t="str">
        <f t="shared" si="36"/>
        <v xml:space="preserve"> </v>
      </c>
      <c r="AJ38" s="108" t="str">
        <f t="shared" si="36"/>
        <v xml:space="preserve"> </v>
      </c>
      <c r="AK38" s="108" t="str">
        <f t="shared" si="36"/>
        <v xml:space="preserve"> </v>
      </c>
      <c r="AL38" s="108" t="str">
        <f t="shared" si="36"/>
        <v xml:space="preserve"> </v>
      </c>
      <c r="AM38" s="108" t="str">
        <f t="shared" si="36"/>
        <v xml:space="preserve"> </v>
      </c>
      <c r="AN38" s="108" t="str">
        <f t="shared" si="36"/>
        <v xml:space="preserve"> </v>
      </c>
      <c r="AO38" s="108" t="str">
        <f t="shared" si="36"/>
        <v xml:space="preserve"> </v>
      </c>
      <c r="AP38" s="108" t="str">
        <f t="shared" si="36"/>
        <v xml:space="preserve"> </v>
      </c>
      <c r="AQ38" s="108" t="str">
        <f t="shared" si="36"/>
        <v xml:space="preserve"> </v>
      </c>
      <c r="AR38" s="108" t="str">
        <f t="shared" si="36"/>
        <v xml:space="preserve"> </v>
      </c>
      <c r="AS38" s="108" t="str">
        <f t="shared" si="36"/>
        <v xml:space="preserve"> </v>
      </c>
      <c r="AT38" s="108" t="str">
        <f t="shared" si="36"/>
        <v xml:space="preserve"> </v>
      </c>
      <c r="AU38" s="108" t="str">
        <f t="shared" si="36"/>
        <v xml:space="preserve"> </v>
      </c>
      <c r="AV38" s="108" t="str">
        <f t="shared" si="36"/>
        <v xml:space="preserve"> </v>
      </c>
      <c r="AW38" s="108" t="str">
        <f t="shared" si="36"/>
        <v xml:space="preserve"> </v>
      </c>
      <c r="AX38" s="108" t="str">
        <f t="shared" si="36"/>
        <v xml:space="preserve"> </v>
      </c>
      <c r="AY38" s="108">
        <f t="shared" si="36"/>
        <v>2.5</v>
      </c>
      <c r="AZ38" s="108" t="str">
        <f t="shared" si="36"/>
        <v xml:space="preserve"> </v>
      </c>
      <c r="BA38" s="108">
        <f t="shared" si="36"/>
        <v>2.5</v>
      </c>
      <c r="BB38" s="108" t="str">
        <f t="shared" si="36"/>
        <v xml:space="preserve"> </v>
      </c>
      <c r="BC38" s="108" t="str">
        <f t="shared" si="36"/>
        <v xml:space="preserve"> </v>
      </c>
      <c r="BD38" s="108" t="str">
        <f t="shared" si="36"/>
        <v xml:space="preserve"> </v>
      </c>
      <c r="BE38" s="108" t="str">
        <f t="shared" si="36"/>
        <v xml:space="preserve"> </v>
      </c>
      <c r="BF38" s="108" t="str">
        <f t="shared" si="36"/>
        <v xml:space="preserve"> </v>
      </c>
      <c r="BG38" s="108" t="str">
        <f t="shared" si="36"/>
        <v xml:space="preserve"> </v>
      </c>
      <c r="BH38" s="108" t="str">
        <f t="shared" si="36"/>
        <v xml:space="preserve"> </v>
      </c>
      <c r="BI38" s="108" t="str">
        <f t="shared" si="36"/>
        <v xml:space="preserve"> </v>
      </c>
      <c r="BJ38" s="108" t="str">
        <f t="shared" si="36"/>
        <v xml:space="preserve"> </v>
      </c>
      <c r="BK38" s="108" t="str">
        <f t="shared" si="36"/>
        <v xml:space="preserve"> </v>
      </c>
      <c r="BL38" s="108" t="str">
        <f t="shared" si="36"/>
        <v xml:space="preserve"> </v>
      </c>
      <c r="BM38" s="108" t="str">
        <f t="shared" si="36"/>
        <v xml:space="preserve"> </v>
      </c>
      <c r="BN38" s="108" t="str">
        <f t="shared" si="36"/>
        <v xml:space="preserve"> </v>
      </c>
      <c r="BO38" s="108" t="str">
        <f t="shared" si="36"/>
        <v xml:space="preserve"> </v>
      </c>
      <c r="BP38" s="108" t="str">
        <f t="shared" si="36"/>
        <v xml:space="preserve"> </v>
      </c>
      <c r="BQ38" s="108" t="str">
        <f t="shared" si="36"/>
        <v xml:space="preserve"> </v>
      </c>
      <c r="BR38" s="108" t="str">
        <f t="shared" si="36"/>
        <v xml:space="preserve"> </v>
      </c>
      <c r="BS38" s="108" t="str">
        <f t="shared" si="36"/>
        <v xml:space="preserve"> </v>
      </c>
      <c r="BT38" s="108" t="str">
        <f t="shared" si="36"/>
        <v xml:space="preserve"> </v>
      </c>
      <c r="BU38" s="108" t="str">
        <f t="shared" si="36"/>
        <v xml:space="preserve"> </v>
      </c>
      <c r="BV38" s="108" t="str">
        <f t="shared" si="35"/>
        <v xml:space="preserve"> </v>
      </c>
      <c r="BW38" s="108" t="str">
        <f t="shared" si="35"/>
        <v xml:space="preserve"> </v>
      </c>
      <c r="BX38" s="108" t="str">
        <f t="shared" si="35"/>
        <v xml:space="preserve"> </v>
      </c>
      <c r="BY38" s="108" t="str">
        <f t="shared" si="35"/>
        <v xml:space="preserve"> </v>
      </c>
      <c r="BZ38" s="108" t="str">
        <f t="shared" si="35"/>
        <v xml:space="preserve"> </v>
      </c>
      <c r="CA38" s="108" t="str">
        <f t="shared" si="35"/>
        <v xml:space="preserve"> </v>
      </c>
      <c r="CB38" s="108" t="str">
        <f t="shared" si="35"/>
        <v xml:space="preserve"> </v>
      </c>
      <c r="CC38" s="108" t="str">
        <f t="shared" si="35"/>
        <v xml:space="preserve"> </v>
      </c>
      <c r="CD38" s="108" t="str">
        <f t="shared" si="35"/>
        <v xml:space="preserve"> </v>
      </c>
      <c r="CE38" s="108" t="str">
        <f t="shared" si="35"/>
        <v xml:space="preserve"> </v>
      </c>
      <c r="CF38" s="108" t="str">
        <f t="shared" si="35"/>
        <v xml:space="preserve"> </v>
      </c>
      <c r="CG38" s="108" t="str">
        <f t="shared" si="35"/>
        <v xml:space="preserve"> </v>
      </c>
      <c r="CH38" s="108" t="str">
        <f t="shared" si="35"/>
        <v xml:space="preserve"> </v>
      </c>
      <c r="CI38" s="108" t="str">
        <f t="shared" si="35"/>
        <v xml:space="preserve"> </v>
      </c>
      <c r="CJ38" s="108" t="str">
        <f t="shared" si="35"/>
        <v xml:space="preserve"> </v>
      </c>
      <c r="CK38" s="108" t="str">
        <f t="shared" si="35"/>
        <v xml:space="preserve"> </v>
      </c>
      <c r="CL38" s="108" t="str">
        <f t="shared" si="35"/>
        <v xml:space="preserve"> </v>
      </c>
      <c r="CM38" s="108" t="str">
        <f t="shared" si="35"/>
        <v xml:space="preserve"> </v>
      </c>
      <c r="CN38" s="108" t="str">
        <f t="shared" si="35"/>
        <v xml:space="preserve"> </v>
      </c>
      <c r="CO38" s="108" t="str">
        <f t="shared" si="35"/>
        <v xml:space="preserve"> </v>
      </c>
      <c r="CP38" s="108" t="str">
        <f t="shared" si="35"/>
        <v xml:space="preserve"> </v>
      </c>
      <c r="CQ38" s="108" t="str">
        <f t="shared" si="35"/>
        <v xml:space="preserve"> </v>
      </c>
      <c r="CR38" s="108" t="str">
        <f t="shared" si="35"/>
        <v xml:space="preserve"> </v>
      </c>
      <c r="CS38" s="108" t="str">
        <f t="shared" si="35"/>
        <v xml:space="preserve"> </v>
      </c>
      <c r="CT38" s="108" t="str">
        <f t="shared" si="35"/>
        <v xml:space="preserve"> </v>
      </c>
      <c r="CU38" s="108" t="str">
        <f t="shared" si="35"/>
        <v xml:space="preserve"> </v>
      </c>
      <c r="CV38" s="108" t="str">
        <f t="shared" si="35"/>
        <v xml:space="preserve"> </v>
      </c>
      <c r="CW38" s="108" t="str">
        <f t="shared" si="35"/>
        <v xml:space="preserve"> </v>
      </c>
      <c r="CX38" s="108" t="str">
        <f t="shared" si="35"/>
        <v xml:space="preserve"> </v>
      </c>
      <c r="CY38" s="108" t="str">
        <f t="shared" si="35"/>
        <v xml:space="preserve"> </v>
      </c>
      <c r="CZ38" s="108" t="str">
        <f t="shared" si="35"/>
        <v xml:space="preserve"> </v>
      </c>
      <c r="DA38" s="108" t="str">
        <f t="shared" si="35"/>
        <v xml:space="preserve"> </v>
      </c>
      <c r="DB38" s="108" t="str">
        <f t="shared" si="35"/>
        <v xml:space="preserve"> </v>
      </c>
      <c r="DC38" s="108" t="str">
        <f t="shared" si="35"/>
        <v xml:space="preserve"> </v>
      </c>
      <c r="DD38" s="108" t="str">
        <f t="shared" si="35"/>
        <v xml:space="preserve"> </v>
      </c>
      <c r="DE38" s="108" t="str">
        <f t="shared" si="35"/>
        <v xml:space="preserve"> </v>
      </c>
      <c r="DF38" s="108" t="str">
        <f t="shared" si="35"/>
        <v xml:space="preserve"> </v>
      </c>
      <c r="DG38" s="108" t="str">
        <f t="shared" si="35"/>
        <v xml:space="preserve"> </v>
      </c>
      <c r="DH38" s="108" t="str">
        <f t="shared" si="35"/>
        <v xml:space="preserve"> </v>
      </c>
      <c r="DI38" s="108" t="str">
        <f t="shared" si="35"/>
        <v xml:space="preserve"> </v>
      </c>
      <c r="DJ38" s="108" t="str">
        <f t="shared" si="35"/>
        <v xml:space="preserve"> </v>
      </c>
      <c r="DK38" s="108" t="str">
        <f t="shared" si="35"/>
        <v xml:space="preserve"> </v>
      </c>
      <c r="DL38" s="108" t="str">
        <f t="shared" si="35"/>
        <v xml:space="preserve"> </v>
      </c>
      <c r="DM38" s="108" t="str">
        <f t="shared" si="35"/>
        <v xml:space="preserve"> </v>
      </c>
      <c r="DN38" s="108" t="str">
        <f t="shared" si="35"/>
        <v xml:space="preserve"> </v>
      </c>
      <c r="DO38" s="108" t="str">
        <f t="shared" si="35"/>
        <v xml:space="preserve"> </v>
      </c>
      <c r="DP38" s="108" t="str">
        <f t="shared" si="35"/>
        <v xml:space="preserve"> </v>
      </c>
      <c r="DQ38" s="108" t="str">
        <f t="shared" si="35"/>
        <v xml:space="preserve"> </v>
      </c>
      <c r="DR38" s="108" t="str">
        <f t="shared" si="35"/>
        <v xml:space="preserve"> </v>
      </c>
      <c r="DS38" s="108" t="str">
        <f t="shared" si="35"/>
        <v xml:space="preserve"> </v>
      </c>
      <c r="DT38" s="108" t="str">
        <f t="shared" si="35"/>
        <v xml:space="preserve"> </v>
      </c>
      <c r="DU38" s="108" t="str">
        <f t="shared" si="35"/>
        <v xml:space="preserve"> </v>
      </c>
      <c r="DV38" s="108" t="str">
        <f t="shared" si="35"/>
        <v xml:space="preserve"> </v>
      </c>
      <c r="DW38" s="108" t="str">
        <f t="shared" si="35"/>
        <v xml:space="preserve"> </v>
      </c>
    </row>
    <row r="39" spans="2:127" ht="15.75" thickBot="1" x14ac:dyDescent="0.3">
      <c r="B39" s="131" t="s">
        <v>52</v>
      </c>
      <c r="C39" s="128">
        <f t="shared" si="20"/>
        <v>11</v>
      </c>
      <c r="D39" s="138">
        <v>11</v>
      </c>
      <c r="E39" s="132">
        <v>40686</v>
      </c>
      <c r="F39" s="136">
        <v>40696</v>
      </c>
      <c r="G39" s="110">
        <f t="shared" si="21"/>
        <v>0</v>
      </c>
      <c r="H39" s="110">
        <f t="shared" si="16"/>
        <v>11</v>
      </c>
      <c r="I39" s="108" t="str">
        <f t="shared" si="17"/>
        <v xml:space="preserve"> </v>
      </c>
      <c r="J39" s="108" t="str">
        <f t="shared" si="36"/>
        <v xml:space="preserve"> </v>
      </c>
      <c r="K39" s="108" t="str">
        <f t="shared" si="36"/>
        <v xml:space="preserve"> </v>
      </c>
      <c r="L39" s="108" t="str">
        <f t="shared" si="36"/>
        <v xml:space="preserve"> </v>
      </c>
      <c r="M39" s="108" t="str">
        <f t="shared" si="36"/>
        <v xml:space="preserve"> </v>
      </c>
      <c r="N39" s="108" t="str">
        <f t="shared" si="36"/>
        <v xml:space="preserve"> </v>
      </c>
      <c r="O39" s="108" t="str">
        <f t="shared" si="36"/>
        <v xml:space="preserve"> </v>
      </c>
      <c r="P39" s="108" t="str">
        <f t="shared" si="36"/>
        <v xml:space="preserve"> </v>
      </c>
      <c r="Q39" s="108" t="str">
        <f t="shared" si="36"/>
        <v xml:space="preserve"> </v>
      </c>
      <c r="R39" s="108" t="str">
        <f t="shared" si="36"/>
        <v xml:space="preserve"> </v>
      </c>
      <c r="S39" s="108" t="str">
        <f t="shared" si="36"/>
        <v xml:space="preserve"> </v>
      </c>
      <c r="T39" s="108" t="str">
        <f t="shared" si="36"/>
        <v xml:space="preserve"> </v>
      </c>
      <c r="U39" s="108" t="str">
        <f t="shared" si="36"/>
        <v xml:space="preserve"> </v>
      </c>
      <c r="V39" s="108" t="str">
        <f t="shared" si="36"/>
        <v xml:space="preserve"> </v>
      </c>
      <c r="W39" s="108" t="str">
        <f t="shared" si="36"/>
        <v xml:space="preserve"> </v>
      </c>
      <c r="X39" s="108" t="str">
        <f t="shared" si="36"/>
        <v xml:space="preserve"> </v>
      </c>
      <c r="Y39" s="108" t="str">
        <f t="shared" si="36"/>
        <v xml:space="preserve"> </v>
      </c>
      <c r="Z39" s="108" t="str">
        <f t="shared" si="36"/>
        <v xml:space="preserve"> </v>
      </c>
      <c r="AA39" s="108" t="str">
        <f t="shared" si="36"/>
        <v xml:space="preserve"> </v>
      </c>
      <c r="AB39" s="108" t="str">
        <f t="shared" si="36"/>
        <v xml:space="preserve"> </v>
      </c>
      <c r="AC39" s="108" t="str">
        <f t="shared" si="36"/>
        <v xml:space="preserve"> </v>
      </c>
      <c r="AD39" s="108" t="str">
        <f t="shared" si="36"/>
        <v xml:space="preserve"> </v>
      </c>
      <c r="AE39" s="108" t="str">
        <f t="shared" si="36"/>
        <v xml:space="preserve"> </v>
      </c>
      <c r="AF39" s="108" t="str">
        <f t="shared" si="36"/>
        <v xml:space="preserve"> </v>
      </c>
      <c r="AG39" s="108" t="str">
        <f t="shared" si="36"/>
        <v xml:space="preserve"> </v>
      </c>
      <c r="AH39" s="108" t="str">
        <f t="shared" si="36"/>
        <v xml:space="preserve"> </v>
      </c>
      <c r="AI39" s="108" t="str">
        <f t="shared" si="36"/>
        <v xml:space="preserve"> </v>
      </c>
      <c r="AJ39" s="108" t="str">
        <f t="shared" si="36"/>
        <v xml:space="preserve"> </v>
      </c>
      <c r="AK39" s="108" t="str">
        <f t="shared" si="36"/>
        <v xml:space="preserve"> </v>
      </c>
      <c r="AL39" s="108" t="str">
        <f t="shared" si="36"/>
        <v xml:space="preserve"> </v>
      </c>
      <c r="AM39" s="108" t="str">
        <f t="shared" si="36"/>
        <v xml:space="preserve"> </v>
      </c>
      <c r="AN39" s="108" t="str">
        <f t="shared" si="36"/>
        <v xml:space="preserve"> </v>
      </c>
      <c r="AO39" s="108" t="str">
        <f t="shared" si="36"/>
        <v xml:space="preserve"> </v>
      </c>
      <c r="AP39" s="108" t="str">
        <f t="shared" si="36"/>
        <v xml:space="preserve"> </v>
      </c>
      <c r="AQ39" s="108" t="str">
        <f t="shared" si="36"/>
        <v xml:space="preserve"> </v>
      </c>
      <c r="AR39" s="108" t="str">
        <f t="shared" si="36"/>
        <v xml:space="preserve"> </v>
      </c>
      <c r="AS39" s="108" t="str">
        <f t="shared" si="36"/>
        <v xml:space="preserve"> </v>
      </c>
      <c r="AT39" s="108" t="str">
        <f t="shared" si="36"/>
        <v xml:space="preserve"> </v>
      </c>
      <c r="AU39" s="108" t="str">
        <f t="shared" si="36"/>
        <v xml:space="preserve"> </v>
      </c>
      <c r="AV39" s="108" t="str">
        <f t="shared" si="36"/>
        <v xml:space="preserve"> </v>
      </c>
      <c r="AW39" s="108" t="str">
        <f t="shared" si="36"/>
        <v xml:space="preserve"> </v>
      </c>
      <c r="AX39" s="108" t="str">
        <f t="shared" si="36"/>
        <v xml:space="preserve"> </v>
      </c>
      <c r="AY39" s="108" t="str">
        <f t="shared" si="36"/>
        <v xml:space="preserve"> </v>
      </c>
      <c r="AZ39" s="108" t="str">
        <f t="shared" si="36"/>
        <v xml:space="preserve"> </v>
      </c>
      <c r="BA39" s="108" t="str">
        <f t="shared" si="36"/>
        <v xml:space="preserve"> </v>
      </c>
      <c r="BB39" s="108" t="str">
        <f t="shared" si="36"/>
        <v xml:space="preserve"> </v>
      </c>
      <c r="BC39" s="108" t="str">
        <f t="shared" si="36"/>
        <v xml:space="preserve"> </v>
      </c>
      <c r="BD39" s="108" t="str">
        <f t="shared" si="36"/>
        <v xml:space="preserve"> </v>
      </c>
      <c r="BE39" s="108" t="str">
        <f t="shared" si="36"/>
        <v xml:space="preserve"> </v>
      </c>
      <c r="BF39" s="108">
        <f t="shared" si="36"/>
        <v>5.5</v>
      </c>
      <c r="BG39" s="108" t="str">
        <f t="shared" si="36"/>
        <v xml:space="preserve"> </v>
      </c>
      <c r="BH39" s="108" t="str">
        <f t="shared" si="36"/>
        <v xml:space="preserve"> </v>
      </c>
      <c r="BI39" s="108" t="str">
        <f t="shared" si="36"/>
        <v xml:space="preserve"> </v>
      </c>
      <c r="BJ39" s="108" t="str">
        <f t="shared" si="36"/>
        <v xml:space="preserve"> </v>
      </c>
      <c r="BK39" s="108" t="str">
        <f t="shared" si="36"/>
        <v xml:space="preserve"> </v>
      </c>
      <c r="BL39" s="108" t="str">
        <f t="shared" si="36"/>
        <v xml:space="preserve"> </v>
      </c>
      <c r="BM39" s="108" t="str">
        <f t="shared" si="36"/>
        <v xml:space="preserve"> </v>
      </c>
      <c r="BN39" s="108" t="str">
        <f t="shared" si="36"/>
        <v xml:space="preserve"> </v>
      </c>
      <c r="BO39" s="108" t="str">
        <f t="shared" si="36"/>
        <v xml:space="preserve"> </v>
      </c>
      <c r="BP39" s="108">
        <f t="shared" si="36"/>
        <v>5.5</v>
      </c>
      <c r="BQ39" s="108" t="str">
        <f t="shared" si="36"/>
        <v xml:space="preserve"> </v>
      </c>
      <c r="BR39" s="108" t="str">
        <f t="shared" si="36"/>
        <v xml:space="preserve"> </v>
      </c>
      <c r="BS39" s="108" t="str">
        <f t="shared" si="36"/>
        <v xml:space="preserve"> </v>
      </c>
      <c r="BT39" s="108" t="str">
        <f t="shared" si="36"/>
        <v xml:space="preserve"> </v>
      </c>
      <c r="BU39" s="108" t="str">
        <f t="shared" si="36"/>
        <v xml:space="preserve"> </v>
      </c>
      <c r="BV39" s="108" t="str">
        <f t="shared" si="35"/>
        <v xml:space="preserve"> </v>
      </c>
      <c r="BW39" s="108" t="str">
        <f t="shared" si="35"/>
        <v xml:space="preserve"> </v>
      </c>
      <c r="BX39" s="108" t="str">
        <f t="shared" si="35"/>
        <v xml:space="preserve"> </v>
      </c>
      <c r="BY39" s="108" t="str">
        <f t="shared" si="35"/>
        <v xml:space="preserve"> </v>
      </c>
      <c r="BZ39" s="108" t="str">
        <f t="shared" si="35"/>
        <v xml:space="preserve"> </v>
      </c>
      <c r="CA39" s="108" t="str">
        <f t="shared" si="35"/>
        <v xml:space="preserve"> </v>
      </c>
      <c r="CB39" s="108" t="str">
        <f t="shared" si="35"/>
        <v xml:space="preserve"> </v>
      </c>
      <c r="CC39" s="108" t="str">
        <f t="shared" si="35"/>
        <v xml:space="preserve"> </v>
      </c>
      <c r="CD39" s="108" t="str">
        <f t="shared" si="35"/>
        <v xml:space="preserve"> </v>
      </c>
      <c r="CE39" s="108" t="str">
        <f t="shared" si="35"/>
        <v xml:space="preserve"> </v>
      </c>
      <c r="CF39" s="108" t="str">
        <f t="shared" si="35"/>
        <v xml:space="preserve"> </v>
      </c>
      <c r="CG39" s="108" t="str">
        <f t="shared" si="35"/>
        <v xml:space="preserve"> </v>
      </c>
      <c r="CH39" s="108" t="str">
        <f t="shared" si="35"/>
        <v xml:space="preserve"> </v>
      </c>
      <c r="CI39" s="108" t="str">
        <f t="shared" si="35"/>
        <v xml:space="preserve"> </v>
      </c>
      <c r="CJ39" s="108" t="str">
        <f t="shared" si="35"/>
        <v xml:space="preserve"> </v>
      </c>
      <c r="CK39" s="108" t="str">
        <f t="shared" si="35"/>
        <v xml:space="preserve"> </v>
      </c>
      <c r="CL39" s="108" t="str">
        <f t="shared" si="35"/>
        <v xml:space="preserve"> </v>
      </c>
      <c r="CM39" s="108" t="str">
        <f t="shared" si="35"/>
        <v xml:space="preserve"> </v>
      </c>
      <c r="CN39" s="108" t="str">
        <f t="shared" si="35"/>
        <v xml:space="preserve"> </v>
      </c>
      <c r="CO39" s="108" t="str">
        <f t="shared" si="35"/>
        <v xml:space="preserve"> </v>
      </c>
      <c r="CP39" s="108" t="str">
        <f t="shared" si="35"/>
        <v xml:space="preserve"> </v>
      </c>
      <c r="CQ39" s="108" t="str">
        <f t="shared" si="35"/>
        <v xml:space="preserve"> </v>
      </c>
      <c r="CR39" s="108" t="str">
        <f t="shared" si="35"/>
        <v xml:space="preserve"> </v>
      </c>
      <c r="CS39" s="108" t="str">
        <f t="shared" si="35"/>
        <v xml:space="preserve"> </v>
      </c>
      <c r="CT39" s="108" t="str">
        <f t="shared" si="35"/>
        <v xml:space="preserve"> </v>
      </c>
      <c r="CU39" s="108" t="str">
        <f t="shared" si="35"/>
        <v xml:space="preserve"> </v>
      </c>
      <c r="CV39" s="108" t="str">
        <f t="shared" si="35"/>
        <v xml:space="preserve"> </v>
      </c>
      <c r="CW39" s="108" t="str">
        <f t="shared" si="35"/>
        <v xml:space="preserve"> </v>
      </c>
      <c r="CX39" s="108" t="str">
        <f t="shared" si="35"/>
        <v xml:space="preserve"> </v>
      </c>
      <c r="CY39" s="108" t="str">
        <f t="shared" si="35"/>
        <v xml:space="preserve"> </v>
      </c>
      <c r="CZ39" s="108" t="str">
        <f t="shared" si="35"/>
        <v xml:space="preserve"> </v>
      </c>
      <c r="DA39" s="108" t="str">
        <f t="shared" si="35"/>
        <v xml:space="preserve"> </v>
      </c>
      <c r="DB39" s="108" t="str">
        <f t="shared" si="35"/>
        <v xml:space="preserve"> </v>
      </c>
      <c r="DC39" s="108" t="str">
        <f t="shared" si="35"/>
        <v xml:space="preserve"> </v>
      </c>
      <c r="DD39" s="108" t="str">
        <f t="shared" si="35"/>
        <v xml:space="preserve"> </v>
      </c>
      <c r="DE39" s="108" t="str">
        <f t="shared" si="35"/>
        <v xml:space="preserve"> </v>
      </c>
      <c r="DF39" s="108" t="str">
        <f t="shared" si="35"/>
        <v xml:space="preserve"> </v>
      </c>
      <c r="DG39" s="108" t="str">
        <f t="shared" si="35"/>
        <v xml:space="preserve"> </v>
      </c>
      <c r="DH39" s="108" t="str">
        <f t="shared" si="35"/>
        <v xml:space="preserve"> </v>
      </c>
      <c r="DI39" s="108" t="str">
        <f t="shared" si="35"/>
        <v xml:space="preserve"> </v>
      </c>
      <c r="DJ39" s="108" t="str">
        <f t="shared" si="35"/>
        <v xml:space="preserve"> </v>
      </c>
      <c r="DK39" s="108" t="str">
        <f t="shared" si="35"/>
        <v xml:space="preserve"> </v>
      </c>
      <c r="DL39" s="108" t="str">
        <f t="shared" si="35"/>
        <v xml:space="preserve"> </v>
      </c>
      <c r="DM39" s="108" t="str">
        <f t="shared" si="35"/>
        <v xml:space="preserve"> </v>
      </c>
      <c r="DN39" s="108" t="str">
        <f t="shared" si="35"/>
        <v xml:space="preserve"> </v>
      </c>
      <c r="DO39" s="108" t="str">
        <f t="shared" si="35"/>
        <v xml:space="preserve"> </v>
      </c>
      <c r="DP39" s="108" t="str">
        <f t="shared" si="35"/>
        <v xml:space="preserve"> </v>
      </c>
      <c r="DQ39" s="108" t="str">
        <f t="shared" si="35"/>
        <v xml:space="preserve"> </v>
      </c>
      <c r="DR39" s="108" t="str">
        <f t="shared" si="35"/>
        <v xml:space="preserve"> </v>
      </c>
      <c r="DS39" s="108" t="str">
        <f t="shared" si="35"/>
        <v xml:space="preserve"> </v>
      </c>
      <c r="DT39" s="108" t="str">
        <f t="shared" si="35"/>
        <v xml:space="preserve"> </v>
      </c>
      <c r="DU39" s="108" t="str">
        <f t="shared" si="35"/>
        <v xml:space="preserve"> </v>
      </c>
      <c r="DV39" s="108" t="str">
        <f t="shared" si="35"/>
        <v xml:space="preserve"> </v>
      </c>
      <c r="DW39" s="108" t="str">
        <f t="shared" si="35"/>
        <v xml:space="preserve"> </v>
      </c>
    </row>
    <row r="40" spans="2:127" ht="15.75" thickBot="1" x14ac:dyDescent="0.3">
      <c r="B40" s="131" t="s">
        <v>37</v>
      </c>
      <c r="C40" s="128">
        <f t="shared" si="20"/>
        <v>15</v>
      </c>
      <c r="D40" s="138">
        <v>10</v>
      </c>
      <c r="E40" s="132">
        <v>40697</v>
      </c>
      <c r="F40" s="136">
        <v>40711</v>
      </c>
      <c r="G40" s="110">
        <f t="shared" si="21"/>
        <v>0</v>
      </c>
      <c r="H40" s="110">
        <f t="shared" si="16"/>
        <v>10</v>
      </c>
      <c r="I40" s="108" t="str">
        <f t="shared" si="17"/>
        <v xml:space="preserve"> </v>
      </c>
      <c r="J40" s="108" t="str">
        <f t="shared" si="36"/>
        <v xml:space="preserve"> </v>
      </c>
      <c r="K40" s="108" t="str">
        <f t="shared" si="36"/>
        <v xml:space="preserve"> </v>
      </c>
      <c r="L40" s="108" t="str">
        <f t="shared" si="36"/>
        <v xml:space="preserve"> </v>
      </c>
      <c r="M40" s="108" t="str">
        <f t="shared" si="36"/>
        <v xml:space="preserve"> </v>
      </c>
      <c r="N40" s="108" t="str">
        <f t="shared" si="36"/>
        <v xml:space="preserve"> </v>
      </c>
      <c r="O40" s="108" t="str">
        <f t="shared" si="36"/>
        <v xml:space="preserve"> </v>
      </c>
      <c r="P40" s="108" t="str">
        <f t="shared" si="36"/>
        <v xml:space="preserve"> </v>
      </c>
      <c r="Q40" s="108" t="str">
        <f t="shared" si="36"/>
        <v xml:space="preserve"> </v>
      </c>
      <c r="R40" s="108" t="str">
        <f t="shared" si="36"/>
        <v xml:space="preserve"> </v>
      </c>
      <c r="S40" s="108" t="str">
        <f t="shared" si="36"/>
        <v xml:space="preserve"> </v>
      </c>
      <c r="T40" s="108" t="str">
        <f t="shared" si="36"/>
        <v xml:space="preserve"> </v>
      </c>
      <c r="U40" s="108" t="str">
        <f t="shared" si="36"/>
        <v xml:space="preserve"> </v>
      </c>
      <c r="V40" s="108" t="str">
        <f t="shared" si="36"/>
        <v xml:space="preserve"> </v>
      </c>
      <c r="W40" s="108" t="str">
        <f t="shared" si="36"/>
        <v xml:space="preserve"> </v>
      </c>
      <c r="X40" s="108" t="str">
        <f t="shared" si="36"/>
        <v xml:space="preserve"> </v>
      </c>
      <c r="Y40" s="108" t="str">
        <f t="shared" si="36"/>
        <v xml:space="preserve"> </v>
      </c>
      <c r="Z40" s="108" t="str">
        <f t="shared" si="36"/>
        <v xml:space="preserve"> </v>
      </c>
      <c r="AA40" s="108" t="str">
        <f t="shared" si="36"/>
        <v xml:space="preserve"> </v>
      </c>
      <c r="AB40" s="108" t="str">
        <f t="shared" si="36"/>
        <v xml:space="preserve"> </v>
      </c>
      <c r="AC40" s="108" t="str">
        <f t="shared" si="36"/>
        <v xml:space="preserve"> </v>
      </c>
      <c r="AD40" s="108" t="str">
        <f t="shared" si="36"/>
        <v xml:space="preserve"> </v>
      </c>
      <c r="AE40" s="108" t="str">
        <f t="shared" si="36"/>
        <v xml:space="preserve"> </v>
      </c>
      <c r="AF40" s="108" t="str">
        <f t="shared" si="36"/>
        <v xml:space="preserve"> </v>
      </c>
      <c r="AG40" s="108" t="str">
        <f t="shared" si="36"/>
        <v xml:space="preserve"> </v>
      </c>
      <c r="AH40" s="108" t="str">
        <f t="shared" si="36"/>
        <v xml:space="preserve"> </v>
      </c>
      <c r="AI40" s="108" t="str">
        <f t="shared" si="36"/>
        <v xml:space="preserve"> </v>
      </c>
      <c r="AJ40" s="108" t="str">
        <f t="shared" si="36"/>
        <v xml:space="preserve"> </v>
      </c>
      <c r="AK40" s="108" t="str">
        <f t="shared" si="36"/>
        <v xml:space="preserve"> </v>
      </c>
      <c r="AL40" s="108" t="str">
        <f t="shared" si="36"/>
        <v xml:space="preserve"> </v>
      </c>
      <c r="AM40" s="108" t="str">
        <f t="shared" si="36"/>
        <v xml:space="preserve"> </v>
      </c>
      <c r="AN40" s="108" t="str">
        <f t="shared" si="36"/>
        <v xml:space="preserve"> </v>
      </c>
      <c r="AO40" s="108" t="str">
        <f t="shared" si="36"/>
        <v xml:space="preserve"> </v>
      </c>
      <c r="AP40" s="108" t="str">
        <f t="shared" si="36"/>
        <v xml:space="preserve"> </v>
      </c>
      <c r="AQ40" s="108" t="str">
        <f t="shared" si="36"/>
        <v xml:space="preserve"> </v>
      </c>
      <c r="AR40" s="108" t="str">
        <f t="shared" si="36"/>
        <v xml:space="preserve"> </v>
      </c>
      <c r="AS40" s="108" t="str">
        <f t="shared" si="36"/>
        <v xml:space="preserve"> </v>
      </c>
      <c r="AT40" s="108" t="str">
        <f t="shared" si="36"/>
        <v xml:space="preserve"> </v>
      </c>
      <c r="AU40" s="108" t="str">
        <f t="shared" si="36"/>
        <v xml:space="preserve"> </v>
      </c>
      <c r="AV40" s="108" t="str">
        <f t="shared" si="36"/>
        <v xml:space="preserve"> </v>
      </c>
      <c r="AW40" s="108" t="str">
        <f t="shared" si="36"/>
        <v xml:space="preserve"> </v>
      </c>
      <c r="AX40" s="108" t="str">
        <f t="shared" si="36"/>
        <v xml:space="preserve"> </v>
      </c>
      <c r="AY40" s="108" t="str">
        <f t="shared" si="36"/>
        <v xml:space="preserve"> </v>
      </c>
      <c r="AZ40" s="108" t="str">
        <f t="shared" si="36"/>
        <v xml:space="preserve"> </v>
      </c>
      <c r="BA40" s="108" t="str">
        <f t="shared" si="36"/>
        <v xml:space="preserve"> </v>
      </c>
      <c r="BB40" s="108" t="str">
        <f t="shared" si="36"/>
        <v xml:space="preserve"> </v>
      </c>
      <c r="BC40" s="108" t="str">
        <f t="shared" si="36"/>
        <v xml:space="preserve"> </v>
      </c>
      <c r="BD40" s="108" t="str">
        <f t="shared" si="36"/>
        <v xml:space="preserve"> </v>
      </c>
      <c r="BE40" s="108" t="str">
        <f t="shared" si="36"/>
        <v xml:space="preserve"> </v>
      </c>
      <c r="BF40" s="108" t="str">
        <f t="shared" si="36"/>
        <v xml:space="preserve"> </v>
      </c>
      <c r="BG40" s="108" t="str">
        <f t="shared" si="36"/>
        <v xml:space="preserve"> </v>
      </c>
      <c r="BH40" s="108" t="str">
        <f t="shared" si="36"/>
        <v xml:space="preserve"> </v>
      </c>
      <c r="BI40" s="108" t="str">
        <f t="shared" si="36"/>
        <v xml:space="preserve"> </v>
      </c>
      <c r="BJ40" s="108" t="str">
        <f t="shared" si="36"/>
        <v xml:space="preserve"> </v>
      </c>
      <c r="BK40" s="108" t="str">
        <f t="shared" si="36"/>
        <v xml:space="preserve"> </v>
      </c>
      <c r="BL40" s="108" t="str">
        <f t="shared" si="36"/>
        <v xml:space="preserve"> </v>
      </c>
      <c r="BM40" s="108" t="str">
        <f t="shared" si="36"/>
        <v xml:space="preserve"> </v>
      </c>
      <c r="BN40" s="108" t="str">
        <f t="shared" si="36"/>
        <v xml:space="preserve"> </v>
      </c>
      <c r="BO40" s="108" t="str">
        <f t="shared" si="36"/>
        <v xml:space="preserve"> </v>
      </c>
      <c r="BP40" s="108" t="str">
        <f t="shared" si="36"/>
        <v xml:space="preserve"> </v>
      </c>
      <c r="BQ40" s="108">
        <f t="shared" si="36"/>
        <v>5</v>
      </c>
      <c r="BR40" s="108" t="str">
        <f t="shared" si="36"/>
        <v xml:space="preserve"> </v>
      </c>
      <c r="BS40" s="108" t="str">
        <f t="shared" si="36"/>
        <v xml:space="preserve"> </v>
      </c>
      <c r="BT40" s="108" t="str">
        <f t="shared" si="36"/>
        <v xml:space="preserve"> </v>
      </c>
      <c r="BU40" s="108" t="str">
        <f t="shared" si="36"/>
        <v xml:space="preserve"> </v>
      </c>
      <c r="BV40" s="108" t="str">
        <f t="shared" si="35"/>
        <v xml:space="preserve"> </v>
      </c>
      <c r="BW40" s="108" t="str">
        <f t="shared" si="35"/>
        <v xml:space="preserve"> </v>
      </c>
      <c r="BX40" s="108" t="str">
        <f t="shared" si="35"/>
        <v xml:space="preserve"> </v>
      </c>
      <c r="BY40" s="108" t="str">
        <f t="shared" si="35"/>
        <v xml:space="preserve"> </v>
      </c>
      <c r="BZ40" s="108" t="str">
        <f t="shared" si="35"/>
        <v xml:space="preserve"> </v>
      </c>
      <c r="CA40" s="108" t="str">
        <f t="shared" si="35"/>
        <v xml:space="preserve"> </v>
      </c>
      <c r="CB40" s="108" t="str">
        <f t="shared" si="35"/>
        <v xml:space="preserve"> </v>
      </c>
      <c r="CC40" s="108" t="str">
        <f t="shared" si="35"/>
        <v xml:space="preserve"> </v>
      </c>
      <c r="CD40" s="108" t="str">
        <f t="shared" si="35"/>
        <v xml:space="preserve"> </v>
      </c>
      <c r="CE40" s="108">
        <f t="shared" si="35"/>
        <v>5</v>
      </c>
      <c r="CF40" s="108" t="str">
        <f t="shared" si="35"/>
        <v xml:space="preserve"> </v>
      </c>
      <c r="CG40" s="108" t="str">
        <f t="shared" si="35"/>
        <v xml:space="preserve"> </v>
      </c>
      <c r="CH40" s="108" t="str">
        <f t="shared" si="35"/>
        <v xml:space="preserve"> </v>
      </c>
      <c r="CI40" s="108" t="str">
        <f t="shared" si="35"/>
        <v xml:space="preserve"> </v>
      </c>
      <c r="CJ40" s="108" t="str">
        <f t="shared" si="35"/>
        <v xml:space="preserve"> </v>
      </c>
      <c r="CK40" s="108" t="str">
        <f t="shared" si="35"/>
        <v xml:space="preserve"> </v>
      </c>
      <c r="CL40" s="108" t="str">
        <f t="shared" si="35"/>
        <v xml:space="preserve"> </v>
      </c>
      <c r="CM40" s="108" t="str">
        <f t="shared" si="35"/>
        <v xml:space="preserve"> </v>
      </c>
      <c r="CN40" s="108" t="str">
        <f t="shared" si="35"/>
        <v xml:space="preserve"> </v>
      </c>
      <c r="CO40" s="108" t="str">
        <f t="shared" si="35"/>
        <v xml:space="preserve"> </v>
      </c>
      <c r="CP40" s="108" t="str">
        <f t="shared" si="35"/>
        <v xml:space="preserve"> </v>
      </c>
      <c r="CQ40" s="108" t="str">
        <f t="shared" si="35"/>
        <v xml:space="preserve"> </v>
      </c>
      <c r="CR40" s="108" t="str">
        <f t="shared" si="35"/>
        <v xml:space="preserve"> </v>
      </c>
      <c r="CS40" s="108" t="str">
        <f t="shared" si="35"/>
        <v xml:space="preserve"> </v>
      </c>
      <c r="CT40" s="108" t="str">
        <f t="shared" si="35"/>
        <v xml:space="preserve"> </v>
      </c>
      <c r="CU40" s="108" t="str">
        <f t="shared" si="35"/>
        <v xml:space="preserve"> </v>
      </c>
      <c r="CV40" s="108" t="str">
        <f t="shared" si="35"/>
        <v xml:space="preserve"> </v>
      </c>
      <c r="CW40" s="108" t="str">
        <f t="shared" si="35"/>
        <v xml:space="preserve"> </v>
      </c>
      <c r="CX40" s="108" t="str">
        <f t="shared" si="35"/>
        <v xml:space="preserve"> </v>
      </c>
      <c r="CY40" s="108" t="str">
        <f t="shared" si="35"/>
        <v xml:space="preserve"> </v>
      </c>
      <c r="CZ40" s="108" t="str">
        <f t="shared" si="35"/>
        <v xml:space="preserve"> </v>
      </c>
      <c r="DA40" s="108" t="str">
        <f t="shared" si="35"/>
        <v xml:space="preserve"> </v>
      </c>
      <c r="DB40" s="108" t="str">
        <f t="shared" si="35"/>
        <v xml:space="preserve"> </v>
      </c>
      <c r="DC40" s="108" t="str">
        <f t="shared" si="35"/>
        <v xml:space="preserve"> </v>
      </c>
      <c r="DD40" s="108" t="str">
        <f t="shared" si="35"/>
        <v xml:space="preserve"> </v>
      </c>
      <c r="DE40" s="108" t="str">
        <f t="shared" si="35"/>
        <v xml:space="preserve"> </v>
      </c>
      <c r="DF40" s="108" t="str">
        <f t="shared" si="35"/>
        <v xml:space="preserve"> </v>
      </c>
      <c r="DG40" s="108" t="str">
        <f t="shared" si="35"/>
        <v xml:space="preserve"> </v>
      </c>
      <c r="DH40" s="108" t="str">
        <f t="shared" si="35"/>
        <v xml:space="preserve"> </v>
      </c>
      <c r="DI40" s="108" t="str">
        <f t="shared" si="35"/>
        <v xml:space="preserve"> </v>
      </c>
      <c r="DJ40" s="108" t="str">
        <f t="shared" si="35"/>
        <v xml:space="preserve"> </v>
      </c>
      <c r="DK40" s="108" t="str">
        <f t="shared" si="35"/>
        <v xml:space="preserve"> </v>
      </c>
      <c r="DL40" s="108" t="str">
        <f t="shared" si="35"/>
        <v xml:space="preserve"> </v>
      </c>
      <c r="DM40" s="108" t="str">
        <f t="shared" si="35"/>
        <v xml:space="preserve"> </v>
      </c>
      <c r="DN40" s="108" t="str">
        <f t="shared" si="35"/>
        <v xml:space="preserve"> </v>
      </c>
      <c r="DO40" s="108" t="str">
        <f t="shared" si="35"/>
        <v xml:space="preserve"> </v>
      </c>
      <c r="DP40" s="108" t="str">
        <f t="shared" si="35"/>
        <v xml:space="preserve"> </v>
      </c>
      <c r="DQ40" s="108" t="str">
        <f t="shared" si="35"/>
        <v xml:space="preserve"> </v>
      </c>
      <c r="DR40" s="108" t="str">
        <f t="shared" si="35"/>
        <v xml:space="preserve"> </v>
      </c>
      <c r="DS40" s="108" t="str">
        <f t="shared" si="35"/>
        <v xml:space="preserve"> </v>
      </c>
      <c r="DT40" s="108" t="str">
        <f t="shared" si="35"/>
        <v xml:space="preserve"> </v>
      </c>
      <c r="DU40" s="108" t="str">
        <f t="shared" si="35"/>
        <v xml:space="preserve"> </v>
      </c>
      <c r="DV40" s="108" t="str">
        <f t="shared" si="35"/>
        <v xml:space="preserve"> </v>
      </c>
      <c r="DW40" s="108" t="str">
        <f t="shared" si="35"/>
        <v xml:space="preserve"> </v>
      </c>
    </row>
    <row r="41" spans="2:127" ht="15.75" thickBot="1" x14ac:dyDescent="0.3">
      <c r="B41" s="131" t="s">
        <v>53</v>
      </c>
      <c r="C41" s="128">
        <f t="shared" si="20"/>
        <v>2</v>
      </c>
      <c r="D41" s="138">
        <v>4</v>
      </c>
      <c r="E41" s="132">
        <v>40714</v>
      </c>
      <c r="F41" s="136">
        <v>40715</v>
      </c>
      <c r="G41" s="110">
        <f t="shared" si="21"/>
        <v>0</v>
      </c>
      <c r="H41" s="110">
        <f t="shared" si="16"/>
        <v>4</v>
      </c>
      <c r="I41" s="108" t="str">
        <f t="shared" si="17"/>
        <v xml:space="preserve"> </v>
      </c>
      <c r="J41" s="108" t="str">
        <f t="shared" si="36"/>
        <v xml:space="preserve"> </v>
      </c>
      <c r="K41" s="108" t="str">
        <f t="shared" si="36"/>
        <v xml:space="preserve"> </v>
      </c>
      <c r="L41" s="108" t="str">
        <f t="shared" si="36"/>
        <v xml:space="preserve"> </v>
      </c>
      <c r="M41" s="108" t="str">
        <f t="shared" si="36"/>
        <v xml:space="preserve"> </v>
      </c>
      <c r="N41" s="108" t="str">
        <f t="shared" si="36"/>
        <v xml:space="preserve"> </v>
      </c>
      <c r="O41" s="108" t="str">
        <f t="shared" si="36"/>
        <v xml:space="preserve"> </v>
      </c>
      <c r="P41" s="108" t="str">
        <f t="shared" si="36"/>
        <v xml:space="preserve"> </v>
      </c>
      <c r="Q41" s="108" t="str">
        <f t="shared" si="36"/>
        <v xml:space="preserve"> </v>
      </c>
      <c r="R41" s="108" t="str">
        <f t="shared" si="36"/>
        <v xml:space="preserve"> </v>
      </c>
      <c r="S41" s="108" t="str">
        <f t="shared" si="36"/>
        <v xml:space="preserve"> </v>
      </c>
      <c r="T41" s="108" t="str">
        <f t="shared" si="36"/>
        <v xml:space="preserve"> </v>
      </c>
      <c r="U41" s="108" t="str">
        <f t="shared" si="36"/>
        <v xml:space="preserve"> </v>
      </c>
      <c r="V41" s="108" t="str">
        <f t="shared" si="36"/>
        <v xml:space="preserve"> </v>
      </c>
      <c r="W41" s="108" t="str">
        <f t="shared" si="36"/>
        <v xml:space="preserve"> </v>
      </c>
      <c r="X41" s="108" t="str">
        <f t="shared" si="36"/>
        <v xml:space="preserve"> </v>
      </c>
      <c r="Y41" s="108" t="str">
        <f t="shared" si="36"/>
        <v xml:space="preserve"> </v>
      </c>
      <c r="Z41" s="108" t="str">
        <f t="shared" si="36"/>
        <v xml:space="preserve"> </v>
      </c>
      <c r="AA41" s="108" t="str">
        <f t="shared" si="36"/>
        <v xml:space="preserve"> </v>
      </c>
      <c r="AB41" s="108" t="str">
        <f t="shared" si="36"/>
        <v xml:space="preserve"> </v>
      </c>
      <c r="AC41" s="108" t="str">
        <f t="shared" si="36"/>
        <v xml:space="preserve"> </v>
      </c>
      <c r="AD41" s="108" t="str">
        <f t="shared" si="36"/>
        <v xml:space="preserve"> </v>
      </c>
      <c r="AE41" s="108" t="str">
        <f t="shared" si="36"/>
        <v xml:space="preserve"> </v>
      </c>
      <c r="AF41" s="108" t="str">
        <f t="shared" si="36"/>
        <v xml:space="preserve"> </v>
      </c>
      <c r="AG41" s="108" t="str">
        <f t="shared" si="36"/>
        <v xml:space="preserve"> </v>
      </c>
      <c r="AH41" s="108" t="str">
        <f t="shared" si="36"/>
        <v xml:space="preserve"> </v>
      </c>
      <c r="AI41" s="108" t="str">
        <f t="shared" si="36"/>
        <v xml:space="preserve"> </v>
      </c>
      <c r="AJ41" s="108" t="str">
        <f t="shared" si="36"/>
        <v xml:space="preserve"> </v>
      </c>
      <c r="AK41" s="108" t="str">
        <f t="shared" si="36"/>
        <v xml:space="preserve"> </v>
      </c>
      <c r="AL41" s="108" t="str">
        <f t="shared" si="36"/>
        <v xml:space="preserve"> </v>
      </c>
      <c r="AM41" s="108" t="str">
        <f t="shared" si="36"/>
        <v xml:space="preserve"> </v>
      </c>
      <c r="AN41" s="108" t="str">
        <f t="shared" si="36"/>
        <v xml:space="preserve"> </v>
      </c>
      <c r="AO41" s="108" t="str">
        <f t="shared" si="36"/>
        <v xml:space="preserve"> </v>
      </c>
      <c r="AP41" s="108" t="str">
        <f t="shared" si="36"/>
        <v xml:space="preserve"> </v>
      </c>
      <c r="AQ41" s="108" t="str">
        <f t="shared" si="36"/>
        <v xml:space="preserve"> </v>
      </c>
      <c r="AR41" s="108" t="str">
        <f t="shared" si="36"/>
        <v xml:space="preserve"> </v>
      </c>
      <c r="AS41" s="108" t="str">
        <f t="shared" si="36"/>
        <v xml:space="preserve"> </v>
      </c>
      <c r="AT41" s="108" t="str">
        <f t="shared" si="36"/>
        <v xml:space="preserve"> </v>
      </c>
      <c r="AU41" s="108" t="str">
        <f t="shared" si="36"/>
        <v xml:space="preserve"> </v>
      </c>
      <c r="AV41" s="108" t="str">
        <f t="shared" si="36"/>
        <v xml:space="preserve"> </v>
      </c>
      <c r="AW41" s="108" t="str">
        <f t="shared" si="36"/>
        <v xml:space="preserve"> </v>
      </c>
      <c r="AX41" s="108" t="str">
        <f t="shared" si="36"/>
        <v xml:space="preserve"> </v>
      </c>
      <c r="AY41" s="108" t="str">
        <f t="shared" si="36"/>
        <v xml:space="preserve"> </v>
      </c>
      <c r="AZ41" s="108" t="str">
        <f t="shared" si="36"/>
        <v xml:space="preserve"> </v>
      </c>
      <c r="BA41" s="108" t="str">
        <f t="shared" si="36"/>
        <v xml:space="preserve"> </v>
      </c>
      <c r="BB41" s="108" t="str">
        <f t="shared" si="36"/>
        <v xml:space="preserve"> </v>
      </c>
      <c r="BC41" s="108" t="str">
        <f t="shared" si="36"/>
        <v xml:space="preserve"> </v>
      </c>
      <c r="BD41" s="108" t="str">
        <f t="shared" si="36"/>
        <v xml:space="preserve"> </v>
      </c>
      <c r="BE41" s="108" t="str">
        <f t="shared" si="36"/>
        <v xml:space="preserve"> </v>
      </c>
      <c r="BF41" s="108" t="str">
        <f t="shared" si="36"/>
        <v xml:space="preserve"> </v>
      </c>
      <c r="BG41" s="108" t="str">
        <f t="shared" si="36"/>
        <v xml:space="preserve"> </v>
      </c>
      <c r="BH41" s="108" t="str">
        <f t="shared" si="36"/>
        <v xml:space="preserve"> </v>
      </c>
      <c r="BI41" s="108" t="str">
        <f t="shared" si="36"/>
        <v xml:space="preserve"> </v>
      </c>
      <c r="BJ41" s="108" t="str">
        <f t="shared" si="36"/>
        <v xml:space="preserve"> </v>
      </c>
      <c r="BK41" s="108" t="str">
        <f t="shared" si="36"/>
        <v xml:space="preserve"> </v>
      </c>
      <c r="BL41" s="108" t="str">
        <f t="shared" si="36"/>
        <v xml:space="preserve"> </v>
      </c>
      <c r="BM41" s="108" t="str">
        <f t="shared" si="36"/>
        <v xml:space="preserve"> </v>
      </c>
      <c r="BN41" s="108" t="str">
        <f t="shared" si="36"/>
        <v xml:space="preserve"> </v>
      </c>
      <c r="BO41" s="108" t="str">
        <f t="shared" si="36"/>
        <v xml:space="preserve"> </v>
      </c>
      <c r="BP41" s="108" t="str">
        <f t="shared" si="36"/>
        <v xml:space="preserve"> </v>
      </c>
      <c r="BQ41" s="108" t="str">
        <f t="shared" si="36"/>
        <v xml:space="preserve"> </v>
      </c>
      <c r="BR41" s="108" t="str">
        <f t="shared" si="36"/>
        <v xml:space="preserve"> </v>
      </c>
      <c r="BS41" s="108" t="str">
        <f t="shared" si="36"/>
        <v xml:space="preserve"> </v>
      </c>
      <c r="BT41" s="108" t="str">
        <f t="shared" si="36"/>
        <v xml:space="preserve"> </v>
      </c>
      <c r="BU41" s="108" t="str">
        <f t="shared" ref="BU41:DW44" si="37">IF($E41=BU$5,$D41/2,IF($F41=BU$5,$D41/2," "))</f>
        <v xml:space="preserve"> </v>
      </c>
      <c r="BV41" s="108" t="str">
        <f t="shared" si="37"/>
        <v xml:space="preserve"> </v>
      </c>
      <c r="BW41" s="108" t="str">
        <f t="shared" si="37"/>
        <v xml:space="preserve"> </v>
      </c>
      <c r="BX41" s="108" t="str">
        <f t="shared" si="37"/>
        <v xml:space="preserve"> </v>
      </c>
      <c r="BY41" s="108" t="str">
        <f t="shared" si="37"/>
        <v xml:space="preserve"> </v>
      </c>
      <c r="BZ41" s="108" t="str">
        <f t="shared" si="37"/>
        <v xml:space="preserve"> </v>
      </c>
      <c r="CA41" s="108" t="str">
        <f t="shared" si="37"/>
        <v xml:space="preserve"> </v>
      </c>
      <c r="CB41" s="108" t="str">
        <f t="shared" si="37"/>
        <v xml:space="preserve"> </v>
      </c>
      <c r="CC41" s="108" t="str">
        <f t="shared" si="37"/>
        <v xml:space="preserve"> </v>
      </c>
      <c r="CD41" s="108" t="str">
        <f t="shared" si="37"/>
        <v xml:space="preserve"> </v>
      </c>
      <c r="CE41" s="108" t="str">
        <f t="shared" si="37"/>
        <v xml:space="preserve"> </v>
      </c>
      <c r="CF41" s="108" t="str">
        <f t="shared" si="37"/>
        <v xml:space="preserve"> </v>
      </c>
      <c r="CG41" s="108" t="str">
        <f t="shared" si="37"/>
        <v xml:space="preserve"> </v>
      </c>
      <c r="CH41" s="108">
        <f t="shared" si="37"/>
        <v>2</v>
      </c>
      <c r="CI41" s="108">
        <f t="shared" si="37"/>
        <v>2</v>
      </c>
      <c r="CJ41" s="108" t="str">
        <f t="shared" si="37"/>
        <v xml:space="preserve"> </v>
      </c>
      <c r="CK41" s="108" t="str">
        <f t="shared" si="37"/>
        <v xml:space="preserve"> </v>
      </c>
      <c r="CL41" s="108" t="str">
        <f t="shared" si="37"/>
        <v xml:space="preserve"> </v>
      </c>
      <c r="CM41" s="108" t="str">
        <f t="shared" si="37"/>
        <v xml:space="preserve"> </v>
      </c>
      <c r="CN41" s="108" t="str">
        <f t="shared" si="37"/>
        <v xml:space="preserve"> </v>
      </c>
      <c r="CO41" s="108" t="str">
        <f t="shared" si="37"/>
        <v xml:space="preserve"> </v>
      </c>
      <c r="CP41" s="108" t="str">
        <f t="shared" si="37"/>
        <v xml:space="preserve"> </v>
      </c>
      <c r="CQ41" s="108" t="str">
        <f t="shared" si="37"/>
        <v xml:space="preserve"> </v>
      </c>
      <c r="CR41" s="108" t="str">
        <f t="shared" si="37"/>
        <v xml:space="preserve"> </v>
      </c>
      <c r="CS41" s="108" t="str">
        <f t="shared" si="37"/>
        <v xml:space="preserve"> </v>
      </c>
      <c r="CT41" s="108" t="str">
        <f t="shared" si="37"/>
        <v xml:space="preserve"> </v>
      </c>
      <c r="CU41" s="108" t="str">
        <f t="shared" si="37"/>
        <v xml:space="preserve"> </v>
      </c>
      <c r="CV41" s="108" t="str">
        <f t="shared" si="37"/>
        <v xml:space="preserve"> </v>
      </c>
      <c r="CW41" s="108" t="str">
        <f t="shared" si="37"/>
        <v xml:space="preserve"> </v>
      </c>
      <c r="CX41" s="108" t="str">
        <f t="shared" si="37"/>
        <v xml:space="preserve"> </v>
      </c>
      <c r="CY41" s="108" t="str">
        <f t="shared" si="37"/>
        <v xml:space="preserve"> </v>
      </c>
      <c r="CZ41" s="108" t="str">
        <f t="shared" si="37"/>
        <v xml:space="preserve"> </v>
      </c>
      <c r="DA41" s="108" t="str">
        <f t="shared" si="37"/>
        <v xml:space="preserve"> </v>
      </c>
      <c r="DB41" s="108" t="str">
        <f t="shared" si="37"/>
        <v xml:space="preserve"> </v>
      </c>
      <c r="DC41" s="108" t="str">
        <f t="shared" si="37"/>
        <v xml:space="preserve"> </v>
      </c>
      <c r="DD41" s="108" t="str">
        <f t="shared" si="37"/>
        <v xml:space="preserve"> </v>
      </c>
      <c r="DE41" s="108" t="str">
        <f t="shared" si="37"/>
        <v xml:space="preserve"> </v>
      </c>
      <c r="DF41" s="108" t="str">
        <f t="shared" si="37"/>
        <v xml:space="preserve"> </v>
      </c>
      <c r="DG41" s="108" t="str">
        <f t="shared" si="37"/>
        <v xml:space="preserve"> </v>
      </c>
      <c r="DH41" s="108" t="str">
        <f t="shared" si="37"/>
        <v xml:space="preserve"> </v>
      </c>
      <c r="DI41" s="108" t="str">
        <f t="shared" si="37"/>
        <v xml:space="preserve"> </v>
      </c>
      <c r="DJ41" s="108" t="str">
        <f t="shared" si="37"/>
        <v xml:space="preserve"> </v>
      </c>
      <c r="DK41" s="108" t="str">
        <f t="shared" si="37"/>
        <v xml:space="preserve"> </v>
      </c>
      <c r="DL41" s="108" t="str">
        <f t="shared" si="37"/>
        <v xml:space="preserve"> </v>
      </c>
      <c r="DM41" s="108" t="str">
        <f t="shared" si="37"/>
        <v xml:space="preserve"> </v>
      </c>
      <c r="DN41" s="108" t="str">
        <f t="shared" si="37"/>
        <v xml:space="preserve"> </v>
      </c>
      <c r="DO41" s="108" t="str">
        <f t="shared" si="37"/>
        <v xml:space="preserve"> </v>
      </c>
      <c r="DP41" s="108" t="str">
        <f t="shared" si="37"/>
        <v xml:space="preserve"> </v>
      </c>
      <c r="DQ41" s="108" t="str">
        <f t="shared" si="37"/>
        <v xml:space="preserve"> </v>
      </c>
      <c r="DR41" s="108" t="str">
        <f t="shared" si="37"/>
        <v xml:space="preserve"> </v>
      </c>
      <c r="DS41" s="108" t="str">
        <f t="shared" si="37"/>
        <v xml:space="preserve"> </v>
      </c>
      <c r="DT41" s="108" t="str">
        <f t="shared" si="37"/>
        <v xml:space="preserve"> </v>
      </c>
      <c r="DU41" s="108" t="str">
        <f t="shared" si="37"/>
        <v xml:space="preserve"> </v>
      </c>
      <c r="DV41" s="108" t="str">
        <f t="shared" si="37"/>
        <v xml:space="preserve"> </v>
      </c>
      <c r="DW41" s="108" t="str">
        <f t="shared" si="37"/>
        <v xml:space="preserve"> </v>
      </c>
    </row>
    <row r="42" spans="2:127" ht="15.75" thickBot="1" x14ac:dyDescent="0.3">
      <c r="B42" s="131" t="s">
        <v>42</v>
      </c>
      <c r="C42" s="128">
        <f t="shared" si="20"/>
        <v>2</v>
      </c>
      <c r="D42" s="138">
        <v>1</v>
      </c>
      <c r="E42" s="132">
        <v>40716</v>
      </c>
      <c r="F42" s="136">
        <v>40717</v>
      </c>
      <c r="G42" s="110">
        <f t="shared" si="21"/>
        <v>0</v>
      </c>
      <c r="H42" s="110">
        <f t="shared" si="16"/>
        <v>1</v>
      </c>
      <c r="I42" s="108" t="str">
        <f t="shared" si="17"/>
        <v xml:space="preserve"> </v>
      </c>
      <c r="J42" s="108" t="str">
        <f t="shared" ref="J42:BU45" si="38">IF($E42=J$5,$D42/2,IF($F42=J$5,$D42/2," "))</f>
        <v xml:space="preserve"> </v>
      </c>
      <c r="K42" s="108" t="str">
        <f t="shared" si="38"/>
        <v xml:space="preserve"> </v>
      </c>
      <c r="L42" s="108" t="str">
        <f t="shared" si="38"/>
        <v xml:space="preserve"> </v>
      </c>
      <c r="M42" s="108" t="str">
        <f t="shared" si="38"/>
        <v xml:space="preserve"> </v>
      </c>
      <c r="N42" s="108" t="str">
        <f t="shared" si="38"/>
        <v xml:space="preserve"> </v>
      </c>
      <c r="O42" s="108" t="str">
        <f t="shared" si="38"/>
        <v xml:space="preserve"> </v>
      </c>
      <c r="P42" s="108" t="str">
        <f t="shared" si="38"/>
        <v xml:space="preserve"> </v>
      </c>
      <c r="Q42" s="108" t="str">
        <f t="shared" si="38"/>
        <v xml:space="preserve"> </v>
      </c>
      <c r="R42" s="108" t="str">
        <f t="shared" si="38"/>
        <v xml:space="preserve"> </v>
      </c>
      <c r="S42" s="108" t="str">
        <f t="shared" si="38"/>
        <v xml:space="preserve"> </v>
      </c>
      <c r="T42" s="108" t="str">
        <f t="shared" si="38"/>
        <v xml:space="preserve"> </v>
      </c>
      <c r="U42" s="108" t="str">
        <f t="shared" si="38"/>
        <v xml:space="preserve"> </v>
      </c>
      <c r="V42" s="108" t="str">
        <f t="shared" si="38"/>
        <v xml:space="preserve"> </v>
      </c>
      <c r="W42" s="108" t="str">
        <f t="shared" si="38"/>
        <v xml:space="preserve"> </v>
      </c>
      <c r="X42" s="108" t="str">
        <f t="shared" si="38"/>
        <v xml:space="preserve"> </v>
      </c>
      <c r="Y42" s="108" t="str">
        <f t="shared" si="38"/>
        <v xml:space="preserve"> </v>
      </c>
      <c r="Z42" s="108" t="str">
        <f t="shared" si="38"/>
        <v xml:space="preserve"> </v>
      </c>
      <c r="AA42" s="108" t="str">
        <f t="shared" si="38"/>
        <v xml:space="preserve"> </v>
      </c>
      <c r="AB42" s="108" t="str">
        <f t="shared" si="38"/>
        <v xml:space="preserve"> </v>
      </c>
      <c r="AC42" s="108" t="str">
        <f t="shared" si="38"/>
        <v xml:space="preserve"> </v>
      </c>
      <c r="AD42" s="108" t="str">
        <f t="shared" si="38"/>
        <v xml:space="preserve"> </v>
      </c>
      <c r="AE42" s="108" t="str">
        <f t="shared" si="38"/>
        <v xml:space="preserve"> </v>
      </c>
      <c r="AF42" s="108" t="str">
        <f t="shared" si="38"/>
        <v xml:space="preserve"> </v>
      </c>
      <c r="AG42" s="108" t="str">
        <f t="shared" si="38"/>
        <v xml:space="preserve"> </v>
      </c>
      <c r="AH42" s="108" t="str">
        <f t="shared" si="38"/>
        <v xml:space="preserve"> </v>
      </c>
      <c r="AI42" s="108" t="str">
        <f t="shared" si="38"/>
        <v xml:space="preserve"> </v>
      </c>
      <c r="AJ42" s="108" t="str">
        <f t="shared" si="38"/>
        <v xml:space="preserve"> </v>
      </c>
      <c r="AK42" s="108" t="str">
        <f t="shared" si="38"/>
        <v xml:space="preserve"> </v>
      </c>
      <c r="AL42" s="108" t="str">
        <f t="shared" si="38"/>
        <v xml:space="preserve"> </v>
      </c>
      <c r="AM42" s="108" t="str">
        <f t="shared" si="38"/>
        <v xml:space="preserve"> </v>
      </c>
      <c r="AN42" s="108" t="str">
        <f t="shared" si="38"/>
        <v xml:space="preserve"> </v>
      </c>
      <c r="AO42" s="108" t="str">
        <f t="shared" si="38"/>
        <v xml:space="preserve"> </v>
      </c>
      <c r="AP42" s="108" t="str">
        <f t="shared" si="38"/>
        <v xml:space="preserve"> </v>
      </c>
      <c r="AQ42" s="108" t="str">
        <f t="shared" si="38"/>
        <v xml:space="preserve"> </v>
      </c>
      <c r="AR42" s="108" t="str">
        <f t="shared" si="38"/>
        <v xml:space="preserve"> </v>
      </c>
      <c r="AS42" s="108" t="str">
        <f t="shared" si="38"/>
        <v xml:space="preserve"> </v>
      </c>
      <c r="AT42" s="108" t="str">
        <f t="shared" si="38"/>
        <v xml:space="preserve"> </v>
      </c>
      <c r="AU42" s="108" t="str">
        <f t="shared" si="38"/>
        <v xml:space="preserve"> </v>
      </c>
      <c r="AV42" s="108" t="str">
        <f t="shared" si="38"/>
        <v xml:space="preserve"> </v>
      </c>
      <c r="AW42" s="108" t="str">
        <f t="shared" si="38"/>
        <v xml:space="preserve"> </v>
      </c>
      <c r="AX42" s="108" t="str">
        <f t="shared" si="38"/>
        <v xml:space="preserve"> </v>
      </c>
      <c r="AY42" s="108" t="str">
        <f t="shared" si="38"/>
        <v xml:space="preserve"> </v>
      </c>
      <c r="AZ42" s="108" t="str">
        <f t="shared" si="38"/>
        <v xml:space="preserve"> </v>
      </c>
      <c r="BA42" s="108" t="str">
        <f t="shared" si="38"/>
        <v xml:space="preserve"> </v>
      </c>
      <c r="BB42" s="108" t="str">
        <f t="shared" si="38"/>
        <v xml:space="preserve"> </v>
      </c>
      <c r="BC42" s="108" t="str">
        <f t="shared" si="38"/>
        <v xml:space="preserve"> </v>
      </c>
      <c r="BD42" s="108" t="str">
        <f t="shared" si="38"/>
        <v xml:space="preserve"> </v>
      </c>
      <c r="BE42" s="108" t="str">
        <f t="shared" si="38"/>
        <v xml:space="preserve"> </v>
      </c>
      <c r="BF42" s="108" t="str">
        <f t="shared" si="38"/>
        <v xml:space="preserve"> </v>
      </c>
      <c r="BG42" s="108" t="str">
        <f t="shared" si="38"/>
        <v xml:space="preserve"> </v>
      </c>
      <c r="BH42" s="108" t="str">
        <f t="shared" si="38"/>
        <v xml:space="preserve"> </v>
      </c>
      <c r="BI42" s="108" t="str">
        <f t="shared" si="38"/>
        <v xml:space="preserve"> </v>
      </c>
      <c r="BJ42" s="108" t="str">
        <f t="shared" si="38"/>
        <v xml:space="preserve"> </v>
      </c>
      <c r="BK42" s="108" t="str">
        <f t="shared" si="38"/>
        <v xml:space="preserve"> </v>
      </c>
      <c r="BL42" s="108" t="str">
        <f t="shared" si="38"/>
        <v xml:space="preserve"> </v>
      </c>
      <c r="BM42" s="108" t="str">
        <f t="shared" si="38"/>
        <v xml:space="preserve"> </v>
      </c>
      <c r="BN42" s="108" t="str">
        <f t="shared" si="38"/>
        <v xml:space="preserve"> </v>
      </c>
      <c r="BO42" s="108" t="str">
        <f t="shared" si="38"/>
        <v xml:space="preserve"> </v>
      </c>
      <c r="BP42" s="108" t="str">
        <f t="shared" si="38"/>
        <v xml:space="preserve"> </v>
      </c>
      <c r="BQ42" s="108" t="str">
        <f t="shared" si="38"/>
        <v xml:space="preserve"> </v>
      </c>
      <c r="BR42" s="108" t="str">
        <f t="shared" si="38"/>
        <v xml:space="preserve"> </v>
      </c>
      <c r="BS42" s="108" t="str">
        <f t="shared" si="38"/>
        <v xml:space="preserve"> </v>
      </c>
      <c r="BT42" s="108" t="str">
        <f t="shared" si="38"/>
        <v xml:space="preserve"> </v>
      </c>
      <c r="BU42" s="108" t="str">
        <f t="shared" si="38"/>
        <v xml:space="preserve"> </v>
      </c>
      <c r="BV42" s="108" t="str">
        <f t="shared" si="37"/>
        <v xml:space="preserve"> </v>
      </c>
      <c r="BW42" s="108" t="str">
        <f t="shared" si="37"/>
        <v xml:space="preserve"> </v>
      </c>
      <c r="BX42" s="108" t="str">
        <f t="shared" si="37"/>
        <v xml:space="preserve"> </v>
      </c>
      <c r="BY42" s="108" t="str">
        <f t="shared" si="37"/>
        <v xml:space="preserve"> </v>
      </c>
      <c r="BZ42" s="108" t="str">
        <f t="shared" si="37"/>
        <v xml:space="preserve"> </v>
      </c>
      <c r="CA42" s="108" t="str">
        <f t="shared" si="37"/>
        <v xml:space="preserve"> </v>
      </c>
      <c r="CB42" s="108" t="str">
        <f t="shared" si="37"/>
        <v xml:space="preserve"> </v>
      </c>
      <c r="CC42" s="108" t="str">
        <f t="shared" si="37"/>
        <v xml:space="preserve"> </v>
      </c>
      <c r="CD42" s="108" t="str">
        <f t="shared" si="37"/>
        <v xml:space="preserve"> </v>
      </c>
      <c r="CE42" s="108" t="str">
        <f t="shared" si="37"/>
        <v xml:space="preserve"> </v>
      </c>
      <c r="CF42" s="108" t="str">
        <f t="shared" si="37"/>
        <v xml:space="preserve"> </v>
      </c>
      <c r="CG42" s="108" t="str">
        <f t="shared" si="37"/>
        <v xml:space="preserve"> </v>
      </c>
      <c r="CH42" s="108" t="str">
        <f t="shared" si="37"/>
        <v xml:space="preserve"> </v>
      </c>
      <c r="CI42" s="108" t="str">
        <f t="shared" si="37"/>
        <v xml:space="preserve"> </v>
      </c>
      <c r="CJ42" s="108">
        <f t="shared" si="37"/>
        <v>0.5</v>
      </c>
      <c r="CK42" s="108">
        <f t="shared" si="37"/>
        <v>0.5</v>
      </c>
      <c r="CL42" s="108" t="str">
        <f t="shared" si="37"/>
        <v xml:space="preserve"> </v>
      </c>
      <c r="CM42" s="108" t="str">
        <f t="shared" si="37"/>
        <v xml:space="preserve"> </v>
      </c>
      <c r="CN42" s="108" t="str">
        <f t="shared" si="37"/>
        <v xml:space="preserve"> </v>
      </c>
      <c r="CO42" s="108" t="str">
        <f t="shared" si="37"/>
        <v xml:space="preserve"> </v>
      </c>
      <c r="CP42" s="108" t="str">
        <f t="shared" si="37"/>
        <v xml:space="preserve"> </v>
      </c>
      <c r="CQ42" s="108" t="str">
        <f t="shared" si="37"/>
        <v xml:space="preserve"> </v>
      </c>
      <c r="CR42" s="108" t="str">
        <f t="shared" si="37"/>
        <v xml:space="preserve"> </v>
      </c>
      <c r="CS42" s="108" t="str">
        <f t="shared" si="37"/>
        <v xml:space="preserve"> </v>
      </c>
      <c r="CT42" s="108" t="str">
        <f t="shared" si="37"/>
        <v xml:space="preserve"> </v>
      </c>
      <c r="CU42" s="108" t="str">
        <f t="shared" si="37"/>
        <v xml:space="preserve"> </v>
      </c>
      <c r="CV42" s="108" t="str">
        <f t="shared" si="37"/>
        <v xml:space="preserve"> </v>
      </c>
      <c r="CW42" s="108" t="str">
        <f t="shared" si="37"/>
        <v xml:space="preserve"> </v>
      </c>
      <c r="CX42" s="108" t="str">
        <f t="shared" si="37"/>
        <v xml:space="preserve"> </v>
      </c>
      <c r="CY42" s="108" t="str">
        <f t="shared" si="37"/>
        <v xml:space="preserve"> </v>
      </c>
      <c r="CZ42" s="108" t="str">
        <f t="shared" si="37"/>
        <v xml:space="preserve"> </v>
      </c>
      <c r="DA42" s="108" t="str">
        <f t="shared" si="37"/>
        <v xml:space="preserve"> </v>
      </c>
      <c r="DB42" s="108" t="str">
        <f t="shared" si="37"/>
        <v xml:space="preserve"> </v>
      </c>
      <c r="DC42" s="108" t="str">
        <f t="shared" si="37"/>
        <v xml:space="preserve"> </v>
      </c>
      <c r="DD42" s="108" t="str">
        <f t="shared" si="37"/>
        <v xml:space="preserve"> </v>
      </c>
      <c r="DE42" s="108" t="str">
        <f t="shared" si="37"/>
        <v xml:space="preserve"> </v>
      </c>
      <c r="DF42" s="108" t="str">
        <f t="shared" si="37"/>
        <v xml:space="preserve"> </v>
      </c>
      <c r="DG42" s="108" t="str">
        <f t="shared" si="37"/>
        <v xml:space="preserve"> </v>
      </c>
      <c r="DH42" s="108" t="str">
        <f t="shared" si="37"/>
        <v xml:space="preserve"> </v>
      </c>
      <c r="DI42" s="108" t="str">
        <f t="shared" si="37"/>
        <v xml:space="preserve"> </v>
      </c>
      <c r="DJ42" s="108" t="str">
        <f t="shared" si="37"/>
        <v xml:space="preserve"> </v>
      </c>
      <c r="DK42" s="108" t="str">
        <f t="shared" si="37"/>
        <v xml:space="preserve"> </v>
      </c>
      <c r="DL42" s="108" t="str">
        <f t="shared" si="37"/>
        <v xml:space="preserve"> </v>
      </c>
      <c r="DM42" s="108" t="str">
        <f t="shared" si="37"/>
        <v xml:space="preserve"> </v>
      </c>
      <c r="DN42" s="108" t="str">
        <f t="shared" si="37"/>
        <v xml:space="preserve"> </v>
      </c>
      <c r="DO42" s="108" t="str">
        <f t="shared" si="37"/>
        <v xml:space="preserve"> </v>
      </c>
      <c r="DP42" s="108" t="str">
        <f t="shared" si="37"/>
        <v xml:space="preserve"> </v>
      </c>
      <c r="DQ42" s="108" t="str">
        <f t="shared" si="37"/>
        <v xml:space="preserve"> </v>
      </c>
      <c r="DR42" s="108" t="str">
        <f t="shared" si="37"/>
        <v xml:space="preserve"> </v>
      </c>
      <c r="DS42" s="108" t="str">
        <f t="shared" si="37"/>
        <v xml:space="preserve"> </v>
      </c>
      <c r="DT42" s="108" t="str">
        <f t="shared" si="37"/>
        <v xml:space="preserve"> </v>
      </c>
      <c r="DU42" s="108" t="str">
        <f t="shared" si="37"/>
        <v xml:space="preserve"> </v>
      </c>
      <c r="DV42" s="108" t="str">
        <f t="shared" si="37"/>
        <v xml:space="preserve"> </v>
      </c>
      <c r="DW42" s="108" t="str">
        <f t="shared" si="37"/>
        <v xml:space="preserve"> </v>
      </c>
    </row>
    <row r="43" spans="2:127" ht="15.75" thickBot="1" x14ac:dyDescent="0.3">
      <c r="B43" s="131" t="s">
        <v>54</v>
      </c>
      <c r="C43" s="128">
        <f t="shared" si="20"/>
        <v>18</v>
      </c>
      <c r="D43" s="138">
        <v>16</v>
      </c>
      <c r="E43" s="132">
        <v>40718</v>
      </c>
      <c r="F43" s="136">
        <v>40735</v>
      </c>
      <c r="G43" s="110">
        <f t="shared" si="21"/>
        <v>0</v>
      </c>
      <c r="H43" s="110">
        <f t="shared" si="16"/>
        <v>16</v>
      </c>
      <c r="I43" s="108" t="str">
        <f t="shared" si="17"/>
        <v xml:space="preserve"> </v>
      </c>
      <c r="J43" s="108" t="str">
        <f t="shared" si="38"/>
        <v xml:space="preserve"> </v>
      </c>
      <c r="K43" s="108" t="str">
        <f t="shared" si="38"/>
        <v xml:space="preserve"> </v>
      </c>
      <c r="L43" s="108" t="str">
        <f t="shared" si="38"/>
        <v xml:space="preserve"> </v>
      </c>
      <c r="M43" s="108" t="str">
        <f t="shared" si="38"/>
        <v xml:space="preserve"> </v>
      </c>
      <c r="N43" s="108" t="str">
        <f t="shared" si="38"/>
        <v xml:space="preserve"> </v>
      </c>
      <c r="O43" s="108" t="str">
        <f t="shared" si="38"/>
        <v xml:space="preserve"> </v>
      </c>
      <c r="P43" s="108" t="str">
        <f t="shared" si="38"/>
        <v xml:space="preserve"> </v>
      </c>
      <c r="Q43" s="108" t="str">
        <f t="shared" si="38"/>
        <v xml:space="preserve"> </v>
      </c>
      <c r="R43" s="108" t="str">
        <f t="shared" si="38"/>
        <v xml:space="preserve"> </v>
      </c>
      <c r="S43" s="108" t="str">
        <f t="shared" si="38"/>
        <v xml:space="preserve"> </v>
      </c>
      <c r="T43" s="108" t="str">
        <f t="shared" si="38"/>
        <v xml:space="preserve"> </v>
      </c>
      <c r="U43" s="108" t="str">
        <f t="shared" si="38"/>
        <v xml:space="preserve"> </v>
      </c>
      <c r="V43" s="108" t="str">
        <f t="shared" si="38"/>
        <v xml:space="preserve"> </v>
      </c>
      <c r="W43" s="108" t="str">
        <f t="shared" si="38"/>
        <v xml:space="preserve"> </v>
      </c>
      <c r="X43" s="108" t="str">
        <f t="shared" si="38"/>
        <v xml:space="preserve"> </v>
      </c>
      <c r="Y43" s="108" t="str">
        <f t="shared" si="38"/>
        <v xml:space="preserve"> </v>
      </c>
      <c r="Z43" s="108" t="str">
        <f t="shared" si="38"/>
        <v xml:space="preserve"> </v>
      </c>
      <c r="AA43" s="108" t="str">
        <f t="shared" si="38"/>
        <v xml:space="preserve"> </v>
      </c>
      <c r="AB43" s="108" t="str">
        <f t="shared" si="38"/>
        <v xml:space="preserve"> </v>
      </c>
      <c r="AC43" s="108" t="str">
        <f t="shared" si="38"/>
        <v xml:space="preserve"> </v>
      </c>
      <c r="AD43" s="108" t="str">
        <f t="shared" si="38"/>
        <v xml:space="preserve"> </v>
      </c>
      <c r="AE43" s="108" t="str">
        <f t="shared" si="38"/>
        <v xml:space="preserve"> </v>
      </c>
      <c r="AF43" s="108" t="str">
        <f t="shared" si="38"/>
        <v xml:space="preserve"> </v>
      </c>
      <c r="AG43" s="108" t="str">
        <f t="shared" si="38"/>
        <v xml:space="preserve"> </v>
      </c>
      <c r="AH43" s="108" t="str">
        <f t="shared" si="38"/>
        <v xml:space="preserve"> </v>
      </c>
      <c r="AI43" s="108" t="str">
        <f t="shared" si="38"/>
        <v xml:space="preserve"> </v>
      </c>
      <c r="AJ43" s="108" t="str">
        <f t="shared" si="38"/>
        <v xml:space="preserve"> </v>
      </c>
      <c r="AK43" s="108" t="str">
        <f t="shared" si="38"/>
        <v xml:space="preserve"> </v>
      </c>
      <c r="AL43" s="108" t="str">
        <f t="shared" si="38"/>
        <v xml:space="preserve"> </v>
      </c>
      <c r="AM43" s="108" t="str">
        <f t="shared" si="38"/>
        <v xml:space="preserve"> </v>
      </c>
      <c r="AN43" s="108" t="str">
        <f t="shared" si="38"/>
        <v xml:space="preserve"> </v>
      </c>
      <c r="AO43" s="108" t="str">
        <f t="shared" si="38"/>
        <v xml:space="preserve"> </v>
      </c>
      <c r="AP43" s="108" t="str">
        <f t="shared" si="38"/>
        <v xml:space="preserve"> </v>
      </c>
      <c r="AQ43" s="108" t="str">
        <f t="shared" si="38"/>
        <v xml:space="preserve"> </v>
      </c>
      <c r="AR43" s="108" t="str">
        <f t="shared" si="38"/>
        <v xml:space="preserve"> </v>
      </c>
      <c r="AS43" s="108" t="str">
        <f t="shared" si="38"/>
        <v xml:space="preserve"> </v>
      </c>
      <c r="AT43" s="108" t="str">
        <f t="shared" si="38"/>
        <v xml:space="preserve"> </v>
      </c>
      <c r="AU43" s="108" t="str">
        <f t="shared" si="38"/>
        <v xml:space="preserve"> </v>
      </c>
      <c r="AV43" s="108" t="str">
        <f t="shared" si="38"/>
        <v xml:space="preserve"> </v>
      </c>
      <c r="AW43" s="108" t="str">
        <f t="shared" si="38"/>
        <v xml:space="preserve"> </v>
      </c>
      <c r="AX43" s="108" t="str">
        <f t="shared" si="38"/>
        <v xml:space="preserve"> </v>
      </c>
      <c r="AY43" s="108" t="str">
        <f t="shared" si="38"/>
        <v xml:space="preserve"> </v>
      </c>
      <c r="AZ43" s="108" t="str">
        <f t="shared" si="38"/>
        <v xml:space="preserve"> </v>
      </c>
      <c r="BA43" s="108" t="str">
        <f t="shared" si="38"/>
        <v xml:space="preserve"> </v>
      </c>
      <c r="BB43" s="108" t="str">
        <f t="shared" si="38"/>
        <v xml:space="preserve"> </v>
      </c>
      <c r="BC43" s="108" t="str">
        <f t="shared" si="38"/>
        <v xml:space="preserve"> </v>
      </c>
      <c r="BD43" s="108" t="str">
        <f t="shared" si="38"/>
        <v xml:space="preserve"> </v>
      </c>
      <c r="BE43" s="108" t="str">
        <f t="shared" si="38"/>
        <v xml:space="preserve"> </v>
      </c>
      <c r="BF43" s="108" t="str">
        <f t="shared" si="38"/>
        <v xml:space="preserve"> </v>
      </c>
      <c r="BG43" s="108" t="str">
        <f t="shared" si="38"/>
        <v xml:space="preserve"> </v>
      </c>
      <c r="BH43" s="108" t="str">
        <f t="shared" si="38"/>
        <v xml:space="preserve"> </v>
      </c>
      <c r="BI43" s="108" t="str">
        <f t="shared" si="38"/>
        <v xml:space="preserve"> </v>
      </c>
      <c r="BJ43" s="108" t="str">
        <f t="shared" si="38"/>
        <v xml:space="preserve"> </v>
      </c>
      <c r="BK43" s="108" t="str">
        <f t="shared" si="38"/>
        <v xml:space="preserve"> </v>
      </c>
      <c r="BL43" s="108" t="str">
        <f t="shared" si="38"/>
        <v xml:space="preserve"> </v>
      </c>
      <c r="BM43" s="108" t="str">
        <f t="shared" si="38"/>
        <v xml:space="preserve"> </v>
      </c>
      <c r="BN43" s="108" t="str">
        <f t="shared" si="38"/>
        <v xml:space="preserve"> </v>
      </c>
      <c r="BO43" s="108" t="str">
        <f t="shared" si="38"/>
        <v xml:space="preserve"> </v>
      </c>
      <c r="BP43" s="108" t="str">
        <f t="shared" si="38"/>
        <v xml:space="preserve"> </v>
      </c>
      <c r="BQ43" s="108" t="str">
        <f t="shared" si="38"/>
        <v xml:space="preserve"> </v>
      </c>
      <c r="BR43" s="108" t="str">
        <f t="shared" si="38"/>
        <v xml:space="preserve"> </v>
      </c>
      <c r="BS43" s="108" t="str">
        <f t="shared" si="38"/>
        <v xml:space="preserve"> </v>
      </c>
      <c r="BT43" s="108" t="str">
        <f t="shared" si="38"/>
        <v xml:space="preserve"> </v>
      </c>
      <c r="BU43" s="108" t="str">
        <f t="shared" si="38"/>
        <v xml:space="preserve"> </v>
      </c>
      <c r="BV43" s="108" t="str">
        <f t="shared" si="37"/>
        <v xml:space="preserve"> </v>
      </c>
      <c r="BW43" s="108" t="str">
        <f t="shared" si="37"/>
        <v xml:space="preserve"> </v>
      </c>
      <c r="BX43" s="108" t="str">
        <f t="shared" si="37"/>
        <v xml:space="preserve"> </v>
      </c>
      <c r="BY43" s="108" t="str">
        <f t="shared" si="37"/>
        <v xml:space="preserve"> </v>
      </c>
      <c r="BZ43" s="108" t="str">
        <f t="shared" si="37"/>
        <v xml:space="preserve"> </v>
      </c>
      <c r="CA43" s="108" t="str">
        <f t="shared" si="37"/>
        <v xml:space="preserve"> </v>
      </c>
      <c r="CB43" s="108" t="str">
        <f t="shared" si="37"/>
        <v xml:space="preserve"> </v>
      </c>
      <c r="CC43" s="108" t="str">
        <f t="shared" si="37"/>
        <v xml:space="preserve"> </v>
      </c>
      <c r="CD43" s="108" t="str">
        <f t="shared" si="37"/>
        <v xml:space="preserve"> </v>
      </c>
      <c r="CE43" s="108" t="str">
        <f t="shared" si="37"/>
        <v xml:space="preserve"> </v>
      </c>
      <c r="CF43" s="108" t="str">
        <f t="shared" si="37"/>
        <v xml:space="preserve"> </v>
      </c>
      <c r="CG43" s="108" t="str">
        <f t="shared" si="37"/>
        <v xml:space="preserve"> </v>
      </c>
      <c r="CH43" s="108" t="str">
        <f t="shared" si="37"/>
        <v xml:space="preserve"> </v>
      </c>
      <c r="CI43" s="108" t="str">
        <f t="shared" si="37"/>
        <v xml:space="preserve"> </v>
      </c>
      <c r="CJ43" s="108" t="str">
        <f t="shared" si="37"/>
        <v xml:space="preserve"> </v>
      </c>
      <c r="CK43" s="108" t="str">
        <f t="shared" si="37"/>
        <v xml:space="preserve"> </v>
      </c>
      <c r="CL43" s="108">
        <f t="shared" si="37"/>
        <v>8</v>
      </c>
      <c r="CM43" s="108" t="str">
        <f t="shared" si="37"/>
        <v xml:space="preserve"> </v>
      </c>
      <c r="CN43" s="108" t="str">
        <f t="shared" si="37"/>
        <v xml:space="preserve"> </v>
      </c>
      <c r="CO43" s="108" t="str">
        <f t="shared" si="37"/>
        <v xml:space="preserve"> </v>
      </c>
      <c r="CP43" s="108" t="str">
        <f t="shared" si="37"/>
        <v xml:space="preserve"> </v>
      </c>
      <c r="CQ43" s="108" t="str">
        <f t="shared" si="37"/>
        <v xml:space="preserve"> </v>
      </c>
      <c r="CR43" s="108" t="str">
        <f t="shared" si="37"/>
        <v xml:space="preserve"> </v>
      </c>
      <c r="CS43" s="108" t="str">
        <f t="shared" si="37"/>
        <v xml:space="preserve"> </v>
      </c>
      <c r="CT43" s="108" t="str">
        <f t="shared" si="37"/>
        <v xml:space="preserve"> </v>
      </c>
      <c r="CU43" s="108" t="str">
        <f t="shared" si="37"/>
        <v xml:space="preserve"> </v>
      </c>
      <c r="CV43" s="108" t="str">
        <f t="shared" si="37"/>
        <v xml:space="preserve"> </v>
      </c>
      <c r="CW43" s="108" t="str">
        <f t="shared" si="37"/>
        <v xml:space="preserve"> </v>
      </c>
      <c r="CX43" s="108" t="str">
        <f t="shared" si="37"/>
        <v xml:space="preserve"> </v>
      </c>
      <c r="CY43" s="108" t="str">
        <f t="shared" si="37"/>
        <v xml:space="preserve"> </v>
      </c>
      <c r="CZ43" s="108" t="str">
        <f t="shared" si="37"/>
        <v xml:space="preserve"> </v>
      </c>
      <c r="DA43" s="108" t="str">
        <f t="shared" si="37"/>
        <v xml:space="preserve"> </v>
      </c>
      <c r="DB43" s="108" t="str">
        <f t="shared" si="37"/>
        <v xml:space="preserve"> </v>
      </c>
      <c r="DC43" s="108">
        <f t="shared" si="37"/>
        <v>8</v>
      </c>
      <c r="DD43" s="108" t="str">
        <f t="shared" si="37"/>
        <v xml:space="preserve"> </v>
      </c>
      <c r="DE43" s="108" t="str">
        <f t="shared" si="37"/>
        <v xml:space="preserve"> </v>
      </c>
      <c r="DF43" s="108" t="str">
        <f t="shared" si="37"/>
        <v xml:space="preserve"> </v>
      </c>
      <c r="DG43" s="108" t="str">
        <f t="shared" si="37"/>
        <v xml:space="preserve"> </v>
      </c>
      <c r="DH43" s="108" t="str">
        <f t="shared" si="37"/>
        <v xml:space="preserve"> </v>
      </c>
      <c r="DI43" s="108" t="str">
        <f t="shared" si="37"/>
        <v xml:space="preserve"> </v>
      </c>
      <c r="DJ43" s="108" t="str">
        <f t="shared" si="37"/>
        <v xml:space="preserve"> </v>
      </c>
      <c r="DK43" s="108" t="str">
        <f t="shared" si="37"/>
        <v xml:space="preserve"> </v>
      </c>
      <c r="DL43" s="108" t="str">
        <f t="shared" si="37"/>
        <v xml:space="preserve"> </v>
      </c>
      <c r="DM43" s="108" t="str">
        <f t="shared" si="37"/>
        <v xml:space="preserve"> </v>
      </c>
      <c r="DN43" s="108" t="str">
        <f t="shared" si="37"/>
        <v xml:space="preserve"> </v>
      </c>
      <c r="DO43" s="108" t="str">
        <f t="shared" si="37"/>
        <v xml:space="preserve"> </v>
      </c>
      <c r="DP43" s="108" t="str">
        <f t="shared" si="37"/>
        <v xml:space="preserve"> </v>
      </c>
      <c r="DQ43" s="108" t="str">
        <f t="shared" si="37"/>
        <v xml:space="preserve"> </v>
      </c>
      <c r="DR43" s="108" t="str">
        <f t="shared" si="37"/>
        <v xml:space="preserve"> </v>
      </c>
      <c r="DS43" s="108" t="str">
        <f t="shared" si="37"/>
        <v xml:space="preserve"> </v>
      </c>
      <c r="DT43" s="108" t="str">
        <f t="shared" si="37"/>
        <v xml:space="preserve"> </v>
      </c>
      <c r="DU43" s="108" t="str">
        <f t="shared" si="37"/>
        <v xml:space="preserve"> </v>
      </c>
      <c r="DV43" s="108" t="str">
        <f t="shared" si="37"/>
        <v xml:space="preserve"> </v>
      </c>
      <c r="DW43" s="108" t="str">
        <f t="shared" si="37"/>
        <v xml:space="preserve"> </v>
      </c>
    </row>
    <row r="44" spans="2:127" ht="15.75" thickBot="1" x14ac:dyDescent="0.3">
      <c r="B44" s="131" t="s">
        <v>55</v>
      </c>
      <c r="C44" s="135">
        <f t="shared" si="20"/>
        <v>15</v>
      </c>
      <c r="D44" s="138">
        <v>15</v>
      </c>
      <c r="E44" s="132">
        <v>40718</v>
      </c>
      <c r="F44" s="136">
        <v>40732</v>
      </c>
      <c r="G44" s="110">
        <f t="shared" si="21"/>
        <v>0</v>
      </c>
      <c r="H44" s="110">
        <f t="shared" si="16"/>
        <v>15</v>
      </c>
      <c r="I44" s="108" t="str">
        <f t="shared" si="17"/>
        <v xml:space="preserve"> </v>
      </c>
      <c r="J44" s="108" t="str">
        <f t="shared" si="38"/>
        <v xml:space="preserve"> </v>
      </c>
      <c r="K44" s="108" t="str">
        <f t="shared" si="38"/>
        <v xml:space="preserve"> </v>
      </c>
      <c r="L44" s="108" t="str">
        <f t="shared" si="38"/>
        <v xml:space="preserve"> </v>
      </c>
      <c r="M44" s="108" t="str">
        <f t="shared" si="38"/>
        <v xml:space="preserve"> </v>
      </c>
      <c r="N44" s="108" t="str">
        <f t="shared" si="38"/>
        <v xml:space="preserve"> </v>
      </c>
      <c r="O44" s="108" t="str">
        <f t="shared" si="38"/>
        <v xml:space="preserve"> </v>
      </c>
      <c r="P44" s="108" t="str">
        <f t="shared" si="38"/>
        <v xml:space="preserve"> </v>
      </c>
      <c r="Q44" s="108" t="str">
        <f t="shared" si="38"/>
        <v xml:space="preserve"> </v>
      </c>
      <c r="R44" s="108" t="str">
        <f t="shared" si="38"/>
        <v xml:space="preserve"> </v>
      </c>
      <c r="S44" s="108" t="str">
        <f t="shared" si="38"/>
        <v xml:space="preserve"> </v>
      </c>
      <c r="T44" s="108" t="str">
        <f t="shared" si="38"/>
        <v xml:space="preserve"> </v>
      </c>
      <c r="U44" s="108" t="str">
        <f t="shared" si="38"/>
        <v xml:space="preserve"> </v>
      </c>
      <c r="V44" s="108" t="str">
        <f t="shared" si="38"/>
        <v xml:space="preserve"> </v>
      </c>
      <c r="W44" s="108" t="str">
        <f t="shared" si="38"/>
        <v xml:space="preserve"> </v>
      </c>
      <c r="X44" s="108" t="str">
        <f t="shared" si="38"/>
        <v xml:space="preserve"> </v>
      </c>
      <c r="Y44" s="108" t="str">
        <f t="shared" si="38"/>
        <v xml:space="preserve"> </v>
      </c>
      <c r="Z44" s="108" t="str">
        <f t="shared" si="38"/>
        <v xml:space="preserve"> </v>
      </c>
      <c r="AA44" s="108" t="str">
        <f t="shared" si="38"/>
        <v xml:space="preserve"> </v>
      </c>
      <c r="AB44" s="108" t="str">
        <f t="shared" si="38"/>
        <v xml:space="preserve"> </v>
      </c>
      <c r="AC44" s="108" t="str">
        <f t="shared" si="38"/>
        <v xml:space="preserve"> </v>
      </c>
      <c r="AD44" s="108" t="str">
        <f t="shared" si="38"/>
        <v xml:space="preserve"> </v>
      </c>
      <c r="AE44" s="108" t="str">
        <f t="shared" si="38"/>
        <v xml:space="preserve"> </v>
      </c>
      <c r="AF44" s="108" t="str">
        <f t="shared" si="38"/>
        <v xml:space="preserve"> </v>
      </c>
      <c r="AG44" s="108" t="str">
        <f t="shared" si="38"/>
        <v xml:space="preserve"> </v>
      </c>
      <c r="AH44" s="108" t="str">
        <f t="shared" si="38"/>
        <v xml:space="preserve"> </v>
      </c>
      <c r="AI44" s="108" t="str">
        <f t="shared" si="38"/>
        <v xml:space="preserve"> </v>
      </c>
      <c r="AJ44" s="108" t="str">
        <f t="shared" si="38"/>
        <v xml:space="preserve"> </v>
      </c>
      <c r="AK44" s="108" t="str">
        <f t="shared" si="38"/>
        <v xml:space="preserve"> </v>
      </c>
      <c r="AL44" s="108" t="str">
        <f t="shared" si="38"/>
        <v xml:space="preserve"> </v>
      </c>
      <c r="AM44" s="108" t="str">
        <f t="shared" si="38"/>
        <v xml:space="preserve"> </v>
      </c>
      <c r="AN44" s="108" t="str">
        <f t="shared" si="38"/>
        <v xml:space="preserve"> </v>
      </c>
      <c r="AO44" s="108" t="str">
        <f t="shared" si="38"/>
        <v xml:space="preserve"> </v>
      </c>
      <c r="AP44" s="108" t="str">
        <f t="shared" si="38"/>
        <v xml:space="preserve"> </v>
      </c>
      <c r="AQ44" s="108" t="str">
        <f t="shared" si="38"/>
        <v xml:space="preserve"> </v>
      </c>
      <c r="AR44" s="108" t="str">
        <f t="shared" si="38"/>
        <v xml:space="preserve"> </v>
      </c>
      <c r="AS44" s="108" t="str">
        <f t="shared" si="38"/>
        <v xml:space="preserve"> </v>
      </c>
      <c r="AT44" s="108" t="str">
        <f t="shared" si="38"/>
        <v xml:space="preserve"> </v>
      </c>
      <c r="AU44" s="108" t="str">
        <f t="shared" si="38"/>
        <v xml:space="preserve"> </v>
      </c>
      <c r="AV44" s="108" t="str">
        <f t="shared" si="38"/>
        <v xml:space="preserve"> </v>
      </c>
      <c r="AW44" s="108" t="str">
        <f t="shared" si="38"/>
        <v xml:space="preserve"> </v>
      </c>
      <c r="AX44" s="108" t="str">
        <f t="shared" si="38"/>
        <v xml:space="preserve"> </v>
      </c>
      <c r="AY44" s="108" t="str">
        <f t="shared" si="38"/>
        <v xml:space="preserve"> </v>
      </c>
      <c r="AZ44" s="108" t="str">
        <f t="shared" si="38"/>
        <v xml:space="preserve"> </v>
      </c>
      <c r="BA44" s="108" t="str">
        <f t="shared" si="38"/>
        <v xml:space="preserve"> </v>
      </c>
      <c r="BB44" s="108" t="str">
        <f t="shared" si="38"/>
        <v xml:space="preserve"> </v>
      </c>
      <c r="BC44" s="108" t="str">
        <f t="shared" si="38"/>
        <v xml:space="preserve"> </v>
      </c>
      <c r="BD44" s="108" t="str">
        <f t="shared" si="38"/>
        <v xml:space="preserve"> </v>
      </c>
      <c r="BE44" s="108" t="str">
        <f t="shared" si="38"/>
        <v xml:space="preserve"> </v>
      </c>
      <c r="BF44" s="108" t="str">
        <f t="shared" si="38"/>
        <v xml:space="preserve"> </v>
      </c>
      <c r="BG44" s="108" t="str">
        <f t="shared" si="38"/>
        <v xml:space="preserve"> </v>
      </c>
      <c r="BH44" s="108" t="str">
        <f t="shared" si="38"/>
        <v xml:space="preserve"> </v>
      </c>
      <c r="BI44" s="108" t="str">
        <f t="shared" si="38"/>
        <v xml:space="preserve"> </v>
      </c>
      <c r="BJ44" s="108" t="str">
        <f t="shared" si="38"/>
        <v xml:space="preserve"> </v>
      </c>
      <c r="BK44" s="108" t="str">
        <f t="shared" si="38"/>
        <v xml:space="preserve"> </v>
      </c>
      <c r="BL44" s="108" t="str">
        <f t="shared" si="38"/>
        <v xml:space="preserve"> </v>
      </c>
      <c r="BM44" s="108" t="str">
        <f t="shared" si="38"/>
        <v xml:space="preserve"> </v>
      </c>
      <c r="BN44" s="108" t="str">
        <f t="shared" si="38"/>
        <v xml:space="preserve"> </v>
      </c>
      <c r="BO44" s="108" t="str">
        <f t="shared" si="38"/>
        <v xml:space="preserve"> </v>
      </c>
      <c r="BP44" s="108" t="str">
        <f t="shared" si="38"/>
        <v xml:space="preserve"> </v>
      </c>
      <c r="BQ44" s="108" t="str">
        <f t="shared" si="38"/>
        <v xml:space="preserve"> </v>
      </c>
      <c r="BR44" s="108" t="str">
        <f t="shared" si="38"/>
        <v xml:space="preserve"> </v>
      </c>
      <c r="BS44" s="108" t="str">
        <f t="shared" si="38"/>
        <v xml:space="preserve"> </v>
      </c>
      <c r="BT44" s="108" t="str">
        <f t="shared" si="38"/>
        <v xml:space="preserve"> </v>
      </c>
      <c r="BU44" s="108" t="str">
        <f t="shared" si="38"/>
        <v xml:space="preserve"> </v>
      </c>
      <c r="BV44" s="108" t="str">
        <f t="shared" si="37"/>
        <v xml:space="preserve"> </v>
      </c>
      <c r="BW44" s="108" t="str">
        <f t="shared" si="37"/>
        <v xml:space="preserve"> </v>
      </c>
      <c r="BX44" s="108" t="str">
        <f t="shared" si="37"/>
        <v xml:space="preserve"> </v>
      </c>
      <c r="BY44" s="108" t="str">
        <f t="shared" si="37"/>
        <v xml:space="preserve"> </v>
      </c>
      <c r="BZ44" s="108" t="str">
        <f t="shared" si="37"/>
        <v xml:space="preserve"> </v>
      </c>
      <c r="CA44" s="108" t="str">
        <f t="shared" si="37"/>
        <v xml:space="preserve"> </v>
      </c>
      <c r="CB44" s="108" t="str">
        <f t="shared" si="37"/>
        <v xml:space="preserve"> </v>
      </c>
      <c r="CC44" s="108" t="str">
        <f t="shared" si="37"/>
        <v xml:space="preserve"> </v>
      </c>
      <c r="CD44" s="108" t="str">
        <f t="shared" si="37"/>
        <v xml:space="preserve"> </v>
      </c>
      <c r="CE44" s="108" t="str">
        <f t="shared" si="37"/>
        <v xml:space="preserve"> </v>
      </c>
      <c r="CF44" s="108" t="str">
        <f t="shared" si="37"/>
        <v xml:space="preserve"> </v>
      </c>
      <c r="CG44" s="108" t="str">
        <f t="shared" si="37"/>
        <v xml:space="preserve"> </v>
      </c>
      <c r="CH44" s="108" t="str">
        <f t="shared" si="37"/>
        <v xml:space="preserve"> </v>
      </c>
      <c r="CI44" s="108" t="str">
        <f t="shared" si="37"/>
        <v xml:space="preserve"> </v>
      </c>
      <c r="CJ44" s="108" t="str">
        <f t="shared" si="37"/>
        <v xml:space="preserve"> </v>
      </c>
      <c r="CK44" s="108" t="str">
        <f t="shared" si="37"/>
        <v xml:space="preserve"> </v>
      </c>
      <c r="CL44" s="108">
        <f t="shared" si="37"/>
        <v>7.5</v>
      </c>
      <c r="CM44" s="108" t="str">
        <f t="shared" si="37"/>
        <v xml:space="preserve"> </v>
      </c>
      <c r="CN44" s="108" t="str">
        <f t="shared" si="37"/>
        <v xml:space="preserve"> </v>
      </c>
      <c r="CO44" s="108" t="str">
        <f t="shared" si="37"/>
        <v xml:space="preserve"> </v>
      </c>
      <c r="CP44" s="108" t="str">
        <f t="shared" si="37"/>
        <v xml:space="preserve"> </v>
      </c>
      <c r="CQ44" s="108" t="str">
        <f t="shared" si="37"/>
        <v xml:space="preserve"> </v>
      </c>
      <c r="CR44" s="108" t="str">
        <f t="shared" si="37"/>
        <v xml:space="preserve"> </v>
      </c>
      <c r="CS44" s="108" t="str">
        <f t="shared" si="37"/>
        <v xml:space="preserve"> </v>
      </c>
      <c r="CT44" s="108" t="str">
        <f t="shared" si="37"/>
        <v xml:space="preserve"> </v>
      </c>
      <c r="CU44" s="108" t="str">
        <f t="shared" si="37"/>
        <v xml:space="preserve"> </v>
      </c>
      <c r="CV44" s="108" t="str">
        <f t="shared" si="37"/>
        <v xml:space="preserve"> </v>
      </c>
      <c r="CW44" s="108" t="str">
        <f t="shared" si="37"/>
        <v xml:space="preserve"> </v>
      </c>
      <c r="CX44" s="108" t="str">
        <f t="shared" si="37"/>
        <v xml:space="preserve"> </v>
      </c>
      <c r="CY44" s="108" t="str">
        <f t="shared" si="37"/>
        <v xml:space="preserve"> </v>
      </c>
      <c r="CZ44" s="108">
        <f t="shared" si="37"/>
        <v>7.5</v>
      </c>
      <c r="DA44" s="108" t="str">
        <f t="shared" si="37"/>
        <v xml:space="preserve"> </v>
      </c>
      <c r="DB44" s="108" t="str">
        <f t="shared" si="37"/>
        <v xml:space="preserve"> </v>
      </c>
      <c r="DC44" s="108" t="str">
        <f t="shared" si="37"/>
        <v xml:space="preserve"> </v>
      </c>
      <c r="DD44" s="108" t="str">
        <f t="shared" si="37"/>
        <v xml:space="preserve"> </v>
      </c>
      <c r="DE44" s="108" t="str">
        <f t="shared" si="37"/>
        <v xml:space="preserve"> </v>
      </c>
      <c r="DF44" s="108" t="str">
        <f t="shared" si="37"/>
        <v xml:space="preserve"> </v>
      </c>
      <c r="DG44" s="108" t="str">
        <f t="shared" si="37"/>
        <v xml:space="preserve"> </v>
      </c>
      <c r="DH44" s="108" t="str">
        <f t="shared" si="37"/>
        <v xml:space="preserve"> </v>
      </c>
      <c r="DI44" s="108" t="str">
        <f t="shared" si="37"/>
        <v xml:space="preserve"> </v>
      </c>
      <c r="DJ44" s="108" t="str">
        <f t="shared" si="37"/>
        <v xml:space="preserve"> </v>
      </c>
      <c r="DK44" s="108" t="str">
        <f t="shared" si="37"/>
        <v xml:space="preserve"> </v>
      </c>
      <c r="DL44" s="108" t="str">
        <f t="shared" si="37"/>
        <v xml:space="preserve"> </v>
      </c>
      <c r="DM44" s="108" t="str">
        <f t="shared" si="37"/>
        <v xml:space="preserve"> </v>
      </c>
      <c r="DN44" s="108" t="str">
        <f t="shared" si="37"/>
        <v xml:space="preserve"> </v>
      </c>
      <c r="DO44" s="108" t="str">
        <f t="shared" si="37"/>
        <v xml:space="preserve"> </v>
      </c>
      <c r="DP44" s="108" t="str">
        <f t="shared" si="37"/>
        <v xml:space="preserve"> </v>
      </c>
      <c r="DQ44" s="108" t="str">
        <f t="shared" si="37"/>
        <v xml:space="preserve"> </v>
      </c>
      <c r="DR44" s="108" t="str">
        <f t="shared" si="37"/>
        <v xml:space="preserve"> </v>
      </c>
      <c r="DS44" s="108" t="str">
        <f t="shared" si="37"/>
        <v xml:space="preserve"> </v>
      </c>
      <c r="DT44" s="108" t="str">
        <f t="shared" si="37"/>
        <v xml:space="preserve"> </v>
      </c>
      <c r="DU44" s="108" t="str">
        <f t="shared" si="37"/>
        <v xml:space="preserve"> </v>
      </c>
      <c r="DV44" s="108" t="str">
        <f t="shared" si="37"/>
        <v xml:space="preserve"> </v>
      </c>
      <c r="DW44" s="108" t="str">
        <f t="shared" si="37"/>
        <v xml:space="preserve"> </v>
      </c>
    </row>
    <row r="45" spans="2:127" ht="15.75" thickBot="1" x14ac:dyDescent="0.3">
      <c r="B45" s="131" t="s">
        <v>56</v>
      </c>
      <c r="C45" s="128">
        <f t="shared" si="20"/>
        <v>18</v>
      </c>
      <c r="D45" s="138">
        <v>16</v>
      </c>
      <c r="E45" s="132">
        <v>40718</v>
      </c>
      <c r="F45" s="136">
        <v>40735</v>
      </c>
      <c r="G45" s="110">
        <f t="shared" si="21"/>
        <v>0</v>
      </c>
      <c r="H45" s="110">
        <f t="shared" si="16"/>
        <v>16</v>
      </c>
      <c r="I45" s="108" t="str">
        <f t="shared" si="17"/>
        <v xml:space="preserve"> </v>
      </c>
      <c r="J45" s="108" t="str">
        <f t="shared" si="38"/>
        <v xml:space="preserve"> </v>
      </c>
      <c r="K45" s="108" t="str">
        <f t="shared" si="38"/>
        <v xml:space="preserve"> </v>
      </c>
      <c r="L45" s="108" t="str">
        <f t="shared" si="38"/>
        <v xml:space="preserve"> </v>
      </c>
      <c r="M45" s="108" t="str">
        <f t="shared" si="38"/>
        <v xml:space="preserve"> </v>
      </c>
      <c r="N45" s="108" t="str">
        <f t="shared" si="38"/>
        <v xml:space="preserve"> </v>
      </c>
      <c r="O45" s="108" t="str">
        <f t="shared" si="38"/>
        <v xml:space="preserve"> </v>
      </c>
      <c r="P45" s="108" t="str">
        <f t="shared" si="38"/>
        <v xml:space="preserve"> </v>
      </c>
      <c r="Q45" s="108" t="str">
        <f t="shared" si="38"/>
        <v xml:space="preserve"> </v>
      </c>
      <c r="R45" s="108" t="str">
        <f t="shared" si="38"/>
        <v xml:space="preserve"> </v>
      </c>
      <c r="S45" s="108" t="str">
        <f t="shared" si="38"/>
        <v xml:space="preserve"> </v>
      </c>
      <c r="T45" s="108" t="str">
        <f t="shared" si="38"/>
        <v xml:space="preserve"> </v>
      </c>
      <c r="U45" s="108" t="str">
        <f t="shared" si="38"/>
        <v xml:space="preserve"> </v>
      </c>
      <c r="V45" s="108" t="str">
        <f t="shared" si="38"/>
        <v xml:space="preserve"> </v>
      </c>
      <c r="W45" s="108" t="str">
        <f t="shared" si="38"/>
        <v xml:space="preserve"> </v>
      </c>
      <c r="X45" s="108" t="str">
        <f t="shared" si="38"/>
        <v xml:space="preserve"> </v>
      </c>
      <c r="Y45" s="108" t="str">
        <f t="shared" si="38"/>
        <v xml:space="preserve"> </v>
      </c>
      <c r="Z45" s="108" t="str">
        <f t="shared" si="38"/>
        <v xml:space="preserve"> </v>
      </c>
      <c r="AA45" s="108" t="str">
        <f t="shared" si="38"/>
        <v xml:space="preserve"> </v>
      </c>
      <c r="AB45" s="108" t="str">
        <f t="shared" si="38"/>
        <v xml:space="preserve"> </v>
      </c>
      <c r="AC45" s="108" t="str">
        <f t="shared" si="38"/>
        <v xml:space="preserve"> </v>
      </c>
      <c r="AD45" s="108" t="str">
        <f t="shared" si="38"/>
        <v xml:space="preserve"> </v>
      </c>
      <c r="AE45" s="108" t="str">
        <f t="shared" si="38"/>
        <v xml:space="preserve"> </v>
      </c>
      <c r="AF45" s="108" t="str">
        <f t="shared" si="38"/>
        <v xml:space="preserve"> </v>
      </c>
      <c r="AG45" s="108" t="str">
        <f t="shared" si="38"/>
        <v xml:space="preserve"> </v>
      </c>
      <c r="AH45" s="108" t="str">
        <f t="shared" si="38"/>
        <v xml:space="preserve"> </v>
      </c>
      <c r="AI45" s="108" t="str">
        <f t="shared" si="38"/>
        <v xml:space="preserve"> </v>
      </c>
      <c r="AJ45" s="108" t="str">
        <f t="shared" si="38"/>
        <v xml:space="preserve"> </v>
      </c>
      <c r="AK45" s="108" t="str">
        <f t="shared" si="38"/>
        <v xml:space="preserve"> </v>
      </c>
      <c r="AL45" s="108" t="str">
        <f t="shared" si="38"/>
        <v xml:space="preserve"> </v>
      </c>
      <c r="AM45" s="108" t="str">
        <f t="shared" si="38"/>
        <v xml:space="preserve"> </v>
      </c>
      <c r="AN45" s="108" t="str">
        <f t="shared" si="38"/>
        <v xml:space="preserve"> </v>
      </c>
      <c r="AO45" s="108" t="str">
        <f t="shared" si="38"/>
        <v xml:space="preserve"> </v>
      </c>
      <c r="AP45" s="108" t="str">
        <f t="shared" si="38"/>
        <v xml:space="preserve"> </v>
      </c>
      <c r="AQ45" s="108" t="str">
        <f t="shared" si="38"/>
        <v xml:space="preserve"> </v>
      </c>
      <c r="AR45" s="108" t="str">
        <f t="shared" si="38"/>
        <v xml:space="preserve"> </v>
      </c>
      <c r="AS45" s="108" t="str">
        <f t="shared" si="38"/>
        <v xml:space="preserve"> </v>
      </c>
      <c r="AT45" s="108" t="str">
        <f t="shared" si="38"/>
        <v xml:space="preserve"> </v>
      </c>
      <c r="AU45" s="108" t="str">
        <f t="shared" si="38"/>
        <v xml:space="preserve"> </v>
      </c>
      <c r="AV45" s="108" t="str">
        <f t="shared" si="38"/>
        <v xml:space="preserve"> </v>
      </c>
      <c r="AW45" s="108" t="str">
        <f t="shared" si="38"/>
        <v xml:space="preserve"> </v>
      </c>
      <c r="AX45" s="108" t="str">
        <f t="shared" si="38"/>
        <v xml:space="preserve"> </v>
      </c>
      <c r="AY45" s="108" t="str">
        <f t="shared" si="38"/>
        <v xml:space="preserve"> </v>
      </c>
      <c r="AZ45" s="108" t="str">
        <f t="shared" si="38"/>
        <v xml:space="preserve"> </v>
      </c>
      <c r="BA45" s="108" t="str">
        <f t="shared" si="38"/>
        <v xml:space="preserve"> </v>
      </c>
      <c r="BB45" s="108" t="str">
        <f t="shared" si="38"/>
        <v xml:space="preserve"> </v>
      </c>
      <c r="BC45" s="108" t="str">
        <f t="shared" si="38"/>
        <v xml:space="preserve"> </v>
      </c>
      <c r="BD45" s="108" t="str">
        <f t="shared" si="38"/>
        <v xml:space="preserve"> </v>
      </c>
      <c r="BE45" s="108" t="str">
        <f t="shared" si="38"/>
        <v xml:space="preserve"> </v>
      </c>
      <c r="BF45" s="108" t="str">
        <f t="shared" si="38"/>
        <v xml:space="preserve"> </v>
      </c>
      <c r="BG45" s="108" t="str">
        <f t="shared" si="38"/>
        <v xml:space="preserve"> </v>
      </c>
      <c r="BH45" s="108" t="str">
        <f t="shared" si="38"/>
        <v xml:space="preserve"> </v>
      </c>
      <c r="BI45" s="108" t="str">
        <f t="shared" si="38"/>
        <v xml:space="preserve"> </v>
      </c>
      <c r="BJ45" s="108" t="str">
        <f t="shared" si="38"/>
        <v xml:space="preserve"> </v>
      </c>
      <c r="BK45" s="108" t="str">
        <f t="shared" si="38"/>
        <v xml:space="preserve"> </v>
      </c>
      <c r="BL45" s="108" t="str">
        <f t="shared" si="38"/>
        <v xml:space="preserve"> </v>
      </c>
      <c r="BM45" s="108" t="str">
        <f t="shared" si="38"/>
        <v xml:space="preserve"> </v>
      </c>
      <c r="BN45" s="108" t="str">
        <f t="shared" si="38"/>
        <v xml:space="preserve"> </v>
      </c>
      <c r="BO45" s="108" t="str">
        <f t="shared" si="38"/>
        <v xml:space="preserve"> </v>
      </c>
      <c r="BP45" s="108" t="str">
        <f t="shared" si="38"/>
        <v xml:space="preserve"> </v>
      </c>
      <c r="BQ45" s="108" t="str">
        <f t="shared" si="38"/>
        <v xml:space="preserve"> </v>
      </c>
      <c r="BR45" s="108" t="str">
        <f t="shared" si="38"/>
        <v xml:space="preserve"> </v>
      </c>
      <c r="BS45" s="108" t="str">
        <f t="shared" si="38"/>
        <v xml:space="preserve"> </v>
      </c>
      <c r="BT45" s="108" t="str">
        <f t="shared" si="38"/>
        <v xml:space="preserve"> </v>
      </c>
      <c r="BU45" s="108" t="str">
        <f t="shared" ref="BU45:DW47" si="39">IF($E45=BU$5,$D45/2,IF($F45=BU$5,$D45/2," "))</f>
        <v xml:space="preserve"> </v>
      </c>
      <c r="BV45" s="108" t="str">
        <f t="shared" si="39"/>
        <v xml:space="preserve"> </v>
      </c>
      <c r="BW45" s="108" t="str">
        <f t="shared" si="39"/>
        <v xml:space="preserve"> </v>
      </c>
      <c r="BX45" s="108" t="str">
        <f t="shared" si="39"/>
        <v xml:space="preserve"> </v>
      </c>
      <c r="BY45" s="108" t="str">
        <f t="shared" si="39"/>
        <v xml:space="preserve"> </v>
      </c>
      <c r="BZ45" s="108" t="str">
        <f t="shared" si="39"/>
        <v xml:space="preserve"> </v>
      </c>
      <c r="CA45" s="108" t="str">
        <f t="shared" si="39"/>
        <v xml:space="preserve"> </v>
      </c>
      <c r="CB45" s="108" t="str">
        <f t="shared" si="39"/>
        <v xml:space="preserve"> </v>
      </c>
      <c r="CC45" s="108" t="str">
        <f t="shared" si="39"/>
        <v xml:space="preserve"> </v>
      </c>
      <c r="CD45" s="108" t="str">
        <f t="shared" si="39"/>
        <v xml:space="preserve"> </v>
      </c>
      <c r="CE45" s="108" t="str">
        <f t="shared" si="39"/>
        <v xml:space="preserve"> </v>
      </c>
      <c r="CF45" s="108" t="str">
        <f t="shared" si="39"/>
        <v xml:space="preserve"> </v>
      </c>
      <c r="CG45" s="108" t="str">
        <f t="shared" si="39"/>
        <v xml:space="preserve"> </v>
      </c>
      <c r="CH45" s="108" t="str">
        <f t="shared" si="39"/>
        <v xml:space="preserve"> </v>
      </c>
      <c r="CI45" s="108" t="str">
        <f t="shared" si="39"/>
        <v xml:space="preserve"> </v>
      </c>
      <c r="CJ45" s="108" t="str">
        <f t="shared" si="39"/>
        <v xml:space="preserve"> </v>
      </c>
      <c r="CK45" s="108" t="str">
        <f t="shared" si="39"/>
        <v xml:space="preserve"> </v>
      </c>
      <c r="CL45" s="108">
        <f t="shared" si="39"/>
        <v>8</v>
      </c>
      <c r="CM45" s="108" t="str">
        <f t="shared" si="39"/>
        <v xml:space="preserve"> </v>
      </c>
      <c r="CN45" s="108" t="str">
        <f t="shared" si="39"/>
        <v xml:space="preserve"> </v>
      </c>
      <c r="CO45" s="108" t="str">
        <f t="shared" si="39"/>
        <v xml:space="preserve"> </v>
      </c>
      <c r="CP45" s="108" t="str">
        <f t="shared" si="39"/>
        <v xml:space="preserve"> </v>
      </c>
      <c r="CQ45" s="108" t="str">
        <f t="shared" si="39"/>
        <v xml:space="preserve"> </v>
      </c>
      <c r="CR45" s="108" t="str">
        <f t="shared" si="39"/>
        <v xml:space="preserve"> </v>
      </c>
      <c r="CS45" s="108" t="str">
        <f t="shared" si="39"/>
        <v xml:space="preserve"> </v>
      </c>
      <c r="CT45" s="108" t="str">
        <f t="shared" si="39"/>
        <v xml:space="preserve"> </v>
      </c>
      <c r="CU45" s="108" t="str">
        <f t="shared" si="39"/>
        <v xml:space="preserve"> </v>
      </c>
      <c r="CV45" s="108" t="str">
        <f t="shared" si="39"/>
        <v xml:space="preserve"> </v>
      </c>
      <c r="CW45" s="108" t="str">
        <f t="shared" si="39"/>
        <v xml:space="preserve"> </v>
      </c>
      <c r="CX45" s="108" t="str">
        <f t="shared" si="39"/>
        <v xml:space="preserve"> </v>
      </c>
      <c r="CY45" s="108" t="str">
        <f t="shared" si="39"/>
        <v xml:space="preserve"> </v>
      </c>
      <c r="CZ45" s="108" t="str">
        <f t="shared" si="39"/>
        <v xml:space="preserve"> </v>
      </c>
      <c r="DA45" s="108" t="str">
        <f t="shared" si="39"/>
        <v xml:space="preserve"> </v>
      </c>
      <c r="DB45" s="108" t="str">
        <f t="shared" si="39"/>
        <v xml:space="preserve"> </v>
      </c>
      <c r="DC45" s="108">
        <f t="shared" si="39"/>
        <v>8</v>
      </c>
      <c r="DD45" s="108" t="str">
        <f t="shared" si="39"/>
        <v xml:space="preserve"> </v>
      </c>
      <c r="DE45" s="108" t="str">
        <f t="shared" si="39"/>
        <v xml:space="preserve"> </v>
      </c>
      <c r="DF45" s="108" t="str">
        <f t="shared" si="39"/>
        <v xml:space="preserve"> </v>
      </c>
      <c r="DG45" s="108" t="str">
        <f t="shared" si="39"/>
        <v xml:space="preserve"> </v>
      </c>
      <c r="DH45" s="108" t="str">
        <f t="shared" si="39"/>
        <v xml:space="preserve"> </v>
      </c>
      <c r="DI45" s="108" t="str">
        <f t="shared" si="39"/>
        <v xml:space="preserve"> </v>
      </c>
      <c r="DJ45" s="108" t="str">
        <f t="shared" si="39"/>
        <v xml:space="preserve"> </v>
      </c>
      <c r="DK45" s="108" t="str">
        <f t="shared" si="39"/>
        <v xml:space="preserve"> </v>
      </c>
      <c r="DL45" s="108" t="str">
        <f t="shared" si="39"/>
        <v xml:space="preserve"> </v>
      </c>
      <c r="DM45" s="108" t="str">
        <f t="shared" si="39"/>
        <v xml:space="preserve"> </v>
      </c>
      <c r="DN45" s="108" t="str">
        <f t="shared" si="39"/>
        <v xml:space="preserve"> </v>
      </c>
      <c r="DO45" s="108" t="str">
        <f t="shared" si="39"/>
        <v xml:space="preserve"> </v>
      </c>
      <c r="DP45" s="108" t="str">
        <f t="shared" si="39"/>
        <v xml:space="preserve"> </v>
      </c>
      <c r="DQ45" s="108" t="str">
        <f t="shared" si="39"/>
        <v xml:space="preserve"> </v>
      </c>
      <c r="DR45" s="108" t="str">
        <f t="shared" si="39"/>
        <v xml:space="preserve"> </v>
      </c>
      <c r="DS45" s="108" t="str">
        <f t="shared" si="39"/>
        <v xml:space="preserve"> </v>
      </c>
      <c r="DT45" s="108" t="str">
        <f t="shared" si="39"/>
        <v xml:space="preserve"> </v>
      </c>
      <c r="DU45" s="108" t="str">
        <f t="shared" si="39"/>
        <v xml:space="preserve"> </v>
      </c>
      <c r="DV45" s="108" t="str">
        <f t="shared" si="39"/>
        <v xml:space="preserve"> </v>
      </c>
      <c r="DW45" s="108" t="str">
        <f t="shared" si="39"/>
        <v xml:space="preserve"> </v>
      </c>
    </row>
    <row r="46" spans="2:127" ht="15.75" thickBot="1" x14ac:dyDescent="0.3">
      <c r="B46" s="131" t="s">
        <v>57</v>
      </c>
      <c r="C46" s="135">
        <f t="shared" si="20"/>
        <v>3</v>
      </c>
      <c r="D46" s="138">
        <v>5</v>
      </c>
      <c r="E46" s="132">
        <v>40736</v>
      </c>
      <c r="F46" s="136">
        <v>40738</v>
      </c>
      <c r="G46" s="110">
        <f t="shared" si="21"/>
        <v>0</v>
      </c>
      <c r="H46" s="110">
        <f t="shared" si="16"/>
        <v>5</v>
      </c>
      <c r="I46" s="108" t="str">
        <f t="shared" si="17"/>
        <v xml:space="preserve"> </v>
      </c>
      <c r="J46" s="108" t="str">
        <f t="shared" ref="J46:BU49" si="40">IF($E46=J$5,$D46/2,IF($F46=J$5,$D46/2," "))</f>
        <v xml:space="preserve"> </v>
      </c>
      <c r="K46" s="108" t="str">
        <f t="shared" si="40"/>
        <v xml:space="preserve"> </v>
      </c>
      <c r="L46" s="108" t="str">
        <f t="shared" si="40"/>
        <v xml:space="preserve"> </v>
      </c>
      <c r="M46" s="108" t="str">
        <f t="shared" si="40"/>
        <v xml:space="preserve"> </v>
      </c>
      <c r="N46" s="108" t="str">
        <f t="shared" si="40"/>
        <v xml:space="preserve"> </v>
      </c>
      <c r="O46" s="108" t="str">
        <f t="shared" si="40"/>
        <v xml:space="preserve"> </v>
      </c>
      <c r="P46" s="108" t="str">
        <f t="shared" si="40"/>
        <v xml:space="preserve"> </v>
      </c>
      <c r="Q46" s="108" t="str">
        <f t="shared" si="40"/>
        <v xml:space="preserve"> </v>
      </c>
      <c r="R46" s="108" t="str">
        <f t="shared" si="40"/>
        <v xml:space="preserve"> </v>
      </c>
      <c r="S46" s="108" t="str">
        <f t="shared" si="40"/>
        <v xml:space="preserve"> </v>
      </c>
      <c r="T46" s="108" t="str">
        <f t="shared" si="40"/>
        <v xml:space="preserve"> </v>
      </c>
      <c r="U46" s="108" t="str">
        <f t="shared" si="40"/>
        <v xml:space="preserve"> </v>
      </c>
      <c r="V46" s="108" t="str">
        <f t="shared" si="40"/>
        <v xml:space="preserve"> </v>
      </c>
      <c r="W46" s="108" t="str">
        <f t="shared" si="40"/>
        <v xml:space="preserve"> </v>
      </c>
      <c r="X46" s="108" t="str">
        <f t="shared" si="40"/>
        <v xml:space="preserve"> </v>
      </c>
      <c r="Y46" s="108" t="str">
        <f t="shared" si="40"/>
        <v xml:space="preserve"> </v>
      </c>
      <c r="Z46" s="108" t="str">
        <f t="shared" si="40"/>
        <v xml:space="preserve"> </v>
      </c>
      <c r="AA46" s="108" t="str">
        <f t="shared" si="40"/>
        <v xml:space="preserve"> </v>
      </c>
      <c r="AB46" s="108" t="str">
        <f t="shared" si="40"/>
        <v xml:space="preserve"> </v>
      </c>
      <c r="AC46" s="108" t="str">
        <f t="shared" si="40"/>
        <v xml:space="preserve"> </v>
      </c>
      <c r="AD46" s="108" t="str">
        <f t="shared" si="40"/>
        <v xml:space="preserve"> </v>
      </c>
      <c r="AE46" s="108" t="str">
        <f t="shared" si="40"/>
        <v xml:space="preserve"> </v>
      </c>
      <c r="AF46" s="108" t="str">
        <f t="shared" si="40"/>
        <v xml:space="preserve"> </v>
      </c>
      <c r="AG46" s="108" t="str">
        <f t="shared" si="40"/>
        <v xml:space="preserve"> </v>
      </c>
      <c r="AH46" s="108" t="str">
        <f t="shared" si="40"/>
        <v xml:space="preserve"> </v>
      </c>
      <c r="AI46" s="108" t="str">
        <f t="shared" si="40"/>
        <v xml:space="preserve"> </v>
      </c>
      <c r="AJ46" s="108" t="str">
        <f t="shared" si="40"/>
        <v xml:space="preserve"> </v>
      </c>
      <c r="AK46" s="108" t="str">
        <f t="shared" si="40"/>
        <v xml:space="preserve"> </v>
      </c>
      <c r="AL46" s="108" t="str">
        <f t="shared" si="40"/>
        <v xml:space="preserve"> </v>
      </c>
      <c r="AM46" s="108" t="str">
        <f t="shared" si="40"/>
        <v xml:space="preserve"> </v>
      </c>
      <c r="AN46" s="108" t="str">
        <f t="shared" si="40"/>
        <v xml:space="preserve"> </v>
      </c>
      <c r="AO46" s="108" t="str">
        <f t="shared" si="40"/>
        <v xml:space="preserve"> </v>
      </c>
      <c r="AP46" s="108" t="str">
        <f t="shared" si="40"/>
        <v xml:space="preserve"> </v>
      </c>
      <c r="AQ46" s="108" t="str">
        <f t="shared" si="40"/>
        <v xml:space="preserve"> </v>
      </c>
      <c r="AR46" s="108" t="str">
        <f t="shared" si="40"/>
        <v xml:space="preserve"> </v>
      </c>
      <c r="AS46" s="108" t="str">
        <f t="shared" si="40"/>
        <v xml:space="preserve"> </v>
      </c>
      <c r="AT46" s="108" t="str">
        <f t="shared" si="40"/>
        <v xml:space="preserve"> </v>
      </c>
      <c r="AU46" s="108" t="str">
        <f t="shared" si="40"/>
        <v xml:space="preserve"> </v>
      </c>
      <c r="AV46" s="108" t="str">
        <f t="shared" si="40"/>
        <v xml:space="preserve"> </v>
      </c>
      <c r="AW46" s="108" t="str">
        <f t="shared" si="40"/>
        <v xml:space="preserve"> </v>
      </c>
      <c r="AX46" s="108" t="str">
        <f t="shared" si="40"/>
        <v xml:space="preserve"> </v>
      </c>
      <c r="AY46" s="108" t="str">
        <f t="shared" si="40"/>
        <v xml:space="preserve"> </v>
      </c>
      <c r="AZ46" s="108" t="str">
        <f t="shared" si="40"/>
        <v xml:space="preserve"> </v>
      </c>
      <c r="BA46" s="108" t="str">
        <f t="shared" si="40"/>
        <v xml:space="preserve"> </v>
      </c>
      <c r="BB46" s="108" t="str">
        <f t="shared" si="40"/>
        <v xml:space="preserve"> </v>
      </c>
      <c r="BC46" s="108" t="str">
        <f t="shared" si="40"/>
        <v xml:space="preserve"> </v>
      </c>
      <c r="BD46" s="108" t="str">
        <f t="shared" si="40"/>
        <v xml:space="preserve"> </v>
      </c>
      <c r="BE46" s="108" t="str">
        <f t="shared" si="40"/>
        <v xml:space="preserve"> </v>
      </c>
      <c r="BF46" s="108" t="str">
        <f t="shared" si="40"/>
        <v xml:space="preserve"> </v>
      </c>
      <c r="BG46" s="108" t="str">
        <f t="shared" si="40"/>
        <v xml:space="preserve"> </v>
      </c>
      <c r="BH46" s="108" t="str">
        <f t="shared" si="40"/>
        <v xml:space="preserve"> </v>
      </c>
      <c r="BI46" s="108" t="str">
        <f t="shared" si="40"/>
        <v xml:space="preserve"> </v>
      </c>
      <c r="BJ46" s="108" t="str">
        <f t="shared" si="40"/>
        <v xml:space="preserve"> </v>
      </c>
      <c r="BK46" s="108" t="str">
        <f t="shared" si="40"/>
        <v xml:space="preserve"> </v>
      </c>
      <c r="BL46" s="108" t="str">
        <f t="shared" si="40"/>
        <v xml:space="preserve"> </v>
      </c>
      <c r="BM46" s="108" t="str">
        <f t="shared" si="40"/>
        <v xml:space="preserve"> </v>
      </c>
      <c r="BN46" s="108" t="str">
        <f t="shared" si="40"/>
        <v xml:space="preserve"> </v>
      </c>
      <c r="BO46" s="108" t="str">
        <f t="shared" si="40"/>
        <v xml:space="preserve"> </v>
      </c>
      <c r="BP46" s="108" t="str">
        <f t="shared" si="40"/>
        <v xml:space="preserve"> </v>
      </c>
      <c r="BQ46" s="108" t="str">
        <f t="shared" si="40"/>
        <v xml:space="preserve"> </v>
      </c>
      <c r="BR46" s="108" t="str">
        <f t="shared" si="40"/>
        <v xml:space="preserve"> </v>
      </c>
      <c r="BS46" s="108" t="str">
        <f t="shared" si="40"/>
        <v xml:space="preserve"> </v>
      </c>
      <c r="BT46" s="108" t="str">
        <f t="shared" si="40"/>
        <v xml:space="preserve"> </v>
      </c>
      <c r="BU46" s="108" t="str">
        <f t="shared" si="40"/>
        <v xml:space="preserve"> </v>
      </c>
      <c r="BV46" s="108" t="str">
        <f t="shared" si="39"/>
        <v xml:space="preserve"> </v>
      </c>
      <c r="BW46" s="108" t="str">
        <f t="shared" si="39"/>
        <v xml:space="preserve"> </v>
      </c>
      <c r="BX46" s="108" t="str">
        <f t="shared" si="39"/>
        <v xml:space="preserve"> </v>
      </c>
      <c r="BY46" s="108" t="str">
        <f t="shared" si="39"/>
        <v xml:space="preserve"> </v>
      </c>
      <c r="BZ46" s="108" t="str">
        <f t="shared" si="39"/>
        <v xml:space="preserve"> </v>
      </c>
      <c r="CA46" s="108" t="str">
        <f t="shared" si="39"/>
        <v xml:space="preserve"> </v>
      </c>
      <c r="CB46" s="108" t="str">
        <f t="shared" si="39"/>
        <v xml:space="preserve"> </v>
      </c>
      <c r="CC46" s="108" t="str">
        <f t="shared" si="39"/>
        <v xml:space="preserve"> </v>
      </c>
      <c r="CD46" s="108" t="str">
        <f t="shared" si="39"/>
        <v xml:space="preserve"> </v>
      </c>
      <c r="CE46" s="108" t="str">
        <f t="shared" si="39"/>
        <v xml:space="preserve"> </v>
      </c>
      <c r="CF46" s="108" t="str">
        <f t="shared" si="39"/>
        <v xml:space="preserve"> </v>
      </c>
      <c r="CG46" s="108" t="str">
        <f t="shared" si="39"/>
        <v xml:space="preserve"> </v>
      </c>
      <c r="CH46" s="108" t="str">
        <f t="shared" si="39"/>
        <v xml:space="preserve"> </v>
      </c>
      <c r="CI46" s="108" t="str">
        <f t="shared" si="39"/>
        <v xml:space="preserve"> </v>
      </c>
      <c r="CJ46" s="108" t="str">
        <f t="shared" si="39"/>
        <v xml:space="preserve"> </v>
      </c>
      <c r="CK46" s="108" t="str">
        <f t="shared" si="39"/>
        <v xml:space="preserve"> </v>
      </c>
      <c r="CL46" s="108" t="str">
        <f t="shared" si="39"/>
        <v xml:space="preserve"> </v>
      </c>
      <c r="CM46" s="108" t="str">
        <f t="shared" si="39"/>
        <v xml:space="preserve"> </v>
      </c>
      <c r="CN46" s="108" t="str">
        <f t="shared" si="39"/>
        <v xml:space="preserve"> </v>
      </c>
      <c r="CO46" s="108" t="str">
        <f t="shared" si="39"/>
        <v xml:space="preserve"> </v>
      </c>
      <c r="CP46" s="108" t="str">
        <f t="shared" si="39"/>
        <v xml:space="preserve"> </v>
      </c>
      <c r="CQ46" s="108" t="str">
        <f t="shared" si="39"/>
        <v xml:space="preserve"> </v>
      </c>
      <c r="CR46" s="108" t="str">
        <f t="shared" si="39"/>
        <v xml:space="preserve"> </v>
      </c>
      <c r="CS46" s="108" t="str">
        <f t="shared" si="39"/>
        <v xml:space="preserve"> </v>
      </c>
      <c r="CT46" s="108" t="str">
        <f t="shared" si="39"/>
        <v xml:space="preserve"> </v>
      </c>
      <c r="CU46" s="108" t="str">
        <f t="shared" si="39"/>
        <v xml:space="preserve"> </v>
      </c>
      <c r="CV46" s="108" t="str">
        <f t="shared" si="39"/>
        <v xml:space="preserve"> </v>
      </c>
      <c r="CW46" s="108" t="str">
        <f t="shared" si="39"/>
        <v xml:space="preserve"> </v>
      </c>
      <c r="CX46" s="108" t="str">
        <f t="shared" si="39"/>
        <v xml:space="preserve"> </v>
      </c>
      <c r="CY46" s="108" t="str">
        <f t="shared" si="39"/>
        <v xml:space="preserve"> </v>
      </c>
      <c r="CZ46" s="108" t="str">
        <f t="shared" si="39"/>
        <v xml:space="preserve"> </v>
      </c>
      <c r="DA46" s="108" t="str">
        <f t="shared" si="39"/>
        <v xml:space="preserve"> </v>
      </c>
      <c r="DB46" s="108" t="str">
        <f t="shared" si="39"/>
        <v xml:space="preserve"> </v>
      </c>
      <c r="DC46" s="108" t="str">
        <f t="shared" si="39"/>
        <v xml:space="preserve"> </v>
      </c>
      <c r="DD46" s="108">
        <f t="shared" si="39"/>
        <v>2.5</v>
      </c>
      <c r="DE46" s="108" t="str">
        <f t="shared" si="39"/>
        <v xml:space="preserve"> </v>
      </c>
      <c r="DF46" s="108">
        <f t="shared" si="39"/>
        <v>2.5</v>
      </c>
      <c r="DG46" s="108" t="str">
        <f t="shared" si="39"/>
        <v xml:space="preserve"> </v>
      </c>
      <c r="DH46" s="108" t="str">
        <f t="shared" si="39"/>
        <v xml:space="preserve"> </v>
      </c>
      <c r="DI46" s="108" t="str">
        <f t="shared" si="39"/>
        <v xml:space="preserve"> </v>
      </c>
      <c r="DJ46" s="108" t="str">
        <f t="shared" si="39"/>
        <v xml:space="preserve"> </v>
      </c>
      <c r="DK46" s="108" t="str">
        <f t="shared" si="39"/>
        <v xml:space="preserve"> </v>
      </c>
      <c r="DL46" s="108" t="str">
        <f t="shared" si="39"/>
        <v xml:space="preserve"> </v>
      </c>
      <c r="DM46" s="108" t="str">
        <f t="shared" si="39"/>
        <v xml:space="preserve"> </v>
      </c>
      <c r="DN46" s="108" t="str">
        <f t="shared" si="39"/>
        <v xml:space="preserve"> </v>
      </c>
      <c r="DO46" s="108" t="str">
        <f t="shared" si="39"/>
        <v xml:space="preserve"> </v>
      </c>
      <c r="DP46" s="108" t="str">
        <f t="shared" si="39"/>
        <v xml:space="preserve"> </v>
      </c>
      <c r="DQ46" s="108" t="str">
        <f t="shared" si="39"/>
        <v xml:space="preserve"> </v>
      </c>
      <c r="DR46" s="108" t="str">
        <f t="shared" si="39"/>
        <v xml:space="preserve"> </v>
      </c>
      <c r="DS46" s="108" t="str">
        <f t="shared" si="39"/>
        <v xml:space="preserve"> </v>
      </c>
      <c r="DT46" s="108" t="str">
        <f t="shared" si="39"/>
        <v xml:space="preserve"> </v>
      </c>
      <c r="DU46" s="108" t="str">
        <f t="shared" si="39"/>
        <v xml:space="preserve"> </v>
      </c>
      <c r="DV46" s="108" t="str">
        <f t="shared" si="39"/>
        <v xml:space="preserve"> </v>
      </c>
      <c r="DW46" s="108" t="str">
        <f t="shared" si="39"/>
        <v xml:space="preserve"> </v>
      </c>
    </row>
    <row r="47" spans="2:127" ht="15.75" thickBot="1" x14ac:dyDescent="0.3">
      <c r="B47" s="131" t="s">
        <v>58</v>
      </c>
      <c r="C47" s="128">
        <f t="shared" si="20"/>
        <v>11</v>
      </c>
      <c r="D47" s="138">
        <v>9</v>
      </c>
      <c r="E47" s="132">
        <v>40739</v>
      </c>
      <c r="F47" s="136">
        <v>40749</v>
      </c>
      <c r="G47" s="110">
        <f t="shared" si="21"/>
        <v>0</v>
      </c>
      <c r="H47" s="110">
        <f t="shared" si="16"/>
        <v>9</v>
      </c>
      <c r="I47" s="108" t="str">
        <f t="shared" si="17"/>
        <v xml:space="preserve"> </v>
      </c>
      <c r="J47" s="108" t="str">
        <f t="shared" si="40"/>
        <v xml:space="preserve"> </v>
      </c>
      <c r="K47" s="108" t="str">
        <f t="shared" si="40"/>
        <v xml:space="preserve"> </v>
      </c>
      <c r="L47" s="108" t="str">
        <f t="shared" si="40"/>
        <v xml:space="preserve"> </v>
      </c>
      <c r="M47" s="108" t="str">
        <f t="shared" si="40"/>
        <v xml:space="preserve"> </v>
      </c>
      <c r="N47" s="108" t="str">
        <f t="shared" si="40"/>
        <v xml:space="preserve"> </v>
      </c>
      <c r="O47" s="108" t="str">
        <f t="shared" si="40"/>
        <v xml:space="preserve"> </v>
      </c>
      <c r="P47" s="108" t="str">
        <f t="shared" si="40"/>
        <v xml:space="preserve"> </v>
      </c>
      <c r="Q47" s="108" t="str">
        <f t="shared" si="40"/>
        <v xml:space="preserve"> </v>
      </c>
      <c r="R47" s="108" t="str">
        <f t="shared" si="40"/>
        <v xml:space="preserve"> </v>
      </c>
      <c r="S47" s="108" t="str">
        <f t="shared" si="40"/>
        <v xml:space="preserve"> </v>
      </c>
      <c r="T47" s="108" t="str">
        <f t="shared" si="40"/>
        <v xml:space="preserve"> </v>
      </c>
      <c r="U47" s="108" t="str">
        <f t="shared" si="40"/>
        <v xml:space="preserve"> </v>
      </c>
      <c r="V47" s="108" t="str">
        <f t="shared" si="40"/>
        <v xml:space="preserve"> </v>
      </c>
      <c r="W47" s="108" t="str">
        <f t="shared" si="40"/>
        <v xml:space="preserve"> </v>
      </c>
      <c r="X47" s="108" t="str">
        <f t="shared" si="40"/>
        <v xml:space="preserve"> </v>
      </c>
      <c r="Y47" s="108" t="str">
        <f t="shared" si="40"/>
        <v xml:space="preserve"> </v>
      </c>
      <c r="Z47" s="108" t="str">
        <f t="shared" si="40"/>
        <v xml:space="preserve"> </v>
      </c>
      <c r="AA47" s="108" t="str">
        <f t="shared" si="40"/>
        <v xml:space="preserve"> </v>
      </c>
      <c r="AB47" s="108" t="str">
        <f t="shared" si="40"/>
        <v xml:space="preserve"> </v>
      </c>
      <c r="AC47" s="108" t="str">
        <f t="shared" si="40"/>
        <v xml:space="preserve"> </v>
      </c>
      <c r="AD47" s="108" t="str">
        <f t="shared" si="40"/>
        <v xml:space="preserve"> </v>
      </c>
      <c r="AE47" s="108" t="str">
        <f t="shared" si="40"/>
        <v xml:space="preserve"> </v>
      </c>
      <c r="AF47" s="108" t="str">
        <f t="shared" si="40"/>
        <v xml:space="preserve"> </v>
      </c>
      <c r="AG47" s="108" t="str">
        <f t="shared" si="40"/>
        <v xml:space="preserve"> </v>
      </c>
      <c r="AH47" s="108" t="str">
        <f t="shared" si="40"/>
        <v xml:space="preserve"> </v>
      </c>
      <c r="AI47" s="108" t="str">
        <f t="shared" si="40"/>
        <v xml:space="preserve"> </v>
      </c>
      <c r="AJ47" s="108" t="str">
        <f t="shared" si="40"/>
        <v xml:space="preserve"> </v>
      </c>
      <c r="AK47" s="108" t="str">
        <f t="shared" si="40"/>
        <v xml:space="preserve"> </v>
      </c>
      <c r="AL47" s="108" t="str">
        <f t="shared" si="40"/>
        <v xml:space="preserve"> </v>
      </c>
      <c r="AM47" s="108" t="str">
        <f t="shared" si="40"/>
        <v xml:space="preserve"> </v>
      </c>
      <c r="AN47" s="108" t="str">
        <f t="shared" si="40"/>
        <v xml:space="preserve"> </v>
      </c>
      <c r="AO47" s="108" t="str">
        <f t="shared" si="40"/>
        <v xml:space="preserve"> </v>
      </c>
      <c r="AP47" s="108" t="str">
        <f t="shared" si="40"/>
        <v xml:space="preserve"> </v>
      </c>
      <c r="AQ47" s="108" t="str">
        <f t="shared" si="40"/>
        <v xml:space="preserve"> </v>
      </c>
      <c r="AR47" s="108" t="str">
        <f t="shared" si="40"/>
        <v xml:space="preserve"> </v>
      </c>
      <c r="AS47" s="108" t="str">
        <f t="shared" si="40"/>
        <v xml:space="preserve"> </v>
      </c>
      <c r="AT47" s="108" t="str">
        <f t="shared" si="40"/>
        <v xml:space="preserve"> </v>
      </c>
      <c r="AU47" s="108" t="str">
        <f t="shared" si="40"/>
        <v xml:space="preserve"> </v>
      </c>
      <c r="AV47" s="108" t="str">
        <f t="shared" si="40"/>
        <v xml:space="preserve"> </v>
      </c>
      <c r="AW47" s="108" t="str">
        <f t="shared" si="40"/>
        <v xml:space="preserve"> </v>
      </c>
      <c r="AX47" s="108" t="str">
        <f t="shared" si="40"/>
        <v xml:space="preserve"> </v>
      </c>
      <c r="AY47" s="108" t="str">
        <f t="shared" si="40"/>
        <v xml:space="preserve"> </v>
      </c>
      <c r="AZ47" s="108" t="str">
        <f t="shared" si="40"/>
        <v xml:space="preserve"> </v>
      </c>
      <c r="BA47" s="108" t="str">
        <f t="shared" si="40"/>
        <v xml:space="preserve"> </v>
      </c>
      <c r="BB47" s="108" t="str">
        <f t="shared" si="40"/>
        <v xml:space="preserve"> </v>
      </c>
      <c r="BC47" s="108" t="str">
        <f t="shared" si="40"/>
        <v xml:space="preserve"> </v>
      </c>
      <c r="BD47" s="108" t="str">
        <f t="shared" si="40"/>
        <v xml:space="preserve"> </v>
      </c>
      <c r="BE47" s="108" t="str">
        <f t="shared" si="40"/>
        <v xml:space="preserve"> </v>
      </c>
      <c r="BF47" s="108" t="str">
        <f t="shared" si="40"/>
        <v xml:space="preserve"> </v>
      </c>
      <c r="BG47" s="108" t="str">
        <f t="shared" si="40"/>
        <v xml:space="preserve"> </v>
      </c>
      <c r="BH47" s="108" t="str">
        <f t="shared" si="40"/>
        <v xml:space="preserve"> </v>
      </c>
      <c r="BI47" s="108" t="str">
        <f t="shared" si="40"/>
        <v xml:space="preserve"> </v>
      </c>
      <c r="BJ47" s="108" t="str">
        <f t="shared" si="40"/>
        <v xml:space="preserve"> </v>
      </c>
      <c r="BK47" s="108" t="str">
        <f t="shared" si="40"/>
        <v xml:space="preserve"> </v>
      </c>
      <c r="BL47" s="108" t="str">
        <f t="shared" si="40"/>
        <v xml:space="preserve"> </v>
      </c>
      <c r="BM47" s="108" t="str">
        <f t="shared" si="40"/>
        <v xml:space="preserve"> </v>
      </c>
      <c r="BN47" s="108" t="str">
        <f t="shared" si="40"/>
        <v xml:space="preserve"> </v>
      </c>
      <c r="BO47" s="108" t="str">
        <f t="shared" si="40"/>
        <v xml:space="preserve"> </v>
      </c>
      <c r="BP47" s="108" t="str">
        <f t="shared" si="40"/>
        <v xml:space="preserve"> </v>
      </c>
      <c r="BQ47" s="108" t="str">
        <f t="shared" si="40"/>
        <v xml:space="preserve"> </v>
      </c>
      <c r="BR47" s="108" t="str">
        <f t="shared" si="40"/>
        <v xml:space="preserve"> </v>
      </c>
      <c r="BS47" s="108" t="str">
        <f t="shared" si="40"/>
        <v xml:space="preserve"> </v>
      </c>
      <c r="BT47" s="108" t="str">
        <f t="shared" si="40"/>
        <v xml:space="preserve"> </v>
      </c>
      <c r="BU47" s="108" t="str">
        <f t="shared" si="40"/>
        <v xml:space="preserve"> </v>
      </c>
      <c r="BV47" s="108" t="str">
        <f t="shared" si="39"/>
        <v xml:space="preserve"> </v>
      </c>
      <c r="BW47" s="108" t="str">
        <f t="shared" si="39"/>
        <v xml:space="preserve"> </v>
      </c>
      <c r="BX47" s="108" t="str">
        <f t="shared" si="39"/>
        <v xml:space="preserve"> </v>
      </c>
      <c r="BY47" s="108" t="str">
        <f t="shared" si="39"/>
        <v xml:space="preserve"> </v>
      </c>
      <c r="BZ47" s="108" t="str">
        <f t="shared" si="39"/>
        <v xml:space="preserve"> </v>
      </c>
      <c r="CA47" s="108" t="str">
        <f t="shared" si="39"/>
        <v xml:space="preserve"> </v>
      </c>
      <c r="CB47" s="108" t="str">
        <f t="shared" si="39"/>
        <v xml:space="preserve"> </v>
      </c>
      <c r="CC47" s="108" t="str">
        <f t="shared" si="39"/>
        <v xml:space="preserve"> </v>
      </c>
      <c r="CD47" s="108" t="str">
        <f t="shared" si="39"/>
        <v xml:space="preserve"> </v>
      </c>
      <c r="CE47" s="108" t="str">
        <f t="shared" si="39"/>
        <v xml:space="preserve"> </v>
      </c>
      <c r="CF47" s="108" t="str">
        <f t="shared" si="39"/>
        <v xml:space="preserve"> </v>
      </c>
      <c r="CG47" s="108" t="str">
        <f t="shared" si="39"/>
        <v xml:space="preserve"> </v>
      </c>
      <c r="CH47" s="108" t="str">
        <f t="shared" si="39"/>
        <v xml:space="preserve"> </v>
      </c>
      <c r="CI47" s="108" t="str">
        <f t="shared" si="39"/>
        <v xml:space="preserve"> </v>
      </c>
      <c r="CJ47" s="108" t="str">
        <f t="shared" si="39"/>
        <v xml:space="preserve"> </v>
      </c>
      <c r="CK47" s="108" t="str">
        <f t="shared" si="39"/>
        <v xml:space="preserve"> </v>
      </c>
      <c r="CL47" s="108" t="str">
        <f t="shared" si="39"/>
        <v xml:space="preserve"> </v>
      </c>
      <c r="CM47" s="108" t="str">
        <f t="shared" si="39"/>
        <v xml:space="preserve"> </v>
      </c>
      <c r="CN47" s="108" t="str">
        <f t="shared" si="39"/>
        <v xml:space="preserve"> </v>
      </c>
      <c r="CO47" s="108" t="str">
        <f t="shared" si="39"/>
        <v xml:space="preserve"> </v>
      </c>
      <c r="CP47" s="108" t="str">
        <f t="shared" si="39"/>
        <v xml:space="preserve"> </v>
      </c>
      <c r="CQ47" s="108" t="str">
        <f t="shared" si="39"/>
        <v xml:space="preserve"> </v>
      </c>
      <c r="CR47" s="108" t="str">
        <f t="shared" si="39"/>
        <v xml:space="preserve"> </v>
      </c>
      <c r="CS47" s="108" t="str">
        <f t="shared" si="39"/>
        <v xml:space="preserve"> </v>
      </c>
      <c r="CT47" s="108" t="str">
        <f t="shared" si="39"/>
        <v xml:space="preserve"> </v>
      </c>
      <c r="CU47" s="108" t="str">
        <f t="shared" si="39"/>
        <v xml:space="preserve"> </v>
      </c>
      <c r="CV47" s="108" t="str">
        <f t="shared" si="39"/>
        <v xml:space="preserve"> </v>
      </c>
      <c r="CW47" s="108" t="str">
        <f t="shared" si="39"/>
        <v xml:space="preserve"> </v>
      </c>
      <c r="CX47" s="108" t="str">
        <f t="shared" si="39"/>
        <v xml:space="preserve"> </v>
      </c>
      <c r="CY47" s="108" t="str">
        <f t="shared" si="39"/>
        <v xml:space="preserve"> </v>
      </c>
      <c r="CZ47" s="108" t="str">
        <f t="shared" si="39"/>
        <v xml:space="preserve"> </v>
      </c>
      <c r="DA47" s="108" t="str">
        <f t="shared" si="39"/>
        <v xml:space="preserve"> </v>
      </c>
      <c r="DB47" s="108" t="str">
        <f t="shared" si="39"/>
        <v xml:space="preserve"> </v>
      </c>
      <c r="DC47" s="108" t="str">
        <f t="shared" si="39"/>
        <v xml:space="preserve"> </v>
      </c>
      <c r="DD47" s="108" t="str">
        <f t="shared" si="39"/>
        <v xml:space="preserve"> </v>
      </c>
      <c r="DE47" s="108" t="str">
        <f t="shared" si="39"/>
        <v xml:space="preserve"> </v>
      </c>
      <c r="DF47" s="108" t="str">
        <f t="shared" si="39"/>
        <v xml:space="preserve"> </v>
      </c>
      <c r="DG47" s="108">
        <f t="shared" si="39"/>
        <v>4.5</v>
      </c>
      <c r="DH47" s="108" t="str">
        <f t="shared" si="39"/>
        <v xml:space="preserve"> </v>
      </c>
      <c r="DI47" s="108" t="str">
        <f t="shared" si="39"/>
        <v xml:space="preserve"> </v>
      </c>
      <c r="DJ47" s="108" t="str">
        <f t="shared" si="39"/>
        <v xml:space="preserve"> </v>
      </c>
      <c r="DK47" s="108" t="str">
        <f t="shared" si="39"/>
        <v xml:space="preserve"> </v>
      </c>
      <c r="DL47" s="108" t="str">
        <f t="shared" si="39"/>
        <v xml:space="preserve"> </v>
      </c>
      <c r="DM47" s="108" t="str">
        <f t="shared" si="39"/>
        <v xml:space="preserve"> </v>
      </c>
      <c r="DN47" s="108" t="str">
        <f t="shared" si="39"/>
        <v xml:space="preserve"> </v>
      </c>
      <c r="DO47" s="108" t="str">
        <f t="shared" si="39"/>
        <v xml:space="preserve"> </v>
      </c>
      <c r="DP47" s="108" t="str">
        <f t="shared" si="39"/>
        <v xml:space="preserve"> </v>
      </c>
      <c r="DQ47" s="108">
        <f t="shared" si="39"/>
        <v>4.5</v>
      </c>
      <c r="DR47" s="108" t="str">
        <f t="shared" si="39"/>
        <v xml:space="preserve"> </v>
      </c>
      <c r="DS47" s="108" t="str">
        <f t="shared" si="39"/>
        <v xml:space="preserve"> </v>
      </c>
      <c r="DT47" s="108" t="str">
        <f t="shared" si="39"/>
        <v xml:space="preserve"> </v>
      </c>
      <c r="DU47" s="108" t="str">
        <f t="shared" si="39"/>
        <v xml:space="preserve"> </v>
      </c>
      <c r="DV47" s="108" t="str">
        <f t="shared" si="39"/>
        <v xml:space="preserve"> </v>
      </c>
      <c r="DW47" s="108" t="str">
        <f t="shared" si="39"/>
        <v xml:space="preserve"> </v>
      </c>
    </row>
    <row r="48" spans="2:127" ht="15.75" thickBot="1" x14ac:dyDescent="0.3">
      <c r="B48" s="133" t="s">
        <v>59</v>
      </c>
      <c r="C48" s="130">
        <f t="shared" si="20"/>
        <v>88</v>
      </c>
      <c r="D48" s="139">
        <v>79</v>
      </c>
      <c r="E48" s="134">
        <v>40652</v>
      </c>
      <c r="F48" s="136">
        <v>40739</v>
      </c>
      <c r="G48" s="110">
        <f t="shared" si="21"/>
        <v>-79</v>
      </c>
      <c r="H48" s="110">
        <f t="shared" si="16"/>
        <v>0</v>
      </c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  <c r="BC48" s="108"/>
      <c r="BD48" s="108"/>
      <c r="BE48" s="108"/>
      <c r="BF48" s="108"/>
      <c r="BG48" s="108"/>
      <c r="BH48" s="108"/>
      <c r="BI48" s="108"/>
      <c r="BJ48" s="108"/>
      <c r="BK48" s="108"/>
      <c r="BL48" s="108"/>
      <c r="BM48" s="108"/>
      <c r="BN48" s="108"/>
      <c r="BO48" s="108"/>
      <c r="BP48" s="108"/>
      <c r="BQ48" s="108"/>
      <c r="BR48" s="108"/>
      <c r="BS48" s="108"/>
      <c r="BT48" s="108"/>
      <c r="BU48" s="108"/>
      <c r="BV48" s="108"/>
      <c r="BW48" s="108"/>
      <c r="BX48" s="108"/>
      <c r="BY48" s="108"/>
      <c r="BZ48" s="108"/>
      <c r="CA48" s="108"/>
      <c r="CB48" s="108"/>
      <c r="CC48" s="108"/>
      <c r="CD48" s="108"/>
      <c r="CE48" s="108"/>
      <c r="CF48" s="108"/>
      <c r="CG48" s="108"/>
      <c r="CH48" s="108"/>
      <c r="CI48" s="108"/>
      <c r="CJ48" s="108"/>
      <c r="CK48" s="108"/>
      <c r="CL48" s="108"/>
      <c r="CM48" s="108"/>
      <c r="CN48" s="108"/>
      <c r="CO48" s="108"/>
      <c r="CP48" s="108"/>
      <c r="CQ48" s="108"/>
      <c r="CR48" s="108"/>
      <c r="CS48" s="108"/>
      <c r="CT48" s="108"/>
      <c r="CU48" s="108"/>
      <c r="CV48" s="108"/>
      <c r="CW48" s="108"/>
      <c r="CX48" s="108"/>
      <c r="CY48" s="108"/>
      <c r="CZ48" s="108"/>
      <c r="DA48" s="108"/>
      <c r="DB48" s="108"/>
      <c r="DC48" s="108"/>
      <c r="DD48" s="108"/>
      <c r="DE48" s="108"/>
      <c r="DF48" s="108"/>
      <c r="DG48" s="108"/>
      <c r="DH48" s="108"/>
      <c r="DI48" s="108"/>
      <c r="DJ48" s="108"/>
      <c r="DK48" s="108"/>
      <c r="DL48" s="108"/>
      <c r="DM48" s="108"/>
      <c r="DN48" s="108"/>
      <c r="DO48" s="108"/>
      <c r="DP48" s="108"/>
      <c r="DQ48" s="108"/>
      <c r="DR48" s="108"/>
      <c r="DS48" s="108"/>
      <c r="DT48" s="108"/>
      <c r="DU48" s="108"/>
      <c r="DV48" s="108"/>
      <c r="DW48" s="108"/>
    </row>
    <row r="49" spans="2:127" ht="15.75" thickBot="1" x14ac:dyDescent="0.3">
      <c r="B49" s="131" t="s">
        <v>60</v>
      </c>
      <c r="C49" s="135">
        <f t="shared" si="20"/>
        <v>3</v>
      </c>
      <c r="D49" s="138">
        <v>3</v>
      </c>
      <c r="E49" s="132">
        <v>40652</v>
      </c>
      <c r="F49" s="136">
        <v>40654</v>
      </c>
      <c r="G49" s="110">
        <f t="shared" si="21"/>
        <v>0</v>
      </c>
      <c r="H49" s="110">
        <f t="shared" si="16"/>
        <v>3</v>
      </c>
      <c r="I49" s="108" t="str">
        <f t="shared" si="17"/>
        <v xml:space="preserve"> </v>
      </c>
      <c r="J49" s="108" t="str">
        <f t="shared" si="40"/>
        <v xml:space="preserve"> </v>
      </c>
      <c r="K49" s="108" t="str">
        <f t="shared" si="40"/>
        <v xml:space="preserve"> </v>
      </c>
      <c r="L49" s="108" t="str">
        <f t="shared" si="40"/>
        <v xml:space="preserve"> </v>
      </c>
      <c r="M49" s="108" t="str">
        <f t="shared" si="40"/>
        <v xml:space="preserve"> </v>
      </c>
      <c r="N49" s="108" t="str">
        <f t="shared" si="40"/>
        <v xml:space="preserve"> </v>
      </c>
      <c r="O49" s="108" t="str">
        <f t="shared" si="40"/>
        <v xml:space="preserve"> </v>
      </c>
      <c r="P49" s="108" t="str">
        <f t="shared" si="40"/>
        <v xml:space="preserve"> </v>
      </c>
      <c r="Q49" s="108" t="str">
        <f t="shared" si="40"/>
        <v xml:space="preserve"> </v>
      </c>
      <c r="R49" s="108" t="str">
        <f t="shared" si="40"/>
        <v xml:space="preserve"> </v>
      </c>
      <c r="S49" s="108" t="str">
        <f t="shared" si="40"/>
        <v xml:space="preserve"> </v>
      </c>
      <c r="T49" s="108" t="str">
        <f t="shared" si="40"/>
        <v xml:space="preserve"> </v>
      </c>
      <c r="U49" s="108" t="str">
        <f t="shared" si="40"/>
        <v xml:space="preserve"> </v>
      </c>
      <c r="V49" s="108" t="str">
        <f t="shared" si="40"/>
        <v xml:space="preserve"> </v>
      </c>
      <c r="W49" s="108" t="str">
        <f t="shared" si="40"/>
        <v xml:space="preserve"> </v>
      </c>
      <c r="X49" s="108">
        <f t="shared" si="40"/>
        <v>1.5</v>
      </c>
      <c r="Y49" s="108" t="str">
        <f t="shared" si="40"/>
        <v xml:space="preserve"> </v>
      </c>
      <c r="Z49" s="108">
        <f t="shared" si="40"/>
        <v>1.5</v>
      </c>
      <c r="AA49" s="108" t="str">
        <f t="shared" si="40"/>
        <v xml:space="preserve"> </v>
      </c>
      <c r="AB49" s="108" t="str">
        <f t="shared" si="40"/>
        <v xml:space="preserve"> </v>
      </c>
      <c r="AC49" s="108" t="str">
        <f t="shared" si="40"/>
        <v xml:space="preserve"> </v>
      </c>
      <c r="AD49" s="108" t="str">
        <f t="shared" si="40"/>
        <v xml:space="preserve"> </v>
      </c>
      <c r="AE49" s="108" t="str">
        <f t="shared" si="40"/>
        <v xml:space="preserve"> </v>
      </c>
      <c r="AF49" s="108" t="str">
        <f t="shared" si="40"/>
        <v xml:space="preserve"> </v>
      </c>
      <c r="AG49" s="108" t="str">
        <f t="shared" si="40"/>
        <v xml:space="preserve"> </v>
      </c>
      <c r="AH49" s="108" t="str">
        <f t="shared" si="40"/>
        <v xml:space="preserve"> </v>
      </c>
      <c r="AI49" s="108" t="str">
        <f t="shared" si="40"/>
        <v xml:space="preserve"> </v>
      </c>
      <c r="AJ49" s="108" t="str">
        <f t="shared" si="40"/>
        <v xml:space="preserve"> </v>
      </c>
      <c r="AK49" s="108" t="str">
        <f t="shared" si="40"/>
        <v xml:space="preserve"> </v>
      </c>
      <c r="AL49" s="108" t="str">
        <f t="shared" si="40"/>
        <v xml:space="preserve"> </v>
      </c>
      <c r="AM49" s="108" t="str">
        <f t="shared" si="40"/>
        <v xml:space="preserve"> </v>
      </c>
      <c r="AN49" s="108" t="str">
        <f t="shared" si="40"/>
        <v xml:space="preserve"> </v>
      </c>
      <c r="AO49" s="108" t="str">
        <f t="shared" si="40"/>
        <v xml:space="preserve"> </v>
      </c>
      <c r="AP49" s="108" t="str">
        <f t="shared" si="40"/>
        <v xml:space="preserve"> </v>
      </c>
      <c r="AQ49" s="108" t="str">
        <f t="shared" si="40"/>
        <v xml:space="preserve"> </v>
      </c>
      <c r="AR49" s="108" t="str">
        <f t="shared" si="40"/>
        <v xml:space="preserve"> </v>
      </c>
      <c r="AS49" s="108" t="str">
        <f t="shared" si="40"/>
        <v xml:space="preserve"> </v>
      </c>
      <c r="AT49" s="108" t="str">
        <f t="shared" si="40"/>
        <v xml:space="preserve"> </v>
      </c>
      <c r="AU49" s="108" t="str">
        <f t="shared" si="40"/>
        <v xml:space="preserve"> </v>
      </c>
      <c r="AV49" s="108" t="str">
        <f t="shared" si="40"/>
        <v xml:space="preserve"> </v>
      </c>
      <c r="AW49" s="108" t="str">
        <f t="shared" si="40"/>
        <v xml:space="preserve"> </v>
      </c>
      <c r="AX49" s="108" t="str">
        <f t="shared" si="40"/>
        <v xml:space="preserve"> </v>
      </c>
      <c r="AY49" s="108" t="str">
        <f t="shared" si="40"/>
        <v xml:space="preserve"> </v>
      </c>
      <c r="AZ49" s="108" t="str">
        <f t="shared" si="40"/>
        <v xml:space="preserve"> </v>
      </c>
      <c r="BA49" s="108" t="str">
        <f t="shared" si="40"/>
        <v xml:space="preserve"> </v>
      </c>
      <c r="BB49" s="108" t="str">
        <f t="shared" si="40"/>
        <v xml:space="preserve"> </v>
      </c>
      <c r="BC49" s="108" t="str">
        <f t="shared" si="40"/>
        <v xml:space="preserve"> </v>
      </c>
      <c r="BD49" s="108" t="str">
        <f t="shared" si="40"/>
        <v xml:space="preserve"> </v>
      </c>
      <c r="BE49" s="108" t="str">
        <f t="shared" si="40"/>
        <v xml:space="preserve"> </v>
      </c>
      <c r="BF49" s="108" t="str">
        <f t="shared" si="40"/>
        <v xml:space="preserve"> </v>
      </c>
      <c r="BG49" s="108" t="str">
        <f t="shared" si="40"/>
        <v xml:space="preserve"> </v>
      </c>
      <c r="BH49" s="108" t="str">
        <f t="shared" si="40"/>
        <v xml:space="preserve"> </v>
      </c>
      <c r="BI49" s="108" t="str">
        <f t="shared" si="40"/>
        <v xml:space="preserve"> </v>
      </c>
      <c r="BJ49" s="108" t="str">
        <f t="shared" si="40"/>
        <v xml:space="preserve"> </v>
      </c>
      <c r="BK49" s="108" t="str">
        <f t="shared" si="40"/>
        <v xml:space="preserve"> </v>
      </c>
      <c r="BL49" s="108" t="str">
        <f t="shared" si="40"/>
        <v xml:space="preserve"> </v>
      </c>
      <c r="BM49" s="108" t="str">
        <f t="shared" si="40"/>
        <v xml:space="preserve"> </v>
      </c>
      <c r="BN49" s="108" t="str">
        <f t="shared" si="40"/>
        <v xml:space="preserve"> </v>
      </c>
      <c r="BO49" s="108" t="str">
        <f t="shared" si="40"/>
        <v xml:space="preserve"> </v>
      </c>
      <c r="BP49" s="108" t="str">
        <f t="shared" si="40"/>
        <v xml:space="preserve"> </v>
      </c>
      <c r="BQ49" s="108" t="str">
        <f t="shared" si="40"/>
        <v xml:space="preserve"> </v>
      </c>
      <c r="BR49" s="108" t="str">
        <f t="shared" si="40"/>
        <v xml:space="preserve"> </v>
      </c>
      <c r="BS49" s="108" t="str">
        <f t="shared" si="40"/>
        <v xml:space="preserve"> </v>
      </c>
      <c r="BT49" s="108" t="str">
        <f t="shared" si="40"/>
        <v xml:space="preserve"> </v>
      </c>
      <c r="BU49" s="108" t="str">
        <f t="shared" ref="BU49:DW52" si="41">IF($E49=BU$5,$D49/2,IF($F49=BU$5,$D49/2," "))</f>
        <v xml:space="preserve"> </v>
      </c>
      <c r="BV49" s="108" t="str">
        <f t="shared" si="41"/>
        <v xml:space="preserve"> </v>
      </c>
      <c r="BW49" s="108" t="str">
        <f t="shared" si="41"/>
        <v xml:space="preserve"> </v>
      </c>
      <c r="BX49" s="108" t="str">
        <f t="shared" si="41"/>
        <v xml:space="preserve"> </v>
      </c>
      <c r="BY49" s="108" t="str">
        <f t="shared" si="41"/>
        <v xml:space="preserve"> </v>
      </c>
      <c r="BZ49" s="108" t="str">
        <f t="shared" si="41"/>
        <v xml:space="preserve"> </v>
      </c>
      <c r="CA49" s="108" t="str">
        <f t="shared" si="41"/>
        <v xml:space="preserve"> </v>
      </c>
      <c r="CB49" s="108" t="str">
        <f t="shared" si="41"/>
        <v xml:space="preserve"> </v>
      </c>
      <c r="CC49" s="108" t="str">
        <f t="shared" si="41"/>
        <v xml:space="preserve"> </v>
      </c>
      <c r="CD49" s="108" t="str">
        <f t="shared" si="41"/>
        <v xml:space="preserve"> </v>
      </c>
      <c r="CE49" s="108" t="str">
        <f t="shared" si="41"/>
        <v xml:space="preserve"> </v>
      </c>
      <c r="CF49" s="108" t="str">
        <f t="shared" si="41"/>
        <v xml:space="preserve"> </v>
      </c>
      <c r="CG49" s="108" t="str">
        <f t="shared" si="41"/>
        <v xml:space="preserve"> </v>
      </c>
      <c r="CH49" s="108" t="str">
        <f t="shared" si="41"/>
        <v xml:space="preserve"> </v>
      </c>
      <c r="CI49" s="108" t="str">
        <f t="shared" si="41"/>
        <v xml:space="preserve"> </v>
      </c>
      <c r="CJ49" s="108" t="str">
        <f t="shared" si="41"/>
        <v xml:space="preserve"> </v>
      </c>
      <c r="CK49" s="108" t="str">
        <f t="shared" si="41"/>
        <v xml:space="preserve"> </v>
      </c>
      <c r="CL49" s="108" t="str">
        <f t="shared" si="41"/>
        <v xml:space="preserve"> </v>
      </c>
      <c r="CM49" s="108" t="str">
        <f t="shared" si="41"/>
        <v xml:space="preserve"> </v>
      </c>
      <c r="CN49" s="108" t="str">
        <f t="shared" si="41"/>
        <v xml:space="preserve"> </v>
      </c>
      <c r="CO49" s="108" t="str">
        <f t="shared" si="41"/>
        <v xml:space="preserve"> </v>
      </c>
      <c r="CP49" s="108" t="str">
        <f t="shared" si="41"/>
        <v xml:space="preserve"> </v>
      </c>
      <c r="CQ49" s="108" t="str">
        <f t="shared" si="41"/>
        <v xml:space="preserve"> </v>
      </c>
      <c r="CR49" s="108" t="str">
        <f t="shared" si="41"/>
        <v xml:space="preserve"> </v>
      </c>
      <c r="CS49" s="108" t="str">
        <f t="shared" si="41"/>
        <v xml:space="preserve"> </v>
      </c>
      <c r="CT49" s="108" t="str">
        <f t="shared" si="41"/>
        <v xml:space="preserve"> </v>
      </c>
      <c r="CU49" s="108" t="str">
        <f t="shared" si="41"/>
        <v xml:space="preserve"> </v>
      </c>
      <c r="CV49" s="108" t="str">
        <f t="shared" si="41"/>
        <v xml:space="preserve"> </v>
      </c>
      <c r="CW49" s="108" t="str">
        <f t="shared" si="41"/>
        <v xml:space="preserve"> </v>
      </c>
      <c r="CX49" s="108" t="str">
        <f t="shared" si="41"/>
        <v xml:space="preserve"> </v>
      </c>
      <c r="CY49" s="108" t="str">
        <f t="shared" si="41"/>
        <v xml:space="preserve"> </v>
      </c>
      <c r="CZ49" s="108" t="str">
        <f t="shared" si="41"/>
        <v xml:space="preserve"> </v>
      </c>
      <c r="DA49" s="108" t="str">
        <f t="shared" si="41"/>
        <v xml:space="preserve"> </v>
      </c>
      <c r="DB49" s="108" t="str">
        <f t="shared" si="41"/>
        <v xml:space="preserve"> </v>
      </c>
      <c r="DC49" s="108" t="str">
        <f t="shared" si="41"/>
        <v xml:space="preserve"> </v>
      </c>
      <c r="DD49" s="108" t="str">
        <f t="shared" si="41"/>
        <v xml:space="preserve"> </v>
      </c>
      <c r="DE49" s="108" t="str">
        <f t="shared" si="41"/>
        <v xml:space="preserve"> </v>
      </c>
      <c r="DF49" s="108" t="str">
        <f t="shared" si="41"/>
        <v xml:space="preserve"> </v>
      </c>
      <c r="DG49" s="108" t="str">
        <f t="shared" si="41"/>
        <v xml:space="preserve"> </v>
      </c>
      <c r="DH49" s="108" t="str">
        <f t="shared" si="41"/>
        <v xml:space="preserve"> </v>
      </c>
      <c r="DI49" s="108" t="str">
        <f t="shared" si="41"/>
        <v xml:space="preserve"> </v>
      </c>
      <c r="DJ49" s="108" t="str">
        <f t="shared" si="41"/>
        <v xml:space="preserve"> </v>
      </c>
      <c r="DK49" s="108" t="str">
        <f t="shared" si="41"/>
        <v xml:space="preserve"> </v>
      </c>
      <c r="DL49" s="108" t="str">
        <f t="shared" si="41"/>
        <v xml:space="preserve"> </v>
      </c>
      <c r="DM49" s="108" t="str">
        <f t="shared" si="41"/>
        <v xml:space="preserve"> </v>
      </c>
      <c r="DN49" s="108" t="str">
        <f t="shared" si="41"/>
        <v xml:space="preserve"> </v>
      </c>
      <c r="DO49" s="108" t="str">
        <f t="shared" si="41"/>
        <v xml:space="preserve"> </v>
      </c>
      <c r="DP49" s="108" t="str">
        <f t="shared" si="41"/>
        <v xml:space="preserve"> </v>
      </c>
      <c r="DQ49" s="108" t="str">
        <f t="shared" si="41"/>
        <v xml:space="preserve"> </v>
      </c>
      <c r="DR49" s="108" t="str">
        <f t="shared" si="41"/>
        <v xml:space="preserve"> </v>
      </c>
      <c r="DS49" s="108" t="str">
        <f t="shared" si="41"/>
        <v xml:space="preserve"> </v>
      </c>
      <c r="DT49" s="108" t="str">
        <f t="shared" si="41"/>
        <v xml:space="preserve"> </v>
      </c>
      <c r="DU49" s="108" t="str">
        <f t="shared" si="41"/>
        <v xml:space="preserve"> </v>
      </c>
      <c r="DV49" s="108" t="str">
        <f t="shared" si="41"/>
        <v xml:space="preserve"> </v>
      </c>
      <c r="DW49" s="108" t="str">
        <f t="shared" si="41"/>
        <v xml:space="preserve"> </v>
      </c>
    </row>
    <row r="50" spans="2:127" ht="15.75" thickBot="1" x14ac:dyDescent="0.3">
      <c r="B50" s="131" t="s">
        <v>61</v>
      </c>
      <c r="C50" s="128">
        <f t="shared" si="20"/>
        <v>2</v>
      </c>
      <c r="D50" s="138">
        <v>2</v>
      </c>
      <c r="E50" s="132">
        <v>40736</v>
      </c>
      <c r="F50" s="136">
        <v>40737</v>
      </c>
      <c r="G50" s="110">
        <f t="shared" si="21"/>
        <v>0</v>
      </c>
      <c r="H50" s="110">
        <f t="shared" si="16"/>
        <v>2</v>
      </c>
      <c r="I50" s="108" t="str">
        <f t="shared" si="17"/>
        <v xml:space="preserve"> </v>
      </c>
      <c r="J50" s="108" t="str">
        <f t="shared" ref="J50:BU52" si="42">IF($E50=J$5,$D50/2,IF($F50=J$5,$D50/2," "))</f>
        <v xml:space="preserve"> </v>
      </c>
      <c r="K50" s="108" t="str">
        <f t="shared" si="42"/>
        <v xml:space="preserve"> </v>
      </c>
      <c r="L50" s="108" t="str">
        <f t="shared" si="42"/>
        <v xml:space="preserve"> </v>
      </c>
      <c r="M50" s="108" t="str">
        <f t="shared" si="42"/>
        <v xml:space="preserve"> </v>
      </c>
      <c r="N50" s="108" t="str">
        <f t="shared" si="42"/>
        <v xml:space="preserve"> </v>
      </c>
      <c r="O50" s="108" t="str">
        <f t="shared" si="42"/>
        <v xml:space="preserve"> </v>
      </c>
      <c r="P50" s="108" t="str">
        <f t="shared" si="42"/>
        <v xml:space="preserve"> </v>
      </c>
      <c r="Q50" s="108" t="str">
        <f t="shared" si="42"/>
        <v xml:space="preserve"> </v>
      </c>
      <c r="R50" s="108" t="str">
        <f t="shared" si="42"/>
        <v xml:space="preserve"> </v>
      </c>
      <c r="S50" s="108" t="str">
        <f t="shared" si="42"/>
        <v xml:space="preserve"> </v>
      </c>
      <c r="T50" s="108" t="str">
        <f t="shared" si="42"/>
        <v xml:space="preserve"> </v>
      </c>
      <c r="U50" s="108" t="str">
        <f t="shared" si="42"/>
        <v xml:space="preserve"> </v>
      </c>
      <c r="V50" s="108" t="str">
        <f t="shared" si="42"/>
        <v xml:space="preserve"> </v>
      </c>
      <c r="W50" s="108" t="str">
        <f t="shared" si="42"/>
        <v xml:space="preserve"> </v>
      </c>
      <c r="X50" s="108" t="str">
        <f t="shared" si="42"/>
        <v xml:space="preserve"> </v>
      </c>
      <c r="Y50" s="108" t="str">
        <f t="shared" si="42"/>
        <v xml:space="preserve"> </v>
      </c>
      <c r="Z50" s="108" t="str">
        <f t="shared" si="42"/>
        <v xml:space="preserve"> </v>
      </c>
      <c r="AA50" s="108" t="str">
        <f t="shared" si="42"/>
        <v xml:space="preserve"> </v>
      </c>
      <c r="AB50" s="108" t="str">
        <f t="shared" si="42"/>
        <v xml:space="preserve"> </v>
      </c>
      <c r="AC50" s="108" t="str">
        <f t="shared" si="42"/>
        <v xml:space="preserve"> </v>
      </c>
      <c r="AD50" s="108" t="str">
        <f t="shared" si="42"/>
        <v xml:space="preserve"> </v>
      </c>
      <c r="AE50" s="108" t="str">
        <f t="shared" si="42"/>
        <v xml:space="preserve"> </v>
      </c>
      <c r="AF50" s="108" t="str">
        <f t="shared" si="42"/>
        <v xml:space="preserve"> </v>
      </c>
      <c r="AG50" s="108" t="str">
        <f t="shared" si="42"/>
        <v xml:space="preserve"> </v>
      </c>
      <c r="AH50" s="108" t="str">
        <f t="shared" si="42"/>
        <v xml:space="preserve"> </v>
      </c>
      <c r="AI50" s="108" t="str">
        <f t="shared" si="42"/>
        <v xml:space="preserve"> </v>
      </c>
      <c r="AJ50" s="108" t="str">
        <f t="shared" si="42"/>
        <v xml:space="preserve"> </v>
      </c>
      <c r="AK50" s="108" t="str">
        <f t="shared" si="42"/>
        <v xml:space="preserve"> </v>
      </c>
      <c r="AL50" s="108" t="str">
        <f t="shared" si="42"/>
        <v xml:space="preserve"> </v>
      </c>
      <c r="AM50" s="108" t="str">
        <f t="shared" si="42"/>
        <v xml:space="preserve"> </v>
      </c>
      <c r="AN50" s="108" t="str">
        <f t="shared" si="42"/>
        <v xml:space="preserve"> </v>
      </c>
      <c r="AO50" s="108" t="str">
        <f t="shared" si="42"/>
        <v xml:space="preserve"> </v>
      </c>
      <c r="AP50" s="108" t="str">
        <f t="shared" si="42"/>
        <v xml:space="preserve"> </v>
      </c>
      <c r="AQ50" s="108" t="str">
        <f t="shared" si="42"/>
        <v xml:space="preserve"> </v>
      </c>
      <c r="AR50" s="108" t="str">
        <f t="shared" si="42"/>
        <v xml:space="preserve"> </v>
      </c>
      <c r="AS50" s="108" t="str">
        <f t="shared" si="42"/>
        <v xml:space="preserve"> </v>
      </c>
      <c r="AT50" s="108" t="str">
        <f t="shared" si="42"/>
        <v xml:space="preserve"> </v>
      </c>
      <c r="AU50" s="108" t="str">
        <f t="shared" si="42"/>
        <v xml:space="preserve"> </v>
      </c>
      <c r="AV50" s="108" t="str">
        <f t="shared" si="42"/>
        <v xml:space="preserve"> </v>
      </c>
      <c r="AW50" s="108" t="str">
        <f t="shared" si="42"/>
        <v xml:space="preserve"> </v>
      </c>
      <c r="AX50" s="108" t="str">
        <f t="shared" si="42"/>
        <v xml:space="preserve"> </v>
      </c>
      <c r="AY50" s="108" t="str">
        <f t="shared" si="42"/>
        <v xml:space="preserve"> </v>
      </c>
      <c r="AZ50" s="108" t="str">
        <f t="shared" si="42"/>
        <v xml:space="preserve"> </v>
      </c>
      <c r="BA50" s="108" t="str">
        <f t="shared" si="42"/>
        <v xml:space="preserve"> </v>
      </c>
      <c r="BB50" s="108" t="str">
        <f t="shared" si="42"/>
        <v xml:space="preserve"> </v>
      </c>
      <c r="BC50" s="108" t="str">
        <f t="shared" si="42"/>
        <v xml:space="preserve"> </v>
      </c>
      <c r="BD50" s="108" t="str">
        <f t="shared" si="42"/>
        <v xml:space="preserve"> </v>
      </c>
      <c r="BE50" s="108" t="str">
        <f t="shared" si="42"/>
        <v xml:space="preserve"> </v>
      </c>
      <c r="BF50" s="108" t="str">
        <f t="shared" si="42"/>
        <v xml:space="preserve"> </v>
      </c>
      <c r="BG50" s="108" t="str">
        <f t="shared" si="42"/>
        <v xml:space="preserve"> </v>
      </c>
      <c r="BH50" s="108" t="str">
        <f t="shared" si="42"/>
        <v xml:space="preserve"> </v>
      </c>
      <c r="BI50" s="108" t="str">
        <f t="shared" si="42"/>
        <v xml:space="preserve"> </v>
      </c>
      <c r="BJ50" s="108" t="str">
        <f t="shared" si="42"/>
        <v xml:space="preserve"> </v>
      </c>
      <c r="BK50" s="108" t="str">
        <f t="shared" si="42"/>
        <v xml:space="preserve"> </v>
      </c>
      <c r="BL50" s="108" t="str">
        <f t="shared" si="42"/>
        <v xml:space="preserve"> </v>
      </c>
      <c r="BM50" s="108" t="str">
        <f t="shared" si="42"/>
        <v xml:space="preserve"> </v>
      </c>
      <c r="BN50" s="108" t="str">
        <f t="shared" si="42"/>
        <v xml:space="preserve"> </v>
      </c>
      <c r="BO50" s="108" t="str">
        <f t="shared" si="42"/>
        <v xml:space="preserve"> </v>
      </c>
      <c r="BP50" s="108" t="str">
        <f t="shared" si="42"/>
        <v xml:space="preserve"> </v>
      </c>
      <c r="BQ50" s="108" t="str">
        <f t="shared" si="42"/>
        <v xml:space="preserve"> </v>
      </c>
      <c r="BR50" s="108" t="str">
        <f t="shared" si="42"/>
        <v xml:space="preserve"> </v>
      </c>
      <c r="BS50" s="108" t="str">
        <f t="shared" si="42"/>
        <v xml:space="preserve"> </v>
      </c>
      <c r="BT50" s="108" t="str">
        <f t="shared" si="42"/>
        <v xml:space="preserve"> </v>
      </c>
      <c r="BU50" s="108" t="str">
        <f t="shared" si="42"/>
        <v xml:space="preserve"> </v>
      </c>
      <c r="BV50" s="108" t="str">
        <f t="shared" si="41"/>
        <v xml:space="preserve"> </v>
      </c>
      <c r="BW50" s="108" t="str">
        <f t="shared" si="41"/>
        <v xml:space="preserve"> </v>
      </c>
      <c r="BX50" s="108" t="str">
        <f t="shared" si="41"/>
        <v xml:space="preserve"> </v>
      </c>
      <c r="BY50" s="108" t="str">
        <f t="shared" si="41"/>
        <v xml:space="preserve"> </v>
      </c>
      <c r="BZ50" s="108" t="str">
        <f t="shared" si="41"/>
        <v xml:space="preserve"> </v>
      </c>
      <c r="CA50" s="108" t="str">
        <f t="shared" si="41"/>
        <v xml:space="preserve"> </v>
      </c>
      <c r="CB50" s="108" t="str">
        <f t="shared" si="41"/>
        <v xml:space="preserve"> </v>
      </c>
      <c r="CC50" s="108" t="str">
        <f t="shared" si="41"/>
        <v xml:space="preserve"> </v>
      </c>
      <c r="CD50" s="108" t="str">
        <f t="shared" si="41"/>
        <v xml:space="preserve"> </v>
      </c>
      <c r="CE50" s="108" t="str">
        <f t="shared" si="41"/>
        <v xml:space="preserve"> </v>
      </c>
      <c r="CF50" s="108" t="str">
        <f t="shared" si="41"/>
        <v xml:space="preserve"> </v>
      </c>
      <c r="CG50" s="108" t="str">
        <f t="shared" si="41"/>
        <v xml:space="preserve"> </v>
      </c>
      <c r="CH50" s="108" t="str">
        <f t="shared" si="41"/>
        <v xml:space="preserve"> </v>
      </c>
      <c r="CI50" s="108" t="str">
        <f t="shared" si="41"/>
        <v xml:space="preserve"> </v>
      </c>
      <c r="CJ50" s="108" t="str">
        <f t="shared" si="41"/>
        <v xml:space="preserve"> </v>
      </c>
      <c r="CK50" s="108" t="str">
        <f t="shared" si="41"/>
        <v xml:space="preserve"> </v>
      </c>
      <c r="CL50" s="108" t="str">
        <f t="shared" si="41"/>
        <v xml:space="preserve"> </v>
      </c>
      <c r="CM50" s="108" t="str">
        <f t="shared" si="41"/>
        <v xml:space="preserve"> </v>
      </c>
      <c r="CN50" s="108" t="str">
        <f t="shared" si="41"/>
        <v xml:space="preserve"> </v>
      </c>
      <c r="CO50" s="108" t="str">
        <f t="shared" si="41"/>
        <v xml:space="preserve"> </v>
      </c>
      <c r="CP50" s="108" t="str">
        <f t="shared" si="41"/>
        <v xml:space="preserve"> </v>
      </c>
      <c r="CQ50" s="108" t="str">
        <f t="shared" si="41"/>
        <v xml:space="preserve"> </v>
      </c>
      <c r="CR50" s="108" t="str">
        <f t="shared" si="41"/>
        <v xml:space="preserve"> </v>
      </c>
      <c r="CS50" s="108" t="str">
        <f t="shared" si="41"/>
        <v xml:space="preserve"> </v>
      </c>
      <c r="CT50" s="108" t="str">
        <f t="shared" si="41"/>
        <v xml:space="preserve"> </v>
      </c>
      <c r="CU50" s="108" t="str">
        <f t="shared" si="41"/>
        <v xml:space="preserve"> </v>
      </c>
      <c r="CV50" s="108" t="str">
        <f t="shared" si="41"/>
        <v xml:space="preserve"> </v>
      </c>
      <c r="CW50" s="108" t="str">
        <f t="shared" si="41"/>
        <v xml:space="preserve"> </v>
      </c>
      <c r="CX50" s="108" t="str">
        <f t="shared" si="41"/>
        <v xml:space="preserve"> </v>
      </c>
      <c r="CY50" s="108" t="str">
        <f t="shared" si="41"/>
        <v xml:space="preserve"> </v>
      </c>
      <c r="CZ50" s="108" t="str">
        <f t="shared" si="41"/>
        <v xml:space="preserve"> </v>
      </c>
      <c r="DA50" s="108" t="str">
        <f t="shared" si="41"/>
        <v xml:space="preserve"> </v>
      </c>
      <c r="DB50" s="108" t="str">
        <f t="shared" si="41"/>
        <v xml:space="preserve"> </v>
      </c>
      <c r="DC50" s="108" t="str">
        <f t="shared" si="41"/>
        <v xml:space="preserve"> </v>
      </c>
      <c r="DD50" s="108">
        <f t="shared" si="41"/>
        <v>1</v>
      </c>
      <c r="DE50" s="108">
        <f t="shared" si="41"/>
        <v>1</v>
      </c>
      <c r="DF50" s="108" t="str">
        <f t="shared" si="41"/>
        <v xml:space="preserve"> </v>
      </c>
      <c r="DG50" s="108" t="str">
        <f t="shared" si="41"/>
        <v xml:space="preserve"> </v>
      </c>
      <c r="DH50" s="108" t="str">
        <f t="shared" si="41"/>
        <v xml:space="preserve"> </v>
      </c>
      <c r="DI50" s="108" t="str">
        <f t="shared" si="41"/>
        <v xml:space="preserve"> </v>
      </c>
      <c r="DJ50" s="108" t="str">
        <f t="shared" si="41"/>
        <v xml:space="preserve"> </v>
      </c>
      <c r="DK50" s="108" t="str">
        <f t="shared" si="41"/>
        <v xml:space="preserve"> </v>
      </c>
      <c r="DL50" s="108" t="str">
        <f t="shared" si="41"/>
        <v xml:space="preserve"> </v>
      </c>
      <c r="DM50" s="108" t="str">
        <f t="shared" si="41"/>
        <v xml:space="preserve"> </v>
      </c>
      <c r="DN50" s="108" t="str">
        <f t="shared" si="41"/>
        <v xml:space="preserve"> </v>
      </c>
      <c r="DO50" s="108" t="str">
        <f t="shared" si="41"/>
        <v xml:space="preserve"> </v>
      </c>
      <c r="DP50" s="108" t="str">
        <f t="shared" si="41"/>
        <v xml:space="preserve"> </v>
      </c>
      <c r="DQ50" s="108" t="str">
        <f t="shared" si="41"/>
        <v xml:space="preserve"> </v>
      </c>
      <c r="DR50" s="108" t="str">
        <f t="shared" si="41"/>
        <v xml:space="preserve"> </v>
      </c>
      <c r="DS50" s="108" t="str">
        <f t="shared" si="41"/>
        <v xml:space="preserve"> </v>
      </c>
      <c r="DT50" s="108" t="str">
        <f t="shared" si="41"/>
        <v xml:space="preserve"> </v>
      </c>
      <c r="DU50" s="108" t="str">
        <f t="shared" si="41"/>
        <v xml:space="preserve"> </v>
      </c>
      <c r="DV50" s="108" t="str">
        <f t="shared" si="41"/>
        <v xml:space="preserve"> </v>
      </c>
      <c r="DW50" s="108" t="str">
        <f t="shared" si="41"/>
        <v xml:space="preserve"> </v>
      </c>
    </row>
    <row r="51" spans="2:127" ht="15.75" thickBot="1" x14ac:dyDescent="0.3">
      <c r="B51" s="131" t="s">
        <v>62</v>
      </c>
      <c r="C51" s="128">
        <f t="shared" si="20"/>
        <v>2</v>
      </c>
      <c r="D51" s="138">
        <v>2</v>
      </c>
      <c r="E51" s="132">
        <v>40738</v>
      </c>
      <c r="F51" s="136">
        <v>40739</v>
      </c>
      <c r="G51" s="110">
        <f t="shared" si="21"/>
        <v>0</v>
      </c>
      <c r="H51" s="110">
        <f t="shared" si="16"/>
        <v>2</v>
      </c>
      <c r="I51" s="108" t="str">
        <f t="shared" si="17"/>
        <v xml:space="preserve"> </v>
      </c>
      <c r="J51" s="108" t="str">
        <f t="shared" si="42"/>
        <v xml:space="preserve"> </v>
      </c>
      <c r="K51" s="108" t="str">
        <f t="shared" si="42"/>
        <v xml:space="preserve"> </v>
      </c>
      <c r="L51" s="108" t="str">
        <f t="shared" si="42"/>
        <v xml:space="preserve"> </v>
      </c>
      <c r="M51" s="108" t="str">
        <f t="shared" si="42"/>
        <v xml:space="preserve"> </v>
      </c>
      <c r="N51" s="108" t="str">
        <f t="shared" si="42"/>
        <v xml:space="preserve"> </v>
      </c>
      <c r="O51" s="108" t="str">
        <f t="shared" si="42"/>
        <v xml:space="preserve"> </v>
      </c>
      <c r="P51" s="108" t="str">
        <f t="shared" si="42"/>
        <v xml:space="preserve"> </v>
      </c>
      <c r="Q51" s="108" t="str">
        <f t="shared" si="42"/>
        <v xml:space="preserve"> </v>
      </c>
      <c r="R51" s="108" t="str">
        <f t="shared" si="42"/>
        <v xml:space="preserve"> </v>
      </c>
      <c r="S51" s="108" t="str">
        <f t="shared" si="42"/>
        <v xml:space="preserve"> </v>
      </c>
      <c r="T51" s="108" t="str">
        <f t="shared" si="42"/>
        <v xml:space="preserve"> </v>
      </c>
      <c r="U51" s="108" t="str">
        <f t="shared" si="42"/>
        <v xml:space="preserve"> </v>
      </c>
      <c r="V51" s="108" t="str">
        <f t="shared" si="42"/>
        <v xml:space="preserve"> </v>
      </c>
      <c r="W51" s="108" t="str">
        <f t="shared" si="42"/>
        <v xml:space="preserve"> </v>
      </c>
      <c r="X51" s="108" t="str">
        <f t="shared" si="42"/>
        <v xml:space="preserve"> </v>
      </c>
      <c r="Y51" s="108" t="str">
        <f t="shared" si="42"/>
        <v xml:space="preserve"> </v>
      </c>
      <c r="Z51" s="108" t="str">
        <f t="shared" si="42"/>
        <v xml:space="preserve"> </v>
      </c>
      <c r="AA51" s="108" t="str">
        <f t="shared" si="42"/>
        <v xml:space="preserve"> </v>
      </c>
      <c r="AB51" s="108" t="str">
        <f t="shared" si="42"/>
        <v xml:space="preserve"> </v>
      </c>
      <c r="AC51" s="108" t="str">
        <f t="shared" si="42"/>
        <v xml:space="preserve"> </v>
      </c>
      <c r="AD51" s="108" t="str">
        <f t="shared" si="42"/>
        <v xml:space="preserve"> </v>
      </c>
      <c r="AE51" s="108" t="str">
        <f t="shared" si="42"/>
        <v xml:space="preserve"> </v>
      </c>
      <c r="AF51" s="108" t="str">
        <f t="shared" si="42"/>
        <v xml:space="preserve"> </v>
      </c>
      <c r="AG51" s="108" t="str">
        <f t="shared" si="42"/>
        <v xml:space="preserve"> </v>
      </c>
      <c r="AH51" s="108" t="str">
        <f t="shared" si="42"/>
        <v xml:space="preserve"> </v>
      </c>
      <c r="AI51" s="108" t="str">
        <f t="shared" si="42"/>
        <v xml:space="preserve"> </v>
      </c>
      <c r="AJ51" s="108" t="str">
        <f t="shared" si="42"/>
        <v xml:space="preserve"> </v>
      </c>
      <c r="AK51" s="108" t="str">
        <f t="shared" si="42"/>
        <v xml:space="preserve"> </v>
      </c>
      <c r="AL51" s="108" t="str">
        <f t="shared" si="42"/>
        <v xml:space="preserve"> </v>
      </c>
      <c r="AM51" s="108" t="str">
        <f t="shared" si="42"/>
        <v xml:space="preserve"> </v>
      </c>
      <c r="AN51" s="108" t="str">
        <f t="shared" si="42"/>
        <v xml:space="preserve"> </v>
      </c>
      <c r="AO51" s="108" t="str">
        <f t="shared" si="42"/>
        <v xml:space="preserve"> </v>
      </c>
      <c r="AP51" s="108" t="str">
        <f t="shared" si="42"/>
        <v xml:space="preserve"> </v>
      </c>
      <c r="AQ51" s="108" t="str">
        <f t="shared" si="42"/>
        <v xml:space="preserve"> </v>
      </c>
      <c r="AR51" s="108" t="str">
        <f t="shared" si="42"/>
        <v xml:space="preserve"> </v>
      </c>
      <c r="AS51" s="108" t="str">
        <f t="shared" si="42"/>
        <v xml:space="preserve"> </v>
      </c>
      <c r="AT51" s="108" t="str">
        <f t="shared" si="42"/>
        <v xml:space="preserve"> </v>
      </c>
      <c r="AU51" s="108" t="str">
        <f t="shared" si="42"/>
        <v xml:space="preserve"> </v>
      </c>
      <c r="AV51" s="108" t="str">
        <f t="shared" si="42"/>
        <v xml:space="preserve"> </v>
      </c>
      <c r="AW51" s="108" t="str">
        <f t="shared" si="42"/>
        <v xml:space="preserve"> </v>
      </c>
      <c r="AX51" s="108" t="str">
        <f t="shared" si="42"/>
        <v xml:space="preserve"> </v>
      </c>
      <c r="AY51" s="108" t="str">
        <f t="shared" si="42"/>
        <v xml:space="preserve"> </v>
      </c>
      <c r="AZ51" s="108" t="str">
        <f t="shared" si="42"/>
        <v xml:space="preserve"> </v>
      </c>
      <c r="BA51" s="108" t="str">
        <f t="shared" si="42"/>
        <v xml:space="preserve"> </v>
      </c>
      <c r="BB51" s="108" t="str">
        <f t="shared" si="42"/>
        <v xml:space="preserve"> </v>
      </c>
      <c r="BC51" s="108" t="str">
        <f t="shared" si="42"/>
        <v xml:space="preserve"> </v>
      </c>
      <c r="BD51" s="108" t="str">
        <f t="shared" si="42"/>
        <v xml:space="preserve"> </v>
      </c>
      <c r="BE51" s="108" t="str">
        <f t="shared" si="42"/>
        <v xml:space="preserve"> </v>
      </c>
      <c r="BF51" s="108" t="str">
        <f t="shared" si="42"/>
        <v xml:space="preserve"> </v>
      </c>
      <c r="BG51" s="108" t="str">
        <f t="shared" si="42"/>
        <v xml:space="preserve"> </v>
      </c>
      <c r="BH51" s="108" t="str">
        <f t="shared" si="42"/>
        <v xml:space="preserve"> </v>
      </c>
      <c r="BI51" s="108" t="str">
        <f t="shared" si="42"/>
        <v xml:space="preserve"> </v>
      </c>
      <c r="BJ51" s="108" t="str">
        <f t="shared" si="42"/>
        <v xml:space="preserve"> </v>
      </c>
      <c r="BK51" s="108" t="str">
        <f t="shared" si="42"/>
        <v xml:space="preserve"> </v>
      </c>
      <c r="BL51" s="108" t="str">
        <f t="shared" si="42"/>
        <v xml:space="preserve"> </v>
      </c>
      <c r="BM51" s="108" t="str">
        <f t="shared" si="42"/>
        <v xml:space="preserve"> </v>
      </c>
      <c r="BN51" s="108" t="str">
        <f t="shared" si="42"/>
        <v xml:space="preserve"> </v>
      </c>
      <c r="BO51" s="108" t="str">
        <f t="shared" si="42"/>
        <v xml:space="preserve"> </v>
      </c>
      <c r="BP51" s="108" t="str">
        <f t="shared" si="42"/>
        <v xml:space="preserve"> </v>
      </c>
      <c r="BQ51" s="108" t="str">
        <f t="shared" si="42"/>
        <v xml:space="preserve"> </v>
      </c>
      <c r="BR51" s="108" t="str">
        <f t="shared" si="42"/>
        <v xml:space="preserve"> </v>
      </c>
      <c r="BS51" s="108" t="str">
        <f t="shared" si="42"/>
        <v xml:space="preserve"> </v>
      </c>
      <c r="BT51" s="108" t="str">
        <f t="shared" si="42"/>
        <v xml:space="preserve"> </v>
      </c>
      <c r="BU51" s="108" t="str">
        <f t="shared" si="42"/>
        <v xml:space="preserve"> </v>
      </c>
      <c r="BV51" s="108" t="str">
        <f t="shared" si="41"/>
        <v xml:space="preserve"> </v>
      </c>
      <c r="BW51" s="108" t="str">
        <f t="shared" si="41"/>
        <v xml:space="preserve"> </v>
      </c>
      <c r="BX51" s="108" t="str">
        <f t="shared" si="41"/>
        <v xml:space="preserve"> </v>
      </c>
      <c r="BY51" s="108" t="str">
        <f t="shared" si="41"/>
        <v xml:space="preserve"> </v>
      </c>
      <c r="BZ51" s="108" t="str">
        <f t="shared" si="41"/>
        <v xml:space="preserve"> </v>
      </c>
      <c r="CA51" s="108" t="str">
        <f t="shared" si="41"/>
        <v xml:space="preserve"> </v>
      </c>
      <c r="CB51" s="108" t="str">
        <f t="shared" si="41"/>
        <v xml:space="preserve"> </v>
      </c>
      <c r="CC51" s="108" t="str">
        <f t="shared" si="41"/>
        <v xml:space="preserve"> </v>
      </c>
      <c r="CD51" s="108" t="str">
        <f t="shared" si="41"/>
        <v xml:space="preserve"> </v>
      </c>
      <c r="CE51" s="108" t="str">
        <f t="shared" si="41"/>
        <v xml:space="preserve"> </v>
      </c>
      <c r="CF51" s="108" t="str">
        <f t="shared" si="41"/>
        <v xml:space="preserve"> </v>
      </c>
      <c r="CG51" s="108" t="str">
        <f t="shared" si="41"/>
        <v xml:space="preserve"> </v>
      </c>
      <c r="CH51" s="108" t="str">
        <f t="shared" si="41"/>
        <v xml:space="preserve"> </v>
      </c>
      <c r="CI51" s="108" t="str">
        <f t="shared" si="41"/>
        <v xml:space="preserve"> </v>
      </c>
      <c r="CJ51" s="108" t="str">
        <f t="shared" si="41"/>
        <v xml:space="preserve"> </v>
      </c>
      <c r="CK51" s="108" t="str">
        <f t="shared" si="41"/>
        <v xml:space="preserve"> </v>
      </c>
      <c r="CL51" s="108" t="str">
        <f t="shared" si="41"/>
        <v xml:space="preserve"> </v>
      </c>
      <c r="CM51" s="108" t="str">
        <f t="shared" si="41"/>
        <v xml:space="preserve"> </v>
      </c>
      <c r="CN51" s="108" t="str">
        <f t="shared" si="41"/>
        <v xml:space="preserve"> </v>
      </c>
      <c r="CO51" s="108" t="str">
        <f t="shared" si="41"/>
        <v xml:space="preserve"> </v>
      </c>
      <c r="CP51" s="108" t="str">
        <f t="shared" si="41"/>
        <v xml:space="preserve"> </v>
      </c>
      <c r="CQ51" s="108" t="str">
        <f t="shared" si="41"/>
        <v xml:space="preserve"> </v>
      </c>
      <c r="CR51" s="108" t="str">
        <f t="shared" si="41"/>
        <v xml:space="preserve"> </v>
      </c>
      <c r="CS51" s="108" t="str">
        <f t="shared" si="41"/>
        <v xml:space="preserve"> </v>
      </c>
      <c r="CT51" s="108" t="str">
        <f t="shared" si="41"/>
        <v xml:space="preserve"> </v>
      </c>
      <c r="CU51" s="108" t="str">
        <f t="shared" si="41"/>
        <v xml:space="preserve"> </v>
      </c>
      <c r="CV51" s="108" t="str">
        <f t="shared" si="41"/>
        <v xml:space="preserve"> </v>
      </c>
      <c r="CW51" s="108" t="str">
        <f t="shared" si="41"/>
        <v xml:space="preserve"> </v>
      </c>
      <c r="CX51" s="108" t="str">
        <f t="shared" si="41"/>
        <v xml:space="preserve"> </v>
      </c>
      <c r="CY51" s="108" t="str">
        <f t="shared" si="41"/>
        <v xml:space="preserve"> </v>
      </c>
      <c r="CZ51" s="108" t="str">
        <f t="shared" si="41"/>
        <v xml:space="preserve"> </v>
      </c>
      <c r="DA51" s="108" t="str">
        <f t="shared" si="41"/>
        <v xml:space="preserve"> </v>
      </c>
      <c r="DB51" s="108" t="str">
        <f t="shared" si="41"/>
        <v xml:space="preserve"> </v>
      </c>
      <c r="DC51" s="108" t="str">
        <f t="shared" si="41"/>
        <v xml:space="preserve"> </v>
      </c>
      <c r="DD51" s="108" t="str">
        <f t="shared" si="41"/>
        <v xml:space="preserve"> </v>
      </c>
      <c r="DE51" s="108" t="str">
        <f t="shared" si="41"/>
        <v xml:space="preserve"> </v>
      </c>
      <c r="DF51" s="108">
        <f t="shared" si="41"/>
        <v>1</v>
      </c>
      <c r="DG51" s="108">
        <f t="shared" si="41"/>
        <v>1</v>
      </c>
      <c r="DH51" s="108" t="str">
        <f t="shared" si="41"/>
        <v xml:space="preserve"> </v>
      </c>
      <c r="DI51" s="108" t="str">
        <f t="shared" si="41"/>
        <v xml:space="preserve"> </v>
      </c>
      <c r="DJ51" s="108" t="str">
        <f t="shared" si="41"/>
        <v xml:space="preserve"> </v>
      </c>
      <c r="DK51" s="108" t="str">
        <f t="shared" si="41"/>
        <v xml:space="preserve"> </v>
      </c>
      <c r="DL51" s="108" t="str">
        <f t="shared" si="41"/>
        <v xml:space="preserve"> </v>
      </c>
      <c r="DM51" s="108" t="str">
        <f t="shared" si="41"/>
        <v xml:space="preserve"> </v>
      </c>
      <c r="DN51" s="108" t="str">
        <f t="shared" si="41"/>
        <v xml:space="preserve"> </v>
      </c>
      <c r="DO51" s="108" t="str">
        <f t="shared" si="41"/>
        <v xml:space="preserve"> </v>
      </c>
      <c r="DP51" s="108" t="str">
        <f t="shared" si="41"/>
        <v xml:space="preserve"> </v>
      </c>
      <c r="DQ51" s="108" t="str">
        <f t="shared" si="41"/>
        <v xml:space="preserve"> </v>
      </c>
      <c r="DR51" s="108" t="str">
        <f t="shared" si="41"/>
        <v xml:space="preserve"> </v>
      </c>
      <c r="DS51" s="108" t="str">
        <f t="shared" si="41"/>
        <v xml:space="preserve"> </v>
      </c>
      <c r="DT51" s="108" t="str">
        <f t="shared" si="41"/>
        <v xml:space="preserve"> </v>
      </c>
      <c r="DU51" s="108" t="str">
        <f t="shared" si="41"/>
        <v xml:space="preserve"> </v>
      </c>
      <c r="DV51" s="108" t="str">
        <f t="shared" si="41"/>
        <v xml:space="preserve"> </v>
      </c>
      <c r="DW51" s="108" t="str">
        <f t="shared" si="41"/>
        <v xml:space="preserve"> </v>
      </c>
    </row>
    <row r="52" spans="2:127" ht="15.75" thickBot="1" x14ac:dyDescent="0.3">
      <c r="B52" s="131" t="s">
        <v>63</v>
      </c>
      <c r="C52" s="135">
        <f t="shared" si="20"/>
        <v>9</v>
      </c>
      <c r="D52" s="138">
        <v>9</v>
      </c>
      <c r="E52" s="132">
        <v>40716</v>
      </c>
      <c r="F52" s="136">
        <v>40724</v>
      </c>
      <c r="G52" s="110">
        <f t="shared" si="21"/>
        <v>0</v>
      </c>
      <c r="H52" s="110">
        <f t="shared" si="16"/>
        <v>9</v>
      </c>
      <c r="I52" s="108" t="str">
        <f t="shared" si="17"/>
        <v xml:space="preserve"> </v>
      </c>
      <c r="J52" s="108" t="str">
        <f t="shared" si="42"/>
        <v xml:space="preserve"> </v>
      </c>
      <c r="K52" s="108" t="str">
        <f t="shared" si="42"/>
        <v xml:space="preserve"> </v>
      </c>
      <c r="L52" s="108" t="str">
        <f t="shared" si="42"/>
        <v xml:space="preserve"> </v>
      </c>
      <c r="M52" s="108" t="str">
        <f t="shared" si="42"/>
        <v xml:space="preserve"> </v>
      </c>
      <c r="N52" s="108" t="str">
        <f t="shared" si="42"/>
        <v xml:space="preserve"> </v>
      </c>
      <c r="O52" s="108" t="str">
        <f t="shared" si="42"/>
        <v xml:space="preserve"> </v>
      </c>
      <c r="P52" s="108" t="str">
        <f t="shared" si="42"/>
        <v xml:space="preserve"> </v>
      </c>
      <c r="Q52" s="108" t="str">
        <f t="shared" si="42"/>
        <v xml:space="preserve"> </v>
      </c>
      <c r="R52" s="108" t="str">
        <f t="shared" si="42"/>
        <v xml:space="preserve"> </v>
      </c>
      <c r="S52" s="108" t="str">
        <f t="shared" si="42"/>
        <v xml:space="preserve"> </v>
      </c>
      <c r="T52" s="108" t="str">
        <f t="shared" si="42"/>
        <v xml:space="preserve"> </v>
      </c>
      <c r="U52" s="108" t="str">
        <f t="shared" si="42"/>
        <v xml:space="preserve"> </v>
      </c>
      <c r="V52" s="108" t="str">
        <f t="shared" si="42"/>
        <v xml:space="preserve"> </v>
      </c>
      <c r="W52" s="108" t="str">
        <f t="shared" si="42"/>
        <v xml:space="preserve"> </v>
      </c>
      <c r="X52" s="108" t="str">
        <f t="shared" si="42"/>
        <v xml:space="preserve"> </v>
      </c>
      <c r="Y52" s="108" t="str">
        <f t="shared" si="42"/>
        <v xml:space="preserve"> </v>
      </c>
      <c r="Z52" s="108" t="str">
        <f t="shared" si="42"/>
        <v xml:space="preserve"> </v>
      </c>
      <c r="AA52" s="108" t="str">
        <f t="shared" si="42"/>
        <v xml:space="preserve"> </v>
      </c>
      <c r="AB52" s="108" t="str">
        <f t="shared" si="42"/>
        <v xml:space="preserve"> </v>
      </c>
      <c r="AC52" s="108" t="str">
        <f t="shared" si="42"/>
        <v xml:space="preserve"> </v>
      </c>
      <c r="AD52" s="108" t="str">
        <f t="shared" si="42"/>
        <v xml:space="preserve"> </v>
      </c>
      <c r="AE52" s="108" t="str">
        <f t="shared" si="42"/>
        <v xml:space="preserve"> </v>
      </c>
      <c r="AF52" s="108" t="str">
        <f t="shared" si="42"/>
        <v xml:space="preserve"> </v>
      </c>
      <c r="AG52" s="108" t="str">
        <f t="shared" si="42"/>
        <v xml:space="preserve"> </v>
      </c>
      <c r="AH52" s="108" t="str">
        <f t="shared" si="42"/>
        <v xml:space="preserve"> </v>
      </c>
      <c r="AI52" s="108" t="str">
        <f t="shared" si="42"/>
        <v xml:space="preserve"> </v>
      </c>
      <c r="AJ52" s="108" t="str">
        <f t="shared" si="42"/>
        <v xml:space="preserve"> </v>
      </c>
      <c r="AK52" s="108" t="str">
        <f t="shared" si="42"/>
        <v xml:space="preserve"> </v>
      </c>
      <c r="AL52" s="108" t="str">
        <f t="shared" si="42"/>
        <v xml:space="preserve"> </v>
      </c>
      <c r="AM52" s="108" t="str">
        <f t="shared" si="42"/>
        <v xml:space="preserve"> </v>
      </c>
      <c r="AN52" s="108" t="str">
        <f t="shared" si="42"/>
        <v xml:space="preserve"> </v>
      </c>
      <c r="AO52" s="108" t="str">
        <f t="shared" si="42"/>
        <v xml:space="preserve"> </v>
      </c>
      <c r="AP52" s="108" t="str">
        <f t="shared" si="42"/>
        <v xml:space="preserve"> </v>
      </c>
      <c r="AQ52" s="108" t="str">
        <f t="shared" si="42"/>
        <v xml:space="preserve"> </v>
      </c>
      <c r="AR52" s="108" t="str">
        <f t="shared" si="42"/>
        <v xml:space="preserve"> </v>
      </c>
      <c r="AS52" s="108" t="str">
        <f t="shared" si="42"/>
        <v xml:space="preserve"> </v>
      </c>
      <c r="AT52" s="108" t="str">
        <f t="shared" si="42"/>
        <v xml:space="preserve"> </v>
      </c>
      <c r="AU52" s="108" t="str">
        <f t="shared" si="42"/>
        <v xml:space="preserve"> </v>
      </c>
      <c r="AV52" s="108" t="str">
        <f t="shared" si="42"/>
        <v xml:space="preserve"> </v>
      </c>
      <c r="AW52" s="108" t="str">
        <f t="shared" si="42"/>
        <v xml:space="preserve"> </v>
      </c>
      <c r="AX52" s="108" t="str">
        <f t="shared" si="42"/>
        <v xml:space="preserve"> </v>
      </c>
      <c r="AY52" s="108" t="str">
        <f t="shared" si="42"/>
        <v xml:space="preserve"> </v>
      </c>
      <c r="AZ52" s="108" t="str">
        <f t="shared" si="42"/>
        <v xml:space="preserve"> </v>
      </c>
      <c r="BA52" s="108" t="str">
        <f t="shared" si="42"/>
        <v xml:space="preserve"> </v>
      </c>
      <c r="BB52" s="108" t="str">
        <f t="shared" si="42"/>
        <v xml:space="preserve"> </v>
      </c>
      <c r="BC52" s="108" t="str">
        <f t="shared" si="42"/>
        <v xml:space="preserve"> </v>
      </c>
      <c r="BD52" s="108" t="str">
        <f t="shared" si="42"/>
        <v xml:space="preserve"> </v>
      </c>
      <c r="BE52" s="108" t="str">
        <f t="shared" si="42"/>
        <v xml:space="preserve"> </v>
      </c>
      <c r="BF52" s="108" t="str">
        <f t="shared" si="42"/>
        <v xml:space="preserve"> </v>
      </c>
      <c r="BG52" s="108" t="str">
        <f t="shared" si="42"/>
        <v xml:space="preserve"> </v>
      </c>
      <c r="BH52" s="108" t="str">
        <f t="shared" si="42"/>
        <v xml:space="preserve"> </v>
      </c>
      <c r="BI52" s="108" t="str">
        <f t="shared" si="42"/>
        <v xml:space="preserve"> </v>
      </c>
      <c r="BJ52" s="108" t="str">
        <f t="shared" si="42"/>
        <v xml:space="preserve"> </v>
      </c>
      <c r="BK52" s="108" t="str">
        <f t="shared" si="42"/>
        <v xml:space="preserve"> </v>
      </c>
      <c r="BL52" s="108" t="str">
        <f t="shared" si="42"/>
        <v xml:space="preserve"> </v>
      </c>
      <c r="BM52" s="108" t="str">
        <f t="shared" si="42"/>
        <v xml:space="preserve"> </v>
      </c>
      <c r="BN52" s="108" t="str">
        <f t="shared" si="42"/>
        <v xml:space="preserve"> </v>
      </c>
      <c r="BO52" s="108" t="str">
        <f t="shared" si="42"/>
        <v xml:space="preserve"> </v>
      </c>
      <c r="BP52" s="108" t="str">
        <f t="shared" si="42"/>
        <v xml:space="preserve"> </v>
      </c>
      <c r="BQ52" s="108" t="str">
        <f t="shared" si="42"/>
        <v xml:space="preserve"> </v>
      </c>
      <c r="BR52" s="108" t="str">
        <f t="shared" si="42"/>
        <v xml:space="preserve"> </v>
      </c>
      <c r="BS52" s="108" t="str">
        <f t="shared" si="42"/>
        <v xml:space="preserve"> </v>
      </c>
      <c r="BT52" s="108" t="str">
        <f t="shared" si="42"/>
        <v xml:space="preserve"> </v>
      </c>
      <c r="BU52" s="108" t="str">
        <f t="shared" si="42"/>
        <v xml:space="preserve"> </v>
      </c>
      <c r="BV52" s="108" t="str">
        <f t="shared" si="41"/>
        <v xml:space="preserve"> </v>
      </c>
      <c r="BW52" s="108" t="str">
        <f t="shared" si="41"/>
        <v xml:space="preserve"> </v>
      </c>
      <c r="BX52" s="108" t="str">
        <f t="shared" si="41"/>
        <v xml:space="preserve"> </v>
      </c>
      <c r="BY52" s="108" t="str">
        <f t="shared" si="41"/>
        <v xml:space="preserve"> </v>
      </c>
      <c r="BZ52" s="108" t="str">
        <f t="shared" si="41"/>
        <v xml:space="preserve"> </v>
      </c>
      <c r="CA52" s="108" t="str">
        <f t="shared" si="41"/>
        <v xml:space="preserve"> </v>
      </c>
      <c r="CB52" s="108" t="str">
        <f t="shared" si="41"/>
        <v xml:space="preserve"> </v>
      </c>
      <c r="CC52" s="108" t="str">
        <f t="shared" si="41"/>
        <v xml:space="preserve"> </v>
      </c>
      <c r="CD52" s="108" t="str">
        <f t="shared" si="41"/>
        <v xml:space="preserve"> </v>
      </c>
      <c r="CE52" s="108" t="str">
        <f t="shared" si="41"/>
        <v xml:space="preserve"> </v>
      </c>
      <c r="CF52" s="108" t="str">
        <f t="shared" si="41"/>
        <v xml:space="preserve"> </v>
      </c>
      <c r="CG52" s="108" t="str">
        <f t="shared" si="41"/>
        <v xml:space="preserve"> </v>
      </c>
      <c r="CH52" s="108" t="str">
        <f t="shared" si="41"/>
        <v xml:space="preserve"> </v>
      </c>
      <c r="CI52" s="108" t="str">
        <f t="shared" si="41"/>
        <v xml:space="preserve"> </v>
      </c>
      <c r="CJ52" s="108">
        <f t="shared" si="41"/>
        <v>4.5</v>
      </c>
      <c r="CK52" s="108" t="str">
        <f t="shared" si="41"/>
        <v xml:space="preserve"> </v>
      </c>
      <c r="CL52" s="108" t="str">
        <f t="shared" si="41"/>
        <v xml:space="preserve"> </v>
      </c>
      <c r="CM52" s="108" t="str">
        <f t="shared" si="41"/>
        <v xml:space="preserve"> </v>
      </c>
      <c r="CN52" s="108" t="str">
        <f t="shared" si="41"/>
        <v xml:space="preserve"> </v>
      </c>
      <c r="CO52" s="108" t="str">
        <f t="shared" si="41"/>
        <v xml:space="preserve"> </v>
      </c>
      <c r="CP52" s="108" t="str">
        <f t="shared" si="41"/>
        <v xml:space="preserve"> </v>
      </c>
      <c r="CQ52" s="108" t="str">
        <f t="shared" si="41"/>
        <v xml:space="preserve"> </v>
      </c>
      <c r="CR52" s="108">
        <f t="shared" si="41"/>
        <v>4.5</v>
      </c>
      <c r="CS52" s="108" t="str">
        <f t="shared" si="41"/>
        <v xml:space="preserve"> </v>
      </c>
      <c r="CT52" s="108" t="str">
        <f t="shared" si="41"/>
        <v xml:space="preserve"> </v>
      </c>
      <c r="CU52" s="108" t="str">
        <f t="shared" si="41"/>
        <v xml:space="preserve"> </v>
      </c>
      <c r="CV52" s="108" t="str">
        <f t="shared" si="41"/>
        <v xml:space="preserve"> </v>
      </c>
      <c r="CW52" s="108" t="str">
        <f t="shared" si="41"/>
        <v xml:space="preserve"> </v>
      </c>
      <c r="CX52" s="108" t="str">
        <f t="shared" si="41"/>
        <v xml:space="preserve"> </v>
      </c>
      <c r="CY52" s="108" t="str">
        <f t="shared" si="41"/>
        <v xml:space="preserve"> </v>
      </c>
      <c r="CZ52" s="108" t="str">
        <f t="shared" si="41"/>
        <v xml:space="preserve"> </v>
      </c>
      <c r="DA52" s="108" t="str">
        <f t="shared" si="41"/>
        <v xml:space="preserve"> </v>
      </c>
      <c r="DB52" s="108" t="str">
        <f t="shared" si="41"/>
        <v xml:space="preserve"> </v>
      </c>
      <c r="DC52" s="108" t="str">
        <f t="shared" si="41"/>
        <v xml:space="preserve"> </v>
      </c>
      <c r="DD52" s="108" t="str">
        <f t="shared" si="41"/>
        <v xml:space="preserve"> </v>
      </c>
      <c r="DE52" s="108" t="str">
        <f t="shared" si="41"/>
        <v xml:space="preserve"> </v>
      </c>
      <c r="DF52" s="108" t="str">
        <f t="shared" si="41"/>
        <v xml:space="preserve"> </v>
      </c>
      <c r="DG52" s="108" t="str">
        <f t="shared" si="41"/>
        <v xml:space="preserve"> </v>
      </c>
      <c r="DH52" s="108" t="str">
        <f t="shared" si="41"/>
        <v xml:space="preserve"> </v>
      </c>
      <c r="DI52" s="108" t="str">
        <f t="shared" si="41"/>
        <v xml:space="preserve"> </v>
      </c>
      <c r="DJ52" s="108" t="str">
        <f t="shared" si="41"/>
        <v xml:space="preserve"> </v>
      </c>
      <c r="DK52" s="108" t="str">
        <f t="shared" si="41"/>
        <v xml:space="preserve"> </v>
      </c>
      <c r="DL52" s="108" t="str">
        <f t="shared" si="41"/>
        <v xml:space="preserve"> </v>
      </c>
      <c r="DM52" s="108" t="str">
        <f t="shared" si="41"/>
        <v xml:space="preserve"> </v>
      </c>
      <c r="DN52" s="108" t="str">
        <f t="shared" si="41"/>
        <v xml:space="preserve"> </v>
      </c>
      <c r="DO52" s="108" t="str">
        <f t="shared" si="41"/>
        <v xml:space="preserve"> </v>
      </c>
      <c r="DP52" s="108" t="str">
        <f t="shared" si="41"/>
        <v xml:space="preserve"> </v>
      </c>
      <c r="DQ52" s="108" t="str">
        <f t="shared" si="41"/>
        <v xml:space="preserve"> </v>
      </c>
      <c r="DR52" s="108" t="str">
        <f t="shared" si="41"/>
        <v xml:space="preserve"> </v>
      </c>
      <c r="DS52" s="108" t="str">
        <f t="shared" si="41"/>
        <v xml:space="preserve"> </v>
      </c>
      <c r="DT52" s="108" t="str">
        <f t="shared" si="41"/>
        <v xml:space="preserve"> </v>
      </c>
      <c r="DU52" s="108" t="str">
        <f t="shared" si="41"/>
        <v xml:space="preserve"> </v>
      </c>
      <c r="DV52" s="108" t="str">
        <f t="shared" si="41"/>
        <v xml:space="preserve"> </v>
      </c>
      <c r="DW52" s="108" t="str">
        <f t="shared" si="41"/>
        <v xml:space="preserve"> </v>
      </c>
    </row>
    <row r="53" spans="2:127" ht="15.75" thickBot="1" x14ac:dyDescent="0.3">
      <c r="D53" s="123"/>
      <c r="E53" s="107"/>
      <c r="F53" s="107"/>
      <c r="H53" s="124">
        <f>SUM(H9:H52)</f>
        <v>199</v>
      </c>
      <c r="I53" s="108" t="str">
        <f t="shared" si="17"/>
        <v xml:space="preserve"> </v>
      </c>
      <c r="J53" s="108" t="str">
        <f t="shared" ref="J53:BU53" si="43">IF($E53=J$5,$D53/2,IF($F53=J$5,$D53/2," "))</f>
        <v xml:space="preserve"> </v>
      </c>
      <c r="K53" s="108" t="str">
        <f t="shared" si="43"/>
        <v xml:space="preserve"> </v>
      </c>
      <c r="L53" s="108" t="str">
        <f t="shared" si="43"/>
        <v xml:space="preserve"> </v>
      </c>
      <c r="M53" s="108" t="str">
        <f t="shared" si="43"/>
        <v xml:space="preserve"> </v>
      </c>
      <c r="N53" s="108" t="str">
        <f t="shared" si="43"/>
        <v xml:space="preserve"> </v>
      </c>
      <c r="O53" s="108" t="str">
        <f t="shared" si="43"/>
        <v xml:space="preserve"> </v>
      </c>
      <c r="P53" s="108" t="str">
        <f t="shared" si="43"/>
        <v xml:space="preserve"> </v>
      </c>
      <c r="Q53" s="108" t="str">
        <f t="shared" si="43"/>
        <v xml:space="preserve"> </v>
      </c>
      <c r="R53" s="108" t="str">
        <f t="shared" si="43"/>
        <v xml:space="preserve"> </v>
      </c>
      <c r="S53" s="108" t="str">
        <f t="shared" si="43"/>
        <v xml:space="preserve"> </v>
      </c>
      <c r="T53" s="108" t="str">
        <f t="shared" si="43"/>
        <v xml:space="preserve"> </v>
      </c>
      <c r="U53" s="108" t="str">
        <f t="shared" si="43"/>
        <v xml:space="preserve"> </v>
      </c>
      <c r="V53" s="108" t="str">
        <f t="shared" si="43"/>
        <v xml:space="preserve"> </v>
      </c>
      <c r="W53" s="108" t="str">
        <f t="shared" si="43"/>
        <v xml:space="preserve"> </v>
      </c>
      <c r="X53" s="108" t="str">
        <f t="shared" si="43"/>
        <v xml:space="preserve"> </v>
      </c>
      <c r="Y53" s="108" t="str">
        <f t="shared" si="43"/>
        <v xml:space="preserve"> </v>
      </c>
      <c r="Z53" s="108" t="str">
        <f t="shared" si="43"/>
        <v xml:space="preserve"> </v>
      </c>
      <c r="AA53" s="108" t="str">
        <f t="shared" si="43"/>
        <v xml:space="preserve"> </v>
      </c>
      <c r="AB53" s="108" t="str">
        <f t="shared" si="43"/>
        <v xml:space="preserve"> </v>
      </c>
      <c r="AC53" s="108" t="str">
        <f t="shared" si="43"/>
        <v xml:space="preserve"> </v>
      </c>
      <c r="AD53" s="108" t="str">
        <f t="shared" si="43"/>
        <v xml:space="preserve"> </v>
      </c>
      <c r="AE53" s="108" t="str">
        <f t="shared" si="43"/>
        <v xml:space="preserve"> </v>
      </c>
      <c r="AF53" s="108" t="str">
        <f t="shared" si="43"/>
        <v xml:space="preserve"> </v>
      </c>
      <c r="AG53" s="108" t="str">
        <f t="shared" si="43"/>
        <v xml:space="preserve"> </v>
      </c>
      <c r="AH53" s="108" t="str">
        <f t="shared" si="43"/>
        <v xml:space="preserve"> </v>
      </c>
      <c r="AI53" s="108" t="str">
        <f t="shared" si="43"/>
        <v xml:space="preserve"> </v>
      </c>
      <c r="AJ53" s="108" t="str">
        <f t="shared" si="43"/>
        <v xml:space="preserve"> </v>
      </c>
      <c r="AK53" s="108" t="str">
        <f t="shared" si="43"/>
        <v xml:space="preserve"> </v>
      </c>
      <c r="AL53" s="108" t="str">
        <f t="shared" si="43"/>
        <v xml:space="preserve"> </v>
      </c>
      <c r="AM53" s="108" t="str">
        <f t="shared" si="43"/>
        <v xml:space="preserve"> </v>
      </c>
      <c r="AN53" s="108" t="str">
        <f t="shared" si="43"/>
        <v xml:space="preserve"> </v>
      </c>
      <c r="AO53" s="108" t="str">
        <f t="shared" si="43"/>
        <v xml:space="preserve"> </v>
      </c>
      <c r="AP53" s="108" t="str">
        <f t="shared" si="43"/>
        <v xml:space="preserve"> </v>
      </c>
      <c r="AQ53" s="108" t="str">
        <f t="shared" si="43"/>
        <v xml:space="preserve"> </v>
      </c>
      <c r="AR53" s="108" t="str">
        <f t="shared" si="43"/>
        <v xml:space="preserve"> </v>
      </c>
      <c r="AS53" s="108" t="str">
        <f t="shared" si="43"/>
        <v xml:space="preserve"> </v>
      </c>
      <c r="AT53" s="108" t="str">
        <f t="shared" si="43"/>
        <v xml:space="preserve"> </v>
      </c>
      <c r="AU53" s="108" t="str">
        <f t="shared" si="43"/>
        <v xml:space="preserve"> </v>
      </c>
      <c r="AV53" s="108" t="str">
        <f t="shared" si="43"/>
        <v xml:space="preserve"> </v>
      </c>
      <c r="AW53" s="108" t="str">
        <f t="shared" si="43"/>
        <v xml:space="preserve"> </v>
      </c>
      <c r="AX53" s="108" t="str">
        <f t="shared" si="43"/>
        <v xml:space="preserve"> </v>
      </c>
      <c r="AY53" s="108" t="str">
        <f t="shared" si="43"/>
        <v xml:space="preserve"> </v>
      </c>
      <c r="AZ53" s="108" t="str">
        <f t="shared" si="43"/>
        <v xml:space="preserve"> </v>
      </c>
      <c r="BA53" s="108" t="str">
        <f t="shared" si="43"/>
        <v xml:space="preserve"> </v>
      </c>
      <c r="BB53" s="108" t="str">
        <f t="shared" si="43"/>
        <v xml:space="preserve"> </v>
      </c>
      <c r="BC53" s="108" t="str">
        <f t="shared" si="43"/>
        <v xml:space="preserve"> </v>
      </c>
      <c r="BD53" s="108" t="str">
        <f t="shared" si="43"/>
        <v xml:space="preserve"> </v>
      </c>
      <c r="BE53" s="108" t="str">
        <f t="shared" si="43"/>
        <v xml:space="preserve"> </v>
      </c>
      <c r="BF53" s="108" t="str">
        <f t="shared" si="43"/>
        <v xml:space="preserve"> </v>
      </c>
      <c r="BG53" s="108" t="str">
        <f t="shared" si="43"/>
        <v xml:space="preserve"> </v>
      </c>
      <c r="BH53" s="108" t="str">
        <f t="shared" si="43"/>
        <v xml:space="preserve"> </v>
      </c>
      <c r="BI53" s="108" t="str">
        <f t="shared" si="43"/>
        <v xml:space="preserve"> </v>
      </c>
      <c r="BJ53" s="108" t="str">
        <f t="shared" si="43"/>
        <v xml:space="preserve"> </v>
      </c>
      <c r="BK53" s="108" t="str">
        <f t="shared" si="43"/>
        <v xml:space="preserve"> </v>
      </c>
      <c r="BL53" s="108" t="str">
        <f t="shared" si="43"/>
        <v xml:space="preserve"> </v>
      </c>
      <c r="BM53" s="108" t="str">
        <f t="shared" si="43"/>
        <v xml:space="preserve"> </v>
      </c>
      <c r="BN53" s="108" t="str">
        <f t="shared" si="43"/>
        <v xml:space="preserve"> </v>
      </c>
      <c r="BO53" s="108" t="str">
        <f t="shared" si="43"/>
        <v xml:space="preserve"> </v>
      </c>
      <c r="BP53" s="108" t="str">
        <f t="shared" si="43"/>
        <v xml:space="preserve"> </v>
      </c>
      <c r="BQ53" s="108" t="str">
        <f t="shared" si="43"/>
        <v xml:space="preserve"> </v>
      </c>
      <c r="BR53" s="108" t="str">
        <f t="shared" si="43"/>
        <v xml:space="preserve"> </v>
      </c>
      <c r="BS53" s="108" t="str">
        <f t="shared" si="43"/>
        <v xml:space="preserve"> </v>
      </c>
      <c r="BT53" s="108" t="str">
        <f t="shared" si="43"/>
        <v xml:space="preserve"> </v>
      </c>
      <c r="BU53" s="108" t="str">
        <f t="shared" si="43"/>
        <v xml:space="preserve"> </v>
      </c>
      <c r="BV53" s="108" t="str">
        <f t="shared" ref="BV53:DW53" si="44">IF($E53=BV$5,$D53/2,IF($F53=BV$5,$D53/2," "))</f>
        <v xml:space="preserve"> </v>
      </c>
      <c r="BW53" s="108" t="str">
        <f t="shared" si="44"/>
        <v xml:space="preserve"> </v>
      </c>
      <c r="BX53" s="108" t="str">
        <f t="shared" si="44"/>
        <v xml:space="preserve"> </v>
      </c>
      <c r="BY53" s="108" t="str">
        <f t="shared" si="44"/>
        <v xml:space="preserve"> </v>
      </c>
      <c r="BZ53" s="108" t="str">
        <f t="shared" si="44"/>
        <v xml:space="preserve"> </v>
      </c>
      <c r="CA53" s="108" t="str">
        <f t="shared" si="44"/>
        <v xml:space="preserve"> </v>
      </c>
      <c r="CB53" s="108" t="str">
        <f t="shared" si="44"/>
        <v xml:space="preserve"> </v>
      </c>
      <c r="CC53" s="108" t="str">
        <f t="shared" si="44"/>
        <v xml:space="preserve"> </v>
      </c>
      <c r="CD53" s="108" t="str">
        <f t="shared" si="44"/>
        <v xml:space="preserve"> </v>
      </c>
      <c r="CE53" s="108" t="str">
        <f t="shared" si="44"/>
        <v xml:space="preserve"> </v>
      </c>
      <c r="CF53" s="108" t="str">
        <f t="shared" si="44"/>
        <v xml:space="preserve"> </v>
      </c>
      <c r="CG53" s="108" t="str">
        <f t="shared" si="44"/>
        <v xml:space="preserve"> </v>
      </c>
      <c r="CH53" s="108" t="str">
        <f t="shared" si="44"/>
        <v xml:space="preserve"> </v>
      </c>
      <c r="CI53" s="108" t="str">
        <f t="shared" si="44"/>
        <v xml:space="preserve"> </v>
      </c>
      <c r="CJ53" s="108" t="str">
        <f t="shared" si="44"/>
        <v xml:space="preserve"> </v>
      </c>
      <c r="CK53" s="108" t="str">
        <f t="shared" si="44"/>
        <v xml:space="preserve"> </v>
      </c>
      <c r="CL53" s="108" t="str">
        <f t="shared" si="44"/>
        <v xml:space="preserve"> </v>
      </c>
      <c r="CM53" s="108" t="str">
        <f t="shared" si="44"/>
        <v xml:space="preserve"> </v>
      </c>
      <c r="CN53" s="108" t="str">
        <f t="shared" si="44"/>
        <v xml:space="preserve"> </v>
      </c>
      <c r="CO53" s="108" t="str">
        <f t="shared" si="44"/>
        <v xml:space="preserve"> </v>
      </c>
      <c r="CP53" s="108" t="str">
        <f t="shared" si="44"/>
        <v xml:space="preserve"> </v>
      </c>
      <c r="CQ53" s="108" t="str">
        <f t="shared" si="44"/>
        <v xml:space="preserve"> </v>
      </c>
      <c r="CR53" s="108" t="str">
        <f t="shared" si="44"/>
        <v xml:space="preserve"> </v>
      </c>
      <c r="CS53" s="108" t="str">
        <f t="shared" si="44"/>
        <v xml:space="preserve"> </v>
      </c>
      <c r="CT53" s="108" t="str">
        <f t="shared" si="44"/>
        <v xml:space="preserve"> </v>
      </c>
      <c r="CU53" s="108" t="str">
        <f t="shared" si="44"/>
        <v xml:space="preserve"> </v>
      </c>
      <c r="CV53" s="108" t="str">
        <f t="shared" si="44"/>
        <v xml:space="preserve"> </v>
      </c>
      <c r="CW53" s="108" t="str">
        <f t="shared" si="44"/>
        <v xml:space="preserve"> </v>
      </c>
      <c r="CX53" s="108" t="str">
        <f t="shared" si="44"/>
        <v xml:space="preserve"> </v>
      </c>
      <c r="CY53" s="108" t="str">
        <f t="shared" si="44"/>
        <v xml:space="preserve"> </v>
      </c>
      <c r="CZ53" s="108" t="str">
        <f t="shared" si="44"/>
        <v xml:space="preserve"> </v>
      </c>
      <c r="DA53" s="108" t="str">
        <f t="shared" si="44"/>
        <v xml:space="preserve"> </v>
      </c>
      <c r="DB53" s="108" t="str">
        <f t="shared" si="44"/>
        <v xml:space="preserve"> </v>
      </c>
      <c r="DC53" s="108" t="str">
        <f t="shared" si="44"/>
        <v xml:space="preserve"> </v>
      </c>
      <c r="DD53" s="108" t="str">
        <f t="shared" si="44"/>
        <v xml:space="preserve"> </v>
      </c>
      <c r="DE53" s="108" t="str">
        <f t="shared" si="44"/>
        <v xml:space="preserve"> </v>
      </c>
      <c r="DF53" s="108" t="str">
        <f t="shared" si="44"/>
        <v xml:space="preserve"> </v>
      </c>
      <c r="DG53" s="108" t="str">
        <f t="shared" si="44"/>
        <v xml:space="preserve"> </v>
      </c>
      <c r="DH53" s="108" t="str">
        <f t="shared" si="44"/>
        <v xml:space="preserve"> </v>
      </c>
      <c r="DI53" s="108" t="str">
        <f t="shared" si="44"/>
        <v xml:space="preserve"> </v>
      </c>
      <c r="DJ53" s="108" t="str">
        <f t="shared" si="44"/>
        <v xml:space="preserve"> </v>
      </c>
      <c r="DK53" s="108" t="str">
        <f t="shared" si="44"/>
        <v xml:space="preserve"> </v>
      </c>
      <c r="DL53" s="108" t="str">
        <f t="shared" si="44"/>
        <v xml:space="preserve"> </v>
      </c>
      <c r="DM53" s="108" t="str">
        <f t="shared" si="44"/>
        <v xml:space="preserve"> </v>
      </c>
      <c r="DN53" s="108" t="str">
        <f t="shared" si="44"/>
        <v xml:space="preserve"> </v>
      </c>
      <c r="DO53" s="108" t="str">
        <f t="shared" si="44"/>
        <v xml:space="preserve"> </v>
      </c>
      <c r="DP53" s="108" t="str">
        <f t="shared" si="44"/>
        <v xml:space="preserve"> </v>
      </c>
      <c r="DQ53" s="108" t="str">
        <f t="shared" si="44"/>
        <v xml:space="preserve"> </v>
      </c>
      <c r="DR53" s="108" t="str">
        <f t="shared" si="44"/>
        <v xml:space="preserve"> </v>
      </c>
      <c r="DS53" s="108" t="str">
        <f t="shared" si="44"/>
        <v xml:space="preserve"> </v>
      </c>
      <c r="DT53" s="108" t="str">
        <f t="shared" si="44"/>
        <v xml:space="preserve"> </v>
      </c>
      <c r="DU53" s="108" t="str">
        <f t="shared" si="44"/>
        <v xml:space="preserve"> </v>
      </c>
      <c r="DV53" s="108" t="str">
        <f t="shared" si="44"/>
        <v xml:space="preserve"> </v>
      </c>
      <c r="DW53" s="108" t="str">
        <f t="shared" si="44"/>
        <v xml:space="preserve"> </v>
      </c>
    </row>
    <row r="54" spans="2:127" x14ac:dyDescent="0.25">
      <c r="B54" s="121" t="s">
        <v>20</v>
      </c>
      <c r="C54" s="122"/>
      <c r="D54" s="121"/>
      <c r="E54" s="121"/>
      <c r="F54" s="121"/>
      <c r="G54" s="121"/>
      <c r="H54" s="121"/>
      <c r="I54" s="118">
        <f>SUM(I9:I52)</f>
        <v>1</v>
      </c>
      <c r="J54" s="118">
        <f>I54+SUM(J9:J52)</f>
        <v>2.5</v>
      </c>
      <c r="K54" s="118">
        <f t="shared" ref="K54:BV54" si="45">J54+SUM(K9:K52)</f>
        <v>2.5</v>
      </c>
      <c r="L54" s="118">
        <f t="shared" si="45"/>
        <v>4</v>
      </c>
      <c r="M54" s="118">
        <f t="shared" si="45"/>
        <v>7.5</v>
      </c>
      <c r="N54" s="118">
        <f t="shared" si="45"/>
        <v>7.5</v>
      </c>
      <c r="O54" s="118">
        <f t="shared" si="45"/>
        <v>7.5</v>
      </c>
      <c r="P54" s="118">
        <f t="shared" si="45"/>
        <v>7.5</v>
      </c>
      <c r="Q54" s="118">
        <f t="shared" si="45"/>
        <v>7.5</v>
      </c>
      <c r="R54" s="118">
        <f t="shared" si="45"/>
        <v>7.5</v>
      </c>
      <c r="S54" s="118">
        <f t="shared" si="45"/>
        <v>11</v>
      </c>
      <c r="T54" s="118">
        <f t="shared" si="45"/>
        <v>12</v>
      </c>
      <c r="U54" s="118">
        <f t="shared" si="45"/>
        <v>12</v>
      </c>
      <c r="V54" s="118">
        <f t="shared" si="45"/>
        <v>12</v>
      </c>
      <c r="W54" s="118">
        <f t="shared" si="45"/>
        <v>25.5</v>
      </c>
      <c r="X54" s="118">
        <f t="shared" si="45"/>
        <v>28</v>
      </c>
      <c r="Y54" s="118">
        <f t="shared" si="45"/>
        <v>33.5</v>
      </c>
      <c r="Z54" s="118">
        <f t="shared" si="45"/>
        <v>38</v>
      </c>
      <c r="AA54" s="118">
        <f t="shared" si="45"/>
        <v>38</v>
      </c>
      <c r="AB54" s="118">
        <f t="shared" si="45"/>
        <v>38</v>
      </c>
      <c r="AC54" s="118">
        <f t="shared" si="45"/>
        <v>38</v>
      </c>
      <c r="AD54" s="118">
        <f t="shared" si="45"/>
        <v>38</v>
      </c>
      <c r="AE54" s="118">
        <f t="shared" si="45"/>
        <v>38</v>
      </c>
      <c r="AF54" s="118">
        <f t="shared" si="45"/>
        <v>40</v>
      </c>
      <c r="AG54" s="118">
        <f t="shared" si="45"/>
        <v>44.5</v>
      </c>
      <c r="AH54" s="118">
        <f t="shared" si="45"/>
        <v>45.5</v>
      </c>
      <c r="AI54" s="118">
        <f t="shared" si="45"/>
        <v>45.5</v>
      </c>
      <c r="AJ54" s="118">
        <f t="shared" si="45"/>
        <v>45.5</v>
      </c>
      <c r="AK54" s="118">
        <f t="shared" si="45"/>
        <v>45.5</v>
      </c>
      <c r="AL54" s="118">
        <f t="shared" si="45"/>
        <v>46.5</v>
      </c>
      <c r="AM54" s="118">
        <f t="shared" si="45"/>
        <v>50</v>
      </c>
      <c r="AN54" s="118">
        <f t="shared" si="45"/>
        <v>50</v>
      </c>
      <c r="AO54" s="118">
        <f t="shared" si="45"/>
        <v>50</v>
      </c>
      <c r="AP54" s="118">
        <f t="shared" si="45"/>
        <v>50</v>
      </c>
      <c r="AQ54" s="118">
        <f t="shared" si="45"/>
        <v>50</v>
      </c>
      <c r="AR54" s="118">
        <f t="shared" si="45"/>
        <v>50</v>
      </c>
      <c r="AS54" s="118">
        <f t="shared" si="45"/>
        <v>53.5</v>
      </c>
      <c r="AT54" s="118">
        <f t="shared" si="45"/>
        <v>57.5</v>
      </c>
      <c r="AU54" s="118">
        <f t="shared" si="45"/>
        <v>71</v>
      </c>
      <c r="AV54" s="118">
        <f t="shared" si="45"/>
        <v>78.5</v>
      </c>
      <c r="AW54" s="118">
        <f t="shared" si="45"/>
        <v>78.5</v>
      </c>
      <c r="AX54" s="118">
        <f t="shared" si="45"/>
        <v>78.5</v>
      </c>
      <c r="AY54" s="118">
        <f t="shared" si="45"/>
        <v>84.5</v>
      </c>
      <c r="AZ54" s="118">
        <f t="shared" si="45"/>
        <v>84.5</v>
      </c>
      <c r="BA54" s="118">
        <f t="shared" si="45"/>
        <v>87</v>
      </c>
      <c r="BB54" s="118">
        <f t="shared" si="45"/>
        <v>90.5</v>
      </c>
      <c r="BC54" s="118">
        <f t="shared" si="45"/>
        <v>95</v>
      </c>
      <c r="BD54" s="118">
        <f t="shared" si="45"/>
        <v>95</v>
      </c>
      <c r="BE54" s="118">
        <f t="shared" si="45"/>
        <v>95</v>
      </c>
      <c r="BF54" s="118">
        <f t="shared" si="45"/>
        <v>101.5</v>
      </c>
      <c r="BG54" s="118">
        <f t="shared" si="45"/>
        <v>102.5</v>
      </c>
      <c r="BH54" s="118">
        <f t="shared" si="45"/>
        <v>103.5</v>
      </c>
      <c r="BI54" s="118">
        <f t="shared" si="45"/>
        <v>103.5</v>
      </c>
      <c r="BJ54" s="118">
        <f t="shared" si="45"/>
        <v>103.5</v>
      </c>
      <c r="BK54" s="118">
        <f t="shared" si="45"/>
        <v>103.5</v>
      </c>
      <c r="BL54" s="118">
        <f t="shared" si="45"/>
        <v>103.5</v>
      </c>
      <c r="BM54" s="118">
        <f t="shared" si="45"/>
        <v>103.5</v>
      </c>
      <c r="BN54" s="118">
        <f t="shared" si="45"/>
        <v>103.5</v>
      </c>
      <c r="BO54" s="118">
        <f t="shared" si="45"/>
        <v>103.5</v>
      </c>
      <c r="BP54" s="118">
        <f t="shared" si="45"/>
        <v>109</v>
      </c>
      <c r="BQ54" s="118">
        <f t="shared" si="45"/>
        <v>114</v>
      </c>
      <c r="BR54" s="118">
        <f t="shared" si="45"/>
        <v>114</v>
      </c>
      <c r="BS54" s="118">
        <f t="shared" si="45"/>
        <v>114</v>
      </c>
      <c r="BT54" s="118">
        <f t="shared" si="45"/>
        <v>114</v>
      </c>
      <c r="BU54" s="118">
        <f t="shared" si="45"/>
        <v>114</v>
      </c>
      <c r="BV54" s="118">
        <f t="shared" si="45"/>
        <v>114</v>
      </c>
      <c r="BW54" s="118">
        <f t="shared" ref="BW54:DW54" si="46">BV54+SUM(BW9:BW52)</f>
        <v>114</v>
      </c>
      <c r="BX54" s="118">
        <f t="shared" si="46"/>
        <v>114</v>
      </c>
      <c r="BY54" s="118">
        <f t="shared" si="46"/>
        <v>114</v>
      </c>
      <c r="BZ54" s="118">
        <f t="shared" si="46"/>
        <v>114</v>
      </c>
      <c r="CA54" s="118">
        <f t="shared" si="46"/>
        <v>114</v>
      </c>
      <c r="CB54" s="118">
        <f t="shared" si="46"/>
        <v>114</v>
      </c>
      <c r="CC54" s="118">
        <f t="shared" si="46"/>
        <v>114</v>
      </c>
      <c r="CD54" s="118">
        <f t="shared" si="46"/>
        <v>114</v>
      </c>
      <c r="CE54" s="118">
        <f t="shared" si="46"/>
        <v>119</v>
      </c>
      <c r="CF54" s="118">
        <f t="shared" si="46"/>
        <v>119</v>
      </c>
      <c r="CG54" s="118">
        <f t="shared" si="46"/>
        <v>119</v>
      </c>
      <c r="CH54" s="118">
        <f t="shared" si="46"/>
        <v>121</v>
      </c>
      <c r="CI54" s="118">
        <f t="shared" si="46"/>
        <v>123</v>
      </c>
      <c r="CJ54" s="118">
        <f t="shared" si="46"/>
        <v>128</v>
      </c>
      <c r="CK54" s="118">
        <f t="shared" si="46"/>
        <v>128.5</v>
      </c>
      <c r="CL54" s="118">
        <f t="shared" si="46"/>
        <v>152</v>
      </c>
      <c r="CM54" s="118">
        <f t="shared" si="46"/>
        <v>152</v>
      </c>
      <c r="CN54" s="118">
        <f t="shared" si="46"/>
        <v>152</v>
      </c>
      <c r="CO54" s="118">
        <f t="shared" si="46"/>
        <v>152</v>
      </c>
      <c r="CP54" s="118">
        <f t="shared" si="46"/>
        <v>152</v>
      </c>
      <c r="CQ54" s="118">
        <f t="shared" si="46"/>
        <v>152</v>
      </c>
      <c r="CR54" s="118">
        <f t="shared" si="46"/>
        <v>156.5</v>
      </c>
      <c r="CS54" s="118">
        <f t="shared" si="46"/>
        <v>156.5</v>
      </c>
      <c r="CT54" s="118">
        <f t="shared" si="46"/>
        <v>156.5</v>
      </c>
      <c r="CU54" s="118">
        <f t="shared" si="46"/>
        <v>156.5</v>
      </c>
      <c r="CV54" s="118">
        <f t="shared" si="46"/>
        <v>156.5</v>
      </c>
      <c r="CW54" s="118">
        <f t="shared" si="46"/>
        <v>156.5</v>
      </c>
      <c r="CX54" s="118">
        <f t="shared" si="46"/>
        <v>156.5</v>
      </c>
      <c r="CY54" s="118">
        <f t="shared" si="46"/>
        <v>156.5</v>
      </c>
      <c r="CZ54" s="118">
        <f t="shared" si="46"/>
        <v>164</v>
      </c>
      <c r="DA54" s="118">
        <f t="shared" si="46"/>
        <v>164</v>
      </c>
      <c r="DB54" s="118">
        <f t="shared" si="46"/>
        <v>164</v>
      </c>
      <c r="DC54" s="118">
        <f t="shared" si="46"/>
        <v>180</v>
      </c>
      <c r="DD54" s="118">
        <f t="shared" si="46"/>
        <v>183.5</v>
      </c>
      <c r="DE54" s="118">
        <f t="shared" si="46"/>
        <v>184.5</v>
      </c>
      <c r="DF54" s="118">
        <f t="shared" si="46"/>
        <v>188</v>
      </c>
      <c r="DG54" s="118">
        <f t="shared" si="46"/>
        <v>193.5</v>
      </c>
      <c r="DH54" s="118">
        <f t="shared" si="46"/>
        <v>193.5</v>
      </c>
      <c r="DI54" s="118">
        <f t="shared" si="46"/>
        <v>193.5</v>
      </c>
      <c r="DJ54" s="118">
        <f t="shared" si="46"/>
        <v>193.5</v>
      </c>
      <c r="DK54" s="118">
        <f t="shared" si="46"/>
        <v>193.5</v>
      </c>
      <c r="DL54" s="118">
        <f t="shared" si="46"/>
        <v>193.5</v>
      </c>
      <c r="DM54" s="118">
        <f t="shared" si="46"/>
        <v>193.5</v>
      </c>
      <c r="DN54" s="118">
        <f t="shared" si="46"/>
        <v>193.5</v>
      </c>
      <c r="DO54" s="118">
        <f t="shared" si="46"/>
        <v>193.5</v>
      </c>
      <c r="DP54" s="118">
        <f t="shared" si="46"/>
        <v>193.5</v>
      </c>
      <c r="DQ54" s="118">
        <f t="shared" si="46"/>
        <v>199</v>
      </c>
      <c r="DR54" s="118">
        <f t="shared" si="46"/>
        <v>199</v>
      </c>
      <c r="DS54" s="118">
        <f t="shared" si="46"/>
        <v>199</v>
      </c>
      <c r="DT54" s="118">
        <f t="shared" si="46"/>
        <v>199</v>
      </c>
      <c r="DU54" s="118">
        <f t="shared" si="46"/>
        <v>199</v>
      </c>
      <c r="DV54" s="118">
        <f t="shared" si="46"/>
        <v>199</v>
      </c>
      <c r="DW54" s="118">
        <f t="shared" si="46"/>
        <v>199</v>
      </c>
    </row>
  </sheetData>
  <mergeCells count="18">
    <mergeCell ref="DQ4:DW4"/>
    <mergeCell ref="AR4:AX4"/>
    <mergeCell ref="AY4:BE4"/>
    <mergeCell ref="BF4:BL4"/>
    <mergeCell ref="BM4:BS4"/>
    <mergeCell ref="BT4:BZ4"/>
    <mergeCell ref="CA4:CG4"/>
    <mergeCell ref="CH4:CN4"/>
    <mergeCell ref="CO4:CU4"/>
    <mergeCell ref="CV4:DB4"/>
    <mergeCell ref="DC4:DI4"/>
    <mergeCell ref="DJ4:DP4"/>
    <mergeCell ref="AK4:AQ4"/>
    <mergeCell ref="E2:F2"/>
    <mergeCell ref="I4:O4"/>
    <mergeCell ref="P4:V4"/>
    <mergeCell ref="W4:AC4"/>
    <mergeCell ref="AD4:AJ4"/>
  </mergeCells>
  <dataValidations count="1">
    <dataValidation type="whole" operator="greaterThanOrEqual" allowBlank="1" showInputMessage="1" promptTitle="Display Week" prompt="Changing this number will scroll the Gantt Chart view." sqref="E3" xr:uid="{8BFE53FE-1C01-4D77-B8B4-8393D291B21E}">
      <formula1>1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C35C-D6BE-476C-AABD-0D592F952D9C}">
  <dimension ref="A1:DW54"/>
  <sheetViews>
    <sheetView workbookViewId="0">
      <pane xSplit="8" ySplit="6" topLeftCell="I30" activePane="bottomRight" state="frozen"/>
      <selection pane="topRight" activeCell="I1" sqref="I1"/>
      <selection pane="bottomLeft" activeCell="A7" sqref="A7"/>
      <selection pane="bottomRight" activeCell="E4" sqref="E4"/>
    </sheetView>
  </sheetViews>
  <sheetFormatPr defaultRowHeight="15" x14ac:dyDescent="0.25"/>
  <cols>
    <col min="1" max="1" width="11" style="31" customWidth="1"/>
    <col min="2" max="2" width="39.5703125" customWidth="1"/>
    <col min="3" max="3" width="8" style="104" bestFit="1" customWidth="1"/>
    <col min="4" max="4" width="10.85546875" style="104" bestFit="1" customWidth="1"/>
    <col min="5" max="5" width="10.5703125" style="104" bestFit="1" customWidth="1"/>
    <col min="6" max="6" width="10.5703125" bestFit="1" customWidth="1"/>
    <col min="7" max="9" width="7.85546875" bestFit="1" customWidth="1"/>
    <col min="10" max="12" width="6" bestFit="1" customWidth="1"/>
    <col min="13" max="80" width="6.85546875" bestFit="1" customWidth="1"/>
    <col min="81" max="127" width="7.85546875" bestFit="1" customWidth="1"/>
  </cols>
  <sheetData>
    <row r="1" spans="1:127" ht="28.5" x14ac:dyDescent="0.45">
      <c r="B1" s="14" t="s">
        <v>23</v>
      </c>
      <c r="C1" s="29"/>
      <c r="D1" s="29"/>
      <c r="E1" s="3"/>
      <c r="F1" s="22"/>
      <c r="H1" s="1"/>
      <c r="I1" s="7"/>
    </row>
    <row r="2" spans="1:127" ht="19.5" customHeight="1" x14ac:dyDescent="0.3">
      <c r="B2" s="89" t="s">
        <v>64</v>
      </c>
      <c r="E2" s="146">
        <v>40637</v>
      </c>
      <c r="F2" s="147"/>
    </row>
    <row r="3" spans="1:127" ht="19.5" customHeight="1" x14ac:dyDescent="0.3">
      <c r="B3" s="89" t="s">
        <v>65</v>
      </c>
      <c r="E3" s="6">
        <v>1</v>
      </c>
    </row>
    <row r="4" spans="1:127" ht="19.5" customHeight="1" x14ac:dyDescent="0.25">
      <c r="B4" s="88"/>
      <c r="E4" s="27"/>
      <c r="I4" s="143">
        <f>I5</f>
        <v>40637</v>
      </c>
      <c r="J4" s="144"/>
      <c r="K4" s="144"/>
      <c r="L4" s="144"/>
      <c r="M4" s="144"/>
      <c r="N4" s="144"/>
      <c r="O4" s="145"/>
      <c r="P4" s="143">
        <f>P5</f>
        <v>40644</v>
      </c>
      <c r="Q4" s="144"/>
      <c r="R4" s="144"/>
      <c r="S4" s="144"/>
      <c r="T4" s="144"/>
      <c r="U4" s="144"/>
      <c r="V4" s="145"/>
      <c r="W4" s="143">
        <f>W5</f>
        <v>40651</v>
      </c>
      <c r="X4" s="144"/>
      <c r="Y4" s="144"/>
      <c r="Z4" s="144"/>
      <c r="AA4" s="144"/>
      <c r="AB4" s="144"/>
      <c r="AC4" s="145"/>
      <c r="AD4" s="143">
        <f>AD5</f>
        <v>40658</v>
      </c>
      <c r="AE4" s="144"/>
      <c r="AF4" s="144"/>
      <c r="AG4" s="144"/>
      <c r="AH4" s="144"/>
      <c r="AI4" s="144"/>
      <c r="AJ4" s="145"/>
      <c r="AK4" s="143">
        <f>AK5</f>
        <v>40665</v>
      </c>
      <c r="AL4" s="144"/>
      <c r="AM4" s="144"/>
      <c r="AN4" s="144"/>
      <c r="AO4" s="144"/>
      <c r="AP4" s="144"/>
      <c r="AQ4" s="145"/>
      <c r="AR4" s="143">
        <f>AR5</f>
        <v>40672</v>
      </c>
      <c r="AS4" s="144"/>
      <c r="AT4" s="144"/>
      <c r="AU4" s="144"/>
      <c r="AV4" s="144"/>
      <c r="AW4" s="144"/>
      <c r="AX4" s="145"/>
      <c r="AY4" s="143">
        <f>AY5</f>
        <v>40679</v>
      </c>
      <c r="AZ4" s="144"/>
      <c r="BA4" s="144"/>
      <c r="BB4" s="144"/>
      <c r="BC4" s="144"/>
      <c r="BD4" s="144"/>
      <c r="BE4" s="145"/>
      <c r="BF4" s="143">
        <f>BF5</f>
        <v>40686</v>
      </c>
      <c r="BG4" s="144"/>
      <c r="BH4" s="144"/>
      <c r="BI4" s="144"/>
      <c r="BJ4" s="144"/>
      <c r="BK4" s="144"/>
      <c r="BL4" s="145"/>
      <c r="BM4" s="143">
        <f t="shared" ref="BM4" si="0">BM5</f>
        <v>40693</v>
      </c>
      <c r="BN4" s="144"/>
      <c r="BO4" s="144"/>
      <c r="BP4" s="144"/>
      <c r="BQ4" s="144"/>
      <c r="BR4" s="144"/>
      <c r="BS4" s="145"/>
      <c r="BT4" s="143">
        <f t="shared" ref="BT4" si="1">BT5</f>
        <v>40700</v>
      </c>
      <c r="BU4" s="144"/>
      <c r="BV4" s="144"/>
      <c r="BW4" s="144"/>
      <c r="BX4" s="144"/>
      <c r="BY4" s="144"/>
      <c r="BZ4" s="145"/>
      <c r="CA4" s="143">
        <f t="shared" ref="CA4" si="2">CA5</f>
        <v>40707</v>
      </c>
      <c r="CB4" s="144"/>
      <c r="CC4" s="144"/>
      <c r="CD4" s="144"/>
      <c r="CE4" s="144"/>
      <c r="CF4" s="144"/>
      <c r="CG4" s="145"/>
      <c r="CH4" s="143">
        <f t="shared" ref="CH4" si="3">CH5</f>
        <v>40714</v>
      </c>
      <c r="CI4" s="144"/>
      <c r="CJ4" s="144"/>
      <c r="CK4" s="144"/>
      <c r="CL4" s="144"/>
      <c r="CM4" s="144"/>
      <c r="CN4" s="145"/>
      <c r="CO4" s="143">
        <f t="shared" ref="CO4" si="4">CO5</f>
        <v>40721</v>
      </c>
      <c r="CP4" s="144"/>
      <c r="CQ4" s="144"/>
      <c r="CR4" s="144"/>
      <c r="CS4" s="144"/>
      <c r="CT4" s="144"/>
      <c r="CU4" s="145"/>
      <c r="CV4" s="143">
        <f t="shared" ref="CV4" si="5">CV5</f>
        <v>40728</v>
      </c>
      <c r="CW4" s="144"/>
      <c r="CX4" s="144"/>
      <c r="CY4" s="144"/>
      <c r="CZ4" s="144"/>
      <c r="DA4" s="144"/>
      <c r="DB4" s="145"/>
      <c r="DC4" s="143">
        <f t="shared" ref="DC4" si="6">DC5</f>
        <v>40735</v>
      </c>
      <c r="DD4" s="144"/>
      <c r="DE4" s="144"/>
      <c r="DF4" s="144"/>
      <c r="DG4" s="144"/>
      <c r="DH4" s="144"/>
      <c r="DI4" s="145"/>
      <c r="DJ4" s="143">
        <f t="shared" ref="DJ4" si="7">DJ5</f>
        <v>40742</v>
      </c>
      <c r="DK4" s="144"/>
      <c r="DL4" s="144"/>
      <c r="DM4" s="144"/>
      <c r="DN4" s="144"/>
      <c r="DO4" s="144"/>
      <c r="DP4" s="145"/>
      <c r="DQ4" s="143">
        <f t="shared" ref="DQ4" si="8">DQ5</f>
        <v>40749</v>
      </c>
      <c r="DR4" s="144"/>
      <c r="DS4" s="144"/>
      <c r="DT4" s="144"/>
      <c r="DU4" s="144"/>
      <c r="DV4" s="144"/>
      <c r="DW4" s="145"/>
    </row>
    <row r="5" spans="1:127" x14ac:dyDescent="0.25">
      <c r="A5" s="83"/>
      <c r="G5" s="5"/>
      <c r="I5" s="11">
        <f>E2-WEEKDAY(E2,1)+2+7*(E3-1)</f>
        <v>40637</v>
      </c>
      <c r="J5" s="10">
        <f>I5+1</f>
        <v>40638</v>
      </c>
      <c r="K5" s="10">
        <f t="shared" ref="K5:AX5" si="9">J5+1</f>
        <v>40639</v>
      </c>
      <c r="L5" s="10">
        <f t="shared" si="9"/>
        <v>40640</v>
      </c>
      <c r="M5" s="10">
        <f t="shared" si="9"/>
        <v>40641</v>
      </c>
      <c r="N5" s="10">
        <f t="shared" si="9"/>
        <v>40642</v>
      </c>
      <c r="O5" s="12">
        <f t="shared" si="9"/>
        <v>40643</v>
      </c>
      <c r="P5" s="11">
        <f>O5+1</f>
        <v>40644</v>
      </c>
      <c r="Q5" s="10">
        <f>P5+1</f>
        <v>40645</v>
      </c>
      <c r="R5" s="10">
        <f t="shared" si="9"/>
        <v>40646</v>
      </c>
      <c r="S5" s="10">
        <f t="shared" si="9"/>
        <v>40647</v>
      </c>
      <c r="T5" s="10">
        <f t="shared" si="9"/>
        <v>40648</v>
      </c>
      <c r="U5" s="10">
        <f t="shared" si="9"/>
        <v>40649</v>
      </c>
      <c r="V5" s="12">
        <f t="shared" si="9"/>
        <v>40650</v>
      </c>
      <c r="W5" s="11">
        <f>V5+1</f>
        <v>40651</v>
      </c>
      <c r="X5" s="10">
        <f>W5+1</f>
        <v>40652</v>
      </c>
      <c r="Y5" s="10">
        <f t="shared" si="9"/>
        <v>40653</v>
      </c>
      <c r="Z5" s="10">
        <f t="shared" si="9"/>
        <v>40654</v>
      </c>
      <c r="AA5" s="10">
        <f t="shared" si="9"/>
        <v>40655</v>
      </c>
      <c r="AB5" s="10">
        <f t="shared" si="9"/>
        <v>40656</v>
      </c>
      <c r="AC5" s="12">
        <f t="shared" si="9"/>
        <v>40657</v>
      </c>
      <c r="AD5" s="11">
        <f>AC5+1</f>
        <v>40658</v>
      </c>
      <c r="AE5" s="10">
        <f>AD5+1</f>
        <v>40659</v>
      </c>
      <c r="AF5" s="10">
        <f t="shared" si="9"/>
        <v>40660</v>
      </c>
      <c r="AG5" s="10">
        <f t="shared" si="9"/>
        <v>40661</v>
      </c>
      <c r="AH5" s="10">
        <f t="shared" si="9"/>
        <v>40662</v>
      </c>
      <c r="AI5" s="10">
        <f t="shared" si="9"/>
        <v>40663</v>
      </c>
      <c r="AJ5" s="12">
        <f t="shared" si="9"/>
        <v>40664</v>
      </c>
      <c r="AK5" s="11">
        <f>AJ5+1</f>
        <v>40665</v>
      </c>
      <c r="AL5" s="10">
        <f>AK5+1</f>
        <v>40666</v>
      </c>
      <c r="AM5" s="10">
        <f t="shared" si="9"/>
        <v>40667</v>
      </c>
      <c r="AN5" s="10">
        <f t="shared" si="9"/>
        <v>40668</v>
      </c>
      <c r="AO5" s="10">
        <f t="shared" si="9"/>
        <v>40669</v>
      </c>
      <c r="AP5" s="10">
        <f t="shared" si="9"/>
        <v>40670</v>
      </c>
      <c r="AQ5" s="12">
        <f t="shared" si="9"/>
        <v>40671</v>
      </c>
      <c r="AR5" s="11">
        <f>AQ5+1</f>
        <v>40672</v>
      </c>
      <c r="AS5" s="10">
        <f>AR5+1</f>
        <v>40673</v>
      </c>
      <c r="AT5" s="10">
        <f t="shared" si="9"/>
        <v>40674</v>
      </c>
      <c r="AU5" s="10">
        <f t="shared" si="9"/>
        <v>40675</v>
      </c>
      <c r="AV5" s="10">
        <f t="shared" si="9"/>
        <v>40676</v>
      </c>
      <c r="AW5" s="10">
        <f t="shared" si="9"/>
        <v>40677</v>
      </c>
      <c r="AX5" s="12">
        <f t="shared" si="9"/>
        <v>40678</v>
      </c>
      <c r="AY5" s="11">
        <f>AX5+1</f>
        <v>40679</v>
      </c>
      <c r="AZ5" s="10">
        <f>AY5+1</f>
        <v>40680</v>
      </c>
      <c r="BA5" s="10">
        <f t="shared" ref="BA5:BE5" si="10">AZ5+1</f>
        <v>40681</v>
      </c>
      <c r="BB5" s="10">
        <f t="shared" si="10"/>
        <v>40682</v>
      </c>
      <c r="BC5" s="10">
        <f t="shared" si="10"/>
        <v>40683</v>
      </c>
      <c r="BD5" s="10">
        <f t="shared" si="10"/>
        <v>40684</v>
      </c>
      <c r="BE5" s="12">
        <f t="shared" si="10"/>
        <v>40685</v>
      </c>
      <c r="BF5" s="11">
        <f>BE5+1</f>
        <v>40686</v>
      </c>
      <c r="BG5" s="10">
        <f>BF5+1</f>
        <v>40687</v>
      </c>
      <c r="BH5" s="10">
        <f t="shared" ref="BH5:DS5" si="11">BG5+1</f>
        <v>40688</v>
      </c>
      <c r="BI5" s="10">
        <f t="shared" si="11"/>
        <v>40689</v>
      </c>
      <c r="BJ5" s="10">
        <f t="shared" si="11"/>
        <v>40690</v>
      </c>
      <c r="BK5" s="10">
        <f t="shared" si="11"/>
        <v>40691</v>
      </c>
      <c r="BL5" s="12">
        <f t="shared" si="11"/>
        <v>40692</v>
      </c>
      <c r="BM5" s="12">
        <f t="shared" si="11"/>
        <v>40693</v>
      </c>
      <c r="BN5" s="12">
        <f t="shared" si="11"/>
        <v>40694</v>
      </c>
      <c r="BO5" s="12">
        <f t="shared" si="11"/>
        <v>40695</v>
      </c>
      <c r="BP5" s="12">
        <f t="shared" si="11"/>
        <v>40696</v>
      </c>
      <c r="BQ5" s="12">
        <f t="shared" si="11"/>
        <v>40697</v>
      </c>
      <c r="BR5" s="12">
        <f t="shared" si="11"/>
        <v>40698</v>
      </c>
      <c r="BS5" s="12">
        <f t="shared" si="11"/>
        <v>40699</v>
      </c>
      <c r="BT5" s="12">
        <f t="shared" si="11"/>
        <v>40700</v>
      </c>
      <c r="BU5" s="12">
        <f t="shared" si="11"/>
        <v>40701</v>
      </c>
      <c r="BV5" s="12">
        <f t="shared" si="11"/>
        <v>40702</v>
      </c>
      <c r="BW5" s="12">
        <f t="shared" si="11"/>
        <v>40703</v>
      </c>
      <c r="BX5" s="12">
        <f t="shared" si="11"/>
        <v>40704</v>
      </c>
      <c r="BY5" s="12">
        <f t="shared" si="11"/>
        <v>40705</v>
      </c>
      <c r="BZ5" s="12">
        <f t="shared" si="11"/>
        <v>40706</v>
      </c>
      <c r="CA5" s="12">
        <f t="shared" si="11"/>
        <v>40707</v>
      </c>
      <c r="CB5" s="12">
        <f t="shared" si="11"/>
        <v>40708</v>
      </c>
      <c r="CC5" s="12">
        <f t="shared" si="11"/>
        <v>40709</v>
      </c>
      <c r="CD5" s="12">
        <f t="shared" si="11"/>
        <v>40710</v>
      </c>
      <c r="CE5" s="12">
        <f t="shared" si="11"/>
        <v>40711</v>
      </c>
      <c r="CF5" s="12">
        <f t="shared" si="11"/>
        <v>40712</v>
      </c>
      <c r="CG5" s="12">
        <f t="shared" si="11"/>
        <v>40713</v>
      </c>
      <c r="CH5" s="12">
        <f t="shared" si="11"/>
        <v>40714</v>
      </c>
      <c r="CI5" s="12">
        <f t="shared" si="11"/>
        <v>40715</v>
      </c>
      <c r="CJ5" s="12">
        <f t="shared" si="11"/>
        <v>40716</v>
      </c>
      <c r="CK5" s="12">
        <f t="shared" si="11"/>
        <v>40717</v>
      </c>
      <c r="CL5" s="12">
        <f t="shared" si="11"/>
        <v>40718</v>
      </c>
      <c r="CM5" s="12">
        <f t="shared" si="11"/>
        <v>40719</v>
      </c>
      <c r="CN5" s="12">
        <f t="shared" si="11"/>
        <v>40720</v>
      </c>
      <c r="CO5" s="12">
        <f t="shared" si="11"/>
        <v>40721</v>
      </c>
      <c r="CP5" s="12">
        <f t="shared" si="11"/>
        <v>40722</v>
      </c>
      <c r="CQ5" s="12">
        <f t="shared" si="11"/>
        <v>40723</v>
      </c>
      <c r="CR5" s="12">
        <f t="shared" si="11"/>
        <v>40724</v>
      </c>
      <c r="CS5" s="12">
        <f t="shared" si="11"/>
        <v>40725</v>
      </c>
      <c r="CT5" s="12">
        <f t="shared" si="11"/>
        <v>40726</v>
      </c>
      <c r="CU5" s="12">
        <f t="shared" si="11"/>
        <v>40727</v>
      </c>
      <c r="CV5" s="12">
        <f t="shared" si="11"/>
        <v>40728</v>
      </c>
      <c r="CW5" s="12">
        <f t="shared" si="11"/>
        <v>40729</v>
      </c>
      <c r="CX5" s="12">
        <f t="shared" si="11"/>
        <v>40730</v>
      </c>
      <c r="CY5" s="12">
        <f t="shared" si="11"/>
        <v>40731</v>
      </c>
      <c r="CZ5" s="12">
        <f t="shared" si="11"/>
        <v>40732</v>
      </c>
      <c r="DA5" s="12">
        <f t="shared" si="11"/>
        <v>40733</v>
      </c>
      <c r="DB5" s="12">
        <f t="shared" si="11"/>
        <v>40734</v>
      </c>
      <c r="DC5" s="12">
        <f t="shared" si="11"/>
        <v>40735</v>
      </c>
      <c r="DD5" s="12">
        <f t="shared" si="11"/>
        <v>40736</v>
      </c>
      <c r="DE5" s="12">
        <f t="shared" si="11"/>
        <v>40737</v>
      </c>
      <c r="DF5" s="12">
        <f t="shared" si="11"/>
        <v>40738</v>
      </c>
      <c r="DG5" s="12">
        <f t="shared" si="11"/>
        <v>40739</v>
      </c>
      <c r="DH5" s="12">
        <f t="shared" si="11"/>
        <v>40740</v>
      </c>
      <c r="DI5" s="12">
        <f t="shared" si="11"/>
        <v>40741</v>
      </c>
      <c r="DJ5" s="12">
        <f t="shared" si="11"/>
        <v>40742</v>
      </c>
      <c r="DK5" s="12">
        <f t="shared" si="11"/>
        <v>40743</v>
      </c>
      <c r="DL5" s="12">
        <f t="shared" si="11"/>
        <v>40744</v>
      </c>
      <c r="DM5" s="12">
        <f t="shared" si="11"/>
        <v>40745</v>
      </c>
      <c r="DN5" s="12">
        <f t="shared" si="11"/>
        <v>40746</v>
      </c>
      <c r="DO5" s="12">
        <f t="shared" si="11"/>
        <v>40747</v>
      </c>
      <c r="DP5" s="12">
        <f t="shared" si="11"/>
        <v>40748</v>
      </c>
      <c r="DQ5" s="12">
        <f t="shared" si="11"/>
        <v>40749</v>
      </c>
      <c r="DR5" s="12">
        <f t="shared" si="11"/>
        <v>40750</v>
      </c>
      <c r="DS5" s="12">
        <f t="shared" si="11"/>
        <v>40751</v>
      </c>
      <c r="DT5" s="12">
        <f t="shared" ref="DT5:DW5" si="12">DS5+1</f>
        <v>40752</v>
      </c>
      <c r="DU5" s="12">
        <f t="shared" si="12"/>
        <v>40753</v>
      </c>
      <c r="DV5" s="12">
        <f t="shared" si="12"/>
        <v>40754</v>
      </c>
      <c r="DW5" s="12">
        <f t="shared" si="12"/>
        <v>40755</v>
      </c>
    </row>
    <row r="6" spans="1:127" ht="29.25" customHeight="1" thickBot="1" x14ac:dyDescent="0.3">
      <c r="A6" s="84"/>
      <c r="B6" s="8" t="s">
        <v>4</v>
      </c>
      <c r="C6" s="9" t="s">
        <v>5</v>
      </c>
      <c r="D6" s="9" t="s">
        <v>6</v>
      </c>
      <c r="E6" s="9" t="s">
        <v>1</v>
      </c>
      <c r="F6" s="9" t="s">
        <v>2</v>
      </c>
      <c r="G6" s="9"/>
      <c r="H6" s="9" t="s">
        <v>3</v>
      </c>
      <c r="I6" s="13" t="str">
        <f t="shared" ref="I6:BT6" si="13">LEFT(TEXT(I5,"ddd"),1)</f>
        <v>M</v>
      </c>
      <c r="J6" s="13" t="str">
        <f t="shared" si="13"/>
        <v>T</v>
      </c>
      <c r="K6" s="13" t="str">
        <f t="shared" si="13"/>
        <v>W</v>
      </c>
      <c r="L6" s="13" t="str">
        <f t="shared" si="13"/>
        <v>T</v>
      </c>
      <c r="M6" s="13" t="str">
        <f t="shared" si="13"/>
        <v>F</v>
      </c>
      <c r="N6" s="13" t="str">
        <f t="shared" si="13"/>
        <v>S</v>
      </c>
      <c r="O6" s="13" t="str">
        <f t="shared" si="13"/>
        <v>S</v>
      </c>
      <c r="P6" s="13" t="str">
        <f t="shared" si="13"/>
        <v>M</v>
      </c>
      <c r="Q6" s="13" t="str">
        <f t="shared" si="13"/>
        <v>T</v>
      </c>
      <c r="R6" s="13" t="str">
        <f t="shared" si="13"/>
        <v>W</v>
      </c>
      <c r="S6" s="13" t="str">
        <f t="shared" si="13"/>
        <v>T</v>
      </c>
      <c r="T6" s="13" t="str">
        <f t="shared" si="13"/>
        <v>F</v>
      </c>
      <c r="U6" s="13" t="str">
        <f t="shared" si="13"/>
        <v>S</v>
      </c>
      <c r="V6" s="13" t="str">
        <f t="shared" si="13"/>
        <v>S</v>
      </c>
      <c r="W6" s="13" t="str">
        <f t="shared" si="13"/>
        <v>M</v>
      </c>
      <c r="X6" s="13" t="str">
        <f t="shared" si="13"/>
        <v>T</v>
      </c>
      <c r="Y6" s="13" t="str">
        <f t="shared" si="13"/>
        <v>W</v>
      </c>
      <c r="Z6" s="13" t="str">
        <f t="shared" si="13"/>
        <v>T</v>
      </c>
      <c r="AA6" s="13" t="str">
        <f t="shared" si="13"/>
        <v>F</v>
      </c>
      <c r="AB6" s="13" t="str">
        <f t="shared" si="13"/>
        <v>S</v>
      </c>
      <c r="AC6" s="13" t="str">
        <f t="shared" si="13"/>
        <v>S</v>
      </c>
      <c r="AD6" s="13" t="str">
        <f t="shared" si="13"/>
        <v>M</v>
      </c>
      <c r="AE6" s="13" t="str">
        <f t="shared" si="13"/>
        <v>T</v>
      </c>
      <c r="AF6" s="13" t="str">
        <f t="shared" si="13"/>
        <v>W</v>
      </c>
      <c r="AG6" s="13" t="str">
        <f t="shared" si="13"/>
        <v>T</v>
      </c>
      <c r="AH6" s="13" t="str">
        <f t="shared" si="13"/>
        <v>F</v>
      </c>
      <c r="AI6" s="13" t="str">
        <f t="shared" si="13"/>
        <v>S</v>
      </c>
      <c r="AJ6" s="13" t="str">
        <f t="shared" si="13"/>
        <v>S</v>
      </c>
      <c r="AK6" s="13" t="str">
        <f t="shared" si="13"/>
        <v>M</v>
      </c>
      <c r="AL6" s="13" t="str">
        <f t="shared" si="13"/>
        <v>T</v>
      </c>
      <c r="AM6" s="13" t="str">
        <f t="shared" si="13"/>
        <v>W</v>
      </c>
      <c r="AN6" s="13" t="str">
        <f t="shared" si="13"/>
        <v>T</v>
      </c>
      <c r="AO6" s="13" t="str">
        <f t="shared" si="13"/>
        <v>F</v>
      </c>
      <c r="AP6" s="13" t="str">
        <f t="shared" si="13"/>
        <v>S</v>
      </c>
      <c r="AQ6" s="13" t="str">
        <f t="shared" si="13"/>
        <v>S</v>
      </c>
      <c r="AR6" s="13" t="str">
        <f t="shared" si="13"/>
        <v>M</v>
      </c>
      <c r="AS6" s="13" t="str">
        <f t="shared" si="13"/>
        <v>T</v>
      </c>
      <c r="AT6" s="13" t="str">
        <f t="shared" si="13"/>
        <v>W</v>
      </c>
      <c r="AU6" s="13" t="str">
        <f t="shared" si="13"/>
        <v>T</v>
      </c>
      <c r="AV6" s="13" t="str">
        <f t="shared" si="13"/>
        <v>F</v>
      </c>
      <c r="AW6" s="13" t="str">
        <f t="shared" si="13"/>
        <v>S</v>
      </c>
      <c r="AX6" s="13" t="str">
        <f t="shared" si="13"/>
        <v>S</v>
      </c>
      <c r="AY6" s="13" t="str">
        <f t="shared" si="13"/>
        <v>M</v>
      </c>
      <c r="AZ6" s="13" t="str">
        <f t="shared" si="13"/>
        <v>T</v>
      </c>
      <c r="BA6" s="13" t="str">
        <f t="shared" si="13"/>
        <v>W</v>
      </c>
      <c r="BB6" s="13" t="str">
        <f t="shared" si="13"/>
        <v>T</v>
      </c>
      <c r="BC6" s="13" t="str">
        <f t="shared" si="13"/>
        <v>F</v>
      </c>
      <c r="BD6" s="13" t="str">
        <f t="shared" si="13"/>
        <v>S</v>
      </c>
      <c r="BE6" s="13" t="str">
        <f t="shared" si="13"/>
        <v>S</v>
      </c>
      <c r="BF6" s="13" t="str">
        <f t="shared" si="13"/>
        <v>M</v>
      </c>
      <c r="BG6" s="13" t="str">
        <f t="shared" si="13"/>
        <v>T</v>
      </c>
      <c r="BH6" s="13" t="str">
        <f t="shared" si="13"/>
        <v>W</v>
      </c>
      <c r="BI6" s="13" t="str">
        <f t="shared" si="13"/>
        <v>T</v>
      </c>
      <c r="BJ6" s="13" t="str">
        <f t="shared" si="13"/>
        <v>F</v>
      </c>
      <c r="BK6" s="13" t="str">
        <f t="shared" si="13"/>
        <v>S</v>
      </c>
      <c r="BL6" s="13" t="str">
        <f t="shared" si="13"/>
        <v>S</v>
      </c>
      <c r="BM6" s="13" t="str">
        <f t="shared" si="13"/>
        <v>M</v>
      </c>
      <c r="BN6" s="13" t="str">
        <f t="shared" si="13"/>
        <v>T</v>
      </c>
      <c r="BO6" s="13" t="str">
        <f t="shared" si="13"/>
        <v>W</v>
      </c>
      <c r="BP6" s="13" t="str">
        <f t="shared" si="13"/>
        <v>T</v>
      </c>
      <c r="BQ6" s="13" t="str">
        <f t="shared" si="13"/>
        <v>F</v>
      </c>
      <c r="BR6" s="13" t="str">
        <f t="shared" si="13"/>
        <v>S</v>
      </c>
      <c r="BS6" s="13" t="str">
        <f t="shared" si="13"/>
        <v>S</v>
      </c>
      <c r="BT6" s="13" t="str">
        <f t="shared" si="13"/>
        <v>M</v>
      </c>
      <c r="BU6" s="13" t="str">
        <f t="shared" ref="BU6:DW6" si="14">LEFT(TEXT(BU5,"ddd"),1)</f>
        <v>T</v>
      </c>
      <c r="BV6" s="13" t="str">
        <f t="shared" si="14"/>
        <v>W</v>
      </c>
      <c r="BW6" s="13" t="str">
        <f t="shared" si="14"/>
        <v>T</v>
      </c>
      <c r="BX6" s="13" t="str">
        <f t="shared" si="14"/>
        <v>F</v>
      </c>
      <c r="BY6" s="13" t="str">
        <f t="shared" si="14"/>
        <v>S</v>
      </c>
      <c r="BZ6" s="13" t="str">
        <f t="shared" si="14"/>
        <v>S</v>
      </c>
      <c r="CA6" s="13" t="str">
        <f t="shared" si="14"/>
        <v>M</v>
      </c>
      <c r="CB6" s="13" t="str">
        <f t="shared" si="14"/>
        <v>T</v>
      </c>
      <c r="CC6" s="13" t="str">
        <f t="shared" si="14"/>
        <v>W</v>
      </c>
      <c r="CD6" s="13" t="str">
        <f t="shared" si="14"/>
        <v>T</v>
      </c>
      <c r="CE6" s="13" t="str">
        <f t="shared" si="14"/>
        <v>F</v>
      </c>
      <c r="CF6" s="13" t="str">
        <f t="shared" si="14"/>
        <v>S</v>
      </c>
      <c r="CG6" s="13" t="str">
        <f t="shared" si="14"/>
        <v>S</v>
      </c>
      <c r="CH6" s="13" t="str">
        <f t="shared" si="14"/>
        <v>M</v>
      </c>
      <c r="CI6" s="13" t="str">
        <f t="shared" si="14"/>
        <v>T</v>
      </c>
      <c r="CJ6" s="13" t="str">
        <f t="shared" si="14"/>
        <v>W</v>
      </c>
      <c r="CK6" s="13" t="str">
        <f t="shared" si="14"/>
        <v>T</v>
      </c>
      <c r="CL6" s="13" t="str">
        <f t="shared" si="14"/>
        <v>F</v>
      </c>
      <c r="CM6" s="13" t="str">
        <f t="shared" si="14"/>
        <v>S</v>
      </c>
      <c r="CN6" s="13" t="str">
        <f t="shared" si="14"/>
        <v>S</v>
      </c>
      <c r="CO6" s="13" t="str">
        <f t="shared" si="14"/>
        <v>M</v>
      </c>
      <c r="CP6" s="13" t="str">
        <f t="shared" si="14"/>
        <v>T</v>
      </c>
      <c r="CQ6" s="13" t="str">
        <f t="shared" si="14"/>
        <v>W</v>
      </c>
      <c r="CR6" s="13" t="str">
        <f t="shared" si="14"/>
        <v>T</v>
      </c>
      <c r="CS6" s="13" t="str">
        <f t="shared" si="14"/>
        <v>F</v>
      </c>
      <c r="CT6" s="13" t="str">
        <f t="shared" si="14"/>
        <v>S</v>
      </c>
      <c r="CU6" s="13" t="str">
        <f t="shared" si="14"/>
        <v>S</v>
      </c>
      <c r="CV6" s="13" t="str">
        <f t="shared" si="14"/>
        <v>M</v>
      </c>
      <c r="CW6" s="13" t="str">
        <f t="shared" si="14"/>
        <v>T</v>
      </c>
      <c r="CX6" s="13" t="str">
        <f t="shared" si="14"/>
        <v>W</v>
      </c>
      <c r="CY6" s="13" t="str">
        <f t="shared" si="14"/>
        <v>T</v>
      </c>
      <c r="CZ6" s="13" t="str">
        <f t="shared" si="14"/>
        <v>F</v>
      </c>
      <c r="DA6" s="13" t="str">
        <f t="shared" si="14"/>
        <v>S</v>
      </c>
      <c r="DB6" s="13" t="str">
        <f t="shared" si="14"/>
        <v>S</v>
      </c>
      <c r="DC6" s="13" t="str">
        <f t="shared" si="14"/>
        <v>M</v>
      </c>
      <c r="DD6" s="13" t="str">
        <f t="shared" si="14"/>
        <v>T</v>
      </c>
      <c r="DE6" s="13" t="str">
        <f t="shared" si="14"/>
        <v>W</v>
      </c>
      <c r="DF6" s="13" t="str">
        <f t="shared" si="14"/>
        <v>T</v>
      </c>
      <c r="DG6" s="13" t="str">
        <f t="shared" si="14"/>
        <v>F</v>
      </c>
      <c r="DH6" s="13" t="str">
        <f t="shared" si="14"/>
        <v>S</v>
      </c>
      <c r="DI6" s="13" t="str">
        <f t="shared" si="14"/>
        <v>S</v>
      </c>
      <c r="DJ6" s="13" t="str">
        <f t="shared" si="14"/>
        <v>M</v>
      </c>
      <c r="DK6" s="13" t="str">
        <f t="shared" si="14"/>
        <v>T</v>
      </c>
      <c r="DL6" s="13" t="str">
        <f t="shared" si="14"/>
        <v>W</v>
      </c>
      <c r="DM6" s="13" t="str">
        <f t="shared" si="14"/>
        <v>T</v>
      </c>
      <c r="DN6" s="13" t="str">
        <f t="shared" si="14"/>
        <v>F</v>
      </c>
      <c r="DO6" s="13" t="str">
        <f t="shared" si="14"/>
        <v>S</v>
      </c>
      <c r="DP6" s="13" t="str">
        <f t="shared" si="14"/>
        <v>S</v>
      </c>
      <c r="DQ6" s="13" t="str">
        <f t="shared" si="14"/>
        <v>M</v>
      </c>
      <c r="DR6" s="13" t="str">
        <f t="shared" si="14"/>
        <v>T</v>
      </c>
      <c r="DS6" s="13" t="str">
        <f t="shared" si="14"/>
        <v>W</v>
      </c>
      <c r="DT6" s="13" t="str">
        <f t="shared" si="14"/>
        <v>T</v>
      </c>
      <c r="DU6" s="13" t="str">
        <f t="shared" si="14"/>
        <v>F</v>
      </c>
      <c r="DV6" s="13" t="str">
        <f t="shared" si="14"/>
        <v>S</v>
      </c>
      <c r="DW6" s="13" t="str">
        <f t="shared" si="14"/>
        <v>S</v>
      </c>
    </row>
    <row r="7" spans="1:127" s="2" customFormat="1" ht="21.75" thickBot="1" x14ac:dyDescent="0.3">
      <c r="A7" s="84"/>
      <c r="B7" s="15"/>
      <c r="C7" s="16"/>
      <c r="D7" s="16"/>
      <c r="E7" s="17"/>
      <c r="F7" s="18"/>
      <c r="G7" s="19"/>
      <c r="H7" s="19" t="str">
        <f t="shared" ref="H7:H8" si="15">IF(OR(ISBLANK(task_start),ISBLANK(task_end)),"",task_end-task_start+1)</f>
        <v/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</row>
    <row r="8" spans="1:127" s="2" customFormat="1" ht="21.75" thickBot="1" x14ac:dyDescent="0.3">
      <c r="A8" s="84"/>
      <c r="B8" s="20" t="s">
        <v>0</v>
      </c>
      <c r="C8" s="23"/>
      <c r="D8" s="23"/>
      <c r="E8" s="24"/>
      <c r="F8" s="25"/>
      <c r="G8" s="19"/>
      <c r="H8" s="19" t="str">
        <f t="shared" si="15"/>
        <v/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</row>
    <row r="9" spans="1:127" ht="15.75" thickBot="1" x14ac:dyDescent="0.3">
      <c r="B9" s="127" t="s">
        <v>24</v>
      </c>
      <c r="C9" s="128">
        <f>F9-E9+1</f>
        <v>1</v>
      </c>
      <c r="D9" s="137">
        <v>1</v>
      </c>
      <c r="E9" s="129">
        <v>40637</v>
      </c>
      <c r="F9" s="136">
        <v>40637</v>
      </c>
      <c r="G9" s="110">
        <f>H9-D9</f>
        <v>0</v>
      </c>
      <c r="H9" s="110">
        <f t="shared" ref="H9:H52" si="16">SUM(I9:DR9)</f>
        <v>1</v>
      </c>
      <c r="I9" s="108">
        <f>IF($F9=I$5,$D9," ")</f>
        <v>1</v>
      </c>
      <c r="J9" s="108" t="str">
        <f t="shared" ref="J9:BU10" si="17">IF($F9=J$5,$D9," ")</f>
        <v xml:space="preserve"> </v>
      </c>
      <c r="K9" s="108" t="str">
        <f t="shared" si="17"/>
        <v xml:space="preserve"> </v>
      </c>
      <c r="L9" s="108" t="str">
        <f t="shared" si="17"/>
        <v xml:space="preserve"> </v>
      </c>
      <c r="M9" s="108" t="str">
        <f t="shared" si="17"/>
        <v xml:space="preserve"> </v>
      </c>
      <c r="N9" s="108" t="str">
        <f t="shared" si="17"/>
        <v xml:space="preserve"> </v>
      </c>
      <c r="O9" s="108" t="str">
        <f t="shared" si="17"/>
        <v xml:space="preserve"> </v>
      </c>
      <c r="P9" s="108" t="str">
        <f t="shared" si="17"/>
        <v xml:space="preserve"> </v>
      </c>
      <c r="Q9" s="108" t="str">
        <f t="shared" si="17"/>
        <v xml:space="preserve"> </v>
      </c>
      <c r="R9" s="108" t="str">
        <f t="shared" si="17"/>
        <v xml:space="preserve"> </v>
      </c>
      <c r="S9" s="108" t="str">
        <f t="shared" si="17"/>
        <v xml:space="preserve"> </v>
      </c>
      <c r="T9" s="108" t="str">
        <f t="shared" si="17"/>
        <v xml:space="preserve"> </v>
      </c>
      <c r="U9" s="108" t="str">
        <f t="shared" si="17"/>
        <v xml:space="preserve"> </v>
      </c>
      <c r="V9" s="108" t="str">
        <f t="shared" si="17"/>
        <v xml:space="preserve"> </v>
      </c>
      <c r="W9" s="108" t="str">
        <f t="shared" si="17"/>
        <v xml:space="preserve"> </v>
      </c>
      <c r="X9" s="108" t="str">
        <f t="shared" si="17"/>
        <v xml:space="preserve"> </v>
      </c>
      <c r="Y9" s="108" t="str">
        <f t="shared" si="17"/>
        <v xml:space="preserve"> </v>
      </c>
      <c r="Z9" s="108" t="str">
        <f t="shared" si="17"/>
        <v xml:space="preserve"> </v>
      </c>
      <c r="AA9" s="108" t="str">
        <f t="shared" si="17"/>
        <v xml:space="preserve"> </v>
      </c>
      <c r="AB9" s="108" t="str">
        <f t="shared" si="17"/>
        <v xml:space="preserve"> </v>
      </c>
      <c r="AC9" s="108" t="str">
        <f t="shared" si="17"/>
        <v xml:space="preserve"> </v>
      </c>
      <c r="AD9" s="108" t="str">
        <f t="shared" si="17"/>
        <v xml:space="preserve"> </v>
      </c>
      <c r="AE9" s="108" t="str">
        <f t="shared" si="17"/>
        <v xml:space="preserve"> </v>
      </c>
      <c r="AF9" s="108" t="str">
        <f t="shared" si="17"/>
        <v xml:space="preserve"> </v>
      </c>
      <c r="AG9" s="108" t="str">
        <f t="shared" si="17"/>
        <v xml:space="preserve"> </v>
      </c>
      <c r="AH9" s="108" t="str">
        <f t="shared" si="17"/>
        <v xml:space="preserve"> </v>
      </c>
      <c r="AI9" s="108" t="str">
        <f t="shared" si="17"/>
        <v xml:space="preserve"> </v>
      </c>
      <c r="AJ9" s="108" t="str">
        <f t="shared" si="17"/>
        <v xml:space="preserve"> </v>
      </c>
      <c r="AK9" s="108" t="str">
        <f t="shared" si="17"/>
        <v xml:space="preserve"> </v>
      </c>
      <c r="AL9" s="108" t="str">
        <f t="shared" si="17"/>
        <v xml:space="preserve"> </v>
      </c>
      <c r="AM9" s="108" t="str">
        <f t="shared" si="17"/>
        <v xml:space="preserve"> </v>
      </c>
      <c r="AN9" s="108" t="str">
        <f t="shared" si="17"/>
        <v xml:space="preserve"> </v>
      </c>
      <c r="AO9" s="108" t="str">
        <f t="shared" si="17"/>
        <v xml:space="preserve"> </v>
      </c>
      <c r="AP9" s="108" t="str">
        <f t="shared" si="17"/>
        <v xml:space="preserve"> </v>
      </c>
      <c r="AQ9" s="108" t="str">
        <f t="shared" si="17"/>
        <v xml:space="preserve"> </v>
      </c>
      <c r="AR9" s="108" t="str">
        <f t="shared" si="17"/>
        <v xml:space="preserve"> </v>
      </c>
      <c r="AS9" s="108" t="str">
        <f t="shared" si="17"/>
        <v xml:space="preserve"> </v>
      </c>
      <c r="AT9" s="108" t="str">
        <f t="shared" si="17"/>
        <v xml:space="preserve"> </v>
      </c>
      <c r="AU9" s="108" t="str">
        <f t="shared" si="17"/>
        <v xml:space="preserve"> </v>
      </c>
      <c r="AV9" s="108" t="str">
        <f t="shared" si="17"/>
        <v xml:space="preserve"> </v>
      </c>
      <c r="AW9" s="108" t="str">
        <f t="shared" si="17"/>
        <v xml:space="preserve"> </v>
      </c>
      <c r="AX9" s="108" t="str">
        <f t="shared" si="17"/>
        <v xml:space="preserve"> </v>
      </c>
      <c r="AY9" s="108" t="str">
        <f t="shared" si="17"/>
        <v xml:space="preserve"> </v>
      </c>
      <c r="AZ9" s="108" t="str">
        <f t="shared" si="17"/>
        <v xml:space="preserve"> </v>
      </c>
      <c r="BA9" s="108" t="str">
        <f t="shared" si="17"/>
        <v xml:space="preserve"> </v>
      </c>
      <c r="BB9" s="108" t="str">
        <f t="shared" si="17"/>
        <v xml:space="preserve"> </v>
      </c>
      <c r="BC9" s="108" t="str">
        <f t="shared" si="17"/>
        <v xml:space="preserve"> </v>
      </c>
      <c r="BD9" s="108" t="str">
        <f t="shared" si="17"/>
        <v xml:space="preserve"> </v>
      </c>
      <c r="BE9" s="108" t="str">
        <f t="shared" si="17"/>
        <v xml:space="preserve"> </v>
      </c>
      <c r="BF9" s="108" t="str">
        <f t="shared" si="17"/>
        <v xml:space="preserve"> </v>
      </c>
      <c r="BG9" s="108" t="str">
        <f t="shared" si="17"/>
        <v xml:space="preserve"> </v>
      </c>
      <c r="BH9" s="108" t="str">
        <f t="shared" si="17"/>
        <v xml:space="preserve"> </v>
      </c>
      <c r="BI9" s="108" t="str">
        <f t="shared" si="17"/>
        <v xml:space="preserve"> </v>
      </c>
      <c r="BJ9" s="108" t="str">
        <f t="shared" si="17"/>
        <v xml:space="preserve"> </v>
      </c>
      <c r="BK9" s="108" t="str">
        <f t="shared" si="17"/>
        <v xml:space="preserve"> </v>
      </c>
      <c r="BL9" s="108" t="str">
        <f t="shared" si="17"/>
        <v xml:space="preserve"> </v>
      </c>
      <c r="BM9" s="108" t="str">
        <f t="shared" si="17"/>
        <v xml:space="preserve"> </v>
      </c>
      <c r="BN9" s="108" t="str">
        <f t="shared" si="17"/>
        <v xml:space="preserve"> </v>
      </c>
      <c r="BO9" s="108" t="str">
        <f t="shared" si="17"/>
        <v xml:space="preserve"> </v>
      </c>
      <c r="BP9" s="108" t="str">
        <f t="shared" si="17"/>
        <v xml:space="preserve"> </v>
      </c>
      <c r="BQ9" s="108" t="str">
        <f t="shared" si="17"/>
        <v xml:space="preserve"> </v>
      </c>
      <c r="BR9" s="108" t="str">
        <f t="shared" si="17"/>
        <v xml:space="preserve"> </v>
      </c>
      <c r="BS9" s="108" t="str">
        <f t="shared" si="17"/>
        <v xml:space="preserve"> </v>
      </c>
      <c r="BT9" s="108" t="str">
        <f t="shared" si="17"/>
        <v xml:space="preserve"> </v>
      </c>
      <c r="BU9" s="108" t="str">
        <f t="shared" si="17"/>
        <v xml:space="preserve"> </v>
      </c>
      <c r="BV9" s="108" t="str">
        <f t="shared" ref="BV9:DW13" si="18">IF($F9=BV$5,$D9," ")</f>
        <v xml:space="preserve"> </v>
      </c>
      <c r="BW9" s="108" t="str">
        <f t="shared" si="18"/>
        <v xml:space="preserve"> </v>
      </c>
      <c r="BX9" s="108" t="str">
        <f t="shared" si="18"/>
        <v xml:space="preserve"> </v>
      </c>
      <c r="BY9" s="108" t="str">
        <f t="shared" si="18"/>
        <v xml:space="preserve"> </v>
      </c>
      <c r="BZ9" s="108" t="str">
        <f t="shared" si="18"/>
        <v xml:space="preserve"> </v>
      </c>
      <c r="CA9" s="108" t="str">
        <f t="shared" si="18"/>
        <v xml:space="preserve"> </v>
      </c>
      <c r="CB9" s="108" t="str">
        <f t="shared" si="18"/>
        <v xml:space="preserve"> </v>
      </c>
      <c r="CC9" s="108" t="str">
        <f t="shared" si="18"/>
        <v xml:space="preserve"> </v>
      </c>
      <c r="CD9" s="108" t="str">
        <f t="shared" si="18"/>
        <v xml:space="preserve"> </v>
      </c>
      <c r="CE9" s="108" t="str">
        <f t="shared" si="18"/>
        <v xml:space="preserve"> </v>
      </c>
      <c r="CF9" s="108" t="str">
        <f t="shared" si="18"/>
        <v xml:space="preserve"> </v>
      </c>
      <c r="CG9" s="108" t="str">
        <f t="shared" si="18"/>
        <v xml:space="preserve"> </v>
      </c>
      <c r="CH9" s="108" t="str">
        <f t="shared" si="18"/>
        <v xml:space="preserve"> </v>
      </c>
      <c r="CI9" s="108" t="str">
        <f t="shared" si="18"/>
        <v xml:space="preserve"> </v>
      </c>
      <c r="CJ9" s="108" t="str">
        <f t="shared" si="18"/>
        <v xml:space="preserve"> </v>
      </c>
      <c r="CK9" s="108" t="str">
        <f t="shared" si="18"/>
        <v xml:space="preserve"> </v>
      </c>
      <c r="CL9" s="108" t="str">
        <f t="shared" si="18"/>
        <v xml:space="preserve"> </v>
      </c>
      <c r="CM9" s="108" t="str">
        <f t="shared" si="18"/>
        <v xml:space="preserve"> </v>
      </c>
      <c r="CN9" s="108" t="str">
        <f t="shared" si="18"/>
        <v xml:space="preserve"> </v>
      </c>
      <c r="CO9" s="108" t="str">
        <f t="shared" si="18"/>
        <v xml:space="preserve"> </v>
      </c>
      <c r="CP9" s="108" t="str">
        <f t="shared" si="18"/>
        <v xml:space="preserve"> </v>
      </c>
      <c r="CQ9" s="108" t="str">
        <f t="shared" si="18"/>
        <v xml:space="preserve"> </v>
      </c>
      <c r="CR9" s="108" t="str">
        <f t="shared" si="18"/>
        <v xml:space="preserve"> </v>
      </c>
      <c r="CS9" s="108" t="str">
        <f t="shared" si="18"/>
        <v xml:space="preserve"> </v>
      </c>
      <c r="CT9" s="108" t="str">
        <f t="shared" si="18"/>
        <v xml:space="preserve"> </v>
      </c>
      <c r="CU9" s="108" t="str">
        <f t="shared" si="18"/>
        <v xml:space="preserve"> </v>
      </c>
      <c r="CV9" s="108" t="str">
        <f t="shared" si="18"/>
        <v xml:space="preserve"> </v>
      </c>
      <c r="CW9" s="108" t="str">
        <f t="shared" si="18"/>
        <v xml:space="preserve"> </v>
      </c>
      <c r="CX9" s="108" t="str">
        <f t="shared" si="18"/>
        <v xml:space="preserve"> </v>
      </c>
      <c r="CY9" s="108" t="str">
        <f t="shared" si="18"/>
        <v xml:space="preserve"> </v>
      </c>
      <c r="CZ9" s="108" t="str">
        <f t="shared" si="18"/>
        <v xml:space="preserve"> </v>
      </c>
      <c r="DA9" s="108" t="str">
        <f t="shared" si="18"/>
        <v xml:space="preserve"> </v>
      </c>
      <c r="DB9" s="108" t="str">
        <f t="shared" si="18"/>
        <v xml:space="preserve"> </v>
      </c>
      <c r="DC9" s="108" t="str">
        <f t="shared" si="18"/>
        <v xml:space="preserve"> </v>
      </c>
      <c r="DD9" s="108" t="str">
        <f t="shared" si="18"/>
        <v xml:space="preserve"> </v>
      </c>
      <c r="DE9" s="108" t="str">
        <f t="shared" si="18"/>
        <v xml:space="preserve"> </v>
      </c>
      <c r="DF9" s="108" t="str">
        <f t="shared" si="18"/>
        <v xml:space="preserve"> </v>
      </c>
      <c r="DG9" s="108" t="str">
        <f t="shared" si="18"/>
        <v xml:space="preserve"> </v>
      </c>
      <c r="DH9" s="108" t="str">
        <f t="shared" si="18"/>
        <v xml:space="preserve"> </v>
      </c>
      <c r="DI9" s="108" t="str">
        <f t="shared" si="18"/>
        <v xml:space="preserve"> </v>
      </c>
      <c r="DJ9" s="108" t="str">
        <f t="shared" si="18"/>
        <v xml:space="preserve"> </v>
      </c>
      <c r="DK9" s="108" t="str">
        <f t="shared" si="18"/>
        <v xml:space="preserve"> </v>
      </c>
      <c r="DL9" s="108" t="str">
        <f t="shared" si="18"/>
        <v xml:space="preserve"> </v>
      </c>
      <c r="DM9" s="108" t="str">
        <f t="shared" si="18"/>
        <v xml:space="preserve"> </v>
      </c>
      <c r="DN9" s="108" t="str">
        <f t="shared" si="18"/>
        <v xml:space="preserve"> </v>
      </c>
      <c r="DO9" s="108" t="str">
        <f t="shared" si="18"/>
        <v xml:space="preserve"> </v>
      </c>
      <c r="DP9" s="108" t="str">
        <f t="shared" si="18"/>
        <v xml:space="preserve"> </v>
      </c>
      <c r="DQ9" s="108" t="str">
        <f t="shared" si="18"/>
        <v xml:space="preserve"> </v>
      </c>
      <c r="DR9" s="108" t="str">
        <f t="shared" si="18"/>
        <v xml:space="preserve"> </v>
      </c>
      <c r="DS9" s="108" t="str">
        <f t="shared" si="18"/>
        <v xml:space="preserve"> </v>
      </c>
      <c r="DT9" s="108" t="str">
        <f t="shared" si="18"/>
        <v xml:space="preserve"> </v>
      </c>
      <c r="DU9" s="108" t="str">
        <f t="shared" si="18"/>
        <v xml:space="preserve"> </v>
      </c>
      <c r="DV9" s="108" t="str">
        <f t="shared" si="18"/>
        <v xml:space="preserve"> </v>
      </c>
      <c r="DW9" s="108" t="str">
        <f t="shared" si="18"/>
        <v xml:space="preserve"> </v>
      </c>
    </row>
    <row r="10" spans="1:127" ht="15.75" thickBot="1" x14ac:dyDescent="0.3">
      <c r="B10" s="131" t="s">
        <v>25</v>
      </c>
      <c r="C10" s="135">
        <f t="shared" ref="C10:C52" si="19">F10-E10+1</f>
        <v>3</v>
      </c>
      <c r="D10" s="138">
        <v>3</v>
      </c>
      <c r="E10" s="132">
        <v>40638</v>
      </c>
      <c r="F10" s="136">
        <v>40640</v>
      </c>
      <c r="G10" s="110">
        <f t="shared" ref="G10:G52" si="20">H10-D10</f>
        <v>0</v>
      </c>
      <c r="H10" s="110">
        <f t="shared" si="16"/>
        <v>3</v>
      </c>
      <c r="I10" s="108" t="str">
        <f t="shared" ref="I10:X52" si="21">IF($F10=I$5,$D10," ")</f>
        <v xml:space="preserve"> </v>
      </c>
      <c r="J10" s="108" t="str">
        <f t="shared" si="21"/>
        <v xml:space="preserve"> </v>
      </c>
      <c r="K10" s="108" t="str">
        <f t="shared" si="21"/>
        <v xml:space="preserve"> </v>
      </c>
      <c r="L10" s="108">
        <f t="shared" si="21"/>
        <v>3</v>
      </c>
      <c r="M10" s="108" t="str">
        <f t="shared" si="21"/>
        <v xml:space="preserve"> </v>
      </c>
      <c r="N10" s="108" t="str">
        <f t="shared" si="21"/>
        <v xml:space="preserve"> </v>
      </c>
      <c r="O10" s="108" t="str">
        <f t="shared" si="21"/>
        <v xml:space="preserve"> </v>
      </c>
      <c r="P10" s="108" t="str">
        <f t="shared" si="21"/>
        <v xml:space="preserve"> </v>
      </c>
      <c r="Q10" s="108" t="str">
        <f t="shared" si="21"/>
        <v xml:space="preserve"> </v>
      </c>
      <c r="R10" s="108" t="str">
        <f t="shared" si="21"/>
        <v xml:space="preserve"> </v>
      </c>
      <c r="S10" s="108" t="str">
        <f t="shared" si="21"/>
        <v xml:space="preserve"> </v>
      </c>
      <c r="T10" s="108" t="str">
        <f t="shared" si="21"/>
        <v xml:space="preserve"> </v>
      </c>
      <c r="U10" s="108" t="str">
        <f t="shared" si="21"/>
        <v xml:space="preserve"> </v>
      </c>
      <c r="V10" s="108" t="str">
        <f t="shared" si="21"/>
        <v xml:space="preserve"> </v>
      </c>
      <c r="W10" s="108" t="str">
        <f t="shared" si="21"/>
        <v xml:space="preserve"> </v>
      </c>
      <c r="X10" s="108" t="str">
        <f t="shared" si="21"/>
        <v xml:space="preserve"> </v>
      </c>
      <c r="Y10" s="108" t="str">
        <f t="shared" si="17"/>
        <v xml:space="preserve"> </v>
      </c>
      <c r="Z10" s="108" t="str">
        <f t="shared" si="17"/>
        <v xml:space="preserve"> </v>
      </c>
      <c r="AA10" s="108" t="str">
        <f t="shared" si="17"/>
        <v xml:space="preserve"> </v>
      </c>
      <c r="AB10" s="108" t="str">
        <f t="shared" si="17"/>
        <v xml:space="preserve"> </v>
      </c>
      <c r="AC10" s="108" t="str">
        <f t="shared" si="17"/>
        <v xml:space="preserve"> </v>
      </c>
      <c r="AD10" s="108" t="str">
        <f t="shared" si="17"/>
        <v xml:space="preserve"> </v>
      </c>
      <c r="AE10" s="108" t="str">
        <f t="shared" si="17"/>
        <v xml:space="preserve"> </v>
      </c>
      <c r="AF10" s="108" t="str">
        <f t="shared" si="17"/>
        <v xml:space="preserve"> </v>
      </c>
      <c r="AG10" s="108" t="str">
        <f t="shared" si="17"/>
        <v xml:space="preserve"> </v>
      </c>
      <c r="AH10" s="108" t="str">
        <f t="shared" si="17"/>
        <v xml:space="preserve"> </v>
      </c>
      <c r="AI10" s="108" t="str">
        <f t="shared" si="17"/>
        <v xml:space="preserve"> </v>
      </c>
      <c r="AJ10" s="108" t="str">
        <f t="shared" si="17"/>
        <v xml:space="preserve"> </v>
      </c>
      <c r="AK10" s="108" t="str">
        <f t="shared" si="17"/>
        <v xml:space="preserve"> </v>
      </c>
      <c r="AL10" s="108" t="str">
        <f t="shared" si="17"/>
        <v xml:space="preserve"> </v>
      </c>
      <c r="AM10" s="108" t="str">
        <f t="shared" si="17"/>
        <v xml:space="preserve"> </v>
      </c>
      <c r="AN10" s="108" t="str">
        <f t="shared" si="17"/>
        <v xml:space="preserve"> </v>
      </c>
      <c r="AO10" s="108" t="str">
        <f t="shared" si="17"/>
        <v xml:space="preserve"> </v>
      </c>
      <c r="AP10" s="108" t="str">
        <f t="shared" si="17"/>
        <v xml:space="preserve"> </v>
      </c>
      <c r="AQ10" s="108" t="str">
        <f t="shared" si="17"/>
        <v xml:space="preserve"> </v>
      </c>
      <c r="AR10" s="108" t="str">
        <f t="shared" si="17"/>
        <v xml:space="preserve"> </v>
      </c>
      <c r="AS10" s="108" t="str">
        <f t="shared" si="17"/>
        <v xml:space="preserve"> </v>
      </c>
      <c r="AT10" s="108" t="str">
        <f t="shared" si="17"/>
        <v xml:space="preserve"> </v>
      </c>
      <c r="AU10" s="108" t="str">
        <f t="shared" si="17"/>
        <v xml:space="preserve"> </v>
      </c>
      <c r="AV10" s="108" t="str">
        <f t="shared" si="17"/>
        <v xml:space="preserve"> </v>
      </c>
      <c r="AW10" s="108" t="str">
        <f t="shared" si="17"/>
        <v xml:space="preserve"> </v>
      </c>
      <c r="AX10" s="108" t="str">
        <f t="shared" si="17"/>
        <v xml:space="preserve"> </v>
      </c>
      <c r="AY10" s="108" t="str">
        <f t="shared" si="17"/>
        <v xml:space="preserve"> </v>
      </c>
      <c r="AZ10" s="108" t="str">
        <f t="shared" si="17"/>
        <v xml:space="preserve"> </v>
      </c>
      <c r="BA10" s="108" t="str">
        <f t="shared" si="17"/>
        <v xml:space="preserve"> </v>
      </c>
      <c r="BB10" s="108" t="str">
        <f t="shared" si="17"/>
        <v xml:space="preserve"> </v>
      </c>
      <c r="BC10" s="108" t="str">
        <f t="shared" si="17"/>
        <v xml:space="preserve"> </v>
      </c>
      <c r="BD10" s="108" t="str">
        <f t="shared" si="17"/>
        <v xml:space="preserve"> </v>
      </c>
      <c r="BE10" s="108" t="str">
        <f t="shared" si="17"/>
        <v xml:space="preserve"> </v>
      </c>
      <c r="BF10" s="108" t="str">
        <f t="shared" si="17"/>
        <v xml:space="preserve"> </v>
      </c>
      <c r="BG10" s="108" t="str">
        <f t="shared" si="17"/>
        <v xml:space="preserve"> </v>
      </c>
      <c r="BH10" s="108" t="str">
        <f t="shared" si="17"/>
        <v xml:space="preserve"> </v>
      </c>
      <c r="BI10" s="108" t="str">
        <f t="shared" si="17"/>
        <v xml:space="preserve"> </v>
      </c>
      <c r="BJ10" s="108" t="str">
        <f t="shared" si="17"/>
        <v xml:space="preserve"> </v>
      </c>
      <c r="BK10" s="108" t="str">
        <f t="shared" si="17"/>
        <v xml:space="preserve"> </v>
      </c>
      <c r="BL10" s="108" t="str">
        <f t="shared" si="17"/>
        <v xml:space="preserve"> </v>
      </c>
      <c r="BM10" s="108" t="str">
        <f t="shared" si="17"/>
        <v xml:space="preserve"> </v>
      </c>
      <c r="BN10" s="108" t="str">
        <f t="shared" si="17"/>
        <v xml:space="preserve"> </v>
      </c>
      <c r="BO10" s="108" t="str">
        <f t="shared" si="17"/>
        <v xml:space="preserve"> </v>
      </c>
      <c r="BP10" s="108" t="str">
        <f t="shared" si="17"/>
        <v xml:space="preserve"> </v>
      </c>
      <c r="BQ10" s="108" t="str">
        <f t="shared" si="17"/>
        <v xml:space="preserve"> </v>
      </c>
      <c r="BR10" s="108" t="str">
        <f t="shared" si="17"/>
        <v xml:space="preserve"> </v>
      </c>
      <c r="BS10" s="108" t="str">
        <f t="shared" si="17"/>
        <v xml:space="preserve"> </v>
      </c>
      <c r="BT10" s="108" t="str">
        <f t="shared" si="17"/>
        <v xml:space="preserve"> </v>
      </c>
      <c r="BU10" s="108" t="str">
        <f t="shared" si="17"/>
        <v xml:space="preserve"> </v>
      </c>
      <c r="BV10" s="108" t="str">
        <f t="shared" si="18"/>
        <v xml:space="preserve"> </v>
      </c>
      <c r="BW10" s="108" t="str">
        <f t="shared" si="18"/>
        <v xml:space="preserve"> </v>
      </c>
      <c r="BX10" s="108" t="str">
        <f t="shared" si="18"/>
        <v xml:space="preserve"> </v>
      </c>
      <c r="BY10" s="108" t="str">
        <f t="shared" si="18"/>
        <v xml:space="preserve"> </v>
      </c>
      <c r="BZ10" s="108" t="str">
        <f t="shared" si="18"/>
        <v xml:space="preserve"> </v>
      </c>
      <c r="CA10" s="108" t="str">
        <f t="shared" si="18"/>
        <v xml:space="preserve"> </v>
      </c>
      <c r="CB10" s="108" t="str">
        <f t="shared" si="18"/>
        <v xml:space="preserve"> </v>
      </c>
      <c r="CC10" s="108" t="str">
        <f t="shared" si="18"/>
        <v xml:space="preserve"> </v>
      </c>
      <c r="CD10" s="108" t="str">
        <f t="shared" si="18"/>
        <v xml:space="preserve"> </v>
      </c>
      <c r="CE10" s="108" t="str">
        <f t="shared" si="18"/>
        <v xml:space="preserve"> </v>
      </c>
      <c r="CF10" s="108" t="str">
        <f t="shared" si="18"/>
        <v xml:space="preserve"> </v>
      </c>
      <c r="CG10" s="108" t="str">
        <f t="shared" si="18"/>
        <v xml:space="preserve"> </v>
      </c>
      <c r="CH10" s="108" t="str">
        <f t="shared" si="18"/>
        <v xml:space="preserve"> </v>
      </c>
      <c r="CI10" s="108" t="str">
        <f t="shared" si="18"/>
        <v xml:space="preserve"> </v>
      </c>
      <c r="CJ10" s="108" t="str">
        <f t="shared" si="18"/>
        <v xml:space="preserve"> </v>
      </c>
      <c r="CK10" s="108" t="str">
        <f t="shared" si="18"/>
        <v xml:space="preserve"> </v>
      </c>
      <c r="CL10" s="108" t="str">
        <f t="shared" si="18"/>
        <v xml:space="preserve"> </v>
      </c>
      <c r="CM10" s="108" t="str">
        <f t="shared" si="18"/>
        <v xml:space="preserve"> </v>
      </c>
      <c r="CN10" s="108" t="str">
        <f t="shared" si="18"/>
        <v xml:space="preserve"> </v>
      </c>
      <c r="CO10" s="108" t="str">
        <f t="shared" si="18"/>
        <v xml:space="preserve"> </v>
      </c>
      <c r="CP10" s="108" t="str">
        <f t="shared" si="18"/>
        <v xml:space="preserve"> </v>
      </c>
      <c r="CQ10" s="108" t="str">
        <f t="shared" si="18"/>
        <v xml:space="preserve"> </v>
      </c>
      <c r="CR10" s="108" t="str">
        <f t="shared" si="18"/>
        <v xml:space="preserve"> </v>
      </c>
      <c r="CS10" s="108" t="str">
        <f t="shared" si="18"/>
        <v xml:space="preserve"> </v>
      </c>
      <c r="CT10" s="108" t="str">
        <f t="shared" si="18"/>
        <v xml:space="preserve"> </v>
      </c>
      <c r="CU10" s="108" t="str">
        <f t="shared" si="18"/>
        <v xml:space="preserve"> </v>
      </c>
      <c r="CV10" s="108" t="str">
        <f t="shared" si="18"/>
        <v xml:space="preserve"> </v>
      </c>
      <c r="CW10" s="108" t="str">
        <f t="shared" si="18"/>
        <v xml:space="preserve"> </v>
      </c>
      <c r="CX10" s="108" t="str">
        <f t="shared" si="18"/>
        <v xml:space="preserve"> </v>
      </c>
      <c r="CY10" s="108" t="str">
        <f t="shared" si="18"/>
        <v xml:space="preserve"> </v>
      </c>
      <c r="CZ10" s="108" t="str">
        <f t="shared" si="18"/>
        <v xml:space="preserve"> </v>
      </c>
      <c r="DA10" s="108" t="str">
        <f t="shared" si="18"/>
        <v xml:space="preserve"> </v>
      </c>
      <c r="DB10" s="108" t="str">
        <f t="shared" si="18"/>
        <v xml:space="preserve"> </v>
      </c>
      <c r="DC10" s="108" t="str">
        <f t="shared" si="18"/>
        <v xml:space="preserve"> </v>
      </c>
      <c r="DD10" s="108" t="str">
        <f t="shared" si="18"/>
        <v xml:space="preserve"> </v>
      </c>
      <c r="DE10" s="108" t="str">
        <f t="shared" si="18"/>
        <v xml:space="preserve"> </v>
      </c>
      <c r="DF10" s="108" t="str">
        <f t="shared" si="18"/>
        <v xml:space="preserve"> </v>
      </c>
      <c r="DG10" s="108" t="str">
        <f t="shared" si="18"/>
        <v xml:space="preserve"> </v>
      </c>
      <c r="DH10" s="108" t="str">
        <f t="shared" si="18"/>
        <v xml:space="preserve"> </v>
      </c>
      <c r="DI10" s="108" t="str">
        <f t="shared" si="18"/>
        <v xml:space="preserve"> </v>
      </c>
      <c r="DJ10" s="108" t="str">
        <f t="shared" si="18"/>
        <v xml:space="preserve"> </v>
      </c>
      <c r="DK10" s="108" t="str">
        <f t="shared" si="18"/>
        <v xml:space="preserve"> </v>
      </c>
      <c r="DL10" s="108" t="str">
        <f t="shared" si="18"/>
        <v xml:space="preserve"> </v>
      </c>
      <c r="DM10" s="108" t="str">
        <f t="shared" si="18"/>
        <v xml:space="preserve"> </v>
      </c>
      <c r="DN10" s="108" t="str">
        <f t="shared" si="18"/>
        <v xml:space="preserve"> </v>
      </c>
      <c r="DO10" s="108" t="str">
        <f t="shared" si="18"/>
        <v xml:space="preserve"> </v>
      </c>
      <c r="DP10" s="108" t="str">
        <f t="shared" si="18"/>
        <v xml:space="preserve"> </v>
      </c>
      <c r="DQ10" s="108" t="str">
        <f t="shared" si="18"/>
        <v xml:space="preserve"> </v>
      </c>
      <c r="DR10" s="108" t="str">
        <f t="shared" si="18"/>
        <v xml:space="preserve"> </v>
      </c>
      <c r="DS10" s="108" t="str">
        <f t="shared" si="18"/>
        <v xml:space="preserve"> </v>
      </c>
      <c r="DT10" s="108" t="str">
        <f t="shared" si="18"/>
        <v xml:space="preserve"> </v>
      </c>
      <c r="DU10" s="108" t="str">
        <f t="shared" si="18"/>
        <v xml:space="preserve"> </v>
      </c>
      <c r="DV10" s="108" t="str">
        <f t="shared" si="18"/>
        <v xml:space="preserve"> </v>
      </c>
      <c r="DW10" s="108" t="str">
        <f t="shared" si="18"/>
        <v xml:space="preserve"> </v>
      </c>
    </row>
    <row r="11" spans="1:127" ht="15.75" thickBot="1" x14ac:dyDescent="0.3">
      <c r="B11" s="131" t="s">
        <v>26</v>
      </c>
      <c r="C11" s="128">
        <f t="shared" si="19"/>
        <v>7</v>
      </c>
      <c r="D11" s="138">
        <v>7</v>
      </c>
      <c r="E11" s="132">
        <v>40641</v>
      </c>
      <c r="F11" s="136">
        <v>40647</v>
      </c>
      <c r="G11" s="110">
        <f t="shared" si="20"/>
        <v>0</v>
      </c>
      <c r="H11" s="110">
        <f t="shared" si="16"/>
        <v>7</v>
      </c>
      <c r="I11" s="108" t="str">
        <f t="shared" si="21"/>
        <v xml:space="preserve"> </v>
      </c>
      <c r="J11" s="108" t="str">
        <f t="shared" ref="J11:BU14" si="22">IF($F11=J$5,$D11," ")</f>
        <v xml:space="preserve"> </v>
      </c>
      <c r="K11" s="108" t="str">
        <f t="shared" si="22"/>
        <v xml:space="preserve"> </v>
      </c>
      <c r="L11" s="108" t="str">
        <f t="shared" si="22"/>
        <v xml:space="preserve"> </v>
      </c>
      <c r="M11" s="108" t="str">
        <f t="shared" si="22"/>
        <v xml:space="preserve"> </v>
      </c>
      <c r="N11" s="108" t="str">
        <f t="shared" si="22"/>
        <v xml:space="preserve"> </v>
      </c>
      <c r="O11" s="108" t="str">
        <f t="shared" si="22"/>
        <v xml:space="preserve"> </v>
      </c>
      <c r="P11" s="108" t="str">
        <f t="shared" si="22"/>
        <v xml:space="preserve"> </v>
      </c>
      <c r="Q11" s="108" t="str">
        <f t="shared" si="22"/>
        <v xml:space="preserve"> </v>
      </c>
      <c r="R11" s="108" t="str">
        <f t="shared" si="22"/>
        <v xml:space="preserve"> </v>
      </c>
      <c r="S11" s="108">
        <f t="shared" si="22"/>
        <v>7</v>
      </c>
      <c r="T11" s="108" t="str">
        <f t="shared" si="22"/>
        <v xml:space="preserve"> </v>
      </c>
      <c r="U11" s="108" t="str">
        <f t="shared" si="22"/>
        <v xml:space="preserve"> </v>
      </c>
      <c r="V11" s="108" t="str">
        <f t="shared" si="22"/>
        <v xml:space="preserve"> </v>
      </c>
      <c r="W11" s="108" t="str">
        <f t="shared" si="22"/>
        <v xml:space="preserve"> </v>
      </c>
      <c r="X11" s="108" t="str">
        <f t="shared" si="22"/>
        <v xml:space="preserve"> </v>
      </c>
      <c r="Y11" s="108" t="str">
        <f t="shared" si="22"/>
        <v xml:space="preserve"> </v>
      </c>
      <c r="Z11" s="108" t="str">
        <f t="shared" si="22"/>
        <v xml:space="preserve"> </v>
      </c>
      <c r="AA11" s="108" t="str">
        <f t="shared" si="22"/>
        <v xml:space="preserve"> </v>
      </c>
      <c r="AB11" s="108" t="str">
        <f t="shared" si="22"/>
        <v xml:space="preserve"> </v>
      </c>
      <c r="AC11" s="108" t="str">
        <f t="shared" si="22"/>
        <v xml:space="preserve"> </v>
      </c>
      <c r="AD11" s="108" t="str">
        <f t="shared" si="22"/>
        <v xml:space="preserve"> </v>
      </c>
      <c r="AE11" s="108" t="str">
        <f t="shared" si="22"/>
        <v xml:space="preserve"> </v>
      </c>
      <c r="AF11" s="108" t="str">
        <f t="shared" si="22"/>
        <v xml:space="preserve"> </v>
      </c>
      <c r="AG11" s="108" t="str">
        <f t="shared" si="22"/>
        <v xml:space="preserve"> </v>
      </c>
      <c r="AH11" s="108" t="str">
        <f t="shared" si="22"/>
        <v xml:space="preserve"> </v>
      </c>
      <c r="AI11" s="108" t="str">
        <f t="shared" si="22"/>
        <v xml:space="preserve"> </v>
      </c>
      <c r="AJ11" s="108" t="str">
        <f t="shared" si="22"/>
        <v xml:space="preserve"> </v>
      </c>
      <c r="AK11" s="108" t="str">
        <f t="shared" si="22"/>
        <v xml:space="preserve"> </v>
      </c>
      <c r="AL11" s="108" t="str">
        <f t="shared" si="22"/>
        <v xml:space="preserve"> </v>
      </c>
      <c r="AM11" s="108" t="str">
        <f t="shared" si="22"/>
        <v xml:space="preserve"> </v>
      </c>
      <c r="AN11" s="108" t="str">
        <f t="shared" si="22"/>
        <v xml:space="preserve"> </v>
      </c>
      <c r="AO11" s="108" t="str">
        <f t="shared" si="22"/>
        <v xml:space="preserve"> </v>
      </c>
      <c r="AP11" s="108" t="str">
        <f t="shared" si="22"/>
        <v xml:space="preserve"> </v>
      </c>
      <c r="AQ11" s="108" t="str">
        <f t="shared" si="22"/>
        <v xml:space="preserve"> </v>
      </c>
      <c r="AR11" s="108" t="str">
        <f t="shared" si="22"/>
        <v xml:space="preserve"> </v>
      </c>
      <c r="AS11" s="108" t="str">
        <f t="shared" si="22"/>
        <v xml:space="preserve"> </v>
      </c>
      <c r="AT11" s="108" t="str">
        <f t="shared" si="22"/>
        <v xml:space="preserve"> </v>
      </c>
      <c r="AU11" s="108" t="str">
        <f t="shared" si="22"/>
        <v xml:space="preserve"> </v>
      </c>
      <c r="AV11" s="108" t="str">
        <f t="shared" si="22"/>
        <v xml:space="preserve"> </v>
      </c>
      <c r="AW11" s="108" t="str">
        <f t="shared" si="22"/>
        <v xml:space="preserve"> </v>
      </c>
      <c r="AX11" s="108" t="str">
        <f t="shared" si="22"/>
        <v xml:space="preserve"> </v>
      </c>
      <c r="AY11" s="108" t="str">
        <f t="shared" si="22"/>
        <v xml:space="preserve"> </v>
      </c>
      <c r="AZ11" s="108" t="str">
        <f t="shared" si="22"/>
        <v xml:space="preserve"> </v>
      </c>
      <c r="BA11" s="108" t="str">
        <f t="shared" si="22"/>
        <v xml:space="preserve"> </v>
      </c>
      <c r="BB11" s="108" t="str">
        <f t="shared" si="22"/>
        <v xml:space="preserve"> </v>
      </c>
      <c r="BC11" s="108" t="str">
        <f t="shared" si="22"/>
        <v xml:space="preserve"> </v>
      </c>
      <c r="BD11" s="108" t="str">
        <f t="shared" si="22"/>
        <v xml:space="preserve"> </v>
      </c>
      <c r="BE11" s="108" t="str">
        <f t="shared" si="22"/>
        <v xml:space="preserve"> </v>
      </c>
      <c r="BF11" s="108" t="str">
        <f t="shared" si="22"/>
        <v xml:space="preserve"> </v>
      </c>
      <c r="BG11" s="108" t="str">
        <f t="shared" si="22"/>
        <v xml:space="preserve"> </v>
      </c>
      <c r="BH11" s="108" t="str">
        <f t="shared" si="22"/>
        <v xml:space="preserve"> </v>
      </c>
      <c r="BI11" s="108" t="str">
        <f t="shared" si="22"/>
        <v xml:space="preserve"> </v>
      </c>
      <c r="BJ11" s="108" t="str">
        <f t="shared" si="22"/>
        <v xml:space="preserve"> </v>
      </c>
      <c r="BK11" s="108" t="str">
        <f t="shared" si="22"/>
        <v xml:space="preserve"> </v>
      </c>
      <c r="BL11" s="108" t="str">
        <f t="shared" si="22"/>
        <v xml:space="preserve"> </v>
      </c>
      <c r="BM11" s="108" t="str">
        <f t="shared" si="22"/>
        <v xml:space="preserve"> </v>
      </c>
      <c r="BN11" s="108" t="str">
        <f t="shared" si="22"/>
        <v xml:space="preserve"> </v>
      </c>
      <c r="BO11" s="108" t="str">
        <f t="shared" si="22"/>
        <v xml:space="preserve"> </v>
      </c>
      <c r="BP11" s="108" t="str">
        <f t="shared" si="22"/>
        <v xml:space="preserve"> </v>
      </c>
      <c r="BQ11" s="108" t="str">
        <f t="shared" si="22"/>
        <v xml:space="preserve"> </v>
      </c>
      <c r="BR11" s="108" t="str">
        <f t="shared" si="22"/>
        <v xml:space="preserve"> </v>
      </c>
      <c r="BS11" s="108" t="str">
        <f t="shared" si="22"/>
        <v xml:space="preserve"> </v>
      </c>
      <c r="BT11" s="108" t="str">
        <f t="shared" si="22"/>
        <v xml:space="preserve"> </v>
      </c>
      <c r="BU11" s="108" t="str">
        <f t="shared" si="22"/>
        <v xml:space="preserve"> </v>
      </c>
      <c r="BV11" s="108" t="str">
        <f t="shared" si="18"/>
        <v xml:space="preserve"> </v>
      </c>
      <c r="BW11" s="108" t="str">
        <f t="shared" si="18"/>
        <v xml:space="preserve"> </v>
      </c>
      <c r="BX11" s="108" t="str">
        <f t="shared" si="18"/>
        <v xml:space="preserve"> </v>
      </c>
      <c r="BY11" s="108" t="str">
        <f t="shared" si="18"/>
        <v xml:space="preserve"> </v>
      </c>
      <c r="BZ11" s="108" t="str">
        <f t="shared" si="18"/>
        <v xml:space="preserve"> </v>
      </c>
      <c r="CA11" s="108" t="str">
        <f t="shared" si="18"/>
        <v xml:space="preserve"> </v>
      </c>
      <c r="CB11" s="108" t="str">
        <f t="shared" si="18"/>
        <v xml:space="preserve"> </v>
      </c>
      <c r="CC11" s="108" t="str">
        <f t="shared" si="18"/>
        <v xml:space="preserve"> </v>
      </c>
      <c r="CD11" s="108" t="str">
        <f t="shared" si="18"/>
        <v xml:space="preserve"> </v>
      </c>
      <c r="CE11" s="108" t="str">
        <f t="shared" si="18"/>
        <v xml:space="preserve"> </v>
      </c>
      <c r="CF11" s="108" t="str">
        <f t="shared" si="18"/>
        <v xml:space="preserve"> </v>
      </c>
      <c r="CG11" s="108" t="str">
        <f t="shared" si="18"/>
        <v xml:space="preserve"> </v>
      </c>
      <c r="CH11" s="108" t="str">
        <f t="shared" si="18"/>
        <v xml:space="preserve"> </v>
      </c>
      <c r="CI11" s="108" t="str">
        <f t="shared" si="18"/>
        <v xml:space="preserve"> </v>
      </c>
      <c r="CJ11" s="108" t="str">
        <f t="shared" si="18"/>
        <v xml:space="preserve"> </v>
      </c>
      <c r="CK11" s="108" t="str">
        <f t="shared" si="18"/>
        <v xml:space="preserve"> </v>
      </c>
      <c r="CL11" s="108" t="str">
        <f t="shared" si="18"/>
        <v xml:space="preserve"> </v>
      </c>
      <c r="CM11" s="108" t="str">
        <f t="shared" si="18"/>
        <v xml:space="preserve"> </v>
      </c>
      <c r="CN11" s="108" t="str">
        <f t="shared" si="18"/>
        <v xml:space="preserve"> </v>
      </c>
      <c r="CO11" s="108" t="str">
        <f t="shared" si="18"/>
        <v xml:space="preserve"> </v>
      </c>
      <c r="CP11" s="108" t="str">
        <f t="shared" si="18"/>
        <v xml:space="preserve"> </v>
      </c>
      <c r="CQ11" s="108" t="str">
        <f t="shared" si="18"/>
        <v xml:space="preserve"> </v>
      </c>
      <c r="CR11" s="108" t="str">
        <f t="shared" si="18"/>
        <v xml:space="preserve"> </v>
      </c>
      <c r="CS11" s="108" t="str">
        <f t="shared" si="18"/>
        <v xml:space="preserve"> </v>
      </c>
      <c r="CT11" s="108" t="str">
        <f t="shared" si="18"/>
        <v xml:space="preserve"> </v>
      </c>
      <c r="CU11" s="108" t="str">
        <f t="shared" si="18"/>
        <v xml:space="preserve"> </v>
      </c>
      <c r="CV11" s="108" t="str">
        <f t="shared" si="18"/>
        <v xml:space="preserve"> </v>
      </c>
      <c r="CW11" s="108" t="str">
        <f t="shared" si="18"/>
        <v xml:space="preserve"> </v>
      </c>
      <c r="CX11" s="108" t="str">
        <f t="shared" si="18"/>
        <v xml:space="preserve"> </v>
      </c>
      <c r="CY11" s="108" t="str">
        <f t="shared" si="18"/>
        <v xml:space="preserve"> </v>
      </c>
      <c r="CZ11" s="108" t="str">
        <f t="shared" si="18"/>
        <v xml:space="preserve"> </v>
      </c>
      <c r="DA11" s="108" t="str">
        <f t="shared" si="18"/>
        <v xml:space="preserve"> </v>
      </c>
      <c r="DB11" s="108" t="str">
        <f t="shared" si="18"/>
        <v xml:space="preserve"> </v>
      </c>
      <c r="DC11" s="108" t="str">
        <f t="shared" si="18"/>
        <v xml:space="preserve"> </v>
      </c>
      <c r="DD11" s="108" t="str">
        <f t="shared" si="18"/>
        <v xml:space="preserve"> </v>
      </c>
      <c r="DE11" s="108" t="str">
        <f t="shared" si="18"/>
        <v xml:space="preserve"> </v>
      </c>
      <c r="DF11" s="108" t="str">
        <f t="shared" si="18"/>
        <v xml:space="preserve"> </v>
      </c>
      <c r="DG11" s="108" t="str">
        <f t="shared" si="18"/>
        <v xml:space="preserve"> </v>
      </c>
      <c r="DH11" s="108" t="str">
        <f t="shared" si="18"/>
        <v xml:space="preserve"> </v>
      </c>
      <c r="DI11" s="108" t="str">
        <f t="shared" si="18"/>
        <v xml:space="preserve"> </v>
      </c>
      <c r="DJ11" s="108" t="str">
        <f t="shared" si="18"/>
        <v xml:space="preserve"> </v>
      </c>
      <c r="DK11" s="108" t="str">
        <f t="shared" si="18"/>
        <v xml:space="preserve"> </v>
      </c>
      <c r="DL11" s="108" t="str">
        <f t="shared" si="18"/>
        <v xml:space="preserve"> </v>
      </c>
      <c r="DM11" s="108" t="str">
        <f t="shared" si="18"/>
        <v xml:space="preserve"> </v>
      </c>
      <c r="DN11" s="108" t="str">
        <f t="shared" si="18"/>
        <v xml:space="preserve"> </v>
      </c>
      <c r="DO11" s="108" t="str">
        <f t="shared" si="18"/>
        <v xml:space="preserve"> </v>
      </c>
      <c r="DP11" s="108" t="str">
        <f t="shared" si="18"/>
        <v xml:space="preserve"> </v>
      </c>
      <c r="DQ11" s="108" t="str">
        <f t="shared" si="18"/>
        <v xml:space="preserve"> </v>
      </c>
      <c r="DR11" s="108" t="str">
        <f t="shared" si="18"/>
        <v xml:space="preserve"> </v>
      </c>
      <c r="DS11" s="108" t="str">
        <f t="shared" si="18"/>
        <v xml:space="preserve"> </v>
      </c>
      <c r="DT11" s="108" t="str">
        <f t="shared" si="18"/>
        <v xml:space="preserve"> </v>
      </c>
      <c r="DU11" s="108" t="str">
        <f t="shared" si="18"/>
        <v xml:space="preserve"> </v>
      </c>
      <c r="DV11" s="108" t="str">
        <f t="shared" si="18"/>
        <v xml:space="preserve"> </v>
      </c>
      <c r="DW11" s="108" t="str">
        <f t="shared" si="18"/>
        <v xml:space="preserve"> </v>
      </c>
    </row>
    <row r="12" spans="1:127" ht="15.75" thickBot="1" x14ac:dyDescent="0.3">
      <c r="B12" s="131" t="s">
        <v>27</v>
      </c>
      <c r="C12" s="128">
        <f t="shared" si="19"/>
        <v>1</v>
      </c>
      <c r="D12" s="138">
        <v>1</v>
      </c>
      <c r="E12" s="132">
        <v>40648</v>
      </c>
      <c r="F12" s="136">
        <v>40648</v>
      </c>
      <c r="G12" s="110">
        <f t="shared" si="20"/>
        <v>0</v>
      </c>
      <c r="H12" s="110">
        <f t="shared" si="16"/>
        <v>1</v>
      </c>
      <c r="I12" s="108" t="str">
        <f t="shared" si="21"/>
        <v xml:space="preserve"> </v>
      </c>
      <c r="J12" s="108" t="str">
        <f t="shared" si="22"/>
        <v xml:space="preserve"> </v>
      </c>
      <c r="K12" s="108" t="str">
        <f t="shared" si="22"/>
        <v xml:space="preserve"> </v>
      </c>
      <c r="L12" s="108" t="str">
        <f t="shared" si="22"/>
        <v xml:space="preserve"> </v>
      </c>
      <c r="M12" s="108" t="str">
        <f t="shared" si="22"/>
        <v xml:space="preserve"> </v>
      </c>
      <c r="N12" s="108" t="str">
        <f t="shared" si="22"/>
        <v xml:space="preserve"> </v>
      </c>
      <c r="O12" s="108" t="str">
        <f t="shared" si="22"/>
        <v xml:space="preserve"> </v>
      </c>
      <c r="P12" s="108" t="str">
        <f t="shared" si="22"/>
        <v xml:space="preserve"> </v>
      </c>
      <c r="Q12" s="108" t="str">
        <f t="shared" si="22"/>
        <v xml:space="preserve"> </v>
      </c>
      <c r="R12" s="108" t="str">
        <f t="shared" si="22"/>
        <v xml:space="preserve"> </v>
      </c>
      <c r="S12" s="108" t="str">
        <f t="shared" si="22"/>
        <v xml:space="preserve"> </v>
      </c>
      <c r="T12" s="108">
        <f t="shared" si="22"/>
        <v>1</v>
      </c>
      <c r="U12" s="108" t="str">
        <f t="shared" si="22"/>
        <v xml:space="preserve"> </v>
      </c>
      <c r="V12" s="108" t="str">
        <f t="shared" si="22"/>
        <v xml:space="preserve"> </v>
      </c>
      <c r="W12" s="108" t="str">
        <f t="shared" si="22"/>
        <v xml:space="preserve"> </v>
      </c>
      <c r="X12" s="108" t="str">
        <f t="shared" si="22"/>
        <v xml:space="preserve"> </v>
      </c>
      <c r="Y12" s="108" t="str">
        <f t="shared" si="22"/>
        <v xml:space="preserve"> </v>
      </c>
      <c r="Z12" s="108" t="str">
        <f t="shared" si="22"/>
        <v xml:space="preserve"> </v>
      </c>
      <c r="AA12" s="108" t="str">
        <f t="shared" si="22"/>
        <v xml:space="preserve"> </v>
      </c>
      <c r="AB12" s="108" t="str">
        <f t="shared" si="22"/>
        <v xml:space="preserve"> </v>
      </c>
      <c r="AC12" s="108" t="str">
        <f t="shared" si="22"/>
        <v xml:space="preserve"> </v>
      </c>
      <c r="AD12" s="108" t="str">
        <f t="shared" si="22"/>
        <v xml:space="preserve"> </v>
      </c>
      <c r="AE12" s="108" t="str">
        <f t="shared" si="22"/>
        <v xml:space="preserve"> </v>
      </c>
      <c r="AF12" s="108" t="str">
        <f t="shared" si="22"/>
        <v xml:space="preserve"> </v>
      </c>
      <c r="AG12" s="108" t="str">
        <f t="shared" si="22"/>
        <v xml:space="preserve"> </v>
      </c>
      <c r="AH12" s="108" t="str">
        <f t="shared" si="22"/>
        <v xml:space="preserve"> </v>
      </c>
      <c r="AI12" s="108" t="str">
        <f t="shared" si="22"/>
        <v xml:space="preserve"> </v>
      </c>
      <c r="AJ12" s="108" t="str">
        <f t="shared" si="22"/>
        <v xml:space="preserve"> </v>
      </c>
      <c r="AK12" s="108" t="str">
        <f t="shared" si="22"/>
        <v xml:space="preserve"> </v>
      </c>
      <c r="AL12" s="108" t="str">
        <f t="shared" si="22"/>
        <v xml:space="preserve"> </v>
      </c>
      <c r="AM12" s="108" t="str">
        <f t="shared" si="22"/>
        <v xml:space="preserve"> </v>
      </c>
      <c r="AN12" s="108" t="str">
        <f t="shared" si="22"/>
        <v xml:space="preserve"> </v>
      </c>
      <c r="AO12" s="108" t="str">
        <f t="shared" si="22"/>
        <v xml:space="preserve"> </v>
      </c>
      <c r="AP12" s="108" t="str">
        <f t="shared" si="22"/>
        <v xml:space="preserve"> </v>
      </c>
      <c r="AQ12" s="108" t="str">
        <f t="shared" si="22"/>
        <v xml:space="preserve"> </v>
      </c>
      <c r="AR12" s="108" t="str">
        <f t="shared" si="22"/>
        <v xml:space="preserve"> </v>
      </c>
      <c r="AS12" s="108" t="str">
        <f t="shared" si="22"/>
        <v xml:space="preserve"> </v>
      </c>
      <c r="AT12" s="108" t="str">
        <f t="shared" si="22"/>
        <v xml:space="preserve"> </v>
      </c>
      <c r="AU12" s="108" t="str">
        <f t="shared" si="22"/>
        <v xml:space="preserve"> </v>
      </c>
      <c r="AV12" s="108" t="str">
        <f t="shared" si="22"/>
        <v xml:space="preserve"> </v>
      </c>
      <c r="AW12" s="108" t="str">
        <f t="shared" si="22"/>
        <v xml:space="preserve"> </v>
      </c>
      <c r="AX12" s="108" t="str">
        <f t="shared" si="22"/>
        <v xml:space="preserve"> </v>
      </c>
      <c r="AY12" s="108" t="str">
        <f t="shared" si="22"/>
        <v xml:space="preserve"> </v>
      </c>
      <c r="AZ12" s="108" t="str">
        <f t="shared" si="22"/>
        <v xml:space="preserve"> </v>
      </c>
      <c r="BA12" s="108" t="str">
        <f t="shared" si="22"/>
        <v xml:space="preserve"> </v>
      </c>
      <c r="BB12" s="108" t="str">
        <f t="shared" si="22"/>
        <v xml:space="preserve"> </v>
      </c>
      <c r="BC12" s="108" t="str">
        <f t="shared" si="22"/>
        <v xml:space="preserve"> </v>
      </c>
      <c r="BD12" s="108" t="str">
        <f t="shared" si="22"/>
        <v xml:space="preserve"> </v>
      </c>
      <c r="BE12" s="108" t="str">
        <f t="shared" si="22"/>
        <v xml:space="preserve"> </v>
      </c>
      <c r="BF12" s="108" t="str">
        <f t="shared" si="22"/>
        <v xml:space="preserve"> </v>
      </c>
      <c r="BG12" s="108" t="str">
        <f t="shared" si="22"/>
        <v xml:space="preserve"> </v>
      </c>
      <c r="BH12" s="108" t="str">
        <f t="shared" si="22"/>
        <v xml:space="preserve"> </v>
      </c>
      <c r="BI12" s="108" t="str">
        <f t="shared" si="22"/>
        <v xml:space="preserve"> </v>
      </c>
      <c r="BJ12" s="108" t="str">
        <f t="shared" si="22"/>
        <v xml:space="preserve"> </v>
      </c>
      <c r="BK12" s="108" t="str">
        <f t="shared" si="22"/>
        <v xml:space="preserve"> </v>
      </c>
      <c r="BL12" s="108" t="str">
        <f t="shared" si="22"/>
        <v xml:space="preserve"> </v>
      </c>
      <c r="BM12" s="108" t="str">
        <f t="shared" si="22"/>
        <v xml:space="preserve"> </v>
      </c>
      <c r="BN12" s="108" t="str">
        <f t="shared" si="22"/>
        <v xml:space="preserve"> </v>
      </c>
      <c r="BO12" s="108" t="str">
        <f t="shared" si="22"/>
        <v xml:space="preserve"> </v>
      </c>
      <c r="BP12" s="108" t="str">
        <f t="shared" si="22"/>
        <v xml:space="preserve"> </v>
      </c>
      <c r="BQ12" s="108" t="str">
        <f t="shared" si="22"/>
        <v xml:space="preserve"> </v>
      </c>
      <c r="BR12" s="108" t="str">
        <f t="shared" si="22"/>
        <v xml:space="preserve"> </v>
      </c>
      <c r="BS12" s="108" t="str">
        <f t="shared" si="22"/>
        <v xml:space="preserve"> </v>
      </c>
      <c r="BT12" s="108" t="str">
        <f t="shared" si="22"/>
        <v xml:space="preserve"> </v>
      </c>
      <c r="BU12" s="108" t="str">
        <f t="shared" si="22"/>
        <v xml:space="preserve"> </v>
      </c>
      <c r="BV12" s="108" t="str">
        <f t="shared" si="18"/>
        <v xml:space="preserve"> </v>
      </c>
      <c r="BW12" s="108" t="str">
        <f t="shared" si="18"/>
        <v xml:space="preserve"> </v>
      </c>
      <c r="BX12" s="108" t="str">
        <f t="shared" si="18"/>
        <v xml:space="preserve"> </v>
      </c>
      <c r="BY12" s="108" t="str">
        <f t="shared" si="18"/>
        <v xml:space="preserve"> </v>
      </c>
      <c r="BZ12" s="108" t="str">
        <f t="shared" si="18"/>
        <v xml:space="preserve"> </v>
      </c>
      <c r="CA12" s="108" t="str">
        <f t="shared" si="18"/>
        <v xml:space="preserve"> </v>
      </c>
      <c r="CB12" s="108" t="str">
        <f t="shared" si="18"/>
        <v xml:space="preserve"> </v>
      </c>
      <c r="CC12" s="108" t="str">
        <f t="shared" si="18"/>
        <v xml:space="preserve"> </v>
      </c>
      <c r="CD12" s="108" t="str">
        <f t="shared" si="18"/>
        <v xml:space="preserve"> </v>
      </c>
      <c r="CE12" s="108" t="str">
        <f t="shared" si="18"/>
        <v xml:space="preserve"> </v>
      </c>
      <c r="CF12" s="108" t="str">
        <f t="shared" si="18"/>
        <v xml:space="preserve"> </v>
      </c>
      <c r="CG12" s="108" t="str">
        <f t="shared" si="18"/>
        <v xml:space="preserve"> </v>
      </c>
      <c r="CH12" s="108" t="str">
        <f t="shared" si="18"/>
        <v xml:space="preserve"> </v>
      </c>
      <c r="CI12" s="108" t="str">
        <f t="shared" si="18"/>
        <v xml:space="preserve"> </v>
      </c>
      <c r="CJ12" s="108" t="str">
        <f t="shared" si="18"/>
        <v xml:space="preserve"> </v>
      </c>
      <c r="CK12" s="108" t="str">
        <f t="shared" si="18"/>
        <v xml:space="preserve"> </v>
      </c>
      <c r="CL12" s="108" t="str">
        <f t="shared" si="18"/>
        <v xml:space="preserve"> </v>
      </c>
      <c r="CM12" s="108" t="str">
        <f t="shared" si="18"/>
        <v xml:space="preserve"> </v>
      </c>
      <c r="CN12" s="108" t="str">
        <f t="shared" si="18"/>
        <v xml:space="preserve"> </v>
      </c>
      <c r="CO12" s="108" t="str">
        <f t="shared" si="18"/>
        <v xml:space="preserve"> </v>
      </c>
      <c r="CP12" s="108" t="str">
        <f t="shared" si="18"/>
        <v xml:space="preserve"> </v>
      </c>
      <c r="CQ12" s="108" t="str">
        <f t="shared" si="18"/>
        <v xml:space="preserve"> </v>
      </c>
      <c r="CR12" s="108" t="str">
        <f t="shared" si="18"/>
        <v xml:space="preserve"> </v>
      </c>
      <c r="CS12" s="108" t="str">
        <f t="shared" si="18"/>
        <v xml:space="preserve"> </v>
      </c>
      <c r="CT12" s="108" t="str">
        <f t="shared" si="18"/>
        <v xml:space="preserve"> </v>
      </c>
      <c r="CU12" s="108" t="str">
        <f t="shared" si="18"/>
        <v xml:space="preserve"> </v>
      </c>
      <c r="CV12" s="108" t="str">
        <f t="shared" si="18"/>
        <v xml:space="preserve"> </v>
      </c>
      <c r="CW12" s="108" t="str">
        <f t="shared" si="18"/>
        <v xml:space="preserve"> </v>
      </c>
      <c r="CX12" s="108" t="str">
        <f t="shared" si="18"/>
        <v xml:space="preserve"> </v>
      </c>
      <c r="CY12" s="108" t="str">
        <f t="shared" si="18"/>
        <v xml:space="preserve"> </v>
      </c>
      <c r="CZ12" s="108" t="str">
        <f t="shared" si="18"/>
        <v xml:space="preserve"> </v>
      </c>
      <c r="DA12" s="108" t="str">
        <f t="shared" si="18"/>
        <v xml:space="preserve"> </v>
      </c>
      <c r="DB12" s="108" t="str">
        <f t="shared" si="18"/>
        <v xml:space="preserve"> </v>
      </c>
      <c r="DC12" s="108" t="str">
        <f t="shared" si="18"/>
        <v xml:space="preserve"> </v>
      </c>
      <c r="DD12" s="108" t="str">
        <f t="shared" si="18"/>
        <v xml:space="preserve"> </v>
      </c>
      <c r="DE12" s="108" t="str">
        <f t="shared" si="18"/>
        <v xml:space="preserve"> </v>
      </c>
      <c r="DF12" s="108" t="str">
        <f t="shared" si="18"/>
        <v xml:space="preserve"> </v>
      </c>
      <c r="DG12" s="108" t="str">
        <f t="shared" si="18"/>
        <v xml:space="preserve"> </v>
      </c>
      <c r="DH12" s="108" t="str">
        <f t="shared" si="18"/>
        <v xml:space="preserve"> </v>
      </c>
      <c r="DI12" s="108" t="str">
        <f t="shared" si="18"/>
        <v xml:space="preserve"> </v>
      </c>
      <c r="DJ12" s="108" t="str">
        <f t="shared" si="18"/>
        <v xml:space="preserve"> </v>
      </c>
      <c r="DK12" s="108" t="str">
        <f t="shared" si="18"/>
        <v xml:space="preserve"> </v>
      </c>
      <c r="DL12" s="108" t="str">
        <f t="shared" si="18"/>
        <v xml:space="preserve"> </v>
      </c>
      <c r="DM12" s="108" t="str">
        <f t="shared" si="18"/>
        <v xml:space="preserve"> </v>
      </c>
      <c r="DN12" s="108" t="str">
        <f t="shared" si="18"/>
        <v xml:space="preserve"> </v>
      </c>
      <c r="DO12" s="108" t="str">
        <f t="shared" si="18"/>
        <v xml:space="preserve"> </v>
      </c>
      <c r="DP12" s="108" t="str">
        <f t="shared" si="18"/>
        <v xml:space="preserve"> </v>
      </c>
      <c r="DQ12" s="108" t="str">
        <f t="shared" si="18"/>
        <v xml:space="preserve"> </v>
      </c>
      <c r="DR12" s="108" t="str">
        <f t="shared" si="18"/>
        <v xml:space="preserve"> </v>
      </c>
      <c r="DS12" s="108" t="str">
        <f t="shared" si="18"/>
        <v xml:space="preserve"> </v>
      </c>
      <c r="DT12" s="108" t="str">
        <f t="shared" si="18"/>
        <v xml:space="preserve"> </v>
      </c>
      <c r="DU12" s="108" t="str">
        <f t="shared" si="18"/>
        <v xml:space="preserve"> </v>
      </c>
      <c r="DV12" s="108" t="str">
        <f t="shared" si="18"/>
        <v xml:space="preserve"> </v>
      </c>
      <c r="DW12" s="108" t="str">
        <f t="shared" si="18"/>
        <v xml:space="preserve"> </v>
      </c>
    </row>
    <row r="13" spans="1:127" ht="15.75" thickBot="1" x14ac:dyDescent="0.3">
      <c r="B13" s="131" t="s">
        <v>28</v>
      </c>
      <c r="C13" s="128">
        <f t="shared" si="19"/>
        <v>1</v>
      </c>
      <c r="D13" s="138">
        <v>1</v>
      </c>
      <c r="E13" s="132">
        <v>40651</v>
      </c>
      <c r="F13" s="136">
        <v>40651</v>
      </c>
      <c r="G13" s="110">
        <f t="shared" si="20"/>
        <v>0</v>
      </c>
      <c r="H13" s="110">
        <f t="shared" si="16"/>
        <v>1</v>
      </c>
      <c r="I13" s="108" t="str">
        <f t="shared" si="21"/>
        <v xml:space="preserve"> </v>
      </c>
      <c r="J13" s="108" t="str">
        <f t="shared" si="22"/>
        <v xml:space="preserve"> </v>
      </c>
      <c r="K13" s="108" t="str">
        <f t="shared" si="22"/>
        <v xml:space="preserve"> </v>
      </c>
      <c r="L13" s="108" t="str">
        <f t="shared" si="22"/>
        <v xml:space="preserve"> </v>
      </c>
      <c r="M13" s="108" t="str">
        <f t="shared" si="22"/>
        <v xml:space="preserve"> </v>
      </c>
      <c r="N13" s="108" t="str">
        <f t="shared" si="22"/>
        <v xml:space="preserve"> </v>
      </c>
      <c r="O13" s="108" t="str">
        <f t="shared" si="22"/>
        <v xml:space="preserve"> </v>
      </c>
      <c r="P13" s="108" t="str">
        <f t="shared" si="22"/>
        <v xml:space="preserve"> </v>
      </c>
      <c r="Q13" s="108" t="str">
        <f t="shared" si="22"/>
        <v xml:space="preserve"> </v>
      </c>
      <c r="R13" s="108" t="str">
        <f t="shared" si="22"/>
        <v xml:space="preserve"> </v>
      </c>
      <c r="S13" s="108" t="str">
        <f t="shared" si="22"/>
        <v xml:space="preserve"> </v>
      </c>
      <c r="T13" s="108" t="str">
        <f t="shared" si="22"/>
        <v xml:space="preserve"> </v>
      </c>
      <c r="U13" s="108" t="str">
        <f t="shared" si="22"/>
        <v xml:space="preserve"> </v>
      </c>
      <c r="V13" s="108" t="str">
        <f t="shared" si="22"/>
        <v xml:space="preserve"> </v>
      </c>
      <c r="W13" s="108">
        <f t="shared" si="22"/>
        <v>1</v>
      </c>
      <c r="X13" s="108" t="str">
        <f t="shared" si="22"/>
        <v xml:space="preserve"> </v>
      </c>
      <c r="Y13" s="108" t="str">
        <f t="shared" si="22"/>
        <v xml:space="preserve"> </v>
      </c>
      <c r="Z13" s="108" t="str">
        <f t="shared" si="22"/>
        <v xml:space="preserve"> </v>
      </c>
      <c r="AA13" s="108" t="str">
        <f t="shared" si="22"/>
        <v xml:space="preserve"> </v>
      </c>
      <c r="AB13" s="108" t="str">
        <f t="shared" si="22"/>
        <v xml:space="preserve"> </v>
      </c>
      <c r="AC13" s="108" t="str">
        <f t="shared" si="22"/>
        <v xml:space="preserve"> </v>
      </c>
      <c r="AD13" s="108" t="str">
        <f t="shared" si="22"/>
        <v xml:space="preserve"> </v>
      </c>
      <c r="AE13" s="108" t="str">
        <f t="shared" si="22"/>
        <v xml:space="preserve"> </v>
      </c>
      <c r="AF13" s="108" t="str">
        <f t="shared" si="22"/>
        <v xml:space="preserve"> </v>
      </c>
      <c r="AG13" s="108" t="str">
        <f t="shared" si="22"/>
        <v xml:space="preserve"> </v>
      </c>
      <c r="AH13" s="108" t="str">
        <f t="shared" si="22"/>
        <v xml:space="preserve"> </v>
      </c>
      <c r="AI13" s="108" t="str">
        <f t="shared" si="22"/>
        <v xml:space="preserve"> </v>
      </c>
      <c r="AJ13" s="108" t="str">
        <f t="shared" si="22"/>
        <v xml:space="preserve"> </v>
      </c>
      <c r="AK13" s="108" t="str">
        <f t="shared" si="22"/>
        <v xml:space="preserve"> </v>
      </c>
      <c r="AL13" s="108" t="str">
        <f t="shared" si="22"/>
        <v xml:space="preserve"> </v>
      </c>
      <c r="AM13" s="108" t="str">
        <f t="shared" si="22"/>
        <v xml:space="preserve"> </v>
      </c>
      <c r="AN13" s="108" t="str">
        <f t="shared" si="22"/>
        <v xml:space="preserve"> </v>
      </c>
      <c r="AO13" s="108" t="str">
        <f t="shared" si="22"/>
        <v xml:space="preserve"> </v>
      </c>
      <c r="AP13" s="108" t="str">
        <f t="shared" si="22"/>
        <v xml:space="preserve"> </v>
      </c>
      <c r="AQ13" s="108" t="str">
        <f t="shared" si="22"/>
        <v xml:space="preserve"> </v>
      </c>
      <c r="AR13" s="108" t="str">
        <f t="shared" si="22"/>
        <v xml:space="preserve"> </v>
      </c>
      <c r="AS13" s="108" t="str">
        <f t="shared" si="22"/>
        <v xml:space="preserve"> </v>
      </c>
      <c r="AT13" s="108" t="str">
        <f t="shared" si="22"/>
        <v xml:space="preserve"> </v>
      </c>
      <c r="AU13" s="108" t="str">
        <f t="shared" si="22"/>
        <v xml:space="preserve"> </v>
      </c>
      <c r="AV13" s="108" t="str">
        <f t="shared" si="22"/>
        <v xml:space="preserve"> </v>
      </c>
      <c r="AW13" s="108" t="str">
        <f t="shared" si="22"/>
        <v xml:space="preserve"> </v>
      </c>
      <c r="AX13" s="108" t="str">
        <f t="shared" si="22"/>
        <v xml:space="preserve"> </v>
      </c>
      <c r="AY13" s="108" t="str">
        <f t="shared" si="22"/>
        <v xml:space="preserve"> </v>
      </c>
      <c r="AZ13" s="108" t="str">
        <f t="shared" si="22"/>
        <v xml:space="preserve"> </v>
      </c>
      <c r="BA13" s="108" t="str">
        <f t="shared" si="22"/>
        <v xml:space="preserve"> </v>
      </c>
      <c r="BB13" s="108" t="str">
        <f t="shared" si="22"/>
        <v xml:space="preserve"> </v>
      </c>
      <c r="BC13" s="108" t="str">
        <f t="shared" si="22"/>
        <v xml:space="preserve"> </v>
      </c>
      <c r="BD13" s="108" t="str">
        <f t="shared" si="22"/>
        <v xml:space="preserve"> </v>
      </c>
      <c r="BE13" s="108" t="str">
        <f t="shared" si="22"/>
        <v xml:space="preserve"> </v>
      </c>
      <c r="BF13" s="108" t="str">
        <f t="shared" si="22"/>
        <v xml:space="preserve"> </v>
      </c>
      <c r="BG13" s="108" t="str">
        <f t="shared" si="22"/>
        <v xml:space="preserve"> </v>
      </c>
      <c r="BH13" s="108" t="str">
        <f t="shared" si="22"/>
        <v xml:space="preserve"> </v>
      </c>
      <c r="BI13" s="108" t="str">
        <f t="shared" si="22"/>
        <v xml:space="preserve"> </v>
      </c>
      <c r="BJ13" s="108" t="str">
        <f t="shared" si="22"/>
        <v xml:space="preserve"> </v>
      </c>
      <c r="BK13" s="108" t="str">
        <f t="shared" si="22"/>
        <v xml:space="preserve"> </v>
      </c>
      <c r="BL13" s="108" t="str">
        <f t="shared" si="22"/>
        <v xml:space="preserve"> </v>
      </c>
      <c r="BM13" s="108" t="str">
        <f t="shared" si="22"/>
        <v xml:space="preserve"> </v>
      </c>
      <c r="BN13" s="108" t="str">
        <f t="shared" si="22"/>
        <v xml:space="preserve"> </v>
      </c>
      <c r="BO13" s="108" t="str">
        <f t="shared" si="22"/>
        <v xml:space="preserve"> </v>
      </c>
      <c r="BP13" s="108" t="str">
        <f t="shared" si="22"/>
        <v xml:space="preserve"> </v>
      </c>
      <c r="BQ13" s="108" t="str">
        <f t="shared" si="22"/>
        <v xml:space="preserve"> </v>
      </c>
      <c r="BR13" s="108" t="str">
        <f t="shared" si="22"/>
        <v xml:space="preserve"> </v>
      </c>
      <c r="BS13" s="108" t="str">
        <f t="shared" si="22"/>
        <v xml:space="preserve"> </v>
      </c>
      <c r="BT13" s="108" t="str">
        <f t="shared" si="22"/>
        <v xml:space="preserve"> </v>
      </c>
      <c r="BU13" s="108" t="str">
        <f t="shared" si="22"/>
        <v xml:space="preserve"> </v>
      </c>
      <c r="BV13" s="108" t="str">
        <f t="shared" si="18"/>
        <v xml:space="preserve"> </v>
      </c>
      <c r="BW13" s="108" t="str">
        <f t="shared" si="18"/>
        <v xml:space="preserve"> </v>
      </c>
      <c r="BX13" s="108" t="str">
        <f t="shared" si="18"/>
        <v xml:space="preserve"> </v>
      </c>
      <c r="BY13" s="108" t="str">
        <f t="shared" si="18"/>
        <v xml:space="preserve"> </v>
      </c>
      <c r="BZ13" s="108" t="str">
        <f t="shared" si="18"/>
        <v xml:space="preserve"> </v>
      </c>
      <c r="CA13" s="108" t="str">
        <f t="shared" si="18"/>
        <v xml:space="preserve"> </v>
      </c>
      <c r="CB13" s="108" t="str">
        <f t="shared" si="18"/>
        <v xml:space="preserve"> </v>
      </c>
      <c r="CC13" s="108" t="str">
        <f t="shared" si="18"/>
        <v xml:space="preserve"> </v>
      </c>
      <c r="CD13" s="108" t="str">
        <f t="shared" si="18"/>
        <v xml:space="preserve"> </v>
      </c>
      <c r="CE13" s="108" t="str">
        <f t="shared" si="18"/>
        <v xml:space="preserve"> </v>
      </c>
      <c r="CF13" s="108" t="str">
        <f t="shared" si="18"/>
        <v xml:space="preserve"> </v>
      </c>
      <c r="CG13" s="108" t="str">
        <f t="shared" si="18"/>
        <v xml:space="preserve"> </v>
      </c>
      <c r="CH13" s="108" t="str">
        <f t="shared" si="18"/>
        <v xml:space="preserve"> </v>
      </c>
      <c r="CI13" s="108" t="str">
        <f t="shared" si="18"/>
        <v xml:space="preserve"> </v>
      </c>
      <c r="CJ13" s="108" t="str">
        <f t="shared" si="18"/>
        <v xml:space="preserve"> </v>
      </c>
      <c r="CK13" s="108" t="str">
        <f t="shared" si="18"/>
        <v xml:space="preserve"> </v>
      </c>
      <c r="CL13" s="108" t="str">
        <f t="shared" si="18"/>
        <v xml:space="preserve"> </v>
      </c>
      <c r="CM13" s="108" t="str">
        <f t="shared" si="18"/>
        <v xml:space="preserve"> </v>
      </c>
      <c r="CN13" s="108" t="str">
        <f t="shared" si="18"/>
        <v xml:space="preserve"> </v>
      </c>
      <c r="CO13" s="108" t="str">
        <f t="shared" si="18"/>
        <v xml:space="preserve"> </v>
      </c>
      <c r="CP13" s="108" t="str">
        <f t="shared" si="18"/>
        <v xml:space="preserve"> </v>
      </c>
      <c r="CQ13" s="108" t="str">
        <f t="shared" si="18"/>
        <v xml:space="preserve"> </v>
      </c>
      <c r="CR13" s="108" t="str">
        <f t="shared" si="18"/>
        <v xml:space="preserve"> </v>
      </c>
      <c r="CS13" s="108" t="str">
        <f t="shared" si="18"/>
        <v xml:space="preserve"> </v>
      </c>
      <c r="CT13" s="108" t="str">
        <f t="shared" si="18"/>
        <v xml:space="preserve"> </v>
      </c>
      <c r="CU13" s="108" t="str">
        <f t="shared" si="18"/>
        <v xml:space="preserve"> </v>
      </c>
      <c r="CV13" s="108" t="str">
        <f t="shared" si="18"/>
        <v xml:space="preserve"> </v>
      </c>
      <c r="CW13" s="108" t="str">
        <f t="shared" si="18"/>
        <v xml:space="preserve"> </v>
      </c>
      <c r="CX13" s="108" t="str">
        <f t="shared" si="18"/>
        <v xml:space="preserve"> </v>
      </c>
      <c r="CY13" s="108" t="str">
        <f t="shared" si="18"/>
        <v xml:space="preserve"> </v>
      </c>
      <c r="CZ13" s="108" t="str">
        <f t="shared" si="18"/>
        <v xml:space="preserve"> </v>
      </c>
      <c r="DA13" s="108" t="str">
        <f t="shared" si="18"/>
        <v xml:space="preserve"> </v>
      </c>
      <c r="DB13" s="108" t="str">
        <f t="shared" si="18"/>
        <v xml:space="preserve"> </v>
      </c>
      <c r="DC13" s="108" t="str">
        <f t="shared" si="18"/>
        <v xml:space="preserve"> </v>
      </c>
      <c r="DD13" s="108" t="str">
        <f t="shared" si="18"/>
        <v xml:space="preserve"> </v>
      </c>
      <c r="DE13" s="108" t="str">
        <f t="shared" si="18"/>
        <v xml:space="preserve"> </v>
      </c>
      <c r="DF13" s="108" t="str">
        <f t="shared" si="18"/>
        <v xml:space="preserve"> </v>
      </c>
      <c r="DG13" s="108" t="str">
        <f t="shared" si="18"/>
        <v xml:space="preserve"> </v>
      </c>
      <c r="DH13" s="108" t="str">
        <f t="shared" si="18"/>
        <v xml:space="preserve"> </v>
      </c>
      <c r="DI13" s="108" t="str">
        <f t="shared" ref="DI13:DW13" si="23">IF($F13=DI$5,$D13," ")</f>
        <v xml:space="preserve"> </v>
      </c>
      <c r="DJ13" s="108" t="str">
        <f t="shared" si="23"/>
        <v xml:space="preserve"> </v>
      </c>
      <c r="DK13" s="108" t="str">
        <f t="shared" si="23"/>
        <v xml:space="preserve"> </v>
      </c>
      <c r="DL13" s="108" t="str">
        <f t="shared" si="23"/>
        <v xml:space="preserve"> </v>
      </c>
      <c r="DM13" s="108" t="str">
        <f t="shared" si="23"/>
        <v xml:space="preserve"> </v>
      </c>
      <c r="DN13" s="108" t="str">
        <f t="shared" si="23"/>
        <v xml:space="preserve"> </v>
      </c>
      <c r="DO13" s="108" t="str">
        <f t="shared" si="23"/>
        <v xml:space="preserve"> </v>
      </c>
      <c r="DP13" s="108" t="str">
        <f t="shared" si="23"/>
        <v xml:space="preserve"> </v>
      </c>
      <c r="DQ13" s="108" t="str">
        <f t="shared" si="23"/>
        <v xml:space="preserve"> </v>
      </c>
      <c r="DR13" s="108" t="str">
        <f t="shared" si="23"/>
        <v xml:space="preserve"> </v>
      </c>
      <c r="DS13" s="108" t="str">
        <f t="shared" si="23"/>
        <v xml:space="preserve"> </v>
      </c>
      <c r="DT13" s="108" t="str">
        <f t="shared" si="23"/>
        <v xml:space="preserve"> </v>
      </c>
      <c r="DU13" s="108" t="str">
        <f t="shared" si="23"/>
        <v xml:space="preserve"> </v>
      </c>
      <c r="DV13" s="108" t="str">
        <f t="shared" si="23"/>
        <v xml:space="preserve"> </v>
      </c>
      <c r="DW13" s="108" t="str">
        <f t="shared" si="23"/>
        <v xml:space="preserve"> </v>
      </c>
    </row>
    <row r="14" spans="1:127" ht="15.75" thickBot="1" x14ac:dyDescent="0.3">
      <c r="B14" s="131" t="s">
        <v>29</v>
      </c>
      <c r="C14" s="128">
        <f t="shared" si="19"/>
        <v>1</v>
      </c>
      <c r="D14" s="138">
        <v>1</v>
      </c>
      <c r="E14" s="132">
        <v>40749</v>
      </c>
      <c r="F14" s="136">
        <v>40749</v>
      </c>
      <c r="G14" s="110">
        <f t="shared" si="20"/>
        <v>0</v>
      </c>
      <c r="H14" s="110">
        <f t="shared" si="16"/>
        <v>1</v>
      </c>
      <c r="I14" s="108" t="str">
        <f t="shared" si="21"/>
        <v xml:space="preserve"> </v>
      </c>
      <c r="J14" s="108" t="str">
        <f t="shared" si="22"/>
        <v xml:space="preserve"> </v>
      </c>
      <c r="K14" s="108" t="str">
        <f t="shared" si="22"/>
        <v xml:space="preserve"> </v>
      </c>
      <c r="L14" s="108" t="str">
        <f t="shared" si="22"/>
        <v xml:space="preserve"> </v>
      </c>
      <c r="M14" s="108" t="str">
        <f t="shared" si="22"/>
        <v xml:space="preserve"> </v>
      </c>
      <c r="N14" s="108" t="str">
        <f t="shared" si="22"/>
        <v xml:space="preserve"> </v>
      </c>
      <c r="O14" s="108" t="str">
        <f t="shared" si="22"/>
        <v xml:space="preserve"> </v>
      </c>
      <c r="P14" s="108" t="str">
        <f t="shared" si="22"/>
        <v xml:space="preserve"> </v>
      </c>
      <c r="Q14" s="108" t="str">
        <f t="shared" si="22"/>
        <v xml:space="preserve"> </v>
      </c>
      <c r="R14" s="108" t="str">
        <f t="shared" si="22"/>
        <v xml:space="preserve"> </v>
      </c>
      <c r="S14" s="108" t="str">
        <f t="shared" si="22"/>
        <v xml:space="preserve"> </v>
      </c>
      <c r="T14" s="108" t="str">
        <f t="shared" si="22"/>
        <v xml:space="preserve"> </v>
      </c>
      <c r="U14" s="108" t="str">
        <f t="shared" si="22"/>
        <v xml:space="preserve"> </v>
      </c>
      <c r="V14" s="108" t="str">
        <f t="shared" si="22"/>
        <v xml:space="preserve"> </v>
      </c>
      <c r="W14" s="108" t="str">
        <f t="shared" si="22"/>
        <v xml:space="preserve"> </v>
      </c>
      <c r="X14" s="108" t="str">
        <f t="shared" si="22"/>
        <v xml:space="preserve"> </v>
      </c>
      <c r="Y14" s="108" t="str">
        <f t="shared" si="22"/>
        <v xml:space="preserve"> </v>
      </c>
      <c r="Z14" s="108" t="str">
        <f t="shared" si="22"/>
        <v xml:space="preserve"> </v>
      </c>
      <c r="AA14" s="108" t="str">
        <f t="shared" si="22"/>
        <v xml:space="preserve"> </v>
      </c>
      <c r="AB14" s="108" t="str">
        <f t="shared" si="22"/>
        <v xml:space="preserve"> </v>
      </c>
      <c r="AC14" s="108" t="str">
        <f t="shared" si="22"/>
        <v xml:space="preserve"> </v>
      </c>
      <c r="AD14" s="108" t="str">
        <f t="shared" si="22"/>
        <v xml:space="preserve"> </v>
      </c>
      <c r="AE14" s="108" t="str">
        <f t="shared" si="22"/>
        <v xml:space="preserve"> </v>
      </c>
      <c r="AF14" s="108" t="str">
        <f t="shared" si="22"/>
        <v xml:space="preserve"> </v>
      </c>
      <c r="AG14" s="108" t="str">
        <f t="shared" si="22"/>
        <v xml:space="preserve"> </v>
      </c>
      <c r="AH14" s="108" t="str">
        <f t="shared" si="22"/>
        <v xml:space="preserve"> </v>
      </c>
      <c r="AI14" s="108" t="str">
        <f t="shared" si="22"/>
        <v xml:space="preserve"> </v>
      </c>
      <c r="AJ14" s="108" t="str">
        <f t="shared" si="22"/>
        <v xml:space="preserve"> </v>
      </c>
      <c r="AK14" s="108" t="str">
        <f t="shared" si="22"/>
        <v xml:space="preserve"> </v>
      </c>
      <c r="AL14" s="108" t="str">
        <f t="shared" si="22"/>
        <v xml:space="preserve"> </v>
      </c>
      <c r="AM14" s="108" t="str">
        <f t="shared" si="22"/>
        <v xml:space="preserve"> </v>
      </c>
      <c r="AN14" s="108" t="str">
        <f t="shared" si="22"/>
        <v xml:space="preserve"> </v>
      </c>
      <c r="AO14" s="108" t="str">
        <f t="shared" si="22"/>
        <v xml:space="preserve"> </v>
      </c>
      <c r="AP14" s="108" t="str">
        <f t="shared" si="22"/>
        <v xml:space="preserve"> </v>
      </c>
      <c r="AQ14" s="108" t="str">
        <f t="shared" si="22"/>
        <v xml:space="preserve"> </v>
      </c>
      <c r="AR14" s="108" t="str">
        <f t="shared" si="22"/>
        <v xml:space="preserve"> </v>
      </c>
      <c r="AS14" s="108" t="str">
        <f t="shared" si="22"/>
        <v xml:space="preserve"> </v>
      </c>
      <c r="AT14" s="108" t="str">
        <f t="shared" si="22"/>
        <v xml:space="preserve"> </v>
      </c>
      <c r="AU14" s="108" t="str">
        <f t="shared" si="22"/>
        <v xml:space="preserve"> </v>
      </c>
      <c r="AV14" s="108" t="str">
        <f t="shared" si="22"/>
        <v xml:space="preserve"> </v>
      </c>
      <c r="AW14" s="108" t="str">
        <f t="shared" si="22"/>
        <v xml:space="preserve"> </v>
      </c>
      <c r="AX14" s="108" t="str">
        <f t="shared" si="22"/>
        <v xml:space="preserve"> </v>
      </c>
      <c r="AY14" s="108" t="str">
        <f t="shared" si="22"/>
        <v xml:space="preserve"> </v>
      </c>
      <c r="AZ14" s="108" t="str">
        <f t="shared" si="22"/>
        <v xml:space="preserve"> </v>
      </c>
      <c r="BA14" s="108" t="str">
        <f t="shared" si="22"/>
        <v xml:space="preserve"> </v>
      </c>
      <c r="BB14" s="108" t="str">
        <f t="shared" si="22"/>
        <v xml:space="preserve"> </v>
      </c>
      <c r="BC14" s="108" t="str">
        <f t="shared" si="22"/>
        <v xml:space="preserve"> </v>
      </c>
      <c r="BD14" s="108" t="str">
        <f t="shared" si="22"/>
        <v xml:space="preserve"> </v>
      </c>
      <c r="BE14" s="108" t="str">
        <f t="shared" si="22"/>
        <v xml:space="preserve"> </v>
      </c>
      <c r="BF14" s="108" t="str">
        <f t="shared" si="22"/>
        <v xml:space="preserve"> </v>
      </c>
      <c r="BG14" s="108" t="str">
        <f t="shared" si="22"/>
        <v xml:space="preserve"> </v>
      </c>
      <c r="BH14" s="108" t="str">
        <f t="shared" si="22"/>
        <v xml:space="preserve"> </v>
      </c>
      <c r="BI14" s="108" t="str">
        <f t="shared" si="22"/>
        <v xml:space="preserve"> </v>
      </c>
      <c r="BJ14" s="108" t="str">
        <f t="shared" si="22"/>
        <v xml:space="preserve"> </v>
      </c>
      <c r="BK14" s="108" t="str">
        <f t="shared" si="22"/>
        <v xml:space="preserve"> </v>
      </c>
      <c r="BL14" s="108" t="str">
        <f t="shared" si="22"/>
        <v xml:space="preserve"> </v>
      </c>
      <c r="BM14" s="108" t="str">
        <f t="shared" si="22"/>
        <v xml:space="preserve"> </v>
      </c>
      <c r="BN14" s="108" t="str">
        <f t="shared" si="22"/>
        <v xml:space="preserve"> </v>
      </c>
      <c r="BO14" s="108" t="str">
        <f t="shared" si="22"/>
        <v xml:space="preserve"> </v>
      </c>
      <c r="BP14" s="108" t="str">
        <f t="shared" si="22"/>
        <v xml:space="preserve"> </v>
      </c>
      <c r="BQ14" s="108" t="str">
        <f t="shared" si="22"/>
        <v xml:space="preserve"> </v>
      </c>
      <c r="BR14" s="108" t="str">
        <f t="shared" si="22"/>
        <v xml:space="preserve"> </v>
      </c>
      <c r="BS14" s="108" t="str">
        <f t="shared" si="22"/>
        <v xml:space="preserve"> </v>
      </c>
      <c r="BT14" s="108" t="str">
        <f t="shared" si="22"/>
        <v xml:space="preserve"> </v>
      </c>
      <c r="BU14" s="108" t="str">
        <f t="shared" ref="BU14:DW17" si="24">IF($F14=BU$5,$D14," ")</f>
        <v xml:space="preserve"> </v>
      </c>
      <c r="BV14" s="108" t="str">
        <f t="shared" si="24"/>
        <v xml:space="preserve"> </v>
      </c>
      <c r="BW14" s="108" t="str">
        <f t="shared" si="24"/>
        <v xml:space="preserve"> </v>
      </c>
      <c r="BX14" s="108" t="str">
        <f t="shared" si="24"/>
        <v xml:space="preserve"> </v>
      </c>
      <c r="BY14" s="108" t="str">
        <f t="shared" si="24"/>
        <v xml:space="preserve"> </v>
      </c>
      <c r="BZ14" s="108" t="str">
        <f t="shared" si="24"/>
        <v xml:space="preserve"> </v>
      </c>
      <c r="CA14" s="108" t="str">
        <f t="shared" si="24"/>
        <v xml:space="preserve"> </v>
      </c>
      <c r="CB14" s="108" t="str">
        <f t="shared" si="24"/>
        <v xml:space="preserve"> </v>
      </c>
      <c r="CC14" s="108" t="str">
        <f t="shared" si="24"/>
        <v xml:space="preserve"> </v>
      </c>
      <c r="CD14" s="108" t="str">
        <f t="shared" si="24"/>
        <v xml:space="preserve"> </v>
      </c>
      <c r="CE14" s="108" t="str">
        <f t="shared" si="24"/>
        <v xml:space="preserve"> </v>
      </c>
      <c r="CF14" s="108" t="str">
        <f t="shared" si="24"/>
        <v xml:space="preserve"> </v>
      </c>
      <c r="CG14" s="108" t="str">
        <f t="shared" si="24"/>
        <v xml:space="preserve"> </v>
      </c>
      <c r="CH14" s="108" t="str">
        <f t="shared" si="24"/>
        <v xml:space="preserve"> </v>
      </c>
      <c r="CI14" s="108" t="str">
        <f t="shared" si="24"/>
        <v xml:space="preserve"> </v>
      </c>
      <c r="CJ14" s="108" t="str">
        <f t="shared" si="24"/>
        <v xml:space="preserve"> </v>
      </c>
      <c r="CK14" s="108" t="str">
        <f t="shared" si="24"/>
        <v xml:space="preserve"> </v>
      </c>
      <c r="CL14" s="108" t="str">
        <f t="shared" si="24"/>
        <v xml:space="preserve"> </v>
      </c>
      <c r="CM14" s="108" t="str">
        <f t="shared" si="24"/>
        <v xml:space="preserve"> </v>
      </c>
      <c r="CN14" s="108" t="str">
        <f t="shared" si="24"/>
        <v xml:space="preserve"> </v>
      </c>
      <c r="CO14" s="108" t="str">
        <f t="shared" si="24"/>
        <v xml:space="preserve"> </v>
      </c>
      <c r="CP14" s="108" t="str">
        <f t="shared" si="24"/>
        <v xml:space="preserve"> </v>
      </c>
      <c r="CQ14" s="108" t="str">
        <f t="shared" si="24"/>
        <v xml:space="preserve"> </v>
      </c>
      <c r="CR14" s="108" t="str">
        <f t="shared" si="24"/>
        <v xml:space="preserve"> </v>
      </c>
      <c r="CS14" s="108" t="str">
        <f t="shared" si="24"/>
        <v xml:space="preserve"> </v>
      </c>
      <c r="CT14" s="108" t="str">
        <f t="shared" si="24"/>
        <v xml:space="preserve"> </v>
      </c>
      <c r="CU14" s="108" t="str">
        <f t="shared" si="24"/>
        <v xml:space="preserve"> </v>
      </c>
      <c r="CV14" s="108" t="str">
        <f t="shared" si="24"/>
        <v xml:space="preserve"> </v>
      </c>
      <c r="CW14" s="108" t="str">
        <f t="shared" si="24"/>
        <v xml:space="preserve"> </v>
      </c>
      <c r="CX14" s="108" t="str">
        <f t="shared" si="24"/>
        <v xml:space="preserve"> </v>
      </c>
      <c r="CY14" s="108" t="str">
        <f t="shared" si="24"/>
        <v xml:space="preserve"> </v>
      </c>
      <c r="CZ14" s="108" t="str">
        <f t="shared" si="24"/>
        <v xml:space="preserve"> </v>
      </c>
      <c r="DA14" s="108" t="str">
        <f t="shared" si="24"/>
        <v xml:space="preserve"> </v>
      </c>
      <c r="DB14" s="108" t="str">
        <f t="shared" si="24"/>
        <v xml:space="preserve"> </v>
      </c>
      <c r="DC14" s="108" t="str">
        <f t="shared" si="24"/>
        <v xml:space="preserve"> </v>
      </c>
      <c r="DD14" s="108" t="str">
        <f t="shared" si="24"/>
        <v xml:space="preserve"> </v>
      </c>
      <c r="DE14" s="108" t="str">
        <f t="shared" si="24"/>
        <v xml:space="preserve"> </v>
      </c>
      <c r="DF14" s="108" t="str">
        <f t="shared" si="24"/>
        <v xml:space="preserve"> </v>
      </c>
      <c r="DG14" s="108" t="str">
        <f t="shared" si="24"/>
        <v xml:space="preserve"> </v>
      </c>
      <c r="DH14" s="108" t="str">
        <f t="shared" si="24"/>
        <v xml:space="preserve"> </v>
      </c>
      <c r="DI14" s="108" t="str">
        <f t="shared" si="24"/>
        <v xml:space="preserve"> </v>
      </c>
      <c r="DJ14" s="108" t="str">
        <f t="shared" si="24"/>
        <v xml:space="preserve"> </v>
      </c>
      <c r="DK14" s="108" t="str">
        <f t="shared" si="24"/>
        <v xml:space="preserve"> </v>
      </c>
      <c r="DL14" s="108" t="str">
        <f t="shared" si="24"/>
        <v xml:space="preserve"> </v>
      </c>
      <c r="DM14" s="108" t="str">
        <f t="shared" si="24"/>
        <v xml:space="preserve"> </v>
      </c>
      <c r="DN14" s="108" t="str">
        <f t="shared" si="24"/>
        <v xml:space="preserve"> </v>
      </c>
      <c r="DO14" s="108" t="str">
        <f t="shared" si="24"/>
        <v xml:space="preserve"> </v>
      </c>
      <c r="DP14" s="108" t="str">
        <f t="shared" si="24"/>
        <v xml:space="preserve"> </v>
      </c>
      <c r="DQ14" s="108">
        <f t="shared" si="24"/>
        <v>1</v>
      </c>
      <c r="DR14" s="108" t="str">
        <f t="shared" si="24"/>
        <v xml:space="preserve"> </v>
      </c>
      <c r="DS14" s="108" t="str">
        <f t="shared" si="24"/>
        <v xml:space="preserve"> </v>
      </c>
      <c r="DT14" s="108" t="str">
        <f t="shared" si="24"/>
        <v xml:space="preserve"> </v>
      </c>
      <c r="DU14" s="108" t="str">
        <f t="shared" si="24"/>
        <v xml:space="preserve"> </v>
      </c>
      <c r="DV14" s="108" t="str">
        <f t="shared" si="24"/>
        <v xml:space="preserve"> </v>
      </c>
      <c r="DW14" s="108" t="str">
        <f t="shared" si="24"/>
        <v xml:space="preserve"> </v>
      </c>
    </row>
    <row r="15" spans="1:127" ht="15.75" thickBot="1" x14ac:dyDescent="0.3">
      <c r="B15" s="133" t="s">
        <v>30</v>
      </c>
      <c r="C15" s="130">
        <f t="shared" si="19"/>
        <v>15</v>
      </c>
      <c r="D15" s="139">
        <v>12</v>
      </c>
      <c r="E15" s="134">
        <v>40652</v>
      </c>
      <c r="F15" s="136">
        <v>40666</v>
      </c>
      <c r="G15" s="110">
        <f t="shared" si="20"/>
        <v>-12</v>
      </c>
      <c r="H15" s="110">
        <f t="shared" si="16"/>
        <v>0</v>
      </c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08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08"/>
      <c r="CN15" s="108"/>
      <c r="CO15" s="108"/>
      <c r="CP15" s="108"/>
      <c r="CQ15" s="108"/>
      <c r="CR15" s="108"/>
      <c r="CS15" s="108"/>
      <c r="CT15" s="108"/>
      <c r="CU15" s="108"/>
      <c r="CV15" s="108"/>
      <c r="CW15" s="108"/>
      <c r="CX15" s="108"/>
      <c r="CY15" s="108"/>
      <c r="CZ15" s="108"/>
      <c r="DA15" s="108"/>
      <c r="DB15" s="108"/>
      <c r="DC15" s="108"/>
      <c r="DD15" s="108"/>
      <c r="DE15" s="108"/>
      <c r="DF15" s="108"/>
      <c r="DG15" s="108"/>
      <c r="DH15" s="108"/>
      <c r="DI15" s="108"/>
      <c r="DJ15" s="108"/>
      <c r="DK15" s="108"/>
      <c r="DL15" s="108"/>
      <c r="DM15" s="108"/>
      <c r="DN15" s="108"/>
      <c r="DO15" s="108"/>
      <c r="DP15" s="108"/>
      <c r="DQ15" s="108"/>
      <c r="DR15" s="108"/>
      <c r="DS15" s="108"/>
      <c r="DT15" s="108"/>
      <c r="DU15" s="108"/>
      <c r="DV15" s="108"/>
      <c r="DW15" s="108"/>
    </row>
    <row r="16" spans="1:127" ht="15.75" thickBot="1" x14ac:dyDescent="0.3">
      <c r="B16" s="131" t="s">
        <v>31</v>
      </c>
      <c r="C16" s="128">
        <f t="shared" si="19"/>
        <v>1</v>
      </c>
      <c r="D16" s="138">
        <v>1</v>
      </c>
      <c r="E16" s="132">
        <v>40652</v>
      </c>
      <c r="F16" s="136">
        <v>40652</v>
      </c>
      <c r="G16" s="110">
        <f t="shared" si="20"/>
        <v>0</v>
      </c>
      <c r="H16" s="110">
        <f t="shared" si="16"/>
        <v>1</v>
      </c>
      <c r="I16" s="108" t="str">
        <f t="shared" si="21"/>
        <v xml:space="preserve"> </v>
      </c>
      <c r="J16" s="108" t="str">
        <f t="shared" ref="J16:BU18" si="25">IF($F16=J$5,$D16," ")</f>
        <v xml:space="preserve"> </v>
      </c>
      <c r="K16" s="108" t="str">
        <f t="shared" si="25"/>
        <v xml:space="preserve"> </v>
      </c>
      <c r="L16" s="108" t="str">
        <f t="shared" si="25"/>
        <v xml:space="preserve"> </v>
      </c>
      <c r="M16" s="108" t="str">
        <f t="shared" si="25"/>
        <v xml:space="preserve"> </v>
      </c>
      <c r="N16" s="108" t="str">
        <f t="shared" si="25"/>
        <v xml:space="preserve"> </v>
      </c>
      <c r="O16" s="108" t="str">
        <f t="shared" si="25"/>
        <v xml:space="preserve"> </v>
      </c>
      <c r="P16" s="108" t="str">
        <f t="shared" si="25"/>
        <v xml:space="preserve"> </v>
      </c>
      <c r="Q16" s="108" t="str">
        <f t="shared" si="25"/>
        <v xml:space="preserve"> </v>
      </c>
      <c r="R16" s="108" t="str">
        <f t="shared" si="25"/>
        <v xml:space="preserve"> </v>
      </c>
      <c r="S16" s="108" t="str">
        <f t="shared" si="25"/>
        <v xml:space="preserve"> </v>
      </c>
      <c r="T16" s="108" t="str">
        <f t="shared" si="25"/>
        <v xml:space="preserve"> </v>
      </c>
      <c r="U16" s="108" t="str">
        <f t="shared" si="25"/>
        <v xml:space="preserve"> </v>
      </c>
      <c r="V16" s="108" t="str">
        <f t="shared" si="25"/>
        <v xml:space="preserve"> </v>
      </c>
      <c r="W16" s="108" t="str">
        <f t="shared" si="25"/>
        <v xml:space="preserve"> </v>
      </c>
      <c r="X16" s="108">
        <f t="shared" si="25"/>
        <v>1</v>
      </c>
      <c r="Y16" s="108" t="str">
        <f t="shared" si="25"/>
        <v xml:space="preserve"> </v>
      </c>
      <c r="Z16" s="108" t="str">
        <f t="shared" si="25"/>
        <v xml:space="preserve"> </v>
      </c>
      <c r="AA16" s="108" t="str">
        <f t="shared" si="25"/>
        <v xml:space="preserve"> </v>
      </c>
      <c r="AB16" s="108" t="str">
        <f t="shared" si="25"/>
        <v xml:space="preserve"> </v>
      </c>
      <c r="AC16" s="108" t="str">
        <f t="shared" si="25"/>
        <v xml:space="preserve"> </v>
      </c>
      <c r="AD16" s="108" t="str">
        <f t="shared" si="25"/>
        <v xml:space="preserve"> </v>
      </c>
      <c r="AE16" s="108" t="str">
        <f t="shared" si="25"/>
        <v xml:space="preserve"> </v>
      </c>
      <c r="AF16" s="108" t="str">
        <f t="shared" si="25"/>
        <v xml:space="preserve"> </v>
      </c>
      <c r="AG16" s="108" t="str">
        <f t="shared" si="25"/>
        <v xml:space="preserve"> </v>
      </c>
      <c r="AH16" s="108" t="str">
        <f t="shared" si="25"/>
        <v xml:space="preserve"> </v>
      </c>
      <c r="AI16" s="108" t="str">
        <f t="shared" si="25"/>
        <v xml:space="preserve"> </v>
      </c>
      <c r="AJ16" s="108" t="str">
        <f t="shared" si="25"/>
        <v xml:space="preserve"> </v>
      </c>
      <c r="AK16" s="108" t="str">
        <f t="shared" si="25"/>
        <v xml:space="preserve"> </v>
      </c>
      <c r="AL16" s="108" t="str">
        <f t="shared" si="25"/>
        <v xml:space="preserve"> </v>
      </c>
      <c r="AM16" s="108" t="str">
        <f t="shared" si="25"/>
        <v xml:space="preserve"> </v>
      </c>
      <c r="AN16" s="108" t="str">
        <f t="shared" si="25"/>
        <v xml:space="preserve"> </v>
      </c>
      <c r="AO16" s="108" t="str">
        <f t="shared" si="25"/>
        <v xml:space="preserve"> </v>
      </c>
      <c r="AP16" s="108" t="str">
        <f t="shared" si="25"/>
        <v xml:space="preserve"> </v>
      </c>
      <c r="AQ16" s="108" t="str">
        <f t="shared" si="25"/>
        <v xml:space="preserve"> </v>
      </c>
      <c r="AR16" s="108" t="str">
        <f t="shared" si="25"/>
        <v xml:space="preserve"> </v>
      </c>
      <c r="AS16" s="108" t="str">
        <f t="shared" si="25"/>
        <v xml:space="preserve"> </v>
      </c>
      <c r="AT16" s="108" t="str">
        <f t="shared" si="25"/>
        <v xml:space="preserve"> </v>
      </c>
      <c r="AU16" s="108" t="str">
        <f t="shared" si="25"/>
        <v xml:space="preserve"> </v>
      </c>
      <c r="AV16" s="108" t="str">
        <f t="shared" si="25"/>
        <v xml:space="preserve"> </v>
      </c>
      <c r="AW16" s="108" t="str">
        <f t="shared" si="25"/>
        <v xml:space="preserve"> </v>
      </c>
      <c r="AX16" s="108" t="str">
        <f t="shared" si="25"/>
        <v xml:space="preserve"> </v>
      </c>
      <c r="AY16" s="108" t="str">
        <f t="shared" si="25"/>
        <v xml:space="preserve"> </v>
      </c>
      <c r="AZ16" s="108" t="str">
        <f t="shared" si="25"/>
        <v xml:space="preserve"> </v>
      </c>
      <c r="BA16" s="108" t="str">
        <f t="shared" si="25"/>
        <v xml:space="preserve"> </v>
      </c>
      <c r="BB16" s="108" t="str">
        <f t="shared" si="25"/>
        <v xml:space="preserve"> </v>
      </c>
      <c r="BC16" s="108" t="str">
        <f t="shared" si="25"/>
        <v xml:space="preserve"> </v>
      </c>
      <c r="BD16" s="108" t="str">
        <f t="shared" si="25"/>
        <v xml:space="preserve"> </v>
      </c>
      <c r="BE16" s="108" t="str">
        <f t="shared" si="25"/>
        <v xml:space="preserve"> </v>
      </c>
      <c r="BF16" s="108" t="str">
        <f t="shared" si="25"/>
        <v xml:space="preserve"> </v>
      </c>
      <c r="BG16" s="108" t="str">
        <f t="shared" si="25"/>
        <v xml:space="preserve"> </v>
      </c>
      <c r="BH16" s="108" t="str">
        <f t="shared" si="25"/>
        <v xml:space="preserve"> </v>
      </c>
      <c r="BI16" s="108" t="str">
        <f t="shared" si="25"/>
        <v xml:space="preserve"> </v>
      </c>
      <c r="BJ16" s="108" t="str">
        <f t="shared" si="25"/>
        <v xml:space="preserve"> </v>
      </c>
      <c r="BK16" s="108" t="str">
        <f t="shared" si="25"/>
        <v xml:space="preserve"> </v>
      </c>
      <c r="BL16" s="108" t="str">
        <f t="shared" si="25"/>
        <v xml:space="preserve"> </v>
      </c>
      <c r="BM16" s="108" t="str">
        <f t="shared" si="25"/>
        <v xml:space="preserve"> </v>
      </c>
      <c r="BN16" s="108" t="str">
        <f t="shared" si="25"/>
        <v xml:space="preserve"> </v>
      </c>
      <c r="BO16" s="108" t="str">
        <f t="shared" si="25"/>
        <v xml:space="preserve"> </v>
      </c>
      <c r="BP16" s="108" t="str">
        <f t="shared" si="25"/>
        <v xml:space="preserve"> </v>
      </c>
      <c r="BQ16" s="108" t="str">
        <f t="shared" si="25"/>
        <v xml:space="preserve"> </v>
      </c>
      <c r="BR16" s="108" t="str">
        <f t="shared" si="25"/>
        <v xml:space="preserve"> </v>
      </c>
      <c r="BS16" s="108" t="str">
        <f t="shared" si="25"/>
        <v xml:space="preserve"> </v>
      </c>
      <c r="BT16" s="108" t="str">
        <f t="shared" si="25"/>
        <v xml:space="preserve"> </v>
      </c>
      <c r="BU16" s="108" t="str">
        <f t="shared" si="25"/>
        <v xml:space="preserve"> </v>
      </c>
      <c r="BV16" s="108" t="str">
        <f t="shared" si="24"/>
        <v xml:space="preserve"> </v>
      </c>
      <c r="BW16" s="108" t="str">
        <f t="shared" si="24"/>
        <v xml:space="preserve"> </v>
      </c>
      <c r="BX16" s="108" t="str">
        <f t="shared" si="24"/>
        <v xml:space="preserve"> </v>
      </c>
      <c r="BY16" s="108" t="str">
        <f t="shared" si="24"/>
        <v xml:space="preserve"> </v>
      </c>
      <c r="BZ16" s="108" t="str">
        <f t="shared" si="24"/>
        <v xml:space="preserve"> </v>
      </c>
      <c r="CA16" s="108" t="str">
        <f t="shared" si="24"/>
        <v xml:space="preserve"> </v>
      </c>
      <c r="CB16" s="108" t="str">
        <f t="shared" si="24"/>
        <v xml:space="preserve"> </v>
      </c>
      <c r="CC16" s="108" t="str">
        <f t="shared" si="24"/>
        <v xml:space="preserve"> </v>
      </c>
      <c r="CD16" s="108" t="str">
        <f t="shared" si="24"/>
        <v xml:space="preserve"> </v>
      </c>
      <c r="CE16" s="108" t="str">
        <f t="shared" si="24"/>
        <v xml:space="preserve"> </v>
      </c>
      <c r="CF16" s="108" t="str">
        <f t="shared" si="24"/>
        <v xml:space="preserve"> </v>
      </c>
      <c r="CG16" s="108" t="str">
        <f t="shared" si="24"/>
        <v xml:space="preserve"> </v>
      </c>
      <c r="CH16" s="108" t="str">
        <f t="shared" si="24"/>
        <v xml:space="preserve"> </v>
      </c>
      <c r="CI16" s="108" t="str">
        <f t="shared" si="24"/>
        <v xml:space="preserve"> </v>
      </c>
      <c r="CJ16" s="108" t="str">
        <f t="shared" si="24"/>
        <v xml:space="preserve"> </v>
      </c>
      <c r="CK16" s="108" t="str">
        <f t="shared" si="24"/>
        <v xml:space="preserve"> </v>
      </c>
      <c r="CL16" s="108" t="str">
        <f t="shared" si="24"/>
        <v xml:space="preserve"> </v>
      </c>
      <c r="CM16" s="108" t="str">
        <f t="shared" si="24"/>
        <v xml:space="preserve"> </v>
      </c>
      <c r="CN16" s="108" t="str">
        <f t="shared" si="24"/>
        <v xml:space="preserve"> </v>
      </c>
      <c r="CO16" s="108" t="str">
        <f t="shared" si="24"/>
        <v xml:space="preserve"> </v>
      </c>
      <c r="CP16" s="108" t="str">
        <f t="shared" si="24"/>
        <v xml:space="preserve"> </v>
      </c>
      <c r="CQ16" s="108" t="str">
        <f t="shared" si="24"/>
        <v xml:space="preserve"> </v>
      </c>
      <c r="CR16" s="108" t="str">
        <f t="shared" si="24"/>
        <v xml:space="preserve"> </v>
      </c>
      <c r="CS16" s="108" t="str">
        <f t="shared" si="24"/>
        <v xml:space="preserve"> </v>
      </c>
      <c r="CT16" s="108" t="str">
        <f t="shared" si="24"/>
        <v xml:space="preserve"> </v>
      </c>
      <c r="CU16" s="108" t="str">
        <f t="shared" si="24"/>
        <v xml:space="preserve"> </v>
      </c>
      <c r="CV16" s="108" t="str">
        <f t="shared" si="24"/>
        <v xml:space="preserve"> </v>
      </c>
      <c r="CW16" s="108" t="str">
        <f t="shared" si="24"/>
        <v xml:space="preserve"> </v>
      </c>
      <c r="CX16" s="108" t="str">
        <f t="shared" si="24"/>
        <v xml:space="preserve"> </v>
      </c>
      <c r="CY16" s="108" t="str">
        <f t="shared" si="24"/>
        <v xml:space="preserve"> </v>
      </c>
      <c r="CZ16" s="108" t="str">
        <f t="shared" si="24"/>
        <v xml:space="preserve"> </v>
      </c>
      <c r="DA16" s="108" t="str">
        <f t="shared" si="24"/>
        <v xml:space="preserve"> </v>
      </c>
      <c r="DB16" s="108" t="str">
        <f t="shared" si="24"/>
        <v xml:space="preserve"> </v>
      </c>
      <c r="DC16" s="108" t="str">
        <f t="shared" si="24"/>
        <v xml:space="preserve"> </v>
      </c>
      <c r="DD16" s="108" t="str">
        <f t="shared" si="24"/>
        <v xml:space="preserve"> </v>
      </c>
      <c r="DE16" s="108" t="str">
        <f t="shared" si="24"/>
        <v xml:space="preserve"> </v>
      </c>
      <c r="DF16" s="108" t="str">
        <f t="shared" si="24"/>
        <v xml:space="preserve"> </v>
      </c>
      <c r="DG16" s="108" t="str">
        <f t="shared" si="24"/>
        <v xml:space="preserve"> </v>
      </c>
      <c r="DH16" s="108" t="str">
        <f t="shared" si="24"/>
        <v xml:space="preserve"> </v>
      </c>
      <c r="DI16" s="108" t="str">
        <f t="shared" si="24"/>
        <v xml:space="preserve"> </v>
      </c>
      <c r="DJ16" s="108" t="str">
        <f t="shared" si="24"/>
        <v xml:space="preserve"> </v>
      </c>
      <c r="DK16" s="108" t="str">
        <f t="shared" si="24"/>
        <v xml:space="preserve"> </v>
      </c>
      <c r="DL16" s="108" t="str">
        <f t="shared" si="24"/>
        <v xml:space="preserve"> </v>
      </c>
      <c r="DM16" s="108" t="str">
        <f t="shared" si="24"/>
        <v xml:space="preserve"> </v>
      </c>
      <c r="DN16" s="108" t="str">
        <f t="shared" si="24"/>
        <v xml:space="preserve"> </v>
      </c>
      <c r="DO16" s="108" t="str">
        <f t="shared" si="24"/>
        <v xml:space="preserve"> </v>
      </c>
      <c r="DP16" s="108" t="str">
        <f t="shared" si="24"/>
        <v xml:space="preserve"> </v>
      </c>
      <c r="DQ16" s="108" t="str">
        <f t="shared" si="24"/>
        <v xml:space="preserve"> </v>
      </c>
      <c r="DR16" s="108" t="str">
        <f t="shared" si="24"/>
        <v xml:space="preserve"> </v>
      </c>
      <c r="DS16" s="108" t="str">
        <f t="shared" si="24"/>
        <v xml:space="preserve"> </v>
      </c>
      <c r="DT16" s="108" t="str">
        <f t="shared" si="24"/>
        <v xml:space="preserve"> </v>
      </c>
      <c r="DU16" s="108" t="str">
        <f t="shared" si="24"/>
        <v xml:space="preserve"> </v>
      </c>
      <c r="DV16" s="108" t="str">
        <f t="shared" si="24"/>
        <v xml:space="preserve"> </v>
      </c>
      <c r="DW16" s="108" t="str">
        <f t="shared" si="24"/>
        <v xml:space="preserve"> </v>
      </c>
    </row>
    <row r="17" spans="2:127" ht="15.75" thickBot="1" x14ac:dyDescent="0.3">
      <c r="B17" s="131" t="s">
        <v>32</v>
      </c>
      <c r="C17" s="128">
        <f t="shared" si="19"/>
        <v>9</v>
      </c>
      <c r="D17" s="138">
        <v>9</v>
      </c>
      <c r="E17" s="132">
        <v>40653</v>
      </c>
      <c r="F17" s="136">
        <v>40661</v>
      </c>
      <c r="G17" s="110">
        <f t="shared" si="20"/>
        <v>0</v>
      </c>
      <c r="H17" s="110">
        <f t="shared" si="16"/>
        <v>9</v>
      </c>
      <c r="I17" s="108" t="str">
        <f t="shared" si="21"/>
        <v xml:space="preserve"> </v>
      </c>
      <c r="J17" s="108" t="str">
        <f t="shared" si="25"/>
        <v xml:space="preserve"> </v>
      </c>
      <c r="K17" s="108" t="str">
        <f t="shared" si="25"/>
        <v xml:space="preserve"> </v>
      </c>
      <c r="L17" s="108" t="str">
        <f t="shared" si="25"/>
        <v xml:space="preserve"> </v>
      </c>
      <c r="M17" s="108" t="str">
        <f t="shared" si="25"/>
        <v xml:space="preserve"> </v>
      </c>
      <c r="N17" s="108" t="str">
        <f t="shared" si="25"/>
        <v xml:space="preserve"> </v>
      </c>
      <c r="O17" s="108" t="str">
        <f t="shared" si="25"/>
        <v xml:space="preserve"> </v>
      </c>
      <c r="P17" s="108" t="str">
        <f t="shared" si="25"/>
        <v xml:space="preserve"> </v>
      </c>
      <c r="Q17" s="108" t="str">
        <f t="shared" si="25"/>
        <v xml:space="preserve"> </v>
      </c>
      <c r="R17" s="108" t="str">
        <f t="shared" si="25"/>
        <v xml:space="preserve"> </v>
      </c>
      <c r="S17" s="108" t="str">
        <f t="shared" si="25"/>
        <v xml:space="preserve"> </v>
      </c>
      <c r="T17" s="108" t="str">
        <f t="shared" si="25"/>
        <v xml:space="preserve"> </v>
      </c>
      <c r="U17" s="108" t="str">
        <f t="shared" si="25"/>
        <v xml:space="preserve"> </v>
      </c>
      <c r="V17" s="108" t="str">
        <f t="shared" si="25"/>
        <v xml:space="preserve"> </v>
      </c>
      <c r="W17" s="108" t="str">
        <f t="shared" si="25"/>
        <v xml:space="preserve"> </v>
      </c>
      <c r="X17" s="108" t="str">
        <f t="shared" si="25"/>
        <v xml:space="preserve"> </v>
      </c>
      <c r="Y17" s="108" t="str">
        <f t="shared" si="25"/>
        <v xml:space="preserve"> </v>
      </c>
      <c r="Z17" s="108" t="str">
        <f t="shared" si="25"/>
        <v xml:space="preserve"> </v>
      </c>
      <c r="AA17" s="108" t="str">
        <f t="shared" si="25"/>
        <v xml:space="preserve"> </v>
      </c>
      <c r="AB17" s="108" t="str">
        <f t="shared" si="25"/>
        <v xml:space="preserve"> </v>
      </c>
      <c r="AC17" s="108" t="str">
        <f t="shared" si="25"/>
        <v xml:space="preserve"> </v>
      </c>
      <c r="AD17" s="108" t="str">
        <f t="shared" si="25"/>
        <v xml:space="preserve"> </v>
      </c>
      <c r="AE17" s="108" t="str">
        <f t="shared" si="25"/>
        <v xml:space="preserve"> </v>
      </c>
      <c r="AF17" s="108" t="str">
        <f t="shared" si="25"/>
        <v xml:space="preserve"> </v>
      </c>
      <c r="AG17" s="108">
        <f t="shared" si="25"/>
        <v>9</v>
      </c>
      <c r="AH17" s="108" t="str">
        <f t="shared" si="25"/>
        <v xml:space="preserve"> </v>
      </c>
      <c r="AI17" s="108" t="str">
        <f t="shared" si="25"/>
        <v xml:space="preserve"> </v>
      </c>
      <c r="AJ17" s="108" t="str">
        <f t="shared" si="25"/>
        <v xml:space="preserve"> </v>
      </c>
      <c r="AK17" s="108" t="str">
        <f t="shared" si="25"/>
        <v xml:space="preserve"> </v>
      </c>
      <c r="AL17" s="108" t="str">
        <f t="shared" si="25"/>
        <v xml:space="preserve"> </v>
      </c>
      <c r="AM17" s="108" t="str">
        <f t="shared" si="25"/>
        <v xml:space="preserve"> </v>
      </c>
      <c r="AN17" s="108" t="str">
        <f t="shared" si="25"/>
        <v xml:space="preserve"> </v>
      </c>
      <c r="AO17" s="108" t="str">
        <f t="shared" si="25"/>
        <v xml:space="preserve"> </v>
      </c>
      <c r="AP17" s="108" t="str">
        <f t="shared" si="25"/>
        <v xml:space="preserve"> </v>
      </c>
      <c r="AQ17" s="108" t="str">
        <f t="shared" si="25"/>
        <v xml:space="preserve"> </v>
      </c>
      <c r="AR17" s="108" t="str">
        <f t="shared" si="25"/>
        <v xml:space="preserve"> </v>
      </c>
      <c r="AS17" s="108" t="str">
        <f t="shared" si="25"/>
        <v xml:space="preserve"> </v>
      </c>
      <c r="AT17" s="108" t="str">
        <f t="shared" si="25"/>
        <v xml:space="preserve"> </v>
      </c>
      <c r="AU17" s="108" t="str">
        <f t="shared" si="25"/>
        <v xml:space="preserve"> </v>
      </c>
      <c r="AV17" s="108" t="str">
        <f t="shared" si="25"/>
        <v xml:space="preserve"> </v>
      </c>
      <c r="AW17" s="108" t="str">
        <f t="shared" si="25"/>
        <v xml:space="preserve"> </v>
      </c>
      <c r="AX17" s="108" t="str">
        <f t="shared" si="25"/>
        <v xml:space="preserve"> </v>
      </c>
      <c r="AY17" s="108" t="str">
        <f t="shared" si="25"/>
        <v xml:space="preserve"> </v>
      </c>
      <c r="AZ17" s="108" t="str">
        <f t="shared" si="25"/>
        <v xml:space="preserve"> </v>
      </c>
      <c r="BA17" s="108" t="str">
        <f t="shared" si="25"/>
        <v xml:space="preserve"> </v>
      </c>
      <c r="BB17" s="108" t="str">
        <f t="shared" si="25"/>
        <v xml:space="preserve"> </v>
      </c>
      <c r="BC17" s="108" t="str">
        <f t="shared" si="25"/>
        <v xml:space="preserve"> </v>
      </c>
      <c r="BD17" s="108" t="str">
        <f t="shared" si="25"/>
        <v xml:space="preserve"> </v>
      </c>
      <c r="BE17" s="108" t="str">
        <f t="shared" si="25"/>
        <v xml:space="preserve"> </v>
      </c>
      <c r="BF17" s="108" t="str">
        <f t="shared" si="25"/>
        <v xml:space="preserve"> </v>
      </c>
      <c r="BG17" s="108" t="str">
        <f t="shared" si="25"/>
        <v xml:space="preserve"> </v>
      </c>
      <c r="BH17" s="108" t="str">
        <f t="shared" si="25"/>
        <v xml:space="preserve"> </v>
      </c>
      <c r="BI17" s="108" t="str">
        <f t="shared" si="25"/>
        <v xml:space="preserve"> </v>
      </c>
      <c r="BJ17" s="108" t="str">
        <f t="shared" si="25"/>
        <v xml:space="preserve"> </v>
      </c>
      <c r="BK17" s="108" t="str">
        <f t="shared" si="25"/>
        <v xml:space="preserve"> </v>
      </c>
      <c r="BL17" s="108" t="str">
        <f t="shared" si="25"/>
        <v xml:space="preserve"> </v>
      </c>
      <c r="BM17" s="108" t="str">
        <f t="shared" si="25"/>
        <v xml:space="preserve"> </v>
      </c>
      <c r="BN17" s="108" t="str">
        <f t="shared" si="25"/>
        <v xml:space="preserve"> </v>
      </c>
      <c r="BO17" s="108" t="str">
        <f t="shared" si="25"/>
        <v xml:space="preserve"> </v>
      </c>
      <c r="BP17" s="108" t="str">
        <f t="shared" si="25"/>
        <v xml:space="preserve"> </v>
      </c>
      <c r="BQ17" s="108" t="str">
        <f t="shared" si="25"/>
        <v xml:space="preserve"> </v>
      </c>
      <c r="BR17" s="108" t="str">
        <f t="shared" si="25"/>
        <v xml:space="preserve"> </v>
      </c>
      <c r="BS17" s="108" t="str">
        <f t="shared" si="25"/>
        <v xml:space="preserve"> </v>
      </c>
      <c r="BT17" s="108" t="str">
        <f t="shared" si="25"/>
        <v xml:space="preserve"> </v>
      </c>
      <c r="BU17" s="108" t="str">
        <f t="shared" si="25"/>
        <v xml:space="preserve"> </v>
      </c>
      <c r="BV17" s="108" t="str">
        <f t="shared" si="24"/>
        <v xml:space="preserve"> </v>
      </c>
      <c r="BW17" s="108" t="str">
        <f t="shared" si="24"/>
        <v xml:space="preserve"> </v>
      </c>
      <c r="BX17" s="108" t="str">
        <f t="shared" si="24"/>
        <v xml:space="preserve"> </v>
      </c>
      <c r="BY17" s="108" t="str">
        <f t="shared" si="24"/>
        <v xml:space="preserve"> </v>
      </c>
      <c r="BZ17" s="108" t="str">
        <f t="shared" si="24"/>
        <v xml:space="preserve"> </v>
      </c>
      <c r="CA17" s="108" t="str">
        <f t="shared" si="24"/>
        <v xml:space="preserve"> </v>
      </c>
      <c r="CB17" s="108" t="str">
        <f t="shared" si="24"/>
        <v xml:space="preserve"> </v>
      </c>
      <c r="CC17" s="108" t="str">
        <f t="shared" si="24"/>
        <v xml:space="preserve"> </v>
      </c>
      <c r="CD17" s="108" t="str">
        <f t="shared" si="24"/>
        <v xml:space="preserve"> </v>
      </c>
      <c r="CE17" s="108" t="str">
        <f t="shared" si="24"/>
        <v xml:space="preserve"> </v>
      </c>
      <c r="CF17" s="108" t="str">
        <f t="shared" si="24"/>
        <v xml:space="preserve"> </v>
      </c>
      <c r="CG17" s="108" t="str">
        <f t="shared" si="24"/>
        <v xml:space="preserve"> </v>
      </c>
      <c r="CH17" s="108" t="str">
        <f t="shared" si="24"/>
        <v xml:space="preserve"> </v>
      </c>
      <c r="CI17" s="108" t="str">
        <f t="shared" si="24"/>
        <v xml:space="preserve"> </v>
      </c>
      <c r="CJ17" s="108" t="str">
        <f t="shared" si="24"/>
        <v xml:space="preserve"> </v>
      </c>
      <c r="CK17" s="108" t="str">
        <f t="shared" si="24"/>
        <v xml:space="preserve"> </v>
      </c>
      <c r="CL17" s="108" t="str">
        <f t="shared" si="24"/>
        <v xml:space="preserve"> </v>
      </c>
      <c r="CM17" s="108" t="str">
        <f t="shared" si="24"/>
        <v xml:space="preserve"> </v>
      </c>
      <c r="CN17" s="108" t="str">
        <f t="shared" si="24"/>
        <v xml:space="preserve"> </v>
      </c>
      <c r="CO17" s="108" t="str">
        <f t="shared" si="24"/>
        <v xml:space="preserve"> </v>
      </c>
      <c r="CP17" s="108" t="str">
        <f t="shared" si="24"/>
        <v xml:space="preserve"> </v>
      </c>
      <c r="CQ17" s="108" t="str">
        <f t="shared" si="24"/>
        <v xml:space="preserve"> </v>
      </c>
      <c r="CR17" s="108" t="str">
        <f t="shared" si="24"/>
        <v xml:space="preserve"> </v>
      </c>
      <c r="CS17" s="108" t="str">
        <f t="shared" si="24"/>
        <v xml:space="preserve"> </v>
      </c>
      <c r="CT17" s="108" t="str">
        <f t="shared" si="24"/>
        <v xml:space="preserve"> </v>
      </c>
      <c r="CU17" s="108" t="str">
        <f t="shared" si="24"/>
        <v xml:space="preserve"> </v>
      </c>
      <c r="CV17" s="108" t="str">
        <f t="shared" si="24"/>
        <v xml:space="preserve"> </v>
      </c>
      <c r="CW17" s="108" t="str">
        <f t="shared" si="24"/>
        <v xml:space="preserve"> </v>
      </c>
      <c r="CX17" s="108" t="str">
        <f t="shared" si="24"/>
        <v xml:space="preserve"> </v>
      </c>
      <c r="CY17" s="108" t="str">
        <f t="shared" si="24"/>
        <v xml:space="preserve"> </v>
      </c>
      <c r="CZ17" s="108" t="str">
        <f t="shared" si="24"/>
        <v xml:space="preserve"> </v>
      </c>
      <c r="DA17" s="108" t="str">
        <f t="shared" si="24"/>
        <v xml:space="preserve"> </v>
      </c>
      <c r="DB17" s="108" t="str">
        <f t="shared" si="24"/>
        <v xml:space="preserve"> </v>
      </c>
      <c r="DC17" s="108" t="str">
        <f t="shared" si="24"/>
        <v xml:space="preserve"> </v>
      </c>
      <c r="DD17" s="108" t="str">
        <f t="shared" si="24"/>
        <v xml:space="preserve"> </v>
      </c>
      <c r="DE17" s="108" t="str">
        <f t="shared" si="24"/>
        <v xml:space="preserve"> </v>
      </c>
      <c r="DF17" s="108" t="str">
        <f t="shared" si="24"/>
        <v xml:space="preserve"> </v>
      </c>
      <c r="DG17" s="108" t="str">
        <f t="shared" si="24"/>
        <v xml:space="preserve"> </v>
      </c>
      <c r="DH17" s="108" t="str">
        <f t="shared" si="24"/>
        <v xml:space="preserve"> </v>
      </c>
      <c r="DI17" s="108" t="str">
        <f t="shared" si="24"/>
        <v xml:space="preserve"> </v>
      </c>
      <c r="DJ17" s="108" t="str">
        <f t="shared" si="24"/>
        <v xml:space="preserve"> </v>
      </c>
      <c r="DK17" s="108" t="str">
        <f t="shared" si="24"/>
        <v xml:space="preserve"> </v>
      </c>
      <c r="DL17" s="108" t="str">
        <f t="shared" si="24"/>
        <v xml:space="preserve"> </v>
      </c>
      <c r="DM17" s="108" t="str">
        <f t="shared" si="24"/>
        <v xml:space="preserve"> </v>
      </c>
      <c r="DN17" s="108" t="str">
        <f t="shared" si="24"/>
        <v xml:space="preserve"> </v>
      </c>
      <c r="DO17" s="108" t="str">
        <f t="shared" si="24"/>
        <v xml:space="preserve"> </v>
      </c>
      <c r="DP17" s="108" t="str">
        <f t="shared" si="24"/>
        <v xml:space="preserve"> </v>
      </c>
      <c r="DQ17" s="108" t="str">
        <f t="shared" si="24"/>
        <v xml:space="preserve"> </v>
      </c>
      <c r="DR17" s="108" t="str">
        <f t="shared" si="24"/>
        <v xml:space="preserve"> </v>
      </c>
      <c r="DS17" s="108" t="str">
        <f t="shared" si="24"/>
        <v xml:space="preserve"> </v>
      </c>
      <c r="DT17" s="108" t="str">
        <f t="shared" si="24"/>
        <v xml:space="preserve"> </v>
      </c>
      <c r="DU17" s="108" t="str">
        <f t="shared" si="24"/>
        <v xml:space="preserve"> </v>
      </c>
      <c r="DV17" s="108" t="str">
        <f t="shared" si="24"/>
        <v xml:space="preserve"> </v>
      </c>
      <c r="DW17" s="108" t="str">
        <f t="shared" si="24"/>
        <v xml:space="preserve"> </v>
      </c>
    </row>
    <row r="18" spans="2:127" ht="15.75" thickBot="1" x14ac:dyDescent="0.3">
      <c r="B18" s="131" t="s">
        <v>33</v>
      </c>
      <c r="C18" s="128">
        <f t="shared" si="19"/>
        <v>5</v>
      </c>
      <c r="D18" s="138">
        <v>2</v>
      </c>
      <c r="E18" s="132">
        <v>40662</v>
      </c>
      <c r="F18" s="136">
        <v>40666</v>
      </c>
      <c r="G18" s="110">
        <f t="shared" si="20"/>
        <v>0</v>
      </c>
      <c r="H18" s="110">
        <f t="shared" si="16"/>
        <v>2</v>
      </c>
      <c r="I18" s="108" t="str">
        <f t="shared" si="21"/>
        <v xml:space="preserve"> </v>
      </c>
      <c r="J18" s="108" t="str">
        <f t="shared" si="25"/>
        <v xml:space="preserve"> </v>
      </c>
      <c r="K18" s="108" t="str">
        <f t="shared" si="25"/>
        <v xml:space="preserve"> </v>
      </c>
      <c r="L18" s="108" t="str">
        <f t="shared" si="25"/>
        <v xml:space="preserve"> </v>
      </c>
      <c r="M18" s="108" t="str">
        <f t="shared" si="25"/>
        <v xml:space="preserve"> </v>
      </c>
      <c r="N18" s="108" t="str">
        <f t="shared" si="25"/>
        <v xml:space="preserve"> </v>
      </c>
      <c r="O18" s="108" t="str">
        <f t="shared" si="25"/>
        <v xml:space="preserve"> </v>
      </c>
      <c r="P18" s="108" t="str">
        <f t="shared" si="25"/>
        <v xml:space="preserve"> </v>
      </c>
      <c r="Q18" s="108" t="str">
        <f t="shared" si="25"/>
        <v xml:space="preserve"> </v>
      </c>
      <c r="R18" s="108" t="str">
        <f t="shared" si="25"/>
        <v xml:space="preserve"> </v>
      </c>
      <c r="S18" s="108" t="str">
        <f t="shared" si="25"/>
        <v xml:space="preserve"> </v>
      </c>
      <c r="T18" s="108" t="str">
        <f t="shared" si="25"/>
        <v xml:space="preserve"> </v>
      </c>
      <c r="U18" s="108" t="str">
        <f t="shared" si="25"/>
        <v xml:space="preserve"> </v>
      </c>
      <c r="V18" s="108" t="str">
        <f t="shared" si="25"/>
        <v xml:space="preserve"> </v>
      </c>
      <c r="W18" s="108" t="str">
        <f t="shared" si="25"/>
        <v xml:space="preserve"> </v>
      </c>
      <c r="X18" s="108" t="str">
        <f t="shared" si="25"/>
        <v xml:space="preserve"> </v>
      </c>
      <c r="Y18" s="108" t="str">
        <f t="shared" si="25"/>
        <v xml:space="preserve"> </v>
      </c>
      <c r="Z18" s="108" t="str">
        <f t="shared" si="25"/>
        <v xml:space="preserve"> </v>
      </c>
      <c r="AA18" s="108" t="str">
        <f t="shared" si="25"/>
        <v xml:space="preserve"> </v>
      </c>
      <c r="AB18" s="108" t="str">
        <f t="shared" si="25"/>
        <v xml:space="preserve"> </v>
      </c>
      <c r="AC18" s="108" t="str">
        <f t="shared" si="25"/>
        <v xml:space="preserve"> </v>
      </c>
      <c r="AD18" s="108" t="str">
        <f t="shared" si="25"/>
        <v xml:space="preserve"> </v>
      </c>
      <c r="AE18" s="108" t="str">
        <f t="shared" si="25"/>
        <v xml:space="preserve"> </v>
      </c>
      <c r="AF18" s="108" t="str">
        <f t="shared" si="25"/>
        <v xml:space="preserve"> </v>
      </c>
      <c r="AG18" s="108" t="str">
        <f t="shared" si="25"/>
        <v xml:space="preserve"> </v>
      </c>
      <c r="AH18" s="108" t="str">
        <f t="shared" si="25"/>
        <v xml:space="preserve"> </v>
      </c>
      <c r="AI18" s="108" t="str">
        <f t="shared" si="25"/>
        <v xml:space="preserve"> </v>
      </c>
      <c r="AJ18" s="108" t="str">
        <f t="shared" si="25"/>
        <v xml:space="preserve"> </v>
      </c>
      <c r="AK18" s="108" t="str">
        <f t="shared" si="25"/>
        <v xml:space="preserve"> </v>
      </c>
      <c r="AL18" s="108">
        <f t="shared" si="25"/>
        <v>2</v>
      </c>
      <c r="AM18" s="108" t="str">
        <f t="shared" si="25"/>
        <v xml:space="preserve"> </v>
      </c>
      <c r="AN18" s="108" t="str">
        <f t="shared" si="25"/>
        <v xml:space="preserve"> </v>
      </c>
      <c r="AO18" s="108" t="str">
        <f t="shared" si="25"/>
        <v xml:space="preserve"> </v>
      </c>
      <c r="AP18" s="108" t="str">
        <f t="shared" si="25"/>
        <v xml:space="preserve"> </v>
      </c>
      <c r="AQ18" s="108" t="str">
        <f t="shared" si="25"/>
        <v xml:space="preserve"> </v>
      </c>
      <c r="AR18" s="108" t="str">
        <f t="shared" si="25"/>
        <v xml:space="preserve"> </v>
      </c>
      <c r="AS18" s="108" t="str">
        <f t="shared" si="25"/>
        <v xml:space="preserve"> </v>
      </c>
      <c r="AT18" s="108" t="str">
        <f t="shared" si="25"/>
        <v xml:space="preserve"> </v>
      </c>
      <c r="AU18" s="108" t="str">
        <f t="shared" si="25"/>
        <v xml:space="preserve"> </v>
      </c>
      <c r="AV18" s="108" t="str">
        <f t="shared" si="25"/>
        <v xml:space="preserve"> </v>
      </c>
      <c r="AW18" s="108" t="str">
        <f t="shared" si="25"/>
        <v xml:space="preserve"> </v>
      </c>
      <c r="AX18" s="108" t="str">
        <f t="shared" si="25"/>
        <v xml:space="preserve"> </v>
      </c>
      <c r="AY18" s="108" t="str">
        <f t="shared" si="25"/>
        <v xml:space="preserve"> </v>
      </c>
      <c r="AZ18" s="108" t="str">
        <f t="shared" si="25"/>
        <v xml:space="preserve"> </v>
      </c>
      <c r="BA18" s="108" t="str">
        <f t="shared" si="25"/>
        <v xml:space="preserve"> </v>
      </c>
      <c r="BB18" s="108" t="str">
        <f t="shared" si="25"/>
        <v xml:space="preserve"> </v>
      </c>
      <c r="BC18" s="108" t="str">
        <f t="shared" si="25"/>
        <v xml:space="preserve"> </v>
      </c>
      <c r="BD18" s="108" t="str">
        <f t="shared" si="25"/>
        <v xml:space="preserve"> </v>
      </c>
      <c r="BE18" s="108" t="str">
        <f t="shared" si="25"/>
        <v xml:space="preserve"> </v>
      </c>
      <c r="BF18" s="108" t="str">
        <f t="shared" si="25"/>
        <v xml:space="preserve"> </v>
      </c>
      <c r="BG18" s="108" t="str">
        <f t="shared" si="25"/>
        <v xml:space="preserve"> </v>
      </c>
      <c r="BH18" s="108" t="str">
        <f t="shared" si="25"/>
        <v xml:space="preserve"> </v>
      </c>
      <c r="BI18" s="108" t="str">
        <f t="shared" si="25"/>
        <v xml:space="preserve"> </v>
      </c>
      <c r="BJ18" s="108" t="str">
        <f t="shared" si="25"/>
        <v xml:space="preserve"> </v>
      </c>
      <c r="BK18" s="108" t="str">
        <f t="shared" si="25"/>
        <v xml:space="preserve"> </v>
      </c>
      <c r="BL18" s="108" t="str">
        <f t="shared" si="25"/>
        <v xml:space="preserve"> </v>
      </c>
      <c r="BM18" s="108" t="str">
        <f t="shared" si="25"/>
        <v xml:space="preserve"> </v>
      </c>
      <c r="BN18" s="108" t="str">
        <f t="shared" si="25"/>
        <v xml:space="preserve"> </v>
      </c>
      <c r="BO18" s="108" t="str">
        <f t="shared" si="25"/>
        <v xml:space="preserve"> </v>
      </c>
      <c r="BP18" s="108" t="str">
        <f t="shared" si="25"/>
        <v xml:space="preserve"> </v>
      </c>
      <c r="BQ18" s="108" t="str">
        <f t="shared" si="25"/>
        <v xml:space="preserve"> </v>
      </c>
      <c r="BR18" s="108" t="str">
        <f t="shared" si="25"/>
        <v xml:space="preserve"> </v>
      </c>
      <c r="BS18" s="108" t="str">
        <f t="shared" si="25"/>
        <v xml:space="preserve"> </v>
      </c>
      <c r="BT18" s="108" t="str">
        <f t="shared" si="25"/>
        <v xml:space="preserve"> </v>
      </c>
      <c r="BU18" s="108" t="str">
        <f t="shared" ref="BU18:DW21" si="26">IF($F18=BU$5,$D18," ")</f>
        <v xml:space="preserve"> </v>
      </c>
      <c r="BV18" s="108" t="str">
        <f t="shared" si="26"/>
        <v xml:space="preserve"> </v>
      </c>
      <c r="BW18" s="108" t="str">
        <f t="shared" si="26"/>
        <v xml:space="preserve"> </v>
      </c>
      <c r="BX18" s="108" t="str">
        <f t="shared" si="26"/>
        <v xml:space="preserve"> </v>
      </c>
      <c r="BY18" s="108" t="str">
        <f t="shared" si="26"/>
        <v xml:space="preserve"> </v>
      </c>
      <c r="BZ18" s="108" t="str">
        <f t="shared" si="26"/>
        <v xml:space="preserve"> </v>
      </c>
      <c r="CA18" s="108" t="str">
        <f t="shared" si="26"/>
        <v xml:space="preserve"> </v>
      </c>
      <c r="CB18" s="108" t="str">
        <f t="shared" si="26"/>
        <v xml:space="preserve"> </v>
      </c>
      <c r="CC18" s="108" t="str">
        <f t="shared" si="26"/>
        <v xml:space="preserve"> </v>
      </c>
      <c r="CD18" s="108" t="str">
        <f t="shared" si="26"/>
        <v xml:space="preserve"> </v>
      </c>
      <c r="CE18" s="108" t="str">
        <f t="shared" si="26"/>
        <v xml:space="preserve"> </v>
      </c>
      <c r="CF18" s="108" t="str">
        <f t="shared" si="26"/>
        <v xml:space="preserve"> </v>
      </c>
      <c r="CG18" s="108" t="str">
        <f t="shared" si="26"/>
        <v xml:space="preserve"> </v>
      </c>
      <c r="CH18" s="108" t="str">
        <f t="shared" si="26"/>
        <v xml:space="preserve"> </v>
      </c>
      <c r="CI18" s="108" t="str">
        <f t="shared" si="26"/>
        <v xml:space="preserve"> </v>
      </c>
      <c r="CJ18" s="108" t="str">
        <f t="shared" si="26"/>
        <v xml:space="preserve"> </v>
      </c>
      <c r="CK18" s="108" t="str">
        <f t="shared" si="26"/>
        <v xml:space="preserve"> </v>
      </c>
      <c r="CL18" s="108" t="str">
        <f t="shared" si="26"/>
        <v xml:space="preserve"> </v>
      </c>
      <c r="CM18" s="108" t="str">
        <f t="shared" si="26"/>
        <v xml:space="preserve"> </v>
      </c>
      <c r="CN18" s="108" t="str">
        <f t="shared" si="26"/>
        <v xml:space="preserve"> </v>
      </c>
      <c r="CO18" s="108" t="str">
        <f t="shared" si="26"/>
        <v xml:space="preserve"> </v>
      </c>
      <c r="CP18" s="108" t="str">
        <f t="shared" si="26"/>
        <v xml:space="preserve"> </v>
      </c>
      <c r="CQ18" s="108" t="str">
        <f t="shared" si="26"/>
        <v xml:space="preserve"> </v>
      </c>
      <c r="CR18" s="108" t="str">
        <f t="shared" si="26"/>
        <v xml:space="preserve"> </v>
      </c>
      <c r="CS18" s="108" t="str">
        <f t="shared" si="26"/>
        <v xml:space="preserve"> </v>
      </c>
      <c r="CT18" s="108" t="str">
        <f t="shared" si="26"/>
        <v xml:space="preserve"> </v>
      </c>
      <c r="CU18" s="108" t="str">
        <f t="shared" si="26"/>
        <v xml:space="preserve"> </v>
      </c>
      <c r="CV18" s="108" t="str">
        <f t="shared" si="26"/>
        <v xml:space="preserve"> </v>
      </c>
      <c r="CW18" s="108" t="str">
        <f t="shared" si="26"/>
        <v xml:space="preserve"> </v>
      </c>
      <c r="CX18" s="108" t="str">
        <f t="shared" si="26"/>
        <v xml:space="preserve"> </v>
      </c>
      <c r="CY18" s="108" t="str">
        <f t="shared" si="26"/>
        <v xml:space="preserve"> </v>
      </c>
      <c r="CZ18" s="108" t="str">
        <f t="shared" si="26"/>
        <v xml:space="preserve"> </v>
      </c>
      <c r="DA18" s="108" t="str">
        <f t="shared" si="26"/>
        <v xml:space="preserve"> </v>
      </c>
      <c r="DB18" s="108" t="str">
        <f t="shared" si="26"/>
        <v xml:space="preserve"> </v>
      </c>
      <c r="DC18" s="108" t="str">
        <f t="shared" si="26"/>
        <v xml:space="preserve"> </v>
      </c>
      <c r="DD18" s="108" t="str">
        <f t="shared" si="26"/>
        <v xml:space="preserve"> </v>
      </c>
      <c r="DE18" s="108" t="str">
        <f t="shared" si="26"/>
        <v xml:space="preserve"> </v>
      </c>
      <c r="DF18" s="108" t="str">
        <f t="shared" si="26"/>
        <v xml:space="preserve"> </v>
      </c>
      <c r="DG18" s="108" t="str">
        <f t="shared" si="26"/>
        <v xml:space="preserve"> </v>
      </c>
      <c r="DH18" s="108" t="str">
        <f t="shared" si="26"/>
        <v xml:space="preserve"> </v>
      </c>
      <c r="DI18" s="108" t="str">
        <f t="shared" si="26"/>
        <v xml:space="preserve"> </v>
      </c>
      <c r="DJ18" s="108" t="str">
        <f t="shared" si="26"/>
        <v xml:space="preserve"> </v>
      </c>
      <c r="DK18" s="108" t="str">
        <f t="shared" si="26"/>
        <v xml:space="preserve"> </v>
      </c>
      <c r="DL18" s="108" t="str">
        <f t="shared" si="26"/>
        <v xml:space="preserve"> </v>
      </c>
      <c r="DM18" s="108" t="str">
        <f t="shared" si="26"/>
        <v xml:space="preserve"> </v>
      </c>
      <c r="DN18" s="108" t="str">
        <f t="shared" si="26"/>
        <v xml:space="preserve"> </v>
      </c>
      <c r="DO18" s="108" t="str">
        <f t="shared" si="26"/>
        <v xml:space="preserve"> </v>
      </c>
      <c r="DP18" s="108" t="str">
        <f t="shared" si="26"/>
        <v xml:space="preserve"> </v>
      </c>
      <c r="DQ18" s="108" t="str">
        <f t="shared" si="26"/>
        <v xml:space="preserve"> </v>
      </c>
      <c r="DR18" s="108" t="str">
        <f t="shared" si="26"/>
        <v xml:space="preserve"> </v>
      </c>
      <c r="DS18" s="108" t="str">
        <f t="shared" si="26"/>
        <v xml:space="preserve"> </v>
      </c>
      <c r="DT18" s="108" t="str">
        <f t="shared" si="26"/>
        <v xml:space="preserve"> </v>
      </c>
      <c r="DU18" s="108" t="str">
        <f t="shared" si="26"/>
        <v xml:space="preserve"> </v>
      </c>
      <c r="DV18" s="108" t="str">
        <f t="shared" si="26"/>
        <v xml:space="preserve"> </v>
      </c>
      <c r="DW18" s="108" t="str">
        <f t="shared" si="26"/>
        <v xml:space="preserve"> </v>
      </c>
    </row>
    <row r="19" spans="2:127" ht="15.75" thickBot="1" x14ac:dyDescent="0.3">
      <c r="B19" s="133" t="s">
        <v>34</v>
      </c>
      <c r="C19" s="130">
        <f t="shared" si="19"/>
        <v>30</v>
      </c>
      <c r="D19" s="139">
        <v>30</v>
      </c>
      <c r="E19" s="134">
        <v>40654</v>
      </c>
      <c r="F19" s="136">
        <v>40683</v>
      </c>
      <c r="G19" s="110">
        <f t="shared" si="20"/>
        <v>-30</v>
      </c>
      <c r="H19" s="110">
        <f t="shared" si="16"/>
        <v>0</v>
      </c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08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08"/>
      <c r="CN19" s="108"/>
      <c r="CO19" s="108"/>
      <c r="CP19" s="108"/>
      <c r="CQ19" s="108"/>
      <c r="CR19" s="108"/>
      <c r="CS19" s="108"/>
      <c r="CT19" s="108"/>
      <c r="CU19" s="108"/>
      <c r="CV19" s="108"/>
      <c r="CW19" s="108"/>
      <c r="CX19" s="108"/>
      <c r="CY19" s="108"/>
      <c r="CZ19" s="108"/>
      <c r="DA19" s="108"/>
      <c r="DB19" s="108"/>
      <c r="DC19" s="108"/>
      <c r="DD19" s="108"/>
      <c r="DE19" s="108"/>
      <c r="DF19" s="108"/>
      <c r="DG19" s="108"/>
      <c r="DH19" s="108"/>
      <c r="DI19" s="108"/>
      <c r="DJ19" s="108"/>
      <c r="DK19" s="108"/>
      <c r="DL19" s="108"/>
      <c r="DM19" s="108"/>
      <c r="DN19" s="108"/>
      <c r="DO19" s="108"/>
      <c r="DP19" s="108"/>
      <c r="DQ19" s="108"/>
      <c r="DR19" s="108"/>
      <c r="DS19" s="108"/>
      <c r="DT19" s="108"/>
      <c r="DU19" s="108"/>
      <c r="DV19" s="108"/>
      <c r="DW19" s="108"/>
    </row>
    <row r="20" spans="2:127" ht="15.75" thickBot="1" x14ac:dyDescent="0.3">
      <c r="B20" s="131" t="s">
        <v>35</v>
      </c>
      <c r="C20" s="135">
        <f t="shared" si="19"/>
        <v>1</v>
      </c>
      <c r="D20" s="138">
        <v>1</v>
      </c>
      <c r="E20" s="132">
        <v>40654</v>
      </c>
      <c r="F20" s="136">
        <v>40654</v>
      </c>
      <c r="G20" s="110">
        <f t="shared" si="20"/>
        <v>0</v>
      </c>
      <c r="H20" s="110">
        <f t="shared" si="16"/>
        <v>1</v>
      </c>
      <c r="I20" s="108" t="str">
        <f t="shared" si="21"/>
        <v xml:space="preserve"> </v>
      </c>
      <c r="J20" s="108" t="str">
        <f t="shared" ref="J20:BU22" si="27">IF($F20=J$5,$D20," ")</f>
        <v xml:space="preserve"> </v>
      </c>
      <c r="K20" s="108" t="str">
        <f t="shared" si="27"/>
        <v xml:space="preserve"> </v>
      </c>
      <c r="L20" s="108" t="str">
        <f t="shared" si="27"/>
        <v xml:space="preserve"> </v>
      </c>
      <c r="M20" s="108" t="str">
        <f t="shared" si="27"/>
        <v xml:space="preserve"> </v>
      </c>
      <c r="N20" s="108" t="str">
        <f t="shared" si="27"/>
        <v xml:space="preserve"> </v>
      </c>
      <c r="O20" s="108" t="str">
        <f t="shared" si="27"/>
        <v xml:space="preserve"> </v>
      </c>
      <c r="P20" s="108" t="str">
        <f t="shared" si="27"/>
        <v xml:space="preserve"> </v>
      </c>
      <c r="Q20" s="108" t="str">
        <f t="shared" si="27"/>
        <v xml:space="preserve"> </v>
      </c>
      <c r="R20" s="108" t="str">
        <f t="shared" si="27"/>
        <v xml:space="preserve"> </v>
      </c>
      <c r="S20" s="108" t="str">
        <f t="shared" si="27"/>
        <v xml:space="preserve"> </v>
      </c>
      <c r="T20" s="108" t="str">
        <f t="shared" si="27"/>
        <v xml:space="preserve"> </v>
      </c>
      <c r="U20" s="108" t="str">
        <f t="shared" si="27"/>
        <v xml:space="preserve"> </v>
      </c>
      <c r="V20" s="108" t="str">
        <f t="shared" si="27"/>
        <v xml:space="preserve"> </v>
      </c>
      <c r="W20" s="108" t="str">
        <f t="shared" si="27"/>
        <v xml:space="preserve"> </v>
      </c>
      <c r="X20" s="108" t="str">
        <f t="shared" si="27"/>
        <v xml:space="preserve"> </v>
      </c>
      <c r="Y20" s="108" t="str">
        <f t="shared" si="27"/>
        <v xml:space="preserve"> </v>
      </c>
      <c r="Z20" s="108">
        <f t="shared" si="27"/>
        <v>1</v>
      </c>
      <c r="AA20" s="108" t="str">
        <f t="shared" si="27"/>
        <v xml:space="preserve"> </v>
      </c>
      <c r="AB20" s="108" t="str">
        <f t="shared" si="27"/>
        <v xml:space="preserve"> </v>
      </c>
      <c r="AC20" s="108" t="str">
        <f t="shared" si="27"/>
        <v xml:space="preserve"> </v>
      </c>
      <c r="AD20" s="108" t="str">
        <f t="shared" si="27"/>
        <v xml:space="preserve"> </v>
      </c>
      <c r="AE20" s="108" t="str">
        <f t="shared" si="27"/>
        <v xml:space="preserve"> </v>
      </c>
      <c r="AF20" s="108" t="str">
        <f t="shared" si="27"/>
        <v xml:space="preserve"> </v>
      </c>
      <c r="AG20" s="108" t="str">
        <f t="shared" si="27"/>
        <v xml:space="preserve"> </v>
      </c>
      <c r="AH20" s="108" t="str">
        <f t="shared" si="27"/>
        <v xml:space="preserve"> </v>
      </c>
      <c r="AI20" s="108" t="str">
        <f t="shared" si="27"/>
        <v xml:space="preserve"> </v>
      </c>
      <c r="AJ20" s="108" t="str">
        <f t="shared" si="27"/>
        <v xml:space="preserve"> </v>
      </c>
      <c r="AK20" s="108" t="str">
        <f t="shared" si="27"/>
        <v xml:space="preserve"> </v>
      </c>
      <c r="AL20" s="108" t="str">
        <f t="shared" si="27"/>
        <v xml:space="preserve"> </v>
      </c>
      <c r="AM20" s="108" t="str">
        <f t="shared" si="27"/>
        <v xml:space="preserve"> </v>
      </c>
      <c r="AN20" s="108" t="str">
        <f t="shared" si="27"/>
        <v xml:space="preserve"> </v>
      </c>
      <c r="AO20" s="108" t="str">
        <f t="shared" si="27"/>
        <v xml:space="preserve"> </v>
      </c>
      <c r="AP20" s="108" t="str">
        <f t="shared" si="27"/>
        <v xml:space="preserve"> </v>
      </c>
      <c r="AQ20" s="108" t="str">
        <f t="shared" si="27"/>
        <v xml:space="preserve"> </v>
      </c>
      <c r="AR20" s="108" t="str">
        <f t="shared" si="27"/>
        <v xml:space="preserve"> </v>
      </c>
      <c r="AS20" s="108" t="str">
        <f t="shared" si="27"/>
        <v xml:space="preserve"> </v>
      </c>
      <c r="AT20" s="108" t="str">
        <f t="shared" si="27"/>
        <v xml:space="preserve"> </v>
      </c>
      <c r="AU20" s="108" t="str">
        <f t="shared" si="27"/>
        <v xml:space="preserve"> </v>
      </c>
      <c r="AV20" s="108" t="str">
        <f t="shared" si="27"/>
        <v xml:space="preserve"> </v>
      </c>
      <c r="AW20" s="108" t="str">
        <f t="shared" si="27"/>
        <v xml:space="preserve"> </v>
      </c>
      <c r="AX20" s="108" t="str">
        <f t="shared" si="27"/>
        <v xml:space="preserve"> </v>
      </c>
      <c r="AY20" s="108" t="str">
        <f t="shared" si="27"/>
        <v xml:space="preserve"> </v>
      </c>
      <c r="AZ20" s="108" t="str">
        <f t="shared" si="27"/>
        <v xml:space="preserve"> </v>
      </c>
      <c r="BA20" s="108" t="str">
        <f t="shared" si="27"/>
        <v xml:space="preserve"> </v>
      </c>
      <c r="BB20" s="108" t="str">
        <f t="shared" si="27"/>
        <v xml:space="preserve"> </v>
      </c>
      <c r="BC20" s="108" t="str">
        <f t="shared" si="27"/>
        <v xml:space="preserve"> </v>
      </c>
      <c r="BD20" s="108" t="str">
        <f t="shared" si="27"/>
        <v xml:space="preserve"> </v>
      </c>
      <c r="BE20" s="108" t="str">
        <f t="shared" si="27"/>
        <v xml:space="preserve"> </v>
      </c>
      <c r="BF20" s="108" t="str">
        <f t="shared" si="27"/>
        <v xml:space="preserve"> </v>
      </c>
      <c r="BG20" s="108" t="str">
        <f t="shared" si="27"/>
        <v xml:space="preserve"> </v>
      </c>
      <c r="BH20" s="108" t="str">
        <f t="shared" si="27"/>
        <v xml:space="preserve"> </v>
      </c>
      <c r="BI20" s="108" t="str">
        <f t="shared" si="27"/>
        <v xml:space="preserve"> </v>
      </c>
      <c r="BJ20" s="108" t="str">
        <f t="shared" si="27"/>
        <v xml:space="preserve"> </v>
      </c>
      <c r="BK20" s="108" t="str">
        <f t="shared" si="27"/>
        <v xml:space="preserve"> </v>
      </c>
      <c r="BL20" s="108" t="str">
        <f t="shared" si="27"/>
        <v xml:space="preserve"> </v>
      </c>
      <c r="BM20" s="108" t="str">
        <f t="shared" si="27"/>
        <v xml:space="preserve"> </v>
      </c>
      <c r="BN20" s="108" t="str">
        <f t="shared" si="27"/>
        <v xml:space="preserve"> </v>
      </c>
      <c r="BO20" s="108" t="str">
        <f t="shared" si="27"/>
        <v xml:space="preserve"> </v>
      </c>
      <c r="BP20" s="108" t="str">
        <f t="shared" si="27"/>
        <v xml:space="preserve"> </v>
      </c>
      <c r="BQ20" s="108" t="str">
        <f t="shared" si="27"/>
        <v xml:space="preserve"> </v>
      </c>
      <c r="BR20" s="108" t="str">
        <f t="shared" si="27"/>
        <v xml:space="preserve"> </v>
      </c>
      <c r="BS20" s="108" t="str">
        <f t="shared" si="27"/>
        <v xml:space="preserve"> </v>
      </c>
      <c r="BT20" s="108" t="str">
        <f t="shared" si="27"/>
        <v xml:space="preserve"> </v>
      </c>
      <c r="BU20" s="108" t="str">
        <f t="shared" si="27"/>
        <v xml:space="preserve"> </v>
      </c>
      <c r="BV20" s="108" t="str">
        <f t="shared" si="26"/>
        <v xml:space="preserve"> </v>
      </c>
      <c r="BW20" s="108" t="str">
        <f t="shared" si="26"/>
        <v xml:space="preserve"> </v>
      </c>
      <c r="BX20" s="108" t="str">
        <f t="shared" si="26"/>
        <v xml:space="preserve"> </v>
      </c>
      <c r="BY20" s="108" t="str">
        <f t="shared" si="26"/>
        <v xml:space="preserve"> </v>
      </c>
      <c r="BZ20" s="108" t="str">
        <f t="shared" si="26"/>
        <v xml:space="preserve"> </v>
      </c>
      <c r="CA20" s="108" t="str">
        <f t="shared" si="26"/>
        <v xml:space="preserve"> </v>
      </c>
      <c r="CB20" s="108" t="str">
        <f t="shared" si="26"/>
        <v xml:space="preserve"> </v>
      </c>
      <c r="CC20" s="108" t="str">
        <f t="shared" si="26"/>
        <v xml:space="preserve"> </v>
      </c>
      <c r="CD20" s="108" t="str">
        <f t="shared" si="26"/>
        <v xml:space="preserve"> </v>
      </c>
      <c r="CE20" s="108" t="str">
        <f t="shared" si="26"/>
        <v xml:space="preserve"> </v>
      </c>
      <c r="CF20" s="108" t="str">
        <f t="shared" si="26"/>
        <v xml:space="preserve"> </v>
      </c>
      <c r="CG20" s="108" t="str">
        <f t="shared" si="26"/>
        <v xml:space="preserve"> </v>
      </c>
      <c r="CH20" s="108" t="str">
        <f t="shared" si="26"/>
        <v xml:space="preserve"> </v>
      </c>
      <c r="CI20" s="108" t="str">
        <f t="shared" si="26"/>
        <v xml:space="preserve"> </v>
      </c>
      <c r="CJ20" s="108" t="str">
        <f t="shared" si="26"/>
        <v xml:space="preserve"> </v>
      </c>
      <c r="CK20" s="108" t="str">
        <f t="shared" si="26"/>
        <v xml:space="preserve"> </v>
      </c>
      <c r="CL20" s="108" t="str">
        <f t="shared" si="26"/>
        <v xml:space="preserve"> </v>
      </c>
      <c r="CM20" s="108" t="str">
        <f t="shared" si="26"/>
        <v xml:space="preserve"> </v>
      </c>
      <c r="CN20" s="108" t="str">
        <f t="shared" si="26"/>
        <v xml:space="preserve"> </v>
      </c>
      <c r="CO20" s="108" t="str">
        <f t="shared" si="26"/>
        <v xml:space="preserve"> </v>
      </c>
      <c r="CP20" s="108" t="str">
        <f t="shared" si="26"/>
        <v xml:space="preserve"> </v>
      </c>
      <c r="CQ20" s="108" t="str">
        <f t="shared" si="26"/>
        <v xml:space="preserve"> </v>
      </c>
      <c r="CR20" s="108" t="str">
        <f t="shared" si="26"/>
        <v xml:space="preserve"> </v>
      </c>
      <c r="CS20" s="108" t="str">
        <f t="shared" si="26"/>
        <v xml:space="preserve"> </v>
      </c>
      <c r="CT20" s="108" t="str">
        <f t="shared" si="26"/>
        <v xml:space="preserve"> </v>
      </c>
      <c r="CU20" s="108" t="str">
        <f t="shared" si="26"/>
        <v xml:space="preserve"> </v>
      </c>
      <c r="CV20" s="108" t="str">
        <f t="shared" si="26"/>
        <v xml:space="preserve"> </v>
      </c>
      <c r="CW20" s="108" t="str">
        <f t="shared" si="26"/>
        <v xml:space="preserve"> </v>
      </c>
      <c r="CX20" s="108" t="str">
        <f t="shared" si="26"/>
        <v xml:space="preserve"> </v>
      </c>
      <c r="CY20" s="108" t="str">
        <f t="shared" si="26"/>
        <v xml:space="preserve"> </v>
      </c>
      <c r="CZ20" s="108" t="str">
        <f t="shared" si="26"/>
        <v xml:space="preserve"> </v>
      </c>
      <c r="DA20" s="108" t="str">
        <f t="shared" si="26"/>
        <v xml:space="preserve"> </v>
      </c>
      <c r="DB20" s="108" t="str">
        <f t="shared" si="26"/>
        <v xml:space="preserve"> </v>
      </c>
      <c r="DC20" s="108" t="str">
        <f t="shared" si="26"/>
        <v xml:space="preserve"> </v>
      </c>
      <c r="DD20" s="108" t="str">
        <f t="shared" si="26"/>
        <v xml:space="preserve"> </v>
      </c>
      <c r="DE20" s="108" t="str">
        <f t="shared" si="26"/>
        <v xml:space="preserve"> </v>
      </c>
      <c r="DF20" s="108" t="str">
        <f t="shared" si="26"/>
        <v xml:space="preserve"> </v>
      </c>
      <c r="DG20" s="108" t="str">
        <f t="shared" si="26"/>
        <v xml:space="preserve"> </v>
      </c>
      <c r="DH20" s="108" t="str">
        <f t="shared" si="26"/>
        <v xml:space="preserve"> </v>
      </c>
      <c r="DI20" s="108" t="str">
        <f t="shared" si="26"/>
        <v xml:space="preserve"> </v>
      </c>
      <c r="DJ20" s="108" t="str">
        <f t="shared" si="26"/>
        <v xml:space="preserve"> </v>
      </c>
      <c r="DK20" s="108" t="str">
        <f t="shared" si="26"/>
        <v xml:space="preserve"> </v>
      </c>
      <c r="DL20" s="108" t="str">
        <f t="shared" si="26"/>
        <v xml:space="preserve"> </v>
      </c>
      <c r="DM20" s="108" t="str">
        <f t="shared" si="26"/>
        <v xml:space="preserve"> </v>
      </c>
      <c r="DN20" s="108" t="str">
        <f t="shared" si="26"/>
        <v xml:space="preserve"> </v>
      </c>
      <c r="DO20" s="108" t="str">
        <f t="shared" si="26"/>
        <v xml:space="preserve"> </v>
      </c>
      <c r="DP20" s="108" t="str">
        <f t="shared" si="26"/>
        <v xml:space="preserve"> </v>
      </c>
      <c r="DQ20" s="108" t="str">
        <f t="shared" si="26"/>
        <v xml:space="preserve"> </v>
      </c>
      <c r="DR20" s="108" t="str">
        <f t="shared" si="26"/>
        <v xml:space="preserve"> </v>
      </c>
      <c r="DS20" s="108" t="str">
        <f t="shared" si="26"/>
        <v xml:space="preserve"> </v>
      </c>
      <c r="DT20" s="108" t="str">
        <f t="shared" si="26"/>
        <v xml:space="preserve"> </v>
      </c>
      <c r="DU20" s="108" t="str">
        <f t="shared" si="26"/>
        <v xml:space="preserve"> </v>
      </c>
      <c r="DV20" s="108" t="str">
        <f t="shared" si="26"/>
        <v xml:space="preserve"> </v>
      </c>
      <c r="DW20" s="108" t="str">
        <f t="shared" si="26"/>
        <v xml:space="preserve"> </v>
      </c>
    </row>
    <row r="21" spans="2:127" ht="15.75" thickBot="1" x14ac:dyDescent="0.3">
      <c r="B21" s="131" t="s">
        <v>36</v>
      </c>
      <c r="C21" s="128">
        <f t="shared" si="19"/>
        <v>2</v>
      </c>
      <c r="D21" s="138">
        <v>2</v>
      </c>
      <c r="E21" s="132">
        <v>40674</v>
      </c>
      <c r="F21" s="136">
        <v>40675</v>
      </c>
      <c r="G21" s="110">
        <f t="shared" si="20"/>
        <v>0</v>
      </c>
      <c r="H21" s="110">
        <f t="shared" si="16"/>
        <v>2</v>
      </c>
      <c r="I21" s="108" t="str">
        <f t="shared" si="21"/>
        <v xml:space="preserve"> </v>
      </c>
      <c r="J21" s="108" t="str">
        <f t="shared" si="27"/>
        <v xml:space="preserve"> </v>
      </c>
      <c r="K21" s="108" t="str">
        <f t="shared" si="27"/>
        <v xml:space="preserve"> </v>
      </c>
      <c r="L21" s="108" t="str">
        <f t="shared" si="27"/>
        <v xml:space="preserve"> </v>
      </c>
      <c r="M21" s="108" t="str">
        <f t="shared" si="27"/>
        <v xml:space="preserve"> </v>
      </c>
      <c r="N21" s="108" t="str">
        <f t="shared" si="27"/>
        <v xml:space="preserve"> </v>
      </c>
      <c r="O21" s="108" t="str">
        <f t="shared" si="27"/>
        <v xml:space="preserve"> </v>
      </c>
      <c r="P21" s="108" t="str">
        <f t="shared" si="27"/>
        <v xml:space="preserve"> </v>
      </c>
      <c r="Q21" s="108" t="str">
        <f t="shared" si="27"/>
        <v xml:space="preserve"> </v>
      </c>
      <c r="R21" s="108" t="str">
        <f t="shared" si="27"/>
        <v xml:space="preserve"> </v>
      </c>
      <c r="S21" s="108" t="str">
        <f t="shared" si="27"/>
        <v xml:space="preserve"> </v>
      </c>
      <c r="T21" s="108" t="str">
        <f t="shared" si="27"/>
        <v xml:space="preserve"> </v>
      </c>
      <c r="U21" s="108" t="str">
        <f t="shared" si="27"/>
        <v xml:space="preserve"> </v>
      </c>
      <c r="V21" s="108" t="str">
        <f t="shared" si="27"/>
        <v xml:space="preserve"> </v>
      </c>
      <c r="W21" s="108" t="str">
        <f t="shared" si="27"/>
        <v xml:space="preserve"> </v>
      </c>
      <c r="X21" s="108" t="str">
        <f t="shared" si="27"/>
        <v xml:space="preserve"> </v>
      </c>
      <c r="Y21" s="108" t="str">
        <f t="shared" si="27"/>
        <v xml:space="preserve"> </v>
      </c>
      <c r="Z21" s="108" t="str">
        <f t="shared" si="27"/>
        <v xml:space="preserve"> </v>
      </c>
      <c r="AA21" s="108" t="str">
        <f t="shared" si="27"/>
        <v xml:space="preserve"> </v>
      </c>
      <c r="AB21" s="108" t="str">
        <f t="shared" si="27"/>
        <v xml:space="preserve"> </v>
      </c>
      <c r="AC21" s="108" t="str">
        <f t="shared" si="27"/>
        <v xml:space="preserve"> </v>
      </c>
      <c r="AD21" s="108" t="str">
        <f t="shared" si="27"/>
        <v xml:space="preserve"> </v>
      </c>
      <c r="AE21" s="108" t="str">
        <f t="shared" si="27"/>
        <v xml:space="preserve"> </v>
      </c>
      <c r="AF21" s="108" t="str">
        <f t="shared" si="27"/>
        <v xml:space="preserve"> </v>
      </c>
      <c r="AG21" s="108" t="str">
        <f t="shared" si="27"/>
        <v xml:space="preserve"> </v>
      </c>
      <c r="AH21" s="108" t="str">
        <f t="shared" si="27"/>
        <v xml:space="preserve"> </v>
      </c>
      <c r="AI21" s="108" t="str">
        <f t="shared" si="27"/>
        <v xml:space="preserve"> </v>
      </c>
      <c r="AJ21" s="108" t="str">
        <f t="shared" si="27"/>
        <v xml:space="preserve"> </v>
      </c>
      <c r="AK21" s="108" t="str">
        <f t="shared" si="27"/>
        <v xml:space="preserve"> </v>
      </c>
      <c r="AL21" s="108" t="str">
        <f t="shared" si="27"/>
        <v xml:space="preserve"> </v>
      </c>
      <c r="AM21" s="108" t="str">
        <f t="shared" si="27"/>
        <v xml:space="preserve"> </v>
      </c>
      <c r="AN21" s="108" t="str">
        <f t="shared" si="27"/>
        <v xml:space="preserve"> </v>
      </c>
      <c r="AO21" s="108" t="str">
        <f t="shared" si="27"/>
        <v xml:space="preserve"> </v>
      </c>
      <c r="AP21" s="108" t="str">
        <f t="shared" si="27"/>
        <v xml:space="preserve"> </v>
      </c>
      <c r="AQ21" s="108" t="str">
        <f t="shared" si="27"/>
        <v xml:space="preserve"> </v>
      </c>
      <c r="AR21" s="108" t="str">
        <f t="shared" si="27"/>
        <v xml:space="preserve"> </v>
      </c>
      <c r="AS21" s="108" t="str">
        <f t="shared" si="27"/>
        <v xml:space="preserve"> </v>
      </c>
      <c r="AT21" s="108" t="str">
        <f t="shared" si="27"/>
        <v xml:space="preserve"> </v>
      </c>
      <c r="AU21" s="108">
        <f t="shared" si="27"/>
        <v>2</v>
      </c>
      <c r="AV21" s="108" t="str">
        <f t="shared" si="27"/>
        <v xml:space="preserve"> </v>
      </c>
      <c r="AW21" s="108" t="str">
        <f t="shared" si="27"/>
        <v xml:space="preserve"> </v>
      </c>
      <c r="AX21" s="108" t="str">
        <f t="shared" si="27"/>
        <v xml:space="preserve"> </v>
      </c>
      <c r="AY21" s="108" t="str">
        <f t="shared" si="27"/>
        <v xml:space="preserve"> </v>
      </c>
      <c r="AZ21" s="108" t="str">
        <f t="shared" si="27"/>
        <v xml:space="preserve"> </v>
      </c>
      <c r="BA21" s="108" t="str">
        <f t="shared" si="27"/>
        <v xml:space="preserve"> </v>
      </c>
      <c r="BB21" s="108" t="str">
        <f t="shared" si="27"/>
        <v xml:space="preserve"> </v>
      </c>
      <c r="BC21" s="108" t="str">
        <f t="shared" si="27"/>
        <v xml:space="preserve"> </v>
      </c>
      <c r="BD21" s="108" t="str">
        <f t="shared" si="27"/>
        <v xml:space="preserve"> </v>
      </c>
      <c r="BE21" s="108" t="str">
        <f t="shared" si="27"/>
        <v xml:space="preserve"> </v>
      </c>
      <c r="BF21" s="108" t="str">
        <f t="shared" si="27"/>
        <v xml:space="preserve"> </v>
      </c>
      <c r="BG21" s="108" t="str">
        <f t="shared" si="27"/>
        <v xml:space="preserve"> </v>
      </c>
      <c r="BH21" s="108" t="str">
        <f t="shared" si="27"/>
        <v xml:space="preserve"> </v>
      </c>
      <c r="BI21" s="108" t="str">
        <f t="shared" si="27"/>
        <v xml:space="preserve"> </v>
      </c>
      <c r="BJ21" s="108" t="str">
        <f t="shared" si="27"/>
        <v xml:space="preserve"> </v>
      </c>
      <c r="BK21" s="108" t="str">
        <f t="shared" si="27"/>
        <v xml:space="preserve"> </v>
      </c>
      <c r="BL21" s="108" t="str">
        <f t="shared" si="27"/>
        <v xml:space="preserve"> </v>
      </c>
      <c r="BM21" s="108" t="str">
        <f t="shared" si="27"/>
        <v xml:space="preserve"> </v>
      </c>
      <c r="BN21" s="108" t="str">
        <f t="shared" si="27"/>
        <v xml:space="preserve"> </v>
      </c>
      <c r="BO21" s="108" t="str">
        <f t="shared" si="27"/>
        <v xml:space="preserve"> </v>
      </c>
      <c r="BP21" s="108" t="str">
        <f t="shared" si="27"/>
        <v xml:space="preserve"> </v>
      </c>
      <c r="BQ21" s="108" t="str">
        <f t="shared" si="27"/>
        <v xml:space="preserve"> </v>
      </c>
      <c r="BR21" s="108" t="str">
        <f t="shared" si="27"/>
        <v xml:space="preserve"> </v>
      </c>
      <c r="BS21" s="108" t="str">
        <f t="shared" si="27"/>
        <v xml:space="preserve"> </v>
      </c>
      <c r="BT21" s="108" t="str">
        <f t="shared" si="27"/>
        <v xml:space="preserve"> </v>
      </c>
      <c r="BU21" s="108" t="str">
        <f t="shared" si="27"/>
        <v xml:space="preserve"> </v>
      </c>
      <c r="BV21" s="108" t="str">
        <f t="shared" si="26"/>
        <v xml:space="preserve"> </v>
      </c>
      <c r="BW21" s="108" t="str">
        <f t="shared" si="26"/>
        <v xml:space="preserve"> </v>
      </c>
      <c r="BX21" s="108" t="str">
        <f t="shared" si="26"/>
        <v xml:space="preserve"> </v>
      </c>
      <c r="BY21" s="108" t="str">
        <f t="shared" si="26"/>
        <v xml:space="preserve"> </v>
      </c>
      <c r="BZ21" s="108" t="str">
        <f t="shared" si="26"/>
        <v xml:space="preserve"> </v>
      </c>
      <c r="CA21" s="108" t="str">
        <f t="shared" si="26"/>
        <v xml:space="preserve"> </v>
      </c>
      <c r="CB21" s="108" t="str">
        <f t="shared" si="26"/>
        <v xml:space="preserve"> </v>
      </c>
      <c r="CC21" s="108" t="str">
        <f t="shared" si="26"/>
        <v xml:space="preserve"> </v>
      </c>
      <c r="CD21" s="108" t="str">
        <f t="shared" si="26"/>
        <v xml:space="preserve"> </v>
      </c>
      <c r="CE21" s="108" t="str">
        <f t="shared" si="26"/>
        <v xml:space="preserve"> </v>
      </c>
      <c r="CF21" s="108" t="str">
        <f t="shared" si="26"/>
        <v xml:space="preserve"> </v>
      </c>
      <c r="CG21" s="108" t="str">
        <f t="shared" si="26"/>
        <v xml:space="preserve"> </v>
      </c>
      <c r="CH21" s="108" t="str">
        <f t="shared" si="26"/>
        <v xml:space="preserve"> </v>
      </c>
      <c r="CI21" s="108" t="str">
        <f t="shared" si="26"/>
        <v xml:space="preserve"> </v>
      </c>
      <c r="CJ21" s="108" t="str">
        <f t="shared" si="26"/>
        <v xml:space="preserve"> </v>
      </c>
      <c r="CK21" s="108" t="str">
        <f t="shared" si="26"/>
        <v xml:space="preserve"> </v>
      </c>
      <c r="CL21" s="108" t="str">
        <f t="shared" si="26"/>
        <v xml:space="preserve"> </v>
      </c>
      <c r="CM21" s="108" t="str">
        <f t="shared" si="26"/>
        <v xml:space="preserve"> </v>
      </c>
      <c r="CN21" s="108" t="str">
        <f t="shared" si="26"/>
        <v xml:space="preserve"> </v>
      </c>
      <c r="CO21" s="108" t="str">
        <f t="shared" si="26"/>
        <v xml:space="preserve"> </v>
      </c>
      <c r="CP21" s="108" t="str">
        <f t="shared" si="26"/>
        <v xml:space="preserve"> </v>
      </c>
      <c r="CQ21" s="108" t="str">
        <f t="shared" si="26"/>
        <v xml:space="preserve"> </v>
      </c>
      <c r="CR21" s="108" t="str">
        <f t="shared" si="26"/>
        <v xml:space="preserve"> </v>
      </c>
      <c r="CS21" s="108" t="str">
        <f t="shared" si="26"/>
        <v xml:space="preserve"> </v>
      </c>
      <c r="CT21" s="108" t="str">
        <f t="shared" si="26"/>
        <v xml:space="preserve"> </v>
      </c>
      <c r="CU21" s="108" t="str">
        <f t="shared" si="26"/>
        <v xml:space="preserve"> </v>
      </c>
      <c r="CV21" s="108" t="str">
        <f t="shared" si="26"/>
        <v xml:space="preserve"> </v>
      </c>
      <c r="CW21" s="108" t="str">
        <f t="shared" si="26"/>
        <v xml:space="preserve"> </v>
      </c>
      <c r="CX21" s="108" t="str">
        <f t="shared" si="26"/>
        <v xml:space="preserve"> </v>
      </c>
      <c r="CY21" s="108" t="str">
        <f t="shared" si="26"/>
        <v xml:space="preserve"> </v>
      </c>
      <c r="CZ21" s="108" t="str">
        <f t="shared" si="26"/>
        <v xml:space="preserve"> </v>
      </c>
      <c r="DA21" s="108" t="str">
        <f t="shared" si="26"/>
        <v xml:space="preserve"> </v>
      </c>
      <c r="DB21" s="108" t="str">
        <f t="shared" si="26"/>
        <v xml:space="preserve"> </v>
      </c>
      <c r="DC21" s="108" t="str">
        <f t="shared" si="26"/>
        <v xml:space="preserve"> </v>
      </c>
      <c r="DD21" s="108" t="str">
        <f t="shared" si="26"/>
        <v xml:space="preserve"> </v>
      </c>
      <c r="DE21" s="108" t="str">
        <f t="shared" si="26"/>
        <v xml:space="preserve"> </v>
      </c>
      <c r="DF21" s="108" t="str">
        <f t="shared" si="26"/>
        <v xml:space="preserve"> </v>
      </c>
      <c r="DG21" s="108" t="str">
        <f t="shared" si="26"/>
        <v xml:space="preserve"> </v>
      </c>
      <c r="DH21" s="108" t="str">
        <f t="shared" si="26"/>
        <v xml:space="preserve"> </v>
      </c>
      <c r="DI21" s="108" t="str">
        <f t="shared" si="26"/>
        <v xml:space="preserve"> </v>
      </c>
      <c r="DJ21" s="108" t="str">
        <f t="shared" si="26"/>
        <v xml:space="preserve"> </v>
      </c>
      <c r="DK21" s="108" t="str">
        <f t="shared" si="26"/>
        <v xml:space="preserve"> </v>
      </c>
      <c r="DL21" s="108" t="str">
        <f t="shared" si="26"/>
        <v xml:space="preserve"> </v>
      </c>
      <c r="DM21" s="108" t="str">
        <f t="shared" si="26"/>
        <v xml:space="preserve"> </v>
      </c>
      <c r="DN21" s="108" t="str">
        <f t="shared" si="26"/>
        <v xml:space="preserve"> </v>
      </c>
      <c r="DO21" s="108" t="str">
        <f t="shared" si="26"/>
        <v xml:space="preserve"> </v>
      </c>
      <c r="DP21" s="108" t="str">
        <f t="shared" si="26"/>
        <v xml:space="preserve"> </v>
      </c>
      <c r="DQ21" s="108" t="str">
        <f t="shared" si="26"/>
        <v xml:space="preserve"> </v>
      </c>
      <c r="DR21" s="108" t="str">
        <f t="shared" si="26"/>
        <v xml:space="preserve"> </v>
      </c>
      <c r="DS21" s="108" t="str">
        <f t="shared" si="26"/>
        <v xml:space="preserve"> </v>
      </c>
      <c r="DT21" s="108" t="str">
        <f t="shared" si="26"/>
        <v xml:space="preserve"> </v>
      </c>
      <c r="DU21" s="108" t="str">
        <f t="shared" si="26"/>
        <v xml:space="preserve"> </v>
      </c>
      <c r="DV21" s="108" t="str">
        <f t="shared" si="26"/>
        <v xml:space="preserve"> </v>
      </c>
      <c r="DW21" s="108" t="str">
        <f t="shared" si="26"/>
        <v xml:space="preserve"> </v>
      </c>
    </row>
    <row r="22" spans="2:127" ht="15.75" thickBot="1" x14ac:dyDescent="0.3">
      <c r="B22" s="131" t="s">
        <v>37</v>
      </c>
      <c r="C22" s="135">
        <f t="shared" si="19"/>
        <v>7</v>
      </c>
      <c r="D22" s="138">
        <v>7</v>
      </c>
      <c r="E22" s="132">
        <v>40676</v>
      </c>
      <c r="F22" s="136">
        <v>40682</v>
      </c>
      <c r="G22" s="110">
        <f t="shared" si="20"/>
        <v>0</v>
      </c>
      <c r="H22" s="110">
        <f t="shared" si="16"/>
        <v>7</v>
      </c>
      <c r="I22" s="108" t="str">
        <f t="shared" si="21"/>
        <v xml:space="preserve"> </v>
      </c>
      <c r="J22" s="108" t="str">
        <f t="shared" si="27"/>
        <v xml:space="preserve"> </v>
      </c>
      <c r="K22" s="108" t="str">
        <f t="shared" si="27"/>
        <v xml:space="preserve"> </v>
      </c>
      <c r="L22" s="108" t="str">
        <f t="shared" si="27"/>
        <v xml:space="preserve"> </v>
      </c>
      <c r="M22" s="108" t="str">
        <f t="shared" si="27"/>
        <v xml:space="preserve"> </v>
      </c>
      <c r="N22" s="108" t="str">
        <f t="shared" si="27"/>
        <v xml:space="preserve"> </v>
      </c>
      <c r="O22" s="108" t="str">
        <f t="shared" si="27"/>
        <v xml:space="preserve"> </v>
      </c>
      <c r="P22" s="108" t="str">
        <f t="shared" si="27"/>
        <v xml:space="preserve"> </v>
      </c>
      <c r="Q22" s="108" t="str">
        <f t="shared" si="27"/>
        <v xml:space="preserve"> </v>
      </c>
      <c r="R22" s="108" t="str">
        <f t="shared" si="27"/>
        <v xml:space="preserve"> </v>
      </c>
      <c r="S22" s="108" t="str">
        <f t="shared" si="27"/>
        <v xml:space="preserve"> </v>
      </c>
      <c r="T22" s="108" t="str">
        <f t="shared" si="27"/>
        <v xml:space="preserve"> </v>
      </c>
      <c r="U22" s="108" t="str">
        <f t="shared" si="27"/>
        <v xml:space="preserve"> </v>
      </c>
      <c r="V22" s="108" t="str">
        <f t="shared" si="27"/>
        <v xml:space="preserve"> </v>
      </c>
      <c r="W22" s="108" t="str">
        <f t="shared" si="27"/>
        <v xml:space="preserve"> </v>
      </c>
      <c r="X22" s="108" t="str">
        <f t="shared" si="27"/>
        <v xml:space="preserve"> </v>
      </c>
      <c r="Y22" s="108" t="str">
        <f t="shared" si="27"/>
        <v xml:space="preserve"> </v>
      </c>
      <c r="Z22" s="108" t="str">
        <f t="shared" si="27"/>
        <v xml:space="preserve"> </v>
      </c>
      <c r="AA22" s="108" t="str">
        <f t="shared" si="27"/>
        <v xml:space="preserve"> </v>
      </c>
      <c r="AB22" s="108" t="str">
        <f t="shared" si="27"/>
        <v xml:space="preserve"> </v>
      </c>
      <c r="AC22" s="108" t="str">
        <f t="shared" si="27"/>
        <v xml:space="preserve"> </v>
      </c>
      <c r="AD22" s="108" t="str">
        <f t="shared" si="27"/>
        <v xml:space="preserve"> </v>
      </c>
      <c r="AE22" s="108" t="str">
        <f t="shared" si="27"/>
        <v xml:space="preserve"> </v>
      </c>
      <c r="AF22" s="108" t="str">
        <f t="shared" si="27"/>
        <v xml:space="preserve"> </v>
      </c>
      <c r="AG22" s="108" t="str">
        <f t="shared" si="27"/>
        <v xml:space="preserve"> </v>
      </c>
      <c r="AH22" s="108" t="str">
        <f t="shared" si="27"/>
        <v xml:space="preserve"> </v>
      </c>
      <c r="AI22" s="108" t="str">
        <f t="shared" si="27"/>
        <v xml:space="preserve"> </v>
      </c>
      <c r="AJ22" s="108" t="str">
        <f t="shared" si="27"/>
        <v xml:space="preserve"> </v>
      </c>
      <c r="AK22" s="108" t="str">
        <f t="shared" si="27"/>
        <v xml:space="preserve"> </v>
      </c>
      <c r="AL22" s="108" t="str">
        <f t="shared" si="27"/>
        <v xml:space="preserve"> </v>
      </c>
      <c r="AM22" s="108" t="str">
        <f t="shared" si="27"/>
        <v xml:space="preserve"> </v>
      </c>
      <c r="AN22" s="108" t="str">
        <f t="shared" si="27"/>
        <v xml:space="preserve"> </v>
      </c>
      <c r="AO22" s="108" t="str">
        <f t="shared" si="27"/>
        <v xml:space="preserve"> </v>
      </c>
      <c r="AP22" s="108" t="str">
        <f t="shared" si="27"/>
        <v xml:space="preserve"> </v>
      </c>
      <c r="AQ22" s="108" t="str">
        <f t="shared" si="27"/>
        <v xml:space="preserve"> </v>
      </c>
      <c r="AR22" s="108" t="str">
        <f t="shared" si="27"/>
        <v xml:space="preserve"> </v>
      </c>
      <c r="AS22" s="108" t="str">
        <f t="shared" si="27"/>
        <v xml:space="preserve"> </v>
      </c>
      <c r="AT22" s="108" t="str">
        <f t="shared" si="27"/>
        <v xml:space="preserve"> </v>
      </c>
      <c r="AU22" s="108" t="str">
        <f t="shared" si="27"/>
        <v xml:space="preserve"> </v>
      </c>
      <c r="AV22" s="108" t="str">
        <f t="shared" si="27"/>
        <v xml:space="preserve"> </v>
      </c>
      <c r="AW22" s="108" t="str">
        <f t="shared" si="27"/>
        <v xml:space="preserve"> </v>
      </c>
      <c r="AX22" s="108" t="str">
        <f t="shared" si="27"/>
        <v xml:space="preserve"> </v>
      </c>
      <c r="AY22" s="108" t="str">
        <f t="shared" si="27"/>
        <v xml:space="preserve"> </v>
      </c>
      <c r="AZ22" s="108" t="str">
        <f t="shared" si="27"/>
        <v xml:space="preserve"> </v>
      </c>
      <c r="BA22" s="108" t="str">
        <f t="shared" si="27"/>
        <v xml:space="preserve"> </v>
      </c>
      <c r="BB22" s="108">
        <f t="shared" si="27"/>
        <v>7</v>
      </c>
      <c r="BC22" s="108" t="str">
        <f t="shared" si="27"/>
        <v xml:space="preserve"> </v>
      </c>
      <c r="BD22" s="108" t="str">
        <f t="shared" si="27"/>
        <v xml:space="preserve"> </v>
      </c>
      <c r="BE22" s="108" t="str">
        <f t="shared" si="27"/>
        <v xml:space="preserve"> </v>
      </c>
      <c r="BF22" s="108" t="str">
        <f t="shared" si="27"/>
        <v xml:space="preserve"> </v>
      </c>
      <c r="BG22" s="108" t="str">
        <f t="shared" si="27"/>
        <v xml:space="preserve"> </v>
      </c>
      <c r="BH22" s="108" t="str">
        <f t="shared" si="27"/>
        <v xml:space="preserve"> </v>
      </c>
      <c r="BI22" s="108" t="str">
        <f t="shared" si="27"/>
        <v xml:space="preserve"> </v>
      </c>
      <c r="BJ22" s="108" t="str">
        <f t="shared" si="27"/>
        <v xml:space="preserve"> </v>
      </c>
      <c r="BK22" s="108" t="str">
        <f t="shared" si="27"/>
        <v xml:space="preserve"> </v>
      </c>
      <c r="BL22" s="108" t="str">
        <f t="shared" si="27"/>
        <v xml:space="preserve"> </v>
      </c>
      <c r="BM22" s="108" t="str">
        <f t="shared" si="27"/>
        <v xml:space="preserve"> </v>
      </c>
      <c r="BN22" s="108" t="str">
        <f t="shared" si="27"/>
        <v xml:space="preserve"> </v>
      </c>
      <c r="BO22" s="108" t="str">
        <f t="shared" si="27"/>
        <v xml:space="preserve"> </v>
      </c>
      <c r="BP22" s="108" t="str">
        <f t="shared" si="27"/>
        <v xml:space="preserve"> </v>
      </c>
      <c r="BQ22" s="108" t="str">
        <f t="shared" si="27"/>
        <v xml:space="preserve"> </v>
      </c>
      <c r="BR22" s="108" t="str">
        <f t="shared" si="27"/>
        <v xml:space="preserve"> </v>
      </c>
      <c r="BS22" s="108" t="str">
        <f t="shared" si="27"/>
        <v xml:space="preserve"> </v>
      </c>
      <c r="BT22" s="108" t="str">
        <f t="shared" si="27"/>
        <v xml:space="preserve"> </v>
      </c>
      <c r="BU22" s="108" t="str">
        <f t="shared" ref="BU22:DW25" si="28">IF($F22=BU$5,$D22," ")</f>
        <v xml:space="preserve"> </v>
      </c>
      <c r="BV22" s="108" t="str">
        <f t="shared" si="28"/>
        <v xml:space="preserve"> </v>
      </c>
      <c r="BW22" s="108" t="str">
        <f t="shared" si="28"/>
        <v xml:space="preserve"> </v>
      </c>
      <c r="BX22" s="108" t="str">
        <f t="shared" si="28"/>
        <v xml:space="preserve"> </v>
      </c>
      <c r="BY22" s="108" t="str">
        <f t="shared" si="28"/>
        <v xml:space="preserve"> </v>
      </c>
      <c r="BZ22" s="108" t="str">
        <f t="shared" si="28"/>
        <v xml:space="preserve"> </v>
      </c>
      <c r="CA22" s="108" t="str">
        <f t="shared" si="28"/>
        <v xml:space="preserve"> </v>
      </c>
      <c r="CB22" s="108" t="str">
        <f t="shared" si="28"/>
        <v xml:space="preserve"> </v>
      </c>
      <c r="CC22" s="108" t="str">
        <f t="shared" si="28"/>
        <v xml:space="preserve"> </v>
      </c>
      <c r="CD22" s="108" t="str">
        <f t="shared" si="28"/>
        <v xml:space="preserve"> </v>
      </c>
      <c r="CE22" s="108" t="str">
        <f t="shared" si="28"/>
        <v xml:space="preserve"> </v>
      </c>
      <c r="CF22" s="108" t="str">
        <f t="shared" si="28"/>
        <v xml:space="preserve"> </v>
      </c>
      <c r="CG22" s="108" t="str">
        <f t="shared" si="28"/>
        <v xml:space="preserve"> </v>
      </c>
      <c r="CH22" s="108" t="str">
        <f t="shared" si="28"/>
        <v xml:space="preserve"> </v>
      </c>
      <c r="CI22" s="108" t="str">
        <f t="shared" si="28"/>
        <v xml:space="preserve"> </v>
      </c>
      <c r="CJ22" s="108" t="str">
        <f t="shared" si="28"/>
        <v xml:space="preserve"> </v>
      </c>
      <c r="CK22" s="108" t="str">
        <f t="shared" si="28"/>
        <v xml:space="preserve"> </v>
      </c>
      <c r="CL22" s="108" t="str">
        <f t="shared" si="28"/>
        <v xml:space="preserve"> </v>
      </c>
      <c r="CM22" s="108" t="str">
        <f t="shared" si="28"/>
        <v xml:space="preserve"> </v>
      </c>
      <c r="CN22" s="108" t="str">
        <f t="shared" si="28"/>
        <v xml:space="preserve"> </v>
      </c>
      <c r="CO22" s="108" t="str">
        <f t="shared" si="28"/>
        <v xml:space="preserve"> </v>
      </c>
      <c r="CP22" s="108" t="str">
        <f t="shared" si="28"/>
        <v xml:space="preserve"> </v>
      </c>
      <c r="CQ22" s="108" t="str">
        <f t="shared" si="28"/>
        <v xml:space="preserve"> </v>
      </c>
      <c r="CR22" s="108" t="str">
        <f t="shared" si="28"/>
        <v xml:space="preserve"> </v>
      </c>
      <c r="CS22" s="108" t="str">
        <f t="shared" si="28"/>
        <v xml:space="preserve"> </v>
      </c>
      <c r="CT22" s="108" t="str">
        <f t="shared" si="28"/>
        <v xml:space="preserve"> </v>
      </c>
      <c r="CU22" s="108" t="str">
        <f t="shared" si="28"/>
        <v xml:space="preserve"> </v>
      </c>
      <c r="CV22" s="108" t="str">
        <f t="shared" si="28"/>
        <v xml:space="preserve"> </v>
      </c>
      <c r="CW22" s="108" t="str">
        <f t="shared" si="28"/>
        <v xml:space="preserve"> </v>
      </c>
      <c r="CX22" s="108" t="str">
        <f t="shared" si="28"/>
        <v xml:space="preserve"> </v>
      </c>
      <c r="CY22" s="108" t="str">
        <f t="shared" si="28"/>
        <v xml:space="preserve"> </v>
      </c>
      <c r="CZ22" s="108" t="str">
        <f t="shared" si="28"/>
        <v xml:space="preserve"> </v>
      </c>
      <c r="DA22" s="108" t="str">
        <f t="shared" si="28"/>
        <v xml:space="preserve"> </v>
      </c>
      <c r="DB22" s="108" t="str">
        <f t="shared" si="28"/>
        <v xml:space="preserve"> </v>
      </c>
      <c r="DC22" s="108" t="str">
        <f t="shared" si="28"/>
        <v xml:space="preserve"> </v>
      </c>
      <c r="DD22" s="108" t="str">
        <f t="shared" si="28"/>
        <v xml:space="preserve"> </v>
      </c>
      <c r="DE22" s="108" t="str">
        <f t="shared" si="28"/>
        <v xml:space="preserve"> </v>
      </c>
      <c r="DF22" s="108" t="str">
        <f t="shared" si="28"/>
        <v xml:space="preserve"> </v>
      </c>
      <c r="DG22" s="108" t="str">
        <f t="shared" si="28"/>
        <v xml:space="preserve"> </v>
      </c>
      <c r="DH22" s="108" t="str">
        <f t="shared" si="28"/>
        <v xml:space="preserve"> </v>
      </c>
      <c r="DI22" s="108" t="str">
        <f t="shared" si="28"/>
        <v xml:space="preserve"> </v>
      </c>
      <c r="DJ22" s="108" t="str">
        <f t="shared" si="28"/>
        <v xml:space="preserve"> </v>
      </c>
      <c r="DK22" s="108" t="str">
        <f t="shared" si="28"/>
        <v xml:space="preserve"> </v>
      </c>
      <c r="DL22" s="108" t="str">
        <f t="shared" si="28"/>
        <v xml:space="preserve"> </v>
      </c>
      <c r="DM22" s="108" t="str">
        <f t="shared" si="28"/>
        <v xml:space="preserve"> </v>
      </c>
      <c r="DN22" s="108" t="str">
        <f t="shared" si="28"/>
        <v xml:space="preserve"> </v>
      </c>
      <c r="DO22" s="108" t="str">
        <f t="shared" si="28"/>
        <v xml:space="preserve"> </v>
      </c>
      <c r="DP22" s="108" t="str">
        <f t="shared" si="28"/>
        <v xml:space="preserve"> </v>
      </c>
      <c r="DQ22" s="108" t="str">
        <f t="shared" si="28"/>
        <v xml:space="preserve"> </v>
      </c>
      <c r="DR22" s="108" t="str">
        <f t="shared" si="28"/>
        <v xml:space="preserve"> </v>
      </c>
      <c r="DS22" s="108" t="str">
        <f t="shared" si="28"/>
        <v xml:space="preserve"> </v>
      </c>
      <c r="DT22" s="108" t="str">
        <f t="shared" si="28"/>
        <v xml:space="preserve"> </v>
      </c>
      <c r="DU22" s="108" t="str">
        <f t="shared" si="28"/>
        <v xml:space="preserve"> </v>
      </c>
      <c r="DV22" s="108" t="str">
        <f t="shared" si="28"/>
        <v xml:space="preserve"> </v>
      </c>
      <c r="DW22" s="108" t="str">
        <f t="shared" si="28"/>
        <v xml:space="preserve"> </v>
      </c>
    </row>
    <row r="23" spans="2:127" ht="15.75" thickBot="1" x14ac:dyDescent="0.3">
      <c r="B23" s="131" t="s">
        <v>38</v>
      </c>
      <c r="C23" s="135">
        <f t="shared" si="19"/>
        <v>1</v>
      </c>
      <c r="D23" s="138">
        <v>1</v>
      </c>
      <c r="E23" s="132">
        <v>40683</v>
      </c>
      <c r="F23" s="136">
        <v>40683</v>
      </c>
      <c r="G23" s="110">
        <f t="shared" si="20"/>
        <v>0</v>
      </c>
      <c r="H23" s="110">
        <f t="shared" si="16"/>
        <v>1</v>
      </c>
      <c r="I23" s="108" t="str">
        <f t="shared" si="21"/>
        <v xml:space="preserve"> </v>
      </c>
      <c r="J23" s="108" t="str">
        <f t="shared" ref="J23:BU26" si="29">IF($F23=J$5,$D23," ")</f>
        <v xml:space="preserve"> </v>
      </c>
      <c r="K23" s="108" t="str">
        <f t="shared" si="29"/>
        <v xml:space="preserve"> </v>
      </c>
      <c r="L23" s="108" t="str">
        <f t="shared" si="29"/>
        <v xml:space="preserve"> </v>
      </c>
      <c r="M23" s="108" t="str">
        <f t="shared" si="29"/>
        <v xml:space="preserve"> </v>
      </c>
      <c r="N23" s="108" t="str">
        <f t="shared" si="29"/>
        <v xml:space="preserve"> </v>
      </c>
      <c r="O23" s="108" t="str">
        <f t="shared" si="29"/>
        <v xml:space="preserve"> </v>
      </c>
      <c r="P23" s="108" t="str">
        <f t="shared" si="29"/>
        <v xml:space="preserve"> </v>
      </c>
      <c r="Q23" s="108" t="str">
        <f t="shared" si="29"/>
        <v xml:space="preserve"> </v>
      </c>
      <c r="R23" s="108" t="str">
        <f t="shared" si="29"/>
        <v xml:space="preserve"> </v>
      </c>
      <c r="S23" s="108" t="str">
        <f t="shared" si="29"/>
        <v xml:space="preserve"> </v>
      </c>
      <c r="T23" s="108" t="str">
        <f t="shared" si="29"/>
        <v xml:space="preserve"> </v>
      </c>
      <c r="U23" s="108" t="str">
        <f t="shared" si="29"/>
        <v xml:space="preserve"> </v>
      </c>
      <c r="V23" s="108" t="str">
        <f t="shared" si="29"/>
        <v xml:space="preserve"> </v>
      </c>
      <c r="W23" s="108" t="str">
        <f t="shared" si="29"/>
        <v xml:space="preserve"> </v>
      </c>
      <c r="X23" s="108" t="str">
        <f t="shared" si="29"/>
        <v xml:space="preserve"> </v>
      </c>
      <c r="Y23" s="108" t="str">
        <f t="shared" si="29"/>
        <v xml:space="preserve"> </v>
      </c>
      <c r="Z23" s="108" t="str">
        <f t="shared" si="29"/>
        <v xml:space="preserve"> </v>
      </c>
      <c r="AA23" s="108" t="str">
        <f t="shared" si="29"/>
        <v xml:space="preserve"> </v>
      </c>
      <c r="AB23" s="108" t="str">
        <f t="shared" si="29"/>
        <v xml:space="preserve"> </v>
      </c>
      <c r="AC23" s="108" t="str">
        <f t="shared" si="29"/>
        <v xml:space="preserve"> </v>
      </c>
      <c r="AD23" s="108" t="str">
        <f t="shared" si="29"/>
        <v xml:space="preserve"> </v>
      </c>
      <c r="AE23" s="108" t="str">
        <f t="shared" si="29"/>
        <v xml:space="preserve"> </v>
      </c>
      <c r="AF23" s="108" t="str">
        <f t="shared" si="29"/>
        <v xml:space="preserve"> </v>
      </c>
      <c r="AG23" s="108" t="str">
        <f t="shared" si="29"/>
        <v xml:space="preserve"> </v>
      </c>
      <c r="AH23" s="108" t="str">
        <f t="shared" si="29"/>
        <v xml:space="preserve"> </v>
      </c>
      <c r="AI23" s="108" t="str">
        <f t="shared" si="29"/>
        <v xml:space="preserve"> </v>
      </c>
      <c r="AJ23" s="108" t="str">
        <f t="shared" si="29"/>
        <v xml:space="preserve"> </v>
      </c>
      <c r="AK23" s="108" t="str">
        <f t="shared" si="29"/>
        <v xml:space="preserve"> </v>
      </c>
      <c r="AL23" s="108" t="str">
        <f t="shared" si="29"/>
        <v xml:space="preserve"> </v>
      </c>
      <c r="AM23" s="108" t="str">
        <f t="shared" si="29"/>
        <v xml:space="preserve"> </v>
      </c>
      <c r="AN23" s="108" t="str">
        <f t="shared" si="29"/>
        <v xml:space="preserve"> </v>
      </c>
      <c r="AO23" s="108" t="str">
        <f t="shared" si="29"/>
        <v xml:space="preserve"> </v>
      </c>
      <c r="AP23" s="108" t="str">
        <f t="shared" si="29"/>
        <v xml:space="preserve"> </v>
      </c>
      <c r="AQ23" s="108" t="str">
        <f t="shared" si="29"/>
        <v xml:space="preserve"> </v>
      </c>
      <c r="AR23" s="108" t="str">
        <f t="shared" si="29"/>
        <v xml:space="preserve"> </v>
      </c>
      <c r="AS23" s="108" t="str">
        <f t="shared" si="29"/>
        <v xml:space="preserve"> </v>
      </c>
      <c r="AT23" s="108" t="str">
        <f t="shared" si="29"/>
        <v xml:space="preserve"> </v>
      </c>
      <c r="AU23" s="108" t="str">
        <f t="shared" si="29"/>
        <v xml:space="preserve"> </v>
      </c>
      <c r="AV23" s="108" t="str">
        <f t="shared" si="29"/>
        <v xml:space="preserve"> </v>
      </c>
      <c r="AW23" s="108" t="str">
        <f t="shared" si="29"/>
        <v xml:space="preserve"> </v>
      </c>
      <c r="AX23" s="108" t="str">
        <f t="shared" si="29"/>
        <v xml:space="preserve"> </v>
      </c>
      <c r="AY23" s="108" t="str">
        <f t="shared" si="29"/>
        <v xml:space="preserve"> </v>
      </c>
      <c r="AZ23" s="108" t="str">
        <f t="shared" si="29"/>
        <v xml:space="preserve"> </v>
      </c>
      <c r="BA23" s="108" t="str">
        <f t="shared" si="29"/>
        <v xml:space="preserve"> </v>
      </c>
      <c r="BB23" s="108" t="str">
        <f t="shared" si="29"/>
        <v xml:space="preserve"> </v>
      </c>
      <c r="BC23" s="108">
        <f t="shared" si="29"/>
        <v>1</v>
      </c>
      <c r="BD23" s="108" t="str">
        <f t="shared" si="29"/>
        <v xml:space="preserve"> </v>
      </c>
      <c r="BE23" s="108" t="str">
        <f t="shared" si="29"/>
        <v xml:space="preserve"> </v>
      </c>
      <c r="BF23" s="108" t="str">
        <f t="shared" si="29"/>
        <v xml:space="preserve"> </v>
      </c>
      <c r="BG23" s="108" t="str">
        <f t="shared" si="29"/>
        <v xml:space="preserve"> </v>
      </c>
      <c r="BH23" s="108" t="str">
        <f t="shared" si="29"/>
        <v xml:space="preserve"> </v>
      </c>
      <c r="BI23" s="108" t="str">
        <f t="shared" si="29"/>
        <v xml:space="preserve"> </v>
      </c>
      <c r="BJ23" s="108" t="str">
        <f t="shared" si="29"/>
        <v xml:space="preserve"> </v>
      </c>
      <c r="BK23" s="108" t="str">
        <f t="shared" si="29"/>
        <v xml:space="preserve"> </v>
      </c>
      <c r="BL23" s="108" t="str">
        <f t="shared" si="29"/>
        <v xml:space="preserve"> </v>
      </c>
      <c r="BM23" s="108" t="str">
        <f t="shared" si="29"/>
        <v xml:space="preserve"> </v>
      </c>
      <c r="BN23" s="108" t="str">
        <f t="shared" si="29"/>
        <v xml:space="preserve"> </v>
      </c>
      <c r="BO23" s="108" t="str">
        <f t="shared" si="29"/>
        <v xml:space="preserve"> </v>
      </c>
      <c r="BP23" s="108" t="str">
        <f t="shared" si="29"/>
        <v xml:space="preserve"> </v>
      </c>
      <c r="BQ23" s="108" t="str">
        <f t="shared" si="29"/>
        <v xml:space="preserve"> </v>
      </c>
      <c r="BR23" s="108" t="str">
        <f t="shared" si="29"/>
        <v xml:space="preserve"> </v>
      </c>
      <c r="BS23" s="108" t="str">
        <f t="shared" si="29"/>
        <v xml:space="preserve"> </v>
      </c>
      <c r="BT23" s="108" t="str">
        <f t="shared" si="29"/>
        <v xml:space="preserve"> </v>
      </c>
      <c r="BU23" s="108" t="str">
        <f t="shared" si="29"/>
        <v xml:space="preserve"> </v>
      </c>
      <c r="BV23" s="108" t="str">
        <f t="shared" si="28"/>
        <v xml:space="preserve"> </v>
      </c>
      <c r="BW23" s="108" t="str">
        <f t="shared" si="28"/>
        <v xml:space="preserve"> </v>
      </c>
      <c r="BX23" s="108" t="str">
        <f t="shared" si="28"/>
        <v xml:space="preserve"> </v>
      </c>
      <c r="BY23" s="108" t="str">
        <f t="shared" si="28"/>
        <v xml:space="preserve"> </v>
      </c>
      <c r="BZ23" s="108" t="str">
        <f t="shared" si="28"/>
        <v xml:space="preserve"> </v>
      </c>
      <c r="CA23" s="108" t="str">
        <f t="shared" si="28"/>
        <v xml:space="preserve"> </v>
      </c>
      <c r="CB23" s="108" t="str">
        <f t="shared" si="28"/>
        <v xml:space="preserve"> </v>
      </c>
      <c r="CC23" s="108" t="str">
        <f t="shared" si="28"/>
        <v xml:space="preserve"> </v>
      </c>
      <c r="CD23" s="108" t="str">
        <f t="shared" si="28"/>
        <v xml:space="preserve"> </v>
      </c>
      <c r="CE23" s="108" t="str">
        <f t="shared" si="28"/>
        <v xml:space="preserve"> </v>
      </c>
      <c r="CF23" s="108" t="str">
        <f t="shared" si="28"/>
        <v xml:space="preserve"> </v>
      </c>
      <c r="CG23" s="108" t="str">
        <f t="shared" si="28"/>
        <v xml:space="preserve"> </v>
      </c>
      <c r="CH23" s="108" t="str">
        <f t="shared" si="28"/>
        <v xml:space="preserve"> </v>
      </c>
      <c r="CI23" s="108" t="str">
        <f t="shared" si="28"/>
        <v xml:space="preserve"> </v>
      </c>
      <c r="CJ23" s="108" t="str">
        <f t="shared" si="28"/>
        <v xml:space="preserve"> </v>
      </c>
      <c r="CK23" s="108" t="str">
        <f t="shared" si="28"/>
        <v xml:space="preserve"> </v>
      </c>
      <c r="CL23" s="108" t="str">
        <f t="shared" si="28"/>
        <v xml:space="preserve"> </v>
      </c>
      <c r="CM23" s="108" t="str">
        <f t="shared" si="28"/>
        <v xml:space="preserve"> </v>
      </c>
      <c r="CN23" s="108" t="str">
        <f t="shared" si="28"/>
        <v xml:space="preserve"> </v>
      </c>
      <c r="CO23" s="108" t="str">
        <f t="shared" si="28"/>
        <v xml:space="preserve"> </v>
      </c>
      <c r="CP23" s="108" t="str">
        <f t="shared" si="28"/>
        <v xml:space="preserve"> </v>
      </c>
      <c r="CQ23" s="108" t="str">
        <f t="shared" si="28"/>
        <v xml:space="preserve"> </v>
      </c>
      <c r="CR23" s="108" t="str">
        <f t="shared" si="28"/>
        <v xml:space="preserve"> </v>
      </c>
      <c r="CS23" s="108" t="str">
        <f t="shared" si="28"/>
        <v xml:space="preserve"> </v>
      </c>
      <c r="CT23" s="108" t="str">
        <f t="shared" si="28"/>
        <v xml:space="preserve"> </v>
      </c>
      <c r="CU23" s="108" t="str">
        <f t="shared" si="28"/>
        <v xml:space="preserve"> </v>
      </c>
      <c r="CV23" s="108" t="str">
        <f t="shared" si="28"/>
        <v xml:space="preserve"> </v>
      </c>
      <c r="CW23" s="108" t="str">
        <f t="shared" si="28"/>
        <v xml:space="preserve"> </v>
      </c>
      <c r="CX23" s="108" t="str">
        <f t="shared" si="28"/>
        <v xml:space="preserve"> </v>
      </c>
      <c r="CY23" s="108" t="str">
        <f t="shared" si="28"/>
        <v xml:space="preserve"> </v>
      </c>
      <c r="CZ23" s="108" t="str">
        <f t="shared" si="28"/>
        <v xml:space="preserve"> </v>
      </c>
      <c r="DA23" s="108" t="str">
        <f t="shared" si="28"/>
        <v xml:space="preserve"> </v>
      </c>
      <c r="DB23" s="108" t="str">
        <f t="shared" si="28"/>
        <v xml:space="preserve"> </v>
      </c>
      <c r="DC23" s="108" t="str">
        <f t="shared" si="28"/>
        <v xml:space="preserve"> </v>
      </c>
      <c r="DD23" s="108" t="str">
        <f t="shared" si="28"/>
        <v xml:space="preserve"> </v>
      </c>
      <c r="DE23" s="108" t="str">
        <f t="shared" si="28"/>
        <v xml:space="preserve"> </v>
      </c>
      <c r="DF23" s="108" t="str">
        <f t="shared" si="28"/>
        <v xml:space="preserve"> </v>
      </c>
      <c r="DG23" s="108" t="str">
        <f t="shared" si="28"/>
        <v xml:space="preserve"> </v>
      </c>
      <c r="DH23" s="108" t="str">
        <f t="shared" si="28"/>
        <v xml:space="preserve"> </v>
      </c>
      <c r="DI23" s="108" t="str">
        <f t="shared" si="28"/>
        <v xml:space="preserve"> </v>
      </c>
      <c r="DJ23" s="108" t="str">
        <f t="shared" si="28"/>
        <v xml:space="preserve"> </v>
      </c>
      <c r="DK23" s="108" t="str">
        <f t="shared" si="28"/>
        <v xml:space="preserve"> </v>
      </c>
      <c r="DL23" s="108" t="str">
        <f t="shared" si="28"/>
        <v xml:space="preserve"> </v>
      </c>
      <c r="DM23" s="108" t="str">
        <f t="shared" si="28"/>
        <v xml:space="preserve"> </v>
      </c>
      <c r="DN23" s="108" t="str">
        <f t="shared" si="28"/>
        <v xml:space="preserve"> </v>
      </c>
      <c r="DO23" s="108" t="str">
        <f t="shared" si="28"/>
        <v xml:space="preserve"> </v>
      </c>
      <c r="DP23" s="108" t="str">
        <f t="shared" si="28"/>
        <v xml:space="preserve"> </v>
      </c>
      <c r="DQ23" s="108" t="str">
        <f t="shared" si="28"/>
        <v xml:space="preserve"> </v>
      </c>
      <c r="DR23" s="108" t="str">
        <f t="shared" si="28"/>
        <v xml:space="preserve"> </v>
      </c>
      <c r="DS23" s="108" t="str">
        <f t="shared" si="28"/>
        <v xml:space="preserve"> </v>
      </c>
      <c r="DT23" s="108" t="str">
        <f t="shared" si="28"/>
        <v xml:space="preserve"> </v>
      </c>
      <c r="DU23" s="108" t="str">
        <f t="shared" si="28"/>
        <v xml:space="preserve"> </v>
      </c>
      <c r="DV23" s="108" t="str">
        <f t="shared" si="28"/>
        <v xml:space="preserve"> </v>
      </c>
      <c r="DW23" s="108" t="str">
        <f t="shared" si="28"/>
        <v xml:space="preserve"> </v>
      </c>
    </row>
    <row r="24" spans="2:127" ht="15.75" thickBot="1" x14ac:dyDescent="0.3">
      <c r="B24" s="133" t="s">
        <v>39</v>
      </c>
      <c r="C24" s="130">
        <f t="shared" si="19"/>
        <v>38</v>
      </c>
      <c r="D24" s="139">
        <v>31</v>
      </c>
      <c r="E24" s="134">
        <v>40651</v>
      </c>
      <c r="F24" s="136">
        <v>40688</v>
      </c>
      <c r="G24" s="110">
        <f t="shared" si="20"/>
        <v>-31</v>
      </c>
      <c r="H24" s="110">
        <f t="shared" si="16"/>
        <v>0</v>
      </c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8"/>
      <c r="BW24" s="108"/>
      <c r="BX24" s="108"/>
      <c r="BY24" s="108"/>
      <c r="BZ24" s="108"/>
      <c r="CA24" s="108"/>
      <c r="CB24" s="108"/>
      <c r="CC24" s="108"/>
      <c r="CD24" s="108"/>
      <c r="CE24" s="108"/>
      <c r="CF24" s="108"/>
      <c r="CG24" s="108"/>
      <c r="CH24" s="108"/>
      <c r="CI24" s="108"/>
      <c r="CJ24" s="108"/>
      <c r="CK24" s="108"/>
      <c r="CL24" s="108"/>
      <c r="CM24" s="108"/>
      <c r="CN24" s="108"/>
      <c r="CO24" s="108"/>
      <c r="CP24" s="108"/>
      <c r="CQ24" s="108"/>
      <c r="CR24" s="108"/>
      <c r="CS24" s="108"/>
      <c r="CT24" s="108"/>
      <c r="CU24" s="108"/>
      <c r="CV24" s="108"/>
      <c r="CW24" s="108"/>
      <c r="CX24" s="108"/>
      <c r="CY24" s="108"/>
      <c r="CZ24" s="108"/>
      <c r="DA24" s="108"/>
      <c r="DB24" s="108"/>
      <c r="DC24" s="108"/>
      <c r="DD24" s="108"/>
      <c r="DE24" s="108"/>
      <c r="DF24" s="108"/>
      <c r="DG24" s="108"/>
      <c r="DH24" s="108"/>
      <c r="DI24" s="108"/>
      <c r="DJ24" s="108"/>
      <c r="DK24" s="108"/>
      <c r="DL24" s="108"/>
      <c r="DM24" s="108"/>
      <c r="DN24" s="108"/>
      <c r="DO24" s="108"/>
      <c r="DP24" s="108"/>
      <c r="DQ24" s="108"/>
      <c r="DR24" s="108"/>
      <c r="DS24" s="108"/>
      <c r="DT24" s="108"/>
      <c r="DU24" s="108"/>
      <c r="DV24" s="108"/>
      <c r="DW24" s="108"/>
    </row>
    <row r="25" spans="2:127" ht="15.75" thickBot="1" x14ac:dyDescent="0.3">
      <c r="B25" s="131" t="s">
        <v>35</v>
      </c>
      <c r="C25" s="135">
        <f t="shared" si="19"/>
        <v>1</v>
      </c>
      <c r="D25" s="138">
        <v>1</v>
      </c>
      <c r="E25" s="132">
        <v>40653</v>
      </c>
      <c r="F25" s="136">
        <v>40653</v>
      </c>
      <c r="G25" s="110">
        <f t="shared" si="20"/>
        <v>0</v>
      </c>
      <c r="H25" s="110">
        <f t="shared" si="16"/>
        <v>1</v>
      </c>
      <c r="I25" s="108" t="str">
        <f t="shared" si="21"/>
        <v xml:space="preserve"> </v>
      </c>
      <c r="J25" s="108" t="str">
        <f t="shared" si="29"/>
        <v xml:space="preserve"> </v>
      </c>
      <c r="K25" s="108" t="str">
        <f t="shared" si="29"/>
        <v xml:space="preserve"> </v>
      </c>
      <c r="L25" s="108" t="str">
        <f t="shared" si="29"/>
        <v xml:space="preserve"> </v>
      </c>
      <c r="M25" s="108" t="str">
        <f t="shared" si="29"/>
        <v xml:space="preserve"> </v>
      </c>
      <c r="N25" s="108" t="str">
        <f t="shared" si="29"/>
        <v xml:space="preserve"> </v>
      </c>
      <c r="O25" s="108" t="str">
        <f t="shared" si="29"/>
        <v xml:space="preserve"> </v>
      </c>
      <c r="P25" s="108" t="str">
        <f t="shared" si="29"/>
        <v xml:space="preserve"> </v>
      </c>
      <c r="Q25" s="108" t="str">
        <f t="shared" si="29"/>
        <v xml:space="preserve"> </v>
      </c>
      <c r="R25" s="108" t="str">
        <f t="shared" si="29"/>
        <v xml:space="preserve"> </v>
      </c>
      <c r="S25" s="108" t="str">
        <f t="shared" si="29"/>
        <v xml:space="preserve"> </v>
      </c>
      <c r="T25" s="108" t="str">
        <f t="shared" si="29"/>
        <v xml:space="preserve"> </v>
      </c>
      <c r="U25" s="108" t="str">
        <f t="shared" si="29"/>
        <v xml:space="preserve"> </v>
      </c>
      <c r="V25" s="108" t="str">
        <f t="shared" si="29"/>
        <v xml:space="preserve"> </v>
      </c>
      <c r="W25" s="108" t="str">
        <f t="shared" si="29"/>
        <v xml:space="preserve"> </v>
      </c>
      <c r="X25" s="108" t="str">
        <f t="shared" si="29"/>
        <v xml:space="preserve"> </v>
      </c>
      <c r="Y25" s="108">
        <f t="shared" si="29"/>
        <v>1</v>
      </c>
      <c r="Z25" s="108" t="str">
        <f t="shared" si="29"/>
        <v xml:space="preserve"> </v>
      </c>
      <c r="AA25" s="108" t="str">
        <f t="shared" si="29"/>
        <v xml:space="preserve"> </v>
      </c>
      <c r="AB25" s="108" t="str">
        <f t="shared" si="29"/>
        <v xml:space="preserve"> </v>
      </c>
      <c r="AC25" s="108" t="str">
        <f t="shared" si="29"/>
        <v xml:space="preserve"> </v>
      </c>
      <c r="AD25" s="108" t="str">
        <f t="shared" si="29"/>
        <v xml:space="preserve"> </v>
      </c>
      <c r="AE25" s="108" t="str">
        <f t="shared" si="29"/>
        <v xml:space="preserve"> </v>
      </c>
      <c r="AF25" s="108" t="str">
        <f t="shared" si="29"/>
        <v xml:space="preserve"> </v>
      </c>
      <c r="AG25" s="108" t="str">
        <f t="shared" si="29"/>
        <v xml:space="preserve"> </v>
      </c>
      <c r="AH25" s="108" t="str">
        <f t="shared" si="29"/>
        <v xml:space="preserve"> </v>
      </c>
      <c r="AI25" s="108" t="str">
        <f t="shared" si="29"/>
        <v xml:space="preserve"> </v>
      </c>
      <c r="AJ25" s="108" t="str">
        <f t="shared" si="29"/>
        <v xml:space="preserve"> </v>
      </c>
      <c r="AK25" s="108" t="str">
        <f t="shared" si="29"/>
        <v xml:space="preserve"> </v>
      </c>
      <c r="AL25" s="108" t="str">
        <f t="shared" si="29"/>
        <v xml:space="preserve"> </v>
      </c>
      <c r="AM25" s="108" t="str">
        <f t="shared" si="29"/>
        <v xml:space="preserve"> </v>
      </c>
      <c r="AN25" s="108" t="str">
        <f t="shared" si="29"/>
        <v xml:space="preserve"> </v>
      </c>
      <c r="AO25" s="108" t="str">
        <f t="shared" si="29"/>
        <v xml:space="preserve"> </v>
      </c>
      <c r="AP25" s="108" t="str">
        <f t="shared" si="29"/>
        <v xml:space="preserve"> </v>
      </c>
      <c r="AQ25" s="108" t="str">
        <f t="shared" si="29"/>
        <v xml:space="preserve"> </v>
      </c>
      <c r="AR25" s="108" t="str">
        <f t="shared" si="29"/>
        <v xml:space="preserve"> </v>
      </c>
      <c r="AS25" s="108" t="str">
        <f t="shared" si="29"/>
        <v xml:space="preserve"> </v>
      </c>
      <c r="AT25" s="108" t="str">
        <f t="shared" si="29"/>
        <v xml:space="preserve"> </v>
      </c>
      <c r="AU25" s="108" t="str">
        <f t="shared" si="29"/>
        <v xml:space="preserve"> </v>
      </c>
      <c r="AV25" s="108" t="str">
        <f t="shared" si="29"/>
        <v xml:space="preserve"> </v>
      </c>
      <c r="AW25" s="108" t="str">
        <f t="shared" si="29"/>
        <v xml:space="preserve"> </v>
      </c>
      <c r="AX25" s="108" t="str">
        <f t="shared" si="29"/>
        <v xml:space="preserve"> </v>
      </c>
      <c r="AY25" s="108" t="str">
        <f t="shared" si="29"/>
        <v xml:space="preserve"> </v>
      </c>
      <c r="AZ25" s="108" t="str">
        <f t="shared" si="29"/>
        <v xml:space="preserve"> </v>
      </c>
      <c r="BA25" s="108" t="str">
        <f t="shared" si="29"/>
        <v xml:space="preserve"> </v>
      </c>
      <c r="BB25" s="108" t="str">
        <f t="shared" si="29"/>
        <v xml:space="preserve"> </v>
      </c>
      <c r="BC25" s="108" t="str">
        <f t="shared" si="29"/>
        <v xml:space="preserve"> </v>
      </c>
      <c r="BD25" s="108" t="str">
        <f t="shared" si="29"/>
        <v xml:space="preserve"> </v>
      </c>
      <c r="BE25" s="108" t="str">
        <f t="shared" si="29"/>
        <v xml:space="preserve"> </v>
      </c>
      <c r="BF25" s="108" t="str">
        <f t="shared" si="29"/>
        <v xml:space="preserve"> </v>
      </c>
      <c r="BG25" s="108" t="str">
        <f t="shared" si="29"/>
        <v xml:space="preserve"> </v>
      </c>
      <c r="BH25" s="108" t="str">
        <f t="shared" si="29"/>
        <v xml:space="preserve"> </v>
      </c>
      <c r="BI25" s="108" t="str">
        <f t="shared" si="29"/>
        <v xml:space="preserve"> </v>
      </c>
      <c r="BJ25" s="108" t="str">
        <f t="shared" si="29"/>
        <v xml:space="preserve"> </v>
      </c>
      <c r="BK25" s="108" t="str">
        <f t="shared" si="29"/>
        <v xml:space="preserve"> </v>
      </c>
      <c r="BL25" s="108" t="str">
        <f t="shared" si="29"/>
        <v xml:space="preserve"> </v>
      </c>
      <c r="BM25" s="108" t="str">
        <f t="shared" si="29"/>
        <v xml:space="preserve"> </v>
      </c>
      <c r="BN25" s="108" t="str">
        <f t="shared" si="29"/>
        <v xml:space="preserve"> </v>
      </c>
      <c r="BO25" s="108" t="str">
        <f t="shared" si="29"/>
        <v xml:space="preserve"> </v>
      </c>
      <c r="BP25" s="108" t="str">
        <f t="shared" si="29"/>
        <v xml:space="preserve"> </v>
      </c>
      <c r="BQ25" s="108" t="str">
        <f t="shared" si="29"/>
        <v xml:space="preserve"> </v>
      </c>
      <c r="BR25" s="108" t="str">
        <f t="shared" si="29"/>
        <v xml:space="preserve"> </v>
      </c>
      <c r="BS25" s="108" t="str">
        <f t="shared" si="29"/>
        <v xml:space="preserve"> </v>
      </c>
      <c r="BT25" s="108" t="str">
        <f t="shared" si="29"/>
        <v xml:space="preserve"> </v>
      </c>
      <c r="BU25" s="108" t="str">
        <f t="shared" si="29"/>
        <v xml:space="preserve"> </v>
      </c>
      <c r="BV25" s="108" t="str">
        <f t="shared" si="28"/>
        <v xml:space="preserve"> </v>
      </c>
      <c r="BW25" s="108" t="str">
        <f t="shared" si="28"/>
        <v xml:space="preserve"> </v>
      </c>
      <c r="BX25" s="108" t="str">
        <f t="shared" si="28"/>
        <v xml:space="preserve"> </v>
      </c>
      <c r="BY25" s="108" t="str">
        <f t="shared" si="28"/>
        <v xml:space="preserve"> </v>
      </c>
      <c r="BZ25" s="108" t="str">
        <f t="shared" si="28"/>
        <v xml:space="preserve"> </v>
      </c>
      <c r="CA25" s="108" t="str">
        <f t="shared" si="28"/>
        <v xml:space="preserve"> </v>
      </c>
      <c r="CB25" s="108" t="str">
        <f t="shared" si="28"/>
        <v xml:space="preserve"> </v>
      </c>
      <c r="CC25" s="108" t="str">
        <f t="shared" si="28"/>
        <v xml:space="preserve"> </v>
      </c>
      <c r="CD25" s="108" t="str">
        <f t="shared" si="28"/>
        <v xml:space="preserve"> </v>
      </c>
      <c r="CE25" s="108" t="str">
        <f t="shared" si="28"/>
        <v xml:space="preserve"> </v>
      </c>
      <c r="CF25" s="108" t="str">
        <f t="shared" si="28"/>
        <v xml:space="preserve"> </v>
      </c>
      <c r="CG25" s="108" t="str">
        <f t="shared" si="28"/>
        <v xml:space="preserve"> </v>
      </c>
      <c r="CH25" s="108" t="str">
        <f t="shared" si="28"/>
        <v xml:space="preserve"> </v>
      </c>
      <c r="CI25" s="108" t="str">
        <f t="shared" si="28"/>
        <v xml:space="preserve"> </v>
      </c>
      <c r="CJ25" s="108" t="str">
        <f t="shared" si="28"/>
        <v xml:space="preserve"> </v>
      </c>
      <c r="CK25" s="108" t="str">
        <f t="shared" si="28"/>
        <v xml:space="preserve"> </v>
      </c>
      <c r="CL25" s="108" t="str">
        <f t="shared" si="28"/>
        <v xml:space="preserve"> </v>
      </c>
      <c r="CM25" s="108" t="str">
        <f t="shared" si="28"/>
        <v xml:space="preserve"> </v>
      </c>
      <c r="CN25" s="108" t="str">
        <f t="shared" si="28"/>
        <v xml:space="preserve"> </v>
      </c>
      <c r="CO25" s="108" t="str">
        <f t="shared" si="28"/>
        <v xml:space="preserve"> </v>
      </c>
      <c r="CP25" s="108" t="str">
        <f t="shared" si="28"/>
        <v xml:space="preserve"> </v>
      </c>
      <c r="CQ25" s="108" t="str">
        <f t="shared" si="28"/>
        <v xml:space="preserve"> </v>
      </c>
      <c r="CR25" s="108" t="str">
        <f t="shared" si="28"/>
        <v xml:space="preserve"> </v>
      </c>
      <c r="CS25" s="108" t="str">
        <f t="shared" si="28"/>
        <v xml:space="preserve"> </v>
      </c>
      <c r="CT25" s="108" t="str">
        <f t="shared" si="28"/>
        <v xml:space="preserve"> </v>
      </c>
      <c r="CU25" s="108" t="str">
        <f t="shared" si="28"/>
        <v xml:space="preserve"> </v>
      </c>
      <c r="CV25" s="108" t="str">
        <f t="shared" si="28"/>
        <v xml:space="preserve"> </v>
      </c>
      <c r="CW25" s="108" t="str">
        <f t="shared" si="28"/>
        <v xml:space="preserve"> </v>
      </c>
      <c r="CX25" s="108" t="str">
        <f t="shared" si="28"/>
        <v xml:space="preserve"> </v>
      </c>
      <c r="CY25" s="108" t="str">
        <f t="shared" si="28"/>
        <v xml:space="preserve"> </v>
      </c>
      <c r="CZ25" s="108" t="str">
        <f t="shared" si="28"/>
        <v xml:space="preserve"> </v>
      </c>
      <c r="DA25" s="108" t="str">
        <f t="shared" si="28"/>
        <v xml:space="preserve"> </v>
      </c>
      <c r="DB25" s="108" t="str">
        <f t="shared" si="28"/>
        <v xml:space="preserve"> </v>
      </c>
      <c r="DC25" s="108" t="str">
        <f t="shared" si="28"/>
        <v xml:space="preserve"> </v>
      </c>
      <c r="DD25" s="108" t="str">
        <f t="shared" si="28"/>
        <v xml:space="preserve"> </v>
      </c>
      <c r="DE25" s="108" t="str">
        <f t="shared" si="28"/>
        <v xml:space="preserve"> </v>
      </c>
      <c r="DF25" s="108" t="str">
        <f t="shared" si="28"/>
        <v xml:space="preserve"> </v>
      </c>
      <c r="DG25" s="108" t="str">
        <f t="shared" si="28"/>
        <v xml:space="preserve"> </v>
      </c>
      <c r="DH25" s="108" t="str">
        <f t="shared" si="28"/>
        <v xml:space="preserve"> </v>
      </c>
      <c r="DI25" s="108" t="str">
        <f t="shared" si="28"/>
        <v xml:space="preserve"> </v>
      </c>
      <c r="DJ25" s="108" t="str">
        <f t="shared" si="28"/>
        <v xml:space="preserve"> </v>
      </c>
      <c r="DK25" s="108" t="str">
        <f t="shared" si="28"/>
        <v xml:space="preserve"> </v>
      </c>
      <c r="DL25" s="108" t="str">
        <f t="shared" si="28"/>
        <v xml:space="preserve"> </v>
      </c>
      <c r="DM25" s="108" t="str">
        <f t="shared" si="28"/>
        <v xml:space="preserve"> </v>
      </c>
      <c r="DN25" s="108" t="str">
        <f t="shared" si="28"/>
        <v xml:space="preserve"> </v>
      </c>
      <c r="DO25" s="108" t="str">
        <f t="shared" si="28"/>
        <v xml:space="preserve"> </v>
      </c>
      <c r="DP25" s="108" t="str">
        <f t="shared" si="28"/>
        <v xml:space="preserve"> </v>
      </c>
      <c r="DQ25" s="108" t="str">
        <f t="shared" si="28"/>
        <v xml:space="preserve"> </v>
      </c>
      <c r="DR25" s="108" t="str">
        <f t="shared" si="28"/>
        <v xml:space="preserve"> </v>
      </c>
      <c r="DS25" s="108" t="str">
        <f t="shared" si="28"/>
        <v xml:space="preserve"> </v>
      </c>
      <c r="DT25" s="108" t="str">
        <f t="shared" si="28"/>
        <v xml:space="preserve"> </v>
      </c>
      <c r="DU25" s="108" t="str">
        <f t="shared" si="28"/>
        <v xml:space="preserve"> </v>
      </c>
      <c r="DV25" s="108" t="str">
        <f t="shared" si="28"/>
        <v xml:space="preserve"> </v>
      </c>
      <c r="DW25" s="108" t="str">
        <f t="shared" si="28"/>
        <v xml:space="preserve"> </v>
      </c>
    </row>
    <row r="26" spans="2:127" ht="30.75" thickBot="1" x14ac:dyDescent="0.3">
      <c r="B26" s="131" t="s">
        <v>40</v>
      </c>
      <c r="C26" s="128">
        <f t="shared" si="19"/>
        <v>7</v>
      </c>
      <c r="D26" s="138">
        <v>2</v>
      </c>
      <c r="E26" s="132">
        <v>40654</v>
      </c>
      <c r="F26" s="136">
        <v>40660</v>
      </c>
      <c r="G26" s="110">
        <f t="shared" si="20"/>
        <v>0</v>
      </c>
      <c r="H26" s="110">
        <f t="shared" si="16"/>
        <v>2</v>
      </c>
      <c r="I26" s="108" t="str">
        <f t="shared" si="21"/>
        <v xml:space="preserve"> </v>
      </c>
      <c r="J26" s="108" t="str">
        <f t="shared" si="29"/>
        <v xml:space="preserve"> </v>
      </c>
      <c r="K26" s="108" t="str">
        <f t="shared" si="29"/>
        <v xml:space="preserve"> </v>
      </c>
      <c r="L26" s="108" t="str">
        <f t="shared" si="29"/>
        <v xml:space="preserve"> </v>
      </c>
      <c r="M26" s="108" t="str">
        <f t="shared" si="29"/>
        <v xml:space="preserve"> </v>
      </c>
      <c r="N26" s="108" t="str">
        <f t="shared" si="29"/>
        <v xml:space="preserve"> </v>
      </c>
      <c r="O26" s="108" t="str">
        <f t="shared" si="29"/>
        <v xml:space="preserve"> </v>
      </c>
      <c r="P26" s="108" t="str">
        <f t="shared" si="29"/>
        <v xml:space="preserve"> </v>
      </c>
      <c r="Q26" s="108" t="str">
        <f t="shared" si="29"/>
        <v xml:space="preserve"> </v>
      </c>
      <c r="R26" s="108" t="str">
        <f t="shared" si="29"/>
        <v xml:space="preserve"> </v>
      </c>
      <c r="S26" s="108" t="str">
        <f t="shared" si="29"/>
        <v xml:space="preserve"> </v>
      </c>
      <c r="T26" s="108" t="str">
        <f t="shared" si="29"/>
        <v xml:space="preserve"> </v>
      </c>
      <c r="U26" s="108" t="str">
        <f t="shared" si="29"/>
        <v xml:space="preserve"> </v>
      </c>
      <c r="V26" s="108" t="str">
        <f t="shared" si="29"/>
        <v xml:space="preserve"> </v>
      </c>
      <c r="W26" s="108" t="str">
        <f t="shared" si="29"/>
        <v xml:space="preserve"> </v>
      </c>
      <c r="X26" s="108" t="str">
        <f t="shared" si="29"/>
        <v xml:space="preserve"> </v>
      </c>
      <c r="Y26" s="108" t="str">
        <f t="shared" si="29"/>
        <v xml:space="preserve"> </v>
      </c>
      <c r="Z26" s="108" t="str">
        <f t="shared" si="29"/>
        <v xml:space="preserve"> </v>
      </c>
      <c r="AA26" s="108" t="str">
        <f t="shared" si="29"/>
        <v xml:space="preserve"> </v>
      </c>
      <c r="AB26" s="108" t="str">
        <f t="shared" si="29"/>
        <v xml:space="preserve"> </v>
      </c>
      <c r="AC26" s="108" t="str">
        <f t="shared" si="29"/>
        <v xml:space="preserve"> </v>
      </c>
      <c r="AD26" s="108" t="str">
        <f t="shared" si="29"/>
        <v xml:space="preserve"> </v>
      </c>
      <c r="AE26" s="108" t="str">
        <f t="shared" si="29"/>
        <v xml:space="preserve"> </v>
      </c>
      <c r="AF26" s="108">
        <f t="shared" si="29"/>
        <v>2</v>
      </c>
      <c r="AG26" s="108" t="str">
        <f t="shared" si="29"/>
        <v xml:space="preserve"> </v>
      </c>
      <c r="AH26" s="108" t="str">
        <f t="shared" si="29"/>
        <v xml:space="preserve"> </v>
      </c>
      <c r="AI26" s="108" t="str">
        <f t="shared" si="29"/>
        <v xml:space="preserve"> </v>
      </c>
      <c r="AJ26" s="108" t="str">
        <f t="shared" si="29"/>
        <v xml:space="preserve"> </v>
      </c>
      <c r="AK26" s="108" t="str">
        <f t="shared" si="29"/>
        <v xml:space="preserve"> </v>
      </c>
      <c r="AL26" s="108" t="str">
        <f t="shared" si="29"/>
        <v xml:space="preserve"> </v>
      </c>
      <c r="AM26" s="108" t="str">
        <f t="shared" si="29"/>
        <v xml:space="preserve"> </v>
      </c>
      <c r="AN26" s="108" t="str">
        <f t="shared" si="29"/>
        <v xml:space="preserve"> </v>
      </c>
      <c r="AO26" s="108" t="str">
        <f t="shared" si="29"/>
        <v xml:space="preserve"> </v>
      </c>
      <c r="AP26" s="108" t="str">
        <f t="shared" si="29"/>
        <v xml:space="preserve"> </v>
      </c>
      <c r="AQ26" s="108" t="str">
        <f t="shared" si="29"/>
        <v xml:space="preserve"> </v>
      </c>
      <c r="AR26" s="108" t="str">
        <f t="shared" si="29"/>
        <v xml:space="preserve"> </v>
      </c>
      <c r="AS26" s="108" t="str">
        <f t="shared" si="29"/>
        <v xml:space="preserve"> </v>
      </c>
      <c r="AT26" s="108" t="str">
        <f t="shared" si="29"/>
        <v xml:space="preserve"> </v>
      </c>
      <c r="AU26" s="108" t="str">
        <f t="shared" si="29"/>
        <v xml:space="preserve"> </v>
      </c>
      <c r="AV26" s="108" t="str">
        <f t="shared" si="29"/>
        <v xml:space="preserve"> </v>
      </c>
      <c r="AW26" s="108" t="str">
        <f t="shared" si="29"/>
        <v xml:space="preserve"> </v>
      </c>
      <c r="AX26" s="108" t="str">
        <f t="shared" si="29"/>
        <v xml:space="preserve"> </v>
      </c>
      <c r="AY26" s="108" t="str">
        <f t="shared" si="29"/>
        <v xml:space="preserve"> </v>
      </c>
      <c r="AZ26" s="108" t="str">
        <f t="shared" si="29"/>
        <v xml:space="preserve"> </v>
      </c>
      <c r="BA26" s="108" t="str">
        <f t="shared" si="29"/>
        <v xml:space="preserve"> </v>
      </c>
      <c r="BB26" s="108" t="str">
        <f t="shared" si="29"/>
        <v xml:space="preserve"> </v>
      </c>
      <c r="BC26" s="108" t="str">
        <f t="shared" si="29"/>
        <v xml:space="preserve"> </v>
      </c>
      <c r="BD26" s="108" t="str">
        <f t="shared" si="29"/>
        <v xml:space="preserve"> </v>
      </c>
      <c r="BE26" s="108" t="str">
        <f t="shared" si="29"/>
        <v xml:space="preserve"> </v>
      </c>
      <c r="BF26" s="108" t="str">
        <f t="shared" si="29"/>
        <v xml:space="preserve"> </v>
      </c>
      <c r="BG26" s="108" t="str">
        <f t="shared" si="29"/>
        <v xml:space="preserve"> </v>
      </c>
      <c r="BH26" s="108" t="str">
        <f t="shared" si="29"/>
        <v xml:space="preserve"> </v>
      </c>
      <c r="BI26" s="108" t="str">
        <f t="shared" si="29"/>
        <v xml:space="preserve"> </v>
      </c>
      <c r="BJ26" s="108" t="str">
        <f t="shared" si="29"/>
        <v xml:space="preserve"> </v>
      </c>
      <c r="BK26" s="108" t="str">
        <f t="shared" si="29"/>
        <v xml:space="preserve"> </v>
      </c>
      <c r="BL26" s="108" t="str">
        <f t="shared" si="29"/>
        <v xml:space="preserve"> </v>
      </c>
      <c r="BM26" s="108" t="str">
        <f t="shared" si="29"/>
        <v xml:space="preserve"> </v>
      </c>
      <c r="BN26" s="108" t="str">
        <f t="shared" si="29"/>
        <v xml:space="preserve"> </v>
      </c>
      <c r="BO26" s="108" t="str">
        <f t="shared" si="29"/>
        <v xml:space="preserve"> </v>
      </c>
      <c r="BP26" s="108" t="str">
        <f t="shared" si="29"/>
        <v xml:space="preserve"> </v>
      </c>
      <c r="BQ26" s="108" t="str">
        <f t="shared" si="29"/>
        <v xml:space="preserve"> </v>
      </c>
      <c r="BR26" s="108" t="str">
        <f t="shared" si="29"/>
        <v xml:space="preserve"> </v>
      </c>
      <c r="BS26" s="108" t="str">
        <f t="shared" si="29"/>
        <v xml:space="preserve"> </v>
      </c>
      <c r="BT26" s="108" t="str">
        <f t="shared" si="29"/>
        <v xml:space="preserve"> </v>
      </c>
      <c r="BU26" s="108" t="str">
        <f t="shared" ref="BU26:DW29" si="30">IF($F26=BU$5,$D26," ")</f>
        <v xml:space="preserve"> </v>
      </c>
      <c r="BV26" s="108" t="str">
        <f t="shared" si="30"/>
        <v xml:space="preserve"> </v>
      </c>
      <c r="BW26" s="108" t="str">
        <f t="shared" si="30"/>
        <v xml:space="preserve"> </v>
      </c>
      <c r="BX26" s="108" t="str">
        <f t="shared" si="30"/>
        <v xml:space="preserve"> </v>
      </c>
      <c r="BY26" s="108" t="str">
        <f t="shared" si="30"/>
        <v xml:space="preserve"> </v>
      </c>
      <c r="BZ26" s="108" t="str">
        <f t="shared" si="30"/>
        <v xml:space="preserve"> </v>
      </c>
      <c r="CA26" s="108" t="str">
        <f t="shared" si="30"/>
        <v xml:space="preserve"> </v>
      </c>
      <c r="CB26" s="108" t="str">
        <f t="shared" si="30"/>
        <v xml:space="preserve"> </v>
      </c>
      <c r="CC26" s="108" t="str">
        <f t="shared" si="30"/>
        <v xml:space="preserve"> </v>
      </c>
      <c r="CD26" s="108" t="str">
        <f t="shared" si="30"/>
        <v xml:space="preserve"> </v>
      </c>
      <c r="CE26" s="108" t="str">
        <f t="shared" si="30"/>
        <v xml:space="preserve"> </v>
      </c>
      <c r="CF26" s="108" t="str">
        <f t="shared" si="30"/>
        <v xml:space="preserve"> </v>
      </c>
      <c r="CG26" s="108" t="str">
        <f t="shared" si="30"/>
        <v xml:space="preserve"> </v>
      </c>
      <c r="CH26" s="108" t="str">
        <f t="shared" si="30"/>
        <v xml:space="preserve"> </v>
      </c>
      <c r="CI26" s="108" t="str">
        <f t="shared" si="30"/>
        <v xml:space="preserve"> </v>
      </c>
      <c r="CJ26" s="108" t="str">
        <f t="shared" si="30"/>
        <v xml:space="preserve"> </v>
      </c>
      <c r="CK26" s="108" t="str">
        <f t="shared" si="30"/>
        <v xml:space="preserve"> </v>
      </c>
      <c r="CL26" s="108" t="str">
        <f t="shared" si="30"/>
        <v xml:space="preserve"> </v>
      </c>
      <c r="CM26" s="108" t="str">
        <f t="shared" si="30"/>
        <v xml:space="preserve"> </v>
      </c>
      <c r="CN26" s="108" t="str">
        <f t="shared" si="30"/>
        <v xml:space="preserve"> </v>
      </c>
      <c r="CO26" s="108" t="str">
        <f t="shared" si="30"/>
        <v xml:space="preserve"> </v>
      </c>
      <c r="CP26" s="108" t="str">
        <f t="shared" si="30"/>
        <v xml:space="preserve"> </v>
      </c>
      <c r="CQ26" s="108" t="str">
        <f t="shared" si="30"/>
        <v xml:space="preserve"> </v>
      </c>
      <c r="CR26" s="108" t="str">
        <f t="shared" si="30"/>
        <v xml:space="preserve"> </v>
      </c>
      <c r="CS26" s="108" t="str">
        <f t="shared" si="30"/>
        <v xml:space="preserve"> </v>
      </c>
      <c r="CT26" s="108" t="str">
        <f t="shared" si="30"/>
        <v xml:space="preserve"> </v>
      </c>
      <c r="CU26" s="108" t="str">
        <f t="shared" si="30"/>
        <v xml:space="preserve"> </v>
      </c>
      <c r="CV26" s="108" t="str">
        <f t="shared" si="30"/>
        <v xml:space="preserve"> </v>
      </c>
      <c r="CW26" s="108" t="str">
        <f t="shared" si="30"/>
        <v xml:space="preserve"> </v>
      </c>
      <c r="CX26" s="108" t="str">
        <f t="shared" si="30"/>
        <v xml:space="preserve"> </v>
      </c>
      <c r="CY26" s="108" t="str">
        <f t="shared" si="30"/>
        <v xml:space="preserve"> </v>
      </c>
      <c r="CZ26" s="108" t="str">
        <f t="shared" si="30"/>
        <v xml:space="preserve"> </v>
      </c>
      <c r="DA26" s="108" t="str">
        <f t="shared" si="30"/>
        <v xml:space="preserve"> </v>
      </c>
      <c r="DB26" s="108" t="str">
        <f t="shared" si="30"/>
        <v xml:space="preserve"> </v>
      </c>
      <c r="DC26" s="108" t="str">
        <f t="shared" si="30"/>
        <v xml:space="preserve"> </v>
      </c>
      <c r="DD26" s="108" t="str">
        <f t="shared" si="30"/>
        <v xml:space="preserve"> </v>
      </c>
      <c r="DE26" s="108" t="str">
        <f t="shared" si="30"/>
        <v xml:space="preserve"> </v>
      </c>
      <c r="DF26" s="108" t="str">
        <f t="shared" si="30"/>
        <v xml:space="preserve"> </v>
      </c>
      <c r="DG26" s="108" t="str">
        <f t="shared" si="30"/>
        <v xml:space="preserve"> </v>
      </c>
      <c r="DH26" s="108" t="str">
        <f t="shared" si="30"/>
        <v xml:space="preserve"> </v>
      </c>
      <c r="DI26" s="108" t="str">
        <f t="shared" si="30"/>
        <v xml:space="preserve"> </v>
      </c>
      <c r="DJ26" s="108" t="str">
        <f t="shared" si="30"/>
        <v xml:space="preserve"> </v>
      </c>
      <c r="DK26" s="108" t="str">
        <f t="shared" si="30"/>
        <v xml:space="preserve"> </v>
      </c>
      <c r="DL26" s="108" t="str">
        <f t="shared" si="30"/>
        <v xml:space="preserve"> </v>
      </c>
      <c r="DM26" s="108" t="str">
        <f t="shared" si="30"/>
        <v xml:space="preserve"> </v>
      </c>
      <c r="DN26" s="108" t="str">
        <f t="shared" si="30"/>
        <v xml:space="preserve"> </v>
      </c>
      <c r="DO26" s="108" t="str">
        <f t="shared" si="30"/>
        <v xml:space="preserve"> </v>
      </c>
      <c r="DP26" s="108" t="str">
        <f t="shared" si="30"/>
        <v xml:space="preserve"> </v>
      </c>
      <c r="DQ26" s="108" t="str">
        <f t="shared" si="30"/>
        <v xml:space="preserve"> </v>
      </c>
      <c r="DR26" s="108" t="str">
        <f t="shared" si="30"/>
        <v xml:space="preserve"> </v>
      </c>
      <c r="DS26" s="108" t="str">
        <f t="shared" si="30"/>
        <v xml:space="preserve"> </v>
      </c>
      <c r="DT26" s="108" t="str">
        <f t="shared" si="30"/>
        <v xml:space="preserve"> </v>
      </c>
      <c r="DU26" s="108" t="str">
        <f t="shared" si="30"/>
        <v xml:space="preserve"> </v>
      </c>
      <c r="DV26" s="108" t="str">
        <f t="shared" si="30"/>
        <v xml:space="preserve"> </v>
      </c>
      <c r="DW26" s="108" t="str">
        <f t="shared" si="30"/>
        <v xml:space="preserve"> </v>
      </c>
    </row>
    <row r="27" spans="2:127" ht="15.75" thickBot="1" x14ac:dyDescent="0.3">
      <c r="B27" s="131" t="s">
        <v>41</v>
      </c>
      <c r="C27" s="128">
        <f t="shared" si="19"/>
        <v>7</v>
      </c>
      <c r="D27" s="138">
        <v>7</v>
      </c>
      <c r="E27" s="132">
        <v>40667</v>
      </c>
      <c r="F27" s="136">
        <v>40673</v>
      </c>
      <c r="G27" s="110">
        <f t="shared" si="20"/>
        <v>0</v>
      </c>
      <c r="H27" s="110">
        <f t="shared" si="16"/>
        <v>7</v>
      </c>
      <c r="I27" s="108" t="str">
        <f t="shared" si="21"/>
        <v xml:space="preserve"> </v>
      </c>
      <c r="J27" s="108" t="str">
        <f t="shared" ref="J27:BU30" si="31">IF($F27=J$5,$D27," ")</f>
        <v xml:space="preserve"> </v>
      </c>
      <c r="K27" s="108" t="str">
        <f t="shared" si="31"/>
        <v xml:space="preserve"> </v>
      </c>
      <c r="L27" s="108" t="str">
        <f t="shared" si="31"/>
        <v xml:space="preserve"> </v>
      </c>
      <c r="M27" s="108" t="str">
        <f t="shared" si="31"/>
        <v xml:space="preserve"> </v>
      </c>
      <c r="N27" s="108" t="str">
        <f t="shared" si="31"/>
        <v xml:space="preserve"> </v>
      </c>
      <c r="O27" s="108" t="str">
        <f t="shared" si="31"/>
        <v xml:space="preserve"> </v>
      </c>
      <c r="P27" s="108" t="str">
        <f t="shared" si="31"/>
        <v xml:space="preserve"> </v>
      </c>
      <c r="Q27" s="108" t="str">
        <f t="shared" si="31"/>
        <v xml:space="preserve"> </v>
      </c>
      <c r="R27" s="108" t="str">
        <f t="shared" si="31"/>
        <v xml:space="preserve"> </v>
      </c>
      <c r="S27" s="108" t="str">
        <f t="shared" si="31"/>
        <v xml:space="preserve"> </v>
      </c>
      <c r="T27" s="108" t="str">
        <f t="shared" si="31"/>
        <v xml:space="preserve"> </v>
      </c>
      <c r="U27" s="108" t="str">
        <f t="shared" si="31"/>
        <v xml:space="preserve"> </v>
      </c>
      <c r="V27" s="108" t="str">
        <f t="shared" si="31"/>
        <v xml:space="preserve"> </v>
      </c>
      <c r="W27" s="108" t="str">
        <f t="shared" si="31"/>
        <v xml:space="preserve"> </v>
      </c>
      <c r="X27" s="108" t="str">
        <f t="shared" si="31"/>
        <v xml:space="preserve"> </v>
      </c>
      <c r="Y27" s="108" t="str">
        <f t="shared" si="31"/>
        <v xml:space="preserve"> </v>
      </c>
      <c r="Z27" s="108" t="str">
        <f t="shared" si="31"/>
        <v xml:space="preserve"> </v>
      </c>
      <c r="AA27" s="108" t="str">
        <f t="shared" si="31"/>
        <v xml:space="preserve"> </v>
      </c>
      <c r="AB27" s="108" t="str">
        <f t="shared" si="31"/>
        <v xml:space="preserve"> </v>
      </c>
      <c r="AC27" s="108" t="str">
        <f t="shared" si="31"/>
        <v xml:space="preserve"> </v>
      </c>
      <c r="AD27" s="108" t="str">
        <f t="shared" si="31"/>
        <v xml:space="preserve"> </v>
      </c>
      <c r="AE27" s="108" t="str">
        <f t="shared" si="31"/>
        <v xml:space="preserve"> </v>
      </c>
      <c r="AF27" s="108" t="str">
        <f t="shared" si="31"/>
        <v xml:space="preserve"> </v>
      </c>
      <c r="AG27" s="108" t="str">
        <f t="shared" si="31"/>
        <v xml:space="preserve"> </v>
      </c>
      <c r="AH27" s="108" t="str">
        <f t="shared" si="31"/>
        <v xml:space="preserve"> </v>
      </c>
      <c r="AI27" s="108" t="str">
        <f t="shared" si="31"/>
        <v xml:space="preserve"> </v>
      </c>
      <c r="AJ27" s="108" t="str">
        <f t="shared" si="31"/>
        <v xml:space="preserve"> </v>
      </c>
      <c r="AK27" s="108" t="str">
        <f t="shared" si="31"/>
        <v xml:space="preserve"> </v>
      </c>
      <c r="AL27" s="108" t="str">
        <f t="shared" si="31"/>
        <v xml:space="preserve"> </v>
      </c>
      <c r="AM27" s="108" t="str">
        <f t="shared" si="31"/>
        <v xml:space="preserve"> </v>
      </c>
      <c r="AN27" s="108" t="str">
        <f t="shared" si="31"/>
        <v xml:space="preserve"> </v>
      </c>
      <c r="AO27" s="108" t="str">
        <f t="shared" si="31"/>
        <v xml:space="preserve"> </v>
      </c>
      <c r="AP27" s="108" t="str">
        <f t="shared" si="31"/>
        <v xml:space="preserve"> </v>
      </c>
      <c r="AQ27" s="108" t="str">
        <f t="shared" si="31"/>
        <v xml:space="preserve"> </v>
      </c>
      <c r="AR27" s="108" t="str">
        <f t="shared" si="31"/>
        <v xml:space="preserve"> </v>
      </c>
      <c r="AS27" s="108">
        <f t="shared" si="31"/>
        <v>7</v>
      </c>
      <c r="AT27" s="108" t="str">
        <f t="shared" si="31"/>
        <v xml:space="preserve"> </v>
      </c>
      <c r="AU27" s="108" t="str">
        <f t="shared" si="31"/>
        <v xml:space="preserve"> </v>
      </c>
      <c r="AV27" s="108" t="str">
        <f t="shared" si="31"/>
        <v xml:space="preserve"> </v>
      </c>
      <c r="AW27" s="108" t="str">
        <f t="shared" si="31"/>
        <v xml:space="preserve"> </v>
      </c>
      <c r="AX27" s="108" t="str">
        <f t="shared" si="31"/>
        <v xml:space="preserve"> </v>
      </c>
      <c r="AY27" s="108" t="str">
        <f t="shared" si="31"/>
        <v xml:space="preserve"> </v>
      </c>
      <c r="AZ27" s="108" t="str">
        <f t="shared" si="31"/>
        <v xml:space="preserve"> </v>
      </c>
      <c r="BA27" s="108" t="str">
        <f t="shared" si="31"/>
        <v xml:space="preserve"> </v>
      </c>
      <c r="BB27" s="108" t="str">
        <f t="shared" si="31"/>
        <v xml:space="preserve"> </v>
      </c>
      <c r="BC27" s="108" t="str">
        <f t="shared" si="31"/>
        <v xml:space="preserve"> </v>
      </c>
      <c r="BD27" s="108" t="str">
        <f t="shared" si="31"/>
        <v xml:space="preserve"> </v>
      </c>
      <c r="BE27" s="108" t="str">
        <f t="shared" si="31"/>
        <v xml:space="preserve"> </v>
      </c>
      <c r="BF27" s="108" t="str">
        <f t="shared" si="31"/>
        <v xml:space="preserve"> </v>
      </c>
      <c r="BG27" s="108" t="str">
        <f t="shared" si="31"/>
        <v xml:space="preserve"> </v>
      </c>
      <c r="BH27" s="108" t="str">
        <f t="shared" si="31"/>
        <v xml:space="preserve"> </v>
      </c>
      <c r="BI27" s="108" t="str">
        <f t="shared" si="31"/>
        <v xml:space="preserve"> </v>
      </c>
      <c r="BJ27" s="108" t="str">
        <f t="shared" si="31"/>
        <v xml:space="preserve"> </v>
      </c>
      <c r="BK27" s="108" t="str">
        <f t="shared" si="31"/>
        <v xml:space="preserve"> </v>
      </c>
      <c r="BL27" s="108" t="str">
        <f t="shared" si="31"/>
        <v xml:space="preserve"> </v>
      </c>
      <c r="BM27" s="108" t="str">
        <f t="shared" si="31"/>
        <v xml:space="preserve"> </v>
      </c>
      <c r="BN27" s="108" t="str">
        <f t="shared" si="31"/>
        <v xml:space="preserve"> </v>
      </c>
      <c r="BO27" s="108" t="str">
        <f t="shared" si="31"/>
        <v xml:space="preserve"> </v>
      </c>
      <c r="BP27" s="108" t="str">
        <f t="shared" si="31"/>
        <v xml:space="preserve"> </v>
      </c>
      <c r="BQ27" s="108" t="str">
        <f t="shared" si="31"/>
        <v xml:space="preserve"> </v>
      </c>
      <c r="BR27" s="108" t="str">
        <f t="shared" si="31"/>
        <v xml:space="preserve"> </v>
      </c>
      <c r="BS27" s="108" t="str">
        <f t="shared" si="31"/>
        <v xml:space="preserve"> </v>
      </c>
      <c r="BT27" s="108" t="str">
        <f t="shared" si="31"/>
        <v xml:space="preserve"> </v>
      </c>
      <c r="BU27" s="108" t="str">
        <f t="shared" si="31"/>
        <v xml:space="preserve"> </v>
      </c>
      <c r="BV27" s="108" t="str">
        <f t="shared" si="30"/>
        <v xml:space="preserve"> </v>
      </c>
      <c r="BW27" s="108" t="str">
        <f t="shared" si="30"/>
        <v xml:space="preserve"> </v>
      </c>
      <c r="BX27" s="108" t="str">
        <f t="shared" si="30"/>
        <v xml:space="preserve"> </v>
      </c>
      <c r="BY27" s="108" t="str">
        <f t="shared" si="30"/>
        <v xml:space="preserve"> </v>
      </c>
      <c r="BZ27" s="108" t="str">
        <f t="shared" si="30"/>
        <v xml:space="preserve"> </v>
      </c>
      <c r="CA27" s="108" t="str">
        <f t="shared" si="30"/>
        <v xml:space="preserve"> </v>
      </c>
      <c r="CB27" s="108" t="str">
        <f t="shared" si="30"/>
        <v xml:space="preserve"> </v>
      </c>
      <c r="CC27" s="108" t="str">
        <f t="shared" si="30"/>
        <v xml:space="preserve"> </v>
      </c>
      <c r="CD27" s="108" t="str">
        <f t="shared" si="30"/>
        <v xml:space="preserve"> </v>
      </c>
      <c r="CE27" s="108" t="str">
        <f t="shared" si="30"/>
        <v xml:space="preserve"> </v>
      </c>
      <c r="CF27" s="108" t="str">
        <f t="shared" si="30"/>
        <v xml:space="preserve"> </v>
      </c>
      <c r="CG27" s="108" t="str">
        <f t="shared" si="30"/>
        <v xml:space="preserve"> </v>
      </c>
      <c r="CH27" s="108" t="str">
        <f t="shared" si="30"/>
        <v xml:space="preserve"> </v>
      </c>
      <c r="CI27" s="108" t="str">
        <f t="shared" si="30"/>
        <v xml:space="preserve"> </v>
      </c>
      <c r="CJ27" s="108" t="str">
        <f t="shared" si="30"/>
        <v xml:space="preserve"> </v>
      </c>
      <c r="CK27" s="108" t="str">
        <f t="shared" si="30"/>
        <v xml:space="preserve"> </v>
      </c>
      <c r="CL27" s="108" t="str">
        <f t="shared" si="30"/>
        <v xml:space="preserve"> </v>
      </c>
      <c r="CM27" s="108" t="str">
        <f t="shared" si="30"/>
        <v xml:space="preserve"> </v>
      </c>
      <c r="CN27" s="108" t="str">
        <f t="shared" si="30"/>
        <v xml:space="preserve"> </v>
      </c>
      <c r="CO27" s="108" t="str">
        <f t="shared" si="30"/>
        <v xml:space="preserve"> </v>
      </c>
      <c r="CP27" s="108" t="str">
        <f t="shared" si="30"/>
        <v xml:space="preserve"> </v>
      </c>
      <c r="CQ27" s="108" t="str">
        <f t="shared" si="30"/>
        <v xml:space="preserve"> </v>
      </c>
      <c r="CR27" s="108" t="str">
        <f t="shared" si="30"/>
        <v xml:space="preserve"> </v>
      </c>
      <c r="CS27" s="108" t="str">
        <f t="shared" si="30"/>
        <v xml:space="preserve"> </v>
      </c>
      <c r="CT27" s="108" t="str">
        <f t="shared" si="30"/>
        <v xml:space="preserve"> </v>
      </c>
      <c r="CU27" s="108" t="str">
        <f t="shared" si="30"/>
        <v xml:space="preserve"> </v>
      </c>
      <c r="CV27" s="108" t="str">
        <f t="shared" si="30"/>
        <v xml:space="preserve"> </v>
      </c>
      <c r="CW27" s="108" t="str">
        <f t="shared" si="30"/>
        <v xml:space="preserve"> </v>
      </c>
      <c r="CX27" s="108" t="str">
        <f t="shared" si="30"/>
        <v xml:space="preserve"> </v>
      </c>
      <c r="CY27" s="108" t="str">
        <f t="shared" si="30"/>
        <v xml:space="preserve"> </v>
      </c>
      <c r="CZ27" s="108" t="str">
        <f t="shared" si="30"/>
        <v xml:space="preserve"> </v>
      </c>
      <c r="DA27" s="108" t="str">
        <f t="shared" si="30"/>
        <v xml:space="preserve"> </v>
      </c>
      <c r="DB27" s="108" t="str">
        <f t="shared" si="30"/>
        <v xml:space="preserve"> </v>
      </c>
      <c r="DC27" s="108" t="str">
        <f t="shared" si="30"/>
        <v xml:space="preserve"> </v>
      </c>
      <c r="DD27" s="108" t="str">
        <f t="shared" si="30"/>
        <v xml:space="preserve"> </v>
      </c>
      <c r="DE27" s="108" t="str">
        <f t="shared" si="30"/>
        <v xml:space="preserve"> </v>
      </c>
      <c r="DF27" s="108" t="str">
        <f t="shared" si="30"/>
        <v xml:space="preserve"> </v>
      </c>
      <c r="DG27" s="108" t="str">
        <f t="shared" si="30"/>
        <v xml:space="preserve"> </v>
      </c>
      <c r="DH27" s="108" t="str">
        <f t="shared" si="30"/>
        <v xml:space="preserve"> </v>
      </c>
      <c r="DI27" s="108" t="str">
        <f t="shared" si="30"/>
        <v xml:space="preserve"> </v>
      </c>
      <c r="DJ27" s="108" t="str">
        <f t="shared" si="30"/>
        <v xml:space="preserve"> </v>
      </c>
      <c r="DK27" s="108" t="str">
        <f t="shared" si="30"/>
        <v xml:space="preserve"> </v>
      </c>
      <c r="DL27" s="108" t="str">
        <f t="shared" si="30"/>
        <v xml:space="preserve"> </v>
      </c>
      <c r="DM27" s="108" t="str">
        <f t="shared" si="30"/>
        <v xml:space="preserve"> </v>
      </c>
      <c r="DN27" s="108" t="str">
        <f t="shared" si="30"/>
        <v xml:space="preserve"> </v>
      </c>
      <c r="DO27" s="108" t="str">
        <f t="shared" si="30"/>
        <v xml:space="preserve"> </v>
      </c>
      <c r="DP27" s="108" t="str">
        <f t="shared" si="30"/>
        <v xml:space="preserve"> </v>
      </c>
      <c r="DQ27" s="108" t="str">
        <f t="shared" si="30"/>
        <v xml:space="preserve"> </v>
      </c>
      <c r="DR27" s="108" t="str">
        <f t="shared" si="30"/>
        <v xml:space="preserve"> </v>
      </c>
      <c r="DS27" s="108" t="str">
        <f t="shared" si="30"/>
        <v xml:space="preserve"> </v>
      </c>
      <c r="DT27" s="108" t="str">
        <f t="shared" si="30"/>
        <v xml:space="preserve"> </v>
      </c>
      <c r="DU27" s="108" t="str">
        <f t="shared" si="30"/>
        <v xml:space="preserve"> </v>
      </c>
      <c r="DV27" s="108" t="str">
        <f t="shared" si="30"/>
        <v xml:space="preserve"> </v>
      </c>
      <c r="DW27" s="108" t="str">
        <f t="shared" si="30"/>
        <v xml:space="preserve"> </v>
      </c>
    </row>
    <row r="28" spans="2:127" ht="15.75" thickBot="1" x14ac:dyDescent="0.3">
      <c r="B28" s="131" t="s">
        <v>42</v>
      </c>
      <c r="C28" s="128">
        <f t="shared" si="19"/>
        <v>3</v>
      </c>
      <c r="D28" s="138">
        <v>3</v>
      </c>
      <c r="E28" s="132">
        <v>40674</v>
      </c>
      <c r="F28" s="136">
        <v>40676</v>
      </c>
      <c r="G28" s="110">
        <f t="shared" si="20"/>
        <v>0</v>
      </c>
      <c r="H28" s="110">
        <f t="shared" si="16"/>
        <v>3</v>
      </c>
      <c r="I28" s="108" t="str">
        <f t="shared" si="21"/>
        <v xml:space="preserve"> </v>
      </c>
      <c r="J28" s="108" t="str">
        <f t="shared" si="31"/>
        <v xml:space="preserve"> </v>
      </c>
      <c r="K28" s="108" t="str">
        <f t="shared" si="31"/>
        <v xml:space="preserve"> </v>
      </c>
      <c r="L28" s="108" t="str">
        <f t="shared" si="31"/>
        <v xml:space="preserve"> </v>
      </c>
      <c r="M28" s="108" t="str">
        <f t="shared" si="31"/>
        <v xml:space="preserve"> </v>
      </c>
      <c r="N28" s="108" t="str">
        <f t="shared" si="31"/>
        <v xml:space="preserve"> </v>
      </c>
      <c r="O28" s="108" t="str">
        <f t="shared" si="31"/>
        <v xml:space="preserve"> </v>
      </c>
      <c r="P28" s="108" t="str">
        <f t="shared" si="31"/>
        <v xml:space="preserve"> </v>
      </c>
      <c r="Q28" s="108" t="str">
        <f t="shared" si="31"/>
        <v xml:space="preserve"> </v>
      </c>
      <c r="R28" s="108" t="str">
        <f t="shared" si="31"/>
        <v xml:space="preserve"> </v>
      </c>
      <c r="S28" s="108" t="str">
        <f t="shared" si="31"/>
        <v xml:space="preserve"> </v>
      </c>
      <c r="T28" s="108" t="str">
        <f t="shared" si="31"/>
        <v xml:space="preserve"> </v>
      </c>
      <c r="U28" s="108" t="str">
        <f t="shared" si="31"/>
        <v xml:space="preserve"> </v>
      </c>
      <c r="V28" s="108" t="str">
        <f t="shared" si="31"/>
        <v xml:space="preserve"> </v>
      </c>
      <c r="W28" s="108" t="str">
        <f t="shared" si="31"/>
        <v xml:space="preserve"> </v>
      </c>
      <c r="X28" s="108" t="str">
        <f t="shared" si="31"/>
        <v xml:space="preserve"> </v>
      </c>
      <c r="Y28" s="108" t="str">
        <f t="shared" si="31"/>
        <v xml:space="preserve"> </v>
      </c>
      <c r="Z28" s="108" t="str">
        <f t="shared" si="31"/>
        <v xml:space="preserve"> </v>
      </c>
      <c r="AA28" s="108" t="str">
        <f t="shared" si="31"/>
        <v xml:space="preserve"> </v>
      </c>
      <c r="AB28" s="108" t="str">
        <f t="shared" si="31"/>
        <v xml:space="preserve"> </v>
      </c>
      <c r="AC28" s="108" t="str">
        <f t="shared" si="31"/>
        <v xml:space="preserve"> </v>
      </c>
      <c r="AD28" s="108" t="str">
        <f t="shared" si="31"/>
        <v xml:space="preserve"> </v>
      </c>
      <c r="AE28" s="108" t="str">
        <f t="shared" si="31"/>
        <v xml:space="preserve"> </v>
      </c>
      <c r="AF28" s="108" t="str">
        <f t="shared" si="31"/>
        <v xml:space="preserve"> </v>
      </c>
      <c r="AG28" s="108" t="str">
        <f t="shared" si="31"/>
        <v xml:space="preserve"> </v>
      </c>
      <c r="AH28" s="108" t="str">
        <f t="shared" si="31"/>
        <v xml:space="preserve"> </v>
      </c>
      <c r="AI28" s="108" t="str">
        <f t="shared" si="31"/>
        <v xml:space="preserve"> </v>
      </c>
      <c r="AJ28" s="108" t="str">
        <f t="shared" si="31"/>
        <v xml:space="preserve"> </v>
      </c>
      <c r="AK28" s="108" t="str">
        <f t="shared" si="31"/>
        <v xml:space="preserve"> </v>
      </c>
      <c r="AL28" s="108" t="str">
        <f t="shared" si="31"/>
        <v xml:space="preserve"> </v>
      </c>
      <c r="AM28" s="108" t="str">
        <f t="shared" si="31"/>
        <v xml:space="preserve"> </v>
      </c>
      <c r="AN28" s="108" t="str">
        <f t="shared" si="31"/>
        <v xml:space="preserve"> </v>
      </c>
      <c r="AO28" s="108" t="str">
        <f t="shared" si="31"/>
        <v xml:space="preserve"> </v>
      </c>
      <c r="AP28" s="108" t="str">
        <f t="shared" si="31"/>
        <v xml:space="preserve"> </v>
      </c>
      <c r="AQ28" s="108" t="str">
        <f t="shared" si="31"/>
        <v xml:space="preserve"> </v>
      </c>
      <c r="AR28" s="108" t="str">
        <f t="shared" si="31"/>
        <v xml:space="preserve"> </v>
      </c>
      <c r="AS28" s="108" t="str">
        <f t="shared" si="31"/>
        <v xml:space="preserve"> </v>
      </c>
      <c r="AT28" s="108" t="str">
        <f t="shared" si="31"/>
        <v xml:space="preserve"> </v>
      </c>
      <c r="AU28" s="108" t="str">
        <f t="shared" si="31"/>
        <v xml:space="preserve"> </v>
      </c>
      <c r="AV28" s="108">
        <f t="shared" si="31"/>
        <v>3</v>
      </c>
      <c r="AW28" s="108" t="str">
        <f t="shared" si="31"/>
        <v xml:space="preserve"> </v>
      </c>
      <c r="AX28" s="108" t="str">
        <f t="shared" si="31"/>
        <v xml:space="preserve"> </v>
      </c>
      <c r="AY28" s="108" t="str">
        <f t="shared" si="31"/>
        <v xml:space="preserve"> </v>
      </c>
      <c r="AZ28" s="108" t="str">
        <f t="shared" si="31"/>
        <v xml:space="preserve"> </v>
      </c>
      <c r="BA28" s="108" t="str">
        <f t="shared" si="31"/>
        <v xml:space="preserve"> </v>
      </c>
      <c r="BB28" s="108" t="str">
        <f t="shared" si="31"/>
        <v xml:space="preserve"> </v>
      </c>
      <c r="BC28" s="108" t="str">
        <f t="shared" si="31"/>
        <v xml:space="preserve"> </v>
      </c>
      <c r="BD28" s="108" t="str">
        <f t="shared" si="31"/>
        <v xml:space="preserve"> </v>
      </c>
      <c r="BE28" s="108" t="str">
        <f t="shared" si="31"/>
        <v xml:space="preserve"> </v>
      </c>
      <c r="BF28" s="108" t="str">
        <f t="shared" si="31"/>
        <v xml:space="preserve"> </v>
      </c>
      <c r="BG28" s="108" t="str">
        <f t="shared" si="31"/>
        <v xml:space="preserve"> </v>
      </c>
      <c r="BH28" s="108" t="str">
        <f t="shared" si="31"/>
        <v xml:space="preserve"> </v>
      </c>
      <c r="BI28" s="108" t="str">
        <f t="shared" si="31"/>
        <v xml:space="preserve"> </v>
      </c>
      <c r="BJ28" s="108" t="str">
        <f t="shared" si="31"/>
        <v xml:space="preserve"> </v>
      </c>
      <c r="BK28" s="108" t="str">
        <f t="shared" si="31"/>
        <v xml:space="preserve"> </v>
      </c>
      <c r="BL28" s="108" t="str">
        <f t="shared" si="31"/>
        <v xml:space="preserve"> </v>
      </c>
      <c r="BM28" s="108" t="str">
        <f t="shared" si="31"/>
        <v xml:space="preserve"> </v>
      </c>
      <c r="BN28" s="108" t="str">
        <f t="shared" si="31"/>
        <v xml:space="preserve"> </v>
      </c>
      <c r="BO28" s="108" t="str">
        <f t="shared" si="31"/>
        <v xml:space="preserve"> </v>
      </c>
      <c r="BP28" s="108" t="str">
        <f t="shared" si="31"/>
        <v xml:space="preserve"> </v>
      </c>
      <c r="BQ28" s="108" t="str">
        <f t="shared" si="31"/>
        <v xml:space="preserve"> </v>
      </c>
      <c r="BR28" s="108" t="str">
        <f t="shared" si="31"/>
        <v xml:space="preserve"> </v>
      </c>
      <c r="BS28" s="108" t="str">
        <f t="shared" si="31"/>
        <v xml:space="preserve"> </v>
      </c>
      <c r="BT28" s="108" t="str">
        <f t="shared" si="31"/>
        <v xml:space="preserve"> </v>
      </c>
      <c r="BU28" s="108" t="str">
        <f t="shared" si="31"/>
        <v xml:space="preserve"> </v>
      </c>
      <c r="BV28" s="108" t="str">
        <f t="shared" si="30"/>
        <v xml:space="preserve"> </v>
      </c>
      <c r="BW28" s="108" t="str">
        <f t="shared" si="30"/>
        <v xml:space="preserve"> </v>
      </c>
      <c r="BX28" s="108" t="str">
        <f t="shared" si="30"/>
        <v xml:space="preserve"> </v>
      </c>
      <c r="BY28" s="108" t="str">
        <f t="shared" si="30"/>
        <v xml:space="preserve"> </v>
      </c>
      <c r="BZ28" s="108" t="str">
        <f t="shared" si="30"/>
        <v xml:space="preserve"> </v>
      </c>
      <c r="CA28" s="108" t="str">
        <f t="shared" si="30"/>
        <v xml:space="preserve"> </v>
      </c>
      <c r="CB28" s="108" t="str">
        <f t="shared" si="30"/>
        <v xml:space="preserve"> </v>
      </c>
      <c r="CC28" s="108" t="str">
        <f t="shared" si="30"/>
        <v xml:space="preserve"> </v>
      </c>
      <c r="CD28" s="108" t="str">
        <f t="shared" si="30"/>
        <v xml:space="preserve"> </v>
      </c>
      <c r="CE28" s="108" t="str">
        <f t="shared" si="30"/>
        <v xml:space="preserve"> </v>
      </c>
      <c r="CF28" s="108" t="str">
        <f t="shared" si="30"/>
        <v xml:space="preserve"> </v>
      </c>
      <c r="CG28" s="108" t="str">
        <f t="shared" si="30"/>
        <v xml:space="preserve"> </v>
      </c>
      <c r="CH28" s="108" t="str">
        <f t="shared" si="30"/>
        <v xml:space="preserve"> </v>
      </c>
      <c r="CI28" s="108" t="str">
        <f t="shared" si="30"/>
        <v xml:space="preserve"> </v>
      </c>
      <c r="CJ28" s="108" t="str">
        <f t="shared" si="30"/>
        <v xml:space="preserve"> </v>
      </c>
      <c r="CK28" s="108" t="str">
        <f t="shared" si="30"/>
        <v xml:space="preserve"> </v>
      </c>
      <c r="CL28" s="108" t="str">
        <f t="shared" si="30"/>
        <v xml:space="preserve"> </v>
      </c>
      <c r="CM28" s="108" t="str">
        <f t="shared" si="30"/>
        <v xml:space="preserve"> </v>
      </c>
      <c r="CN28" s="108" t="str">
        <f t="shared" si="30"/>
        <v xml:space="preserve"> </v>
      </c>
      <c r="CO28" s="108" t="str">
        <f t="shared" si="30"/>
        <v xml:space="preserve"> </v>
      </c>
      <c r="CP28" s="108" t="str">
        <f t="shared" si="30"/>
        <v xml:space="preserve"> </v>
      </c>
      <c r="CQ28" s="108" t="str">
        <f t="shared" si="30"/>
        <v xml:space="preserve"> </v>
      </c>
      <c r="CR28" s="108" t="str">
        <f t="shared" si="30"/>
        <v xml:space="preserve"> </v>
      </c>
      <c r="CS28" s="108" t="str">
        <f t="shared" si="30"/>
        <v xml:space="preserve"> </v>
      </c>
      <c r="CT28" s="108" t="str">
        <f t="shared" si="30"/>
        <v xml:space="preserve"> </v>
      </c>
      <c r="CU28" s="108" t="str">
        <f t="shared" si="30"/>
        <v xml:space="preserve"> </v>
      </c>
      <c r="CV28" s="108" t="str">
        <f t="shared" si="30"/>
        <v xml:space="preserve"> </v>
      </c>
      <c r="CW28" s="108" t="str">
        <f t="shared" si="30"/>
        <v xml:space="preserve"> </v>
      </c>
      <c r="CX28" s="108" t="str">
        <f t="shared" si="30"/>
        <v xml:space="preserve"> </v>
      </c>
      <c r="CY28" s="108" t="str">
        <f t="shared" si="30"/>
        <v xml:space="preserve"> </v>
      </c>
      <c r="CZ28" s="108" t="str">
        <f t="shared" si="30"/>
        <v xml:space="preserve"> </v>
      </c>
      <c r="DA28" s="108" t="str">
        <f t="shared" si="30"/>
        <v xml:space="preserve"> </v>
      </c>
      <c r="DB28" s="108" t="str">
        <f t="shared" si="30"/>
        <v xml:space="preserve"> </v>
      </c>
      <c r="DC28" s="108" t="str">
        <f t="shared" si="30"/>
        <v xml:space="preserve"> </v>
      </c>
      <c r="DD28" s="108" t="str">
        <f t="shared" si="30"/>
        <v xml:space="preserve"> </v>
      </c>
      <c r="DE28" s="108" t="str">
        <f t="shared" si="30"/>
        <v xml:space="preserve"> </v>
      </c>
      <c r="DF28" s="108" t="str">
        <f t="shared" si="30"/>
        <v xml:space="preserve"> </v>
      </c>
      <c r="DG28" s="108" t="str">
        <f t="shared" si="30"/>
        <v xml:space="preserve"> </v>
      </c>
      <c r="DH28" s="108" t="str">
        <f t="shared" si="30"/>
        <v xml:space="preserve"> </v>
      </c>
      <c r="DI28" s="108" t="str">
        <f t="shared" si="30"/>
        <v xml:space="preserve"> </v>
      </c>
      <c r="DJ28" s="108" t="str">
        <f t="shared" si="30"/>
        <v xml:space="preserve"> </v>
      </c>
      <c r="DK28" s="108" t="str">
        <f t="shared" si="30"/>
        <v xml:space="preserve"> </v>
      </c>
      <c r="DL28" s="108" t="str">
        <f t="shared" si="30"/>
        <v xml:space="preserve"> </v>
      </c>
      <c r="DM28" s="108" t="str">
        <f t="shared" si="30"/>
        <v xml:space="preserve"> </v>
      </c>
      <c r="DN28" s="108" t="str">
        <f t="shared" si="30"/>
        <v xml:space="preserve"> </v>
      </c>
      <c r="DO28" s="108" t="str">
        <f t="shared" si="30"/>
        <v xml:space="preserve"> </v>
      </c>
      <c r="DP28" s="108" t="str">
        <f t="shared" si="30"/>
        <v xml:space="preserve"> </v>
      </c>
      <c r="DQ28" s="108" t="str">
        <f t="shared" si="30"/>
        <v xml:space="preserve"> </v>
      </c>
      <c r="DR28" s="108" t="str">
        <f t="shared" si="30"/>
        <v xml:space="preserve"> </v>
      </c>
      <c r="DS28" s="108" t="str">
        <f t="shared" si="30"/>
        <v xml:space="preserve"> </v>
      </c>
      <c r="DT28" s="108" t="str">
        <f t="shared" si="30"/>
        <v xml:space="preserve"> </v>
      </c>
      <c r="DU28" s="108" t="str">
        <f t="shared" si="30"/>
        <v xml:space="preserve"> </v>
      </c>
      <c r="DV28" s="108" t="str">
        <f t="shared" si="30"/>
        <v xml:space="preserve"> </v>
      </c>
      <c r="DW28" s="108" t="str">
        <f t="shared" si="30"/>
        <v xml:space="preserve"> </v>
      </c>
    </row>
    <row r="29" spans="2:127" ht="30.75" thickBot="1" x14ac:dyDescent="0.3">
      <c r="B29" s="131" t="s">
        <v>43</v>
      </c>
      <c r="C29" s="128">
        <f t="shared" si="19"/>
        <v>25</v>
      </c>
      <c r="D29" s="138">
        <v>25</v>
      </c>
      <c r="E29" s="132">
        <v>40651</v>
      </c>
      <c r="F29" s="136">
        <v>40675</v>
      </c>
      <c r="G29" s="110">
        <f t="shared" si="20"/>
        <v>0</v>
      </c>
      <c r="H29" s="110">
        <f t="shared" si="16"/>
        <v>25</v>
      </c>
      <c r="I29" s="108" t="str">
        <f t="shared" si="21"/>
        <v xml:space="preserve"> </v>
      </c>
      <c r="J29" s="108" t="str">
        <f t="shared" si="31"/>
        <v xml:space="preserve"> </v>
      </c>
      <c r="K29" s="108" t="str">
        <f t="shared" si="31"/>
        <v xml:space="preserve"> </v>
      </c>
      <c r="L29" s="108" t="str">
        <f t="shared" si="31"/>
        <v xml:space="preserve"> </v>
      </c>
      <c r="M29" s="108" t="str">
        <f t="shared" si="31"/>
        <v xml:space="preserve"> </v>
      </c>
      <c r="N29" s="108" t="str">
        <f t="shared" si="31"/>
        <v xml:space="preserve"> </v>
      </c>
      <c r="O29" s="108" t="str">
        <f t="shared" si="31"/>
        <v xml:space="preserve"> </v>
      </c>
      <c r="P29" s="108" t="str">
        <f t="shared" si="31"/>
        <v xml:space="preserve"> </v>
      </c>
      <c r="Q29" s="108" t="str">
        <f t="shared" si="31"/>
        <v xml:space="preserve"> </v>
      </c>
      <c r="R29" s="108" t="str">
        <f t="shared" si="31"/>
        <v xml:space="preserve"> </v>
      </c>
      <c r="S29" s="108" t="str">
        <f t="shared" si="31"/>
        <v xml:space="preserve"> </v>
      </c>
      <c r="T29" s="108" t="str">
        <f t="shared" si="31"/>
        <v xml:space="preserve"> </v>
      </c>
      <c r="U29" s="108" t="str">
        <f t="shared" si="31"/>
        <v xml:space="preserve"> </v>
      </c>
      <c r="V29" s="108" t="str">
        <f t="shared" si="31"/>
        <v xml:space="preserve"> </v>
      </c>
      <c r="W29" s="108" t="str">
        <f t="shared" si="31"/>
        <v xml:space="preserve"> </v>
      </c>
      <c r="X29" s="108" t="str">
        <f t="shared" si="31"/>
        <v xml:space="preserve"> </v>
      </c>
      <c r="Y29" s="108" t="str">
        <f t="shared" si="31"/>
        <v xml:space="preserve"> </v>
      </c>
      <c r="Z29" s="108" t="str">
        <f t="shared" si="31"/>
        <v xml:space="preserve"> </v>
      </c>
      <c r="AA29" s="108" t="str">
        <f t="shared" si="31"/>
        <v xml:space="preserve"> </v>
      </c>
      <c r="AB29" s="108" t="str">
        <f t="shared" si="31"/>
        <v xml:space="preserve"> </v>
      </c>
      <c r="AC29" s="108" t="str">
        <f t="shared" si="31"/>
        <v xml:space="preserve"> </v>
      </c>
      <c r="AD29" s="108" t="str">
        <f t="shared" si="31"/>
        <v xml:space="preserve"> </v>
      </c>
      <c r="AE29" s="108" t="str">
        <f t="shared" si="31"/>
        <v xml:space="preserve"> </v>
      </c>
      <c r="AF29" s="108" t="str">
        <f t="shared" si="31"/>
        <v xml:space="preserve"> </v>
      </c>
      <c r="AG29" s="108" t="str">
        <f t="shared" si="31"/>
        <v xml:space="preserve"> </v>
      </c>
      <c r="AH29" s="108" t="str">
        <f t="shared" si="31"/>
        <v xml:space="preserve"> </v>
      </c>
      <c r="AI29" s="108" t="str">
        <f t="shared" si="31"/>
        <v xml:space="preserve"> </v>
      </c>
      <c r="AJ29" s="108" t="str">
        <f t="shared" si="31"/>
        <v xml:space="preserve"> </v>
      </c>
      <c r="AK29" s="108" t="str">
        <f t="shared" si="31"/>
        <v xml:space="preserve"> </v>
      </c>
      <c r="AL29" s="108" t="str">
        <f t="shared" si="31"/>
        <v xml:space="preserve"> </v>
      </c>
      <c r="AM29" s="108" t="str">
        <f t="shared" si="31"/>
        <v xml:space="preserve"> </v>
      </c>
      <c r="AN29" s="108" t="str">
        <f t="shared" si="31"/>
        <v xml:space="preserve"> </v>
      </c>
      <c r="AO29" s="108" t="str">
        <f t="shared" si="31"/>
        <v xml:space="preserve"> </v>
      </c>
      <c r="AP29" s="108" t="str">
        <f t="shared" si="31"/>
        <v xml:space="preserve"> </v>
      </c>
      <c r="AQ29" s="108" t="str">
        <f t="shared" si="31"/>
        <v xml:space="preserve"> </v>
      </c>
      <c r="AR29" s="108" t="str">
        <f t="shared" si="31"/>
        <v xml:space="preserve"> </v>
      </c>
      <c r="AS29" s="108" t="str">
        <f t="shared" si="31"/>
        <v xml:space="preserve"> </v>
      </c>
      <c r="AT29" s="108" t="str">
        <f t="shared" si="31"/>
        <v xml:space="preserve"> </v>
      </c>
      <c r="AU29" s="108">
        <f t="shared" si="31"/>
        <v>25</v>
      </c>
      <c r="AV29" s="108" t="str">
        <f t="shared" si="31"/>
        <v xml:space="preserve"> </v>
      </c>
      <c r="AW29" s="108" t="str">
        <f t="shared" si="31"/>
        <v xml:space="preserve"> </v>
      </c>
      <c r="AX29" s="108" t="str">
        <f t="shared" si="31"/>
        <v xml:space="preserve"> </v>
      </c>
      <c r="AY29" s="108" t="str">
        <f t="shared" si="31"/>
        <v xml:space="preserve"> </v>
      </c>
      <c r="AZ29" s="108" t="str">
        <f t="shared" si="31"/>
        <v xml:space="preserve"> </v>
      </c>
      <c r="BA29" s="108" t="str">
        <f t="shared" si="31"/>
        <v xml:space="preserve"> </v>
      </c>
      <c r="BB29" s="108" t="str">
        <f t="shared" si="31"/>
        <v xml:space="preserve"> </v>
      </c>
      <c r="BC29" s="108" t="str">
        <f t="shared" si="31"/>
        <v xml:space="preserve"> </v>
      </c>
      <c r="BD29" s="108" t="str">
        <f t="shared" si="31"/>
        <v xml:space="preserve"> </v>
      </c>
      <c r="BE29" s="108" t="str">
        <f t="shared" si="31"/>
        <v xml:space="preserve"> </v>
      </c>
      <c r="BF29" s="108" t="str">
        <f t="shared" si="31"/>
        <v xml:space="preserve"> </v>
      </c>
      <c r="BG29" s="108" t="str">
        <f t="shared" si="31"/>
        <v xml:space="preserve"> </v>
      </c>
      <c r="BH29" s="108" t="str">
        <f t="shared" si="31"/>
        <v xml:space="preserve"> </v>
      </c>
      <c r="BI29" s="108" t="str">
        <f t="shared" si="31"/>
        <v xml:space="preserve"> </v>
      </c>
      <c r="BJ29" s="108" t="str">
        <f t="shared" si="31"/>
        <v xml:space="preserve"> </v>
      </c>
      <c r="BK29" s="108" t="str">
        <f t="shared" si="31"/>
        <v xml:space="preserve"> </v>
      </c>
      <c r="BL29" s="108" t="str">
        <f t="shared" si="31"/>
        <v xml:space="preserve"> </v>
      </c>
      <c r="BM29" s="108" t="str">
        <f t="shared" si="31"/>
        <v xml:space="preserve"> </v>
      </c>
      <c r="BN29" s="108" t="str">
        <f t="shared" si="31"/>
        <v xml:space="preserve"> </v>
      </c>
      <c r="BO29" s="108" t="str">
        <f t="shared" si="31"/>
        <v xml:space="preserve"> </v>
      </c>
      <c r="BP29" s="108" t="str">
        <f t="shared" si="31"/>
        <v xml:space="preserve"> </v>
      </c>
      <c r="BQ29" s="108" t="str">
        <f t="shared" si="31"/>
        <v xml:space="preserve"> </v>
      </c>
      <c r="BR29" s="108" t="str">
        <f t="shared" si="31"/>
        <v xml:space="preserve"> </v>
      </c>
      <c r="BS29" s="108" t="str">
        <f t="shared" si="31"/>
        <v xml:space="preserve"> </v>
      </c>
      <c r="BT29" s="108" t="str">
        <f t="shared" si="31"/>
        <v xml:space="preserve"> </v>
      </c>
      <c r="BU29" s="108" t="str">
        <f t="shared" si="31"/>
        <v xml:space="preserve"> </v>
      </c>
      <c r="BV29" s="108" t="str">
        <f t="shared" si="30"/>
        <v xml:space="preserve"> </v>
      </c>
      <c r="BW29" s="108" t="str">
        <f t="shared" si="30"/>
        <v xml:space="preserve"> </v>
      </c>
      <c r="BX29" s="108" t="str">
        <f t="shared" si="30"/>
        <v xml:space="preserve"> </v>
      </c>
      <c r="BY29" s="108" t="str">
        <f t="shared" si="30"/>
        <v xml:space="preserve"> </v>
      </c>
      <c r="BZ29" s="108" t="str">
        <f t="shared" si="30"/>
        <v xml:space="preserve"> </v>
      </c>
      <c r="CA29" s="108" t="str">
        <f t="shared" si="30"/>
        <v xml:space="preserve"> </v>
      </c>
      <c r="CB29" s="108" t="str">
        <f t="shared" si="30"/>
        <v xml:space="preserve"> </v>
      </c>
      <c r="CC29" s="108" t="str">
        <f t="shared" si="30"/>
        <v xml:space="preserve"> </v>
      </c>
      <c r="CD29" s="108" t="str">
        <f t="shared" si="30"/>
        <v xml:space="preserve"> </v>
      </c>
      <c r="CE29" s="108" t="str">
        <f t="shared" si="30"/>
        <v xml:space="preserve"> </v>
      </c>
      <c r="CF29" s="108" t="str">
        <f t="shared" si="30"/>
        <v xml:space="preserve"> </v>
      </c>
      <c r="CG29" s="108" t="str">
        <f t="shared" si="30"/>
        <v xml:space="preserve"> </v>
      </c>
      <c r="CH29" s="108" t="str">
        <f t="shared" si="30"/>
        <v xml:space="preserve"> </v>
      </c>
      <c r="CI29" s="108" t="str">
        <f t="shared" si="30"/>
        <v xml:space="preserve"> </v>
      </c>
      <c r="CJ29" s="108" t="str">
        <f t="shared" si="30"/>
        <v xml:space="preserve"> </v>
      </c>
      <c r="CK29" s="108" t="str">
        <f t="shared" si="30"/>
        <v xml:space="preserve"> </v>
      </c>
      <c r="CL29" s="108" t="str">
        <f t="shared" si="30"/>
        <v xml:space="preserve"> </v>
      </c>
      <c r="CM29" s="108" t="str">
        <f t="shared" si="30"/>
        <v xml:space="preserve"> </v>
      </c>
      <c r="CN29" s="108" t="str">
        <f t="shared" si="30"/>
        <v xml:space="preserve"> </v>
      </c>
      <c r="CO29" s="108" t="str">
        <f t="shared" si="30"/>
        <v xml:space="preserve"> </v>
      </c>
      <c r="CP29" s="108" t="str">
        <f t="shared" si="30"/>
        <v xml:space="preserve"> </v>
      </c>
      <c r="CQ29" s="108" t="str">
        <f t="shared" si="30"/>
        <v xml:space="preserve"> </v>
      </c>
      <c r="CR29" s="108" t="str">
        <f t="shared" si="30"/>
        <v xml:space="preserve"> </v>
      </c>
      <c r="CS29" s="108" t="str">
        <f t="shared" si="30"/>
        <v xml:space="preserve"> </v>
      </c>
      <c r="CT29" s="108" t="str">
        <f t="shared" si="30"/>
        <v xml:space="preserve"> </v>
      </c>
      <c r="CU29" s="108" t="str">
        <f t="shared" si="30"/>
        <v xml:space="preserve"> </v>
      </c>
      <c r="CV29" s="108" t="str">
        <f t="shared" si="30"/>
        <v xml:space="preserve"> </v>
      </c>
      <c r="CW29" s="108" t="str">
        <f t="shared" si="30"/>
        <v xml:space="preserve"> </v>
      </c>
      <c r="CX29" s="108" t="str">
        <f t="shared" si="30"/>
        <v xml:space="preserve"> </v>
      </c>
      <c r="CY29" s="108" t="str">
        <f t="shared" si="30"/>
        <v xml:space="preserve"> </v>
      </c>
      <c r="CZ29" s="108" t="str">
        <f t="shared" si="30"/>
        <v xml:space="preserve"> </v>
      </c>
      <c r="DA29" s="108" t="str">
        <f t="shared" si="30"/>
        <v xml:space="preserve"> </v>
      </c>
      <c r="DB29" s="108" t="str">
        <f t="shared" si="30"/>
        <v xml:space="preserve"> </v>
      </c>
      <c r="DC29" s="108" t="str">
        <f t="shared" si="30"/>
        <v xml:space="preserve"> </v>
      </c>
      <c r="DD29" s="108" t="str">
        <f t="shared" si="30"/>
        <v xml:space="preserve"> </v>
      </c>
      <c r="DE29" s="108" t="str">
        <f t="shared" si="30"/>
        <v xml:space="preserve"> </v>
      </c>
      <c r="DF29" s="108" t="str">
        <f t="shared" si="30"/>
        <v xml:space="preserve"> </v>
      </c>
      <c r="DG29" s="108" t="str">
        <f t="shared" si="30"/>
        <v xml:space="preserve"> </v>
      </c>
      <c r="DH29" s="108" t="str">
        <f t="shared" si="30"/>
        <v xml:space="preserve"> </v>
      </c>
      <c r="DI29" s="108" t="str">
        <f t="shared" si="30"/>
        <v xml:space="preserve"> </v>
      </c>
      <c r="DJ29" s="108" t="str">
        <f t="shared" si="30"/>
        <v xml:space="preserve"> </v>
      </c>
      <c r="DK29" s="108" t="str">
        <f t="shared" si="30"/>
        <v xml:space="preserve"> </v>
      </c>
      <c r="DL29" s="108" t="str">
        <f t="shared" si="30"/>
        <v xml:space="preserve"> </v>
      </c>
      <c r="DM29" s="108" t="str">
        <f t="shared" si="30"/>
        <v xml:space="preserve"> </v>
      </c>
      <c r="DN29" s="108" t="str">
        <f t="shared" si="30"/>
        <v xml:space="preserve"> </v>
      </c>
      <c r="DO29" s="108" t="str">
        <f t="shared" si="30"/>
        <v xml:space="preserve"> </v>
      </c>
      <c r="DP29" s="108" t="str">
        <f t="shared" si="30"/>
        <v xml:space="preserve"> </v>
      </c>
      <c r="DQ29" s="108" t="str">
        <f t="shared" si="30"/>
        <v xml:space="preserve"> </v>
      </c>
      <c r="DR29" s="108" t="str">
        <f t="shared" si="30"/>
        <v xml:space="preserve"> </v>
      </c>
      <c r="DS29" s="108" t="str">
        <f t="shared" si="30"/>
        <v xml:space="preserve"> </v>
      </c>
      <c r="DT29" s="108" t="str">
        <f t="shared" si="30"/>
        <v xml:space="preserve"> </v>
      </c>
      <c r="DU29" s="108" t="str">
        <f t="shared" si="30"/>
        <v xml:space="preserve"> </v>
      </c>
      <c r="DV29" s="108" t="str">
        <f t="shared" si="30"/>
        <v xml:space="preserve"> </v>
      </c>
      <c r="DW29" s="108" t="str">
        <f t="shared" si="30"/>
        <v xml:space="preserve"> </v>
      </c>
    </row>
    <row r="30" spans="2:127" ht="15.75" thickBot="1" x14ac:dyDescent="0.3">
      <c r="B30" s="131" t="s">
        <v>44</v>
      </c>
      <c r="C30" s="128">
        <f t="shared" si="19"/>
        <v>1</v>
      </c>
      <c r="D30" s="138">
        <v>1</v>
      </c>
      <c r="E30" s="132">
        <v>40676</v>
      </c>
      <c r="F30" s="136">
        <v>40676</v>
      </c>
      <c r="G30" s="110">
        <f t="shared" si="20"/>
        <v>0</v>
      </c>
      <c r="H30" s="110">
        <f t="shared" si="16"/>
        <v>1</v>
      </c>
      <c r="I30" s="108" t="str">
        <f t="shared" si="21"/>
        <v xml:space="preserve"> </v>
      </c>
      <c r="J30" s="108" t="str">
        <f t="shared" si="31"/>
        <v xml:space="preserve"> </v>
      </c>
      <c r="K30" s="108" t="str">
        <f t="shared" si="31"/>
        <v xml:space="preserve"> </v>
      </c>
      <c r="L30" s="108" t="str">
        <f t="shared" si="31"/>
        <v xml:space="preserve"> </v>
      </c>
      <c r="M30" s="108" t="str">
        <f t="shared" si="31"/>
        <v xml:space="preserve"> </v>
      </c>
      <c r="N30" s="108" t="str">
        <f t="shared" si="31"/>
        <v xml:space="preserve"> </v>
      </c>
      <c r="O30" s="108" t="str">
        <f t="shared" si="31"/>
        <v xml:space="preserve"> </v>
      </c>
      <c r="P30" s="108" t="str">
        <f t="shared" si="31"/>
        <v xml:space="preserve"> </v>
      </c>
      <c r="Q30" s="108" t="str">
        <f t="shared" si="31"/>
        <v xml:space="preserve"> </v>
      </c>
      <c r="R30" s="108" t="str">
        <f t="shared" si="31"/>
        <v xml:space="preserve"> </v>
      </c>
      <c r="S30" s="108" t="str">
        <f t="shared" si="31"/>
        <v xml:space="preserve"> </v>
      </c>
      <c r="T30" s="108" t="str">
        <f t="shared" si="31"/>
        <v xml:space="preserve"> </v>
      </c>
      <c r="U30" s="108" t="str">
        <f t="shared" si="31"/>
        <v xml:space="preserve"> </v>
      </c>
      <c r="V30" s="108" t="str">
        <f t="shared" si="31"/>
        <v xml:space="preserve"> </v>
      </c>
      <c r="W30" s="108" t="str">
        <f t="shared" si="31"/>
        <v xml:space="preserve"> </v>
      </c>
      <c r="X30" s="108" t="str">
        <f t="shared" si="31"/>
        <v xml:space="preserve"> </v>
      </c>
      <c r="Y30" s="108" t="str">
        <f t="shared" si="31"/>
        <v xml:space="preserve"> </v>
      </c>
      <c r="Z30" s="108" t="str">
        <f t="shared" si="31"/>
        <v xml:space="preserve"> </v>
      </c>
      <c r="AA30" s="108" t="str">
        <f t="shared" si="31"/>
        <v xml:space="preserve"> </v>
      </c>
      <c r="AB30" s="108" t="str">
        <f t="shared" si="31"/>
        <v xml:space="preserve"> </v>
      </c>
      <c r="AC30" s="108" t="str">
        <f t="shared" si="31"/>
        <v xml:space="preserve"> </v>
      </c>
      <c r="AD30" s="108" t="str">
        <f t="shared" si="31"/>
        <v xml:space="preserve"> </v>
      </c>
      <c r="AE30" s="108" t="str">
        <f t="shared" si="31"/>
        <v xml:space="preserve"> </v>
      </c>
      <c r="AF30" s="108" t="str">
        <f t="shared" si="31"/>
        <v xml:space="preserve"> </v>
      </c>
      <c r="AG30" s="108" t="str">
        <f t="shared" si="31"/>
        <v xml:space="preserve"> </v>
      </c>
      <c r="AH30" s="108" t="str">
        <f t="shared" si="31"/>
        <v xml:space="preserve"> </v>
      </c>
      <c r="AI30" s="108" t="str">
        <f t="shared" si="31"/>
        <v xml:space="preserve"> </v>
      </c>
      <c r="AJ30" s="108" t="str">
        <f t="shared" si="31"/>
        <v xml:space="preserve"> </v>
      </c>
      <c r="AK30" s="108" t="str">
        <f t="shared" si="31"/>
        <v xml:space="preserve"> </v>
      </c>
      <c r="AL30" s="108" t="str">
        <f t="shared" si="31"/>
        <v xml:space="preserve"> </v>
      </c>
      <c r="AM30" s="108" t="str">
        <f t="shared" si="31"/>
        <v xml:space="preserve"> </v>
      </c>
      <c r="AN30" s="108" t="str">
        <f t="shared" si="31"/>
        <v xml:space="preserve"> </v>
      </c>
      <c r="AO30" s="108" t="str">
        <f t="shared" si="31"/>
        <v xml:space="preserve"> </v>
      </c>
      <c r="AP30" s="108" t="str">
        <f t="shared" si="31"/>
        <v xml:space="preserve"> </v>
      </c>
      <c r="AQ30" s="108" t="str">
        <f t="shared" si="31"/>
        <v xml:space="preserve"> </v>
      </c>
      <c r="AR30" s="108" t="str">
        <f t="shared" si="31"/>
        <v xml:space="preserve"> </v>
      </c>
      <c r="AS30" s="108" t="str">
        <f t="shared" si="31"/>
        <v xml:space="preserve"> </v>
      </c>
      <c r="AT30" s="108" t="str">
        <f t="shared" si="31"/>
        <v xml:space="preserve"> </v>
      </c>
      <c r="AU30" s="108" t="str">
        <f t="shared" si="31"/>
        <v xml:space="preserve"> </v>
      </c>
      <c r="AV30" s="108">
        <f t="shared" si="31"/>
        <v>1</v>
      </c>
      <c r="AW30" s="108" t="str">
        <f t="shared" si="31"/>
        <v xml:space="preserve"> </v>
      </c>
      <c r="AX30" s="108" t="str">
        <f t="shared" si="31"/>
        <v xml:space="preserve"> </v>
      </c>
      <c r="AY30" s="108" t="str">
        <f t="shared" si="31"/>
        <v xml:space="preserve"> </v>
      </c>
      <c r="AZ30" s="108" t="str">
        <f t="shared" si="31"/>
        <v xml:space="preserve"> </v>
      </c>
      <c r="BA30" s="108" t="str">
        <f t="shared" si="31"/>
        <v xml:space="preserve"> </v>
      </c>
      <c r="BB30" s="108" t="str">
        <f t="shared" si="31"/>
        <v xml:space="preserve"> </v>
      </c>
      <c r="BC30" s="108" t="str">
        <f t="shared" si="31"/>
        <v xml:space="preserve"> </v>
      </c>
      <c r="BD30" s="108" t="str">
        <f t="shared" si="31"/>
        <v xml:space="preserve"> </v>
      </c>
      <c r="BE30" s="108" t="str">
        <f t="shared" si="31"/>
        <v xml:space="preserve"> </v>
      </c>
      <c r="BF30" s="108" t="str">
        <f t="shared" si="31"/>
        <v xml:space="preserve"> </v>
      </c>
      <c r="BG30" s="108" t="str">
        <f t="shared" si="31"/>
        <v xml:space="preserve"> </v>
      </c>
      <c r="BH30" s="108" t="str">
        <f t="shared" si="31"/>
        <v xml:space="preserve"> </v>
      </c>
      <c r="BI30" s="108" t="str">
        <f t="shared" si="31"/>
        <v xml:space="preserve"> </v>
      </c>
      <c r="BJ30" s="108" t="str">
        <f t="shared" si="31"/>
        <v xml:space="preserve"> </v>
      </c>
      <c r="BK30" s="108" t="str">
        <f t="shared" si="31"/>
        <v xml:space="preserve"> </v>
      </c>
      <c r="BL30" s="108" t="str">
        <f t="shared" si="31"/>
        <v xml:space="preserve"> </v>
      </c>
      <c r="BM30" s="108" t="str">
        <f t="shared" si="31"/>
        <v xml:space="preserve"> </v>
      </c>
      <c r="BN30" s="108" t="str">
        <f t="shared" si="31"/>
        <v xml:space="preserve"> </v>
      </c>
      <c r="BO30" s="108" t="str">
        <f t="shared" si="31"/>
        <v xml:space="preserve"> </v>
      </c>
      <c r="BP30" s="108" t="str">
        <f t="shared" si="31"/>
        <v xml:space="preserve"> </v>
      </c>
      <c r="BQ30" s="108" t="str">
        <f t="shared" si="31"/>
        <v xml:space="preserve"> </v>
      </c>
      <c r="BR30" s="108" t="str">
        <f t="shared" si="31"/>
        <v xml:space="preserve"> </v>
      </c>
      <c r="BS30" s="108" t="str">
        <f t="shared" si="31"/>
        <v xml:space="preserve"> </v>
      </c>
      <c r="BT30" s="108" t="str">
        <f t="shared" si="31"/>
        <v xml:space="preserve"> </v>
      </c>
      <c r="BU30" s="108" t="str">
        <f t="shared" ref="BU30:DW33" si="32">IF($F30=BU$5,$D30," ")</f>
        <v xml:space="preserve"> </v>
      </c>
      <c r="BV30" s="108" t="str">
        <f t="shared" si="32"/>
        <v xml:space="preserve"> </v>
      </c>
      <c r="BW30" s="108" t="str">
        <f t="shared" si="32"/>
        <v xml:space="preserve"> </v>
      </c>
      <c r="BX30" s="108" t="str">
        <f t="shared" si="32"/>
        <v xml:space="preserve"> </v>
      </c>
      <c r="BY30" s="108" t="str">
        <f t="shared" si="32"/>
        <v xml:space="preserve"> </v>
      </c>
      <c r="BZ30" s="108" t="str">
        <f t="shared" si="32"/>
        <v xml:space="preserve"> </v>
      </c>
      <c r="CA30" s="108" t="str">
        <f t="shared" si="32"/>
        <v xml:space="preserve"> </v>
      </c>
      <c r="CB30" s="108" t="str">
        <f t="shared" si="32"/>
        <v xml:space="preserve"> </v>
      </c>
      <c r="CC30" s="108" t="str">
        <f t="shared" si="32"/>
        <v xml:space="preserve"> </v>
      </c>
      <c r="CD30" s="108" t="str">
        <f t="shared" si="32"/>
        <v xml:space="preserve"> </v>
      </c>
      <c r="CE30" s="108" t="str">
        <f t="shared" si="32"/>
        <v xml:space="preserve"> </v>
      </c>
      <c r="CF30" s="108" t="str">
        <f t="shared" si="32"/>
        <v xml:space="preserve"> </v>
      </c>
      <c r="CG30" s="108" t="str">
        <f t="shared" si="32"/>
        <v xml:space="preserve"> </v>
      </c>
      <c r="CH30" s="108" t="str">
        <f t="shared" si="32"/>
        <v xml:space="preserve"> </v>
      </c>
      <c r="CI30" s="108" t="str">
        <f t="shared" si="32"/>
        <v xml:space="preserve"> </v>
      </c>
      <c r="CJ30" s="108" t="str">
        <f t="shared" si="32"/>
        <v xml:space="preserve"> </v>
      </c>
      <c r="CK30" s="108" t="str">
        <f t="shared" si="32"/>
        <v xml:space="preserve"> </v>
      </c>
      <c r="CL30" s="108" t="str">
        <f t="shared" si="32"/>
        <v xml:space="preserve"> </v>
      </c>
      <c r="CM30" s="108" t="str">
        <f t="shared" si="32"/>
        <v xml:space="preserve"> </v>
      </c>
      <c r="CN30" s="108" t="str">
        <f t="shared" si="32"/>
        <v xml:space="preserve"> </v>
      </c>
      <c r="CO30" s="108" t="str">
        <f t="shared" si="32"/>
        <v xml:space="preserve"> </v>
      </c>
      <c r="CP30" s="108" t="str">
        <f t="shared" si="32"/>
        <v xml:space="preserve"> </v>
      </c>
      <c r="CQ30" s="108" t="str">
        <f t="shared" si="32"/>
        <v xml:space="preserve"> </v>
      </c>
      <c r="CR30" s="108" t="str">
        <f t="shared" si="32"/>
        <v xml:space="preserve"> </v>
      </c>
      <c r="CS30" s="108" t="str">
        <f t="shared" si="32"/>
        <v xml:space="preserve"> </v>
      </c>
      <c r="CT30" s="108" t="str">
        <f t="shared" si="32"/>
        <v xml:space="preserve"> </v>
      </c>
      <c r="CU30" s="108" t="str">
        <f t="shared" si="32"/>
        <v xml:space="preserve"> </v>
      </c>
      <c r="CV30" s="108" t="str">
        <f t="shared" si="32"/>
        <v xml:space="preserve"> </v>
      </c>
      <c r="CW30" s="108" t="str">
        <f t="shared" si="32"/>
        <v xml:space="preserve"> </v>
      </c>
      <c r="CX30" s="108" t="str">
        <f t="shared" si="32"/>
        <v xml:space="preserve"> </v>
      </c>
      <c r="CY30" s="108" t="str">
        <f t="shared" si="32"/>
        <v xml:space="preserve"> </v>
      </c>
      <c r="CZ30" s="108" t="str">
        <f t="shared" si="32"/>
        <v xml:space="preserve"> </v>
      </c>
      <c r="DA30" s="108" t="str">
        <f t="shared" si="32"/>
        <v xml:space="preserve"> </v>
      </c>
      <c r="DB30" s="108" t="str">
        <f t="shared" si="32"/>
        <v xml:space="preserve"> </v>
      </c>
      <c r="DC30" s="108" t="str">
        <f t="shared" si="32"/>
        <v xml:space="preserve"> </v>
      </c>
      <c r="DD30" s="108" t="str">
        <f t="shared" si="32"/>
        <v xml:space="preserve"> </v>
      </c>
      <c r="DE30" s="108" t="str">
        <f t="shared" si="32"/>
        <v xml:space="preserve"> </v>
      </c>
      <c r="DF30" s="108" t="str">
        <f t="shared" si="32"/>
        <v xml:space="preserve"> </v>
      </c>
      <c r="DG30" s="108" t="str">
        <f t="shared" si="32"/>
        <v xml:space="preserve"> </v>
      </c>
      <c r="DH30" s="108" t="str">
        <f t="shared" si="32"/>
        <v xml:space="preserve"> </v>
      </c>
      <c r="DI30" s="108" t="str">
        <f t="shared" si="32"/>
        <v xml:space="preserve"> </v>
      </c>
      <c r="DJ30" s="108" t="str">
        <f t="shared" si="32"/>
        <v xml:space="preserve"> </v>
      </c>
      <c r="DK30" s="108" t="str">
        <f t="shared" si="32"/>
        <v xml:space="preserve"> </v>
      </c>
      <c r="DL30" s="108" t="str">
        <f t="shared" si="32"/>
        <v xml:space="preserve"> </v>
      </c>
      <c r="DM30" s="108" t="str">
        <f t="shared" si="32"/>
        <v xml:space="preserve"> </v>
      </c>
      <c r="DN30" s="108" t="str">
        <f t="shared" si="32"/>
        <v xml:space="preserve"> </v>
      </c>
      <c r="DO30" s="108" t="str">
        <f t="shared" si="32"/>
        <v xml:space="preserve"> </v>
      </c>
      <c r="DP30" s="108" t="str">
        <f t="shared" si="32"/>
        <v xml:space="preserve"> </v>
      </c>
      <c r="DQ30" s="108" t="str">
        <f t="shared" si="32"/>
        <v xml:space="preserve"> </v>
      </c>
      <c r="DR30" s="108" t="str">
        <f t="shared" si="32"/>
        <v xml:space="preserve"> </v>
      </c>
      <c r="DS30" s="108" t="str">
        <f t="shared" si="32"/>
        <v xml:space="preserve"> </v>
      </c>
      <c r="DT30" s="108" t="str">
        <f t="shared" si="32"/>
        <v xml:space="preserve"> </v>
      </c>
      <c r="DU30" s="108" t="str">
        <f t="shared" si="32"/>
        <v xml:space="preserve"> </v>
      </c>
      <c r="DV30" s="108" t="str">
        <f t="shared" si="32"/>
        <v xml:space="preserve"> </v>
      </c>
      <c r="DW30" s="108" t="str">
        <f t="shared" si="32"/>
        <v xml:space="preserve"> </v>
      </c>
    </row>
    <row r="31" spans="2:127" ht="15.75" thickBot="1" x14ac:dyDescent="0.3">
      <c r="B31" s="131" t="s">
        <v>45</v>
      </c>
      <c r="C31" s="128">
        <f t="shared" si="19"/>
        <v>5</v>
      </c>
      <c r="D31" s="138">
        <v>7</v>
      </c>
      <c r="E31" s="132">
        <v>40679</v>
      </c>
      <c r="F31" s="136">
        <v>40683</v>
      </c>
      <c r="G31" s="110">
        <f t="shared" si="20"/>
        <v>0</v>
      </c>
      <c r="H31" s="110">
        <f t="shared" si="16"/>
        <v>7</v>
      </c>
      <c r="I31" s="108" t="str">
        <f t="shared" si="21"/>
        <v xml:space="preserve"> </v>
      </c>
      <c r="J31" s="108" t="str">
        <f t="shared" ref="J31:BU34" si="33">IF($F31=J$5,$D31," ")</f>
        <v xml:space="preserve"> </v>
      </c>
      <c r="K31" s="108" t="str">
        <f t="shared" si="33"/>
        <v xml:space="preserve"> </v>
      </c>
      <c r="L31" s="108" t="str">
        <f t="shared" si="33"/>
        <v xml:space="preserve"> </v>
      </c>
      <c r="M31" s="108" t="str">
        <f t="shared" si="33"/>
        <v xml:space="preserve"> </v>
      </c>
      <c r="N31" s="108" t="str">
        <f t="shared" si="33"/>
        <v xml:space="preserve"> </v>
      </c>
      <c r="O31" s="108" t="str">
        <f t="shared" si="33"/>
        <v xml:space="preserve"> </v>
      </c>
      <c r="P31" s="108" t="str">
        <f t="shared" si="33"/>
        <v xml:space="preserve"> </v>
      </c>
      <c r="Q31" s="108" t="str">
        <f t="shared" si="33"/>
        <v xml:space="preserve"> </v>
      </c>
      <c r="R31" s="108" t="str">
        <f t="shared" si="33"/>
        <v xml:space="preserve"> </v>
      </c>
      <c r="S31" s="108" t="str">
        <f t="shared" si="33"/>
        <v xml:space="preserve"> </v>
      </c>
      <c r="T31" s="108" t="str">
        <f t="shared" si="33"/>
        <v xml:space="preserve"> </v>
      </c>
      <c r="U31" s="108" t="str">
        <f t="shared" si="33"/>
        <v xml:space="preserve"> </v>
      </c>
      <c r="V31" s="108" t="str">
        <f t="shared" si="33"/>
        <v xml:space="preserve"> </v>
      </c>
      <c r="W31" s="108" t="str">
        <f t="shared" si="33"/>
        <v xml:space="preserve"> </v>
      </c>
      <c r="X31" s="108" t="str">
        <f t="shared" si="33"/>
        <v xml:space="preserve"> </v>
      </c>
      <c r="Y31" s="108" t="str">
        <f t="shared" si="33"/>
        <v xml:space="preserve"> </v>
      </c>
      <c r="Z31" s="108" t="str">
        <f t="shared" si="33"/>
        <v xml:space="preserve"> </v>
      </c>
      <c r="AA31" s="108" t="str">
        <f t="shared" si="33"/>
        <v xml:space="preserve"> </v>
      </c>
      <c r="AB31" s="108" t="str">
        <f t="shared" si="33"/>
        <v xml:space="preserve"> </v>
      </c>
      <c r="AC31" s="108" t="str">
        <f t="shared" si="33"/>
        <v xml:space="preserve"> </v>
      </c>
      <c r="AD31" s="108" t="str">
        <f t="shared" si="33"/>
        <v xml:space="preserve"> </v>
      </c>
      <c r="AE31" s="108" t="str">
        <f t="shared" si="33"/>
        <v xml:space="preserve"> </v>
      </c>
      <c r="AF31" s="108" t="str">
        <f t="shared" si="33"/>
        <v xml:space="preserve"> </v>
      </c>
      <c r="AG31" s="108" t="str">
        <f t="shared" si="33"/>
        <v xml:space="preserve"> </v>
      </c>
      <c r="AH31" s="108" t="str">
        <f t="shared" si="33"/>
        <v xml:space="preserve"> </v>
      </c>
      <c r="AI31" s="108" t="str">
        <f t="shared" si="33"/>
        <v xml:space="preserve"> </v>
      </c>
      <c r="AJ31" s="108" t="str">
        <f t="shared" si="33"/>
        <v xml:space="preserve"> </v>
      </c>
      <c r="AK31" s="108" t="str">
        <f t="shared" si="33"/>
        <v xml:space="preserve"> </v>
      </c>
      <c r="AL31" s="108" t="str">
        <f t="shared" si="33"/>
        <v xml:space="preserve"> </v>
      </c>
      <c r="AM31" s="108" t="str">
        <f t="shared" si="33"/>
        <v xml:space="preserve"> </v>
      </c>
      <c r="AN31" s="108" t="str">
        <f t="shared" si="33"/>
        <v xml:space="preserve"> </v>
      </c>
      <c r="AO31" s="108" t="str">
        <f t="shared" si="33"/>
        <v xml:space="preserve"> </v>
      </c>
      <c r="AP31" s="108" t="str">
        <f t="shared" si="33"/>
        <v xml:space="preserve"> </v>
      </c>
      <c r="AQ31" s="108" t="str">
        <f t="shared" si="33"/>
        <v xml:space="preserve"> </v>
      </c>
      <c r="AR31" s="108" t="str">
        <f t="shared" si="33"/>
        <v xml:space="preserve"> </v>
      </c>
      <c r="AS31" s="108" t="str">
        <f t="shared" si="33"/>
        <v xml:space="preserve"> </v>
      </c>
      <c r="AT31" s="108" t="str">
        <f t="shared" si="33"/>
        <v xml:space="preserve"> </v>
      </c>
      <c r="AU31" s="108" t="str">
        <f t="shared" si="33"/>
        <v xml:space="preserve"> </v>
      </c>
      <c r="AV31" s="108" t="str">
        <f t="shared" si="33"/>
        <v xml:space="preserve"> </v>
      </c>
      <c r="AW31" s="108" t="str">
        <f t="shared" si="33"/>
        <v xml:space="preserve"> </v>
      </c>
      <c r="AX31" s="108" t="str">
        <f t="shared" si="33"/>
        <v xml:space="preserve"> </v>
      </c>
      <c r="AY31" s="108" t="str">
        <f t="shared" si="33"/>
        <v xml:space="preserve"> </v>
      </c>
      <c r="AZ31" s="108" t="str">
        <f t="shared" si="33"/>
        <v xml:space="preserve"> </v>
      </c>
      <c r="BA31" s="108" t="str">
        <f t="shared" si="33"/>
        <v xml:space="preserve"> </v>
      </c>
      <c r="BB31" s="108" t="str">
        <f t="shared" si="33"/>
        <v xml:space="preserve"> </v>
      </c>
      <c r="BC31" s="108">
        <f t="shared" si="33"/>
        <v>7</v>
      </c>
      <c r="BD31" s="108" t="str">
        <f t="shared" si="33"/>
        <v xml:space="preserve"> </v>
      </c>
      <c r="BE31" s="108" t="str">
        <f t="shared" si="33"/>
        <v xml:space="preserve"> </v>
      </c>
      <c r="BF31" s="108" t="str">
        <f t="shared" si="33"/>
        <v xml:space="preserve"> </v>
      </c>
      <c r="BG31" s="108" t="str">
        <f t="shared" si="33"/>
        <v xml:space="preserve"> </v>
      </c>
      <c r="BH31" s="108" t="str">
        <f t="shared" si="33"/>
        <v xml:space="preserve"> </v>
      </c>
      <c r="BI31" s="108" t="str">
        <f t="shared" si="33"/>
        <v xml:space="preserve"> </v>
      </c>
      <c r="BJ31" s="108" t="str">
        <f t="shared" si="33"/>
        <v xml:space="preserve"> </v>
      </c>
      <c r="BK31" s="108" t="str">
        <f t="shared" si="33"/>
        <v xml:space="preserve"> </v>
      </c>
      <c r="BL31" s="108" t="str">
        <f t="shared" si="33"/>
        <v xml:space="preserve"> </v>
      </c>
      <c r="BM31" s="108" t="str">
        <f t="shared" si="33"/>
        <v xml:space="preserve"> </v>
      </c>
      <c r="BN31" s="108" t="str">
        <f t="shared" si="33"/>
        <v xml:space="preserve"> </v>
      </c>
      <c r="BO31" s="108" t="str">
        <f t="shared" si="33"/>
        <v xml:space="preserve"> </v>
      </c>
      <c r="BP31" s="108" t="str">
        <f t="shared" si="33"/>
        <v xml:space="preserve"> </v>
      </c>
      <c r="BQ31" s="108" t="str">
        <f t="shared" si="33"/>
        <v xml:space="preserve"> </v>
      </c>
      <c r="BR31" s="108" t="str">
        <f t="shared" si="33"/>
        <v xml:space="preserve"> </v>
      </c>
      <c r="BS31" s="108" t="str">
        <f t="shared" si="33"/>
        <v xml:space="preserve"> </v>
      </c>
      <c r="BT31" s="108" t="str">
        <f t="shared" si="33"/>
        <v xml:space="preserve"> </v>
      </c>
      <c r="BU31" s="108" t="str">
        <f t="shared" si="33"/>
        <v xml:space="preserve"> </v>
      </c>
      <c r="BV31" s="108" t="str">
        <f t="shared" si="32"/>
        <v xml:space="preserve"> </v>
      </c>
      <c r="BW31" s="108" t="str">
        <f t="shared" si="32"/>
        <v xml:space="preserve"> </v>
      </c>
      <c r="BX31" s="108" t="str">
        <f t="shared" si="32"/>
        <v xml:space="preserve"> </v>
      </c>
      <c r="BY31" s="108" t="str">
        <f t="shared" si="32"/>
        <v xml:space="preserve"> </v>
      </c>
      <c r="BZ31" s="108" t="str">
        <f t="shared" si="32"/>
        <v xml:space="preserve"> </v>
      </c>
      <c r="CA31" s="108" t="str">
        <f t="shared" si="32"/>
        <v xml:space="preserve"> </v>
      </c>
      <c r="CB31" s="108" t="str">
        <f t="shared" si="32"/>
        <v xml:space="preserve"> </v>
      </c>
      <c r="CC31" s="108" t="str">
        <f t="shared" si="32"/>
        <v xml:space="preserve"> </v>
      </c>
      <c r="CD31" s="108" t="str">
        <f t="shared" si="32"/>
        <v xml:space="preserve"> </v>
      </c>
      <c r="CE31" s="108" t="str">
        <f t="shared" si="32"/>
        <v xml:space="preserve"> </v>
      </c>
      <c r="CF31" s="108" t="str">
        <f t="shared" si="32"/>
        <v xml:space="preserve"> </v>
      </c>
      <c r="CG31" s="108" t="str">
        <f t="shared" si="32"/>
        <v xml:space="preserve"> </v>
      </c>
      <c r="CH31" s="108" t="str">
        <f t="shared" si="32"/>
        <v xml:space="preserve"> </v>
      </c>
      <c r="CI31" s="108" t="str">
        <f t="shared" si="32"/>
        <v xml:space="preserve"> </v>
      </c>
      <c r="CJ31" s="108" t="str">
        <f t="shared" si="32"/>
        <v xml:space="preserve"> </v>
      </c>
      <c r="CK31" s="108" t="str">
        <f t="shared" si="32"/>
        <v xml:space="preserve"> </v>
      </c>
      <c r="CL31" s="108" t="str">
        <f t="shared" si="32"/>
        <v xml:space="preserve"> </v>
      </c>
      <c r="CM31" s="108" t="str">
        <f t="shared" si="32"/>
        <v xml:space="preserve"> </v>
      </c>
      <c r="CN31" s="108" t="str">
        <f t="shared" si="32"/>
        <v xml:space="preserve"> </v>
      </c>
      <c r="CO31" s="108" t="str">
        <f t="shared" si="32"/>
        <v xml:space="preserve"> </v>
      </c>
      <c r="CP31" s="108" t="str">
        <f t="shared" si="32"/>
        <v xml:space="preserve"> </v>
      </c>
      <c r="CQ31" s="108" t="str">
        <f t="shared" si="32"/>
        <v xml:space="preserve"> </v>
      </c>
      <c r="CR31" s="108" t="str">
        <f t="shared" si="32"/>
        <v xml:space="preserve"> </v>
      </c>
      <c r="CS31" s="108" t="str">
        <f t="shared" si="32"/>
        <v xml:space="preserve"> </v>
      </c>
      <c r="CT31" s="108" t="str">
        <f t="shared" si="32"/>
        <v xml:space="preserve"> </v>
      </c>
      <c r="CU31" s="108" t="str">
        <f t="shared" si="32"/>
        <v xml:space="preserve"> </v>
      </c>
      <c r="CV31" s="108" t="str">
        <f t="shared" si="32"/>
        <v xml:space="preserve"> </v>
      </c>
      <c r="CW31" s="108" t="str">
        <f t="shared" si="32"/>
        <v xml:space="preserve"> </v>
      </c>
      <c r="CX31" s="108" t="str">
        <f t="shared" si="32"/>
        <v xml:space="preserve"> </v>
      </c>
      <c r="CY31" s="108" t="str">
        <f t="shared" si="32"/>
        <v xml:space="preserve"> </v>
      </c>
      <c r="CZ31" s="108" t="str">
        <f t="shared" si="32"/>
        <v xml:space="preserve"> </v>
      </c>
      <c r="DA31" s="108" t="str">
        <f t="shared" si="32"/>
        <v xml:space="preserve"> </v>
      </c>
      <c r="DB31" s="108" t="str">
        <f t="shared" si="32"/>
        <v xml:space="preserve"> </v>
      </c>
      <c r="DC31" s="108" t="str">
        <f t="shared" si="32"/>
        <v xml:space="preserve"> </v>
      </c>
      <c r="DD31" s="108" t="str">
        <f t="shared" si="32"/>
        <v xml:space="preserve"> </v>
      </c>
      <c r="DE31" s="108" t="str">
        <f t="shared" si="32"/>
        <v xml:space="preserve"> </v>
      </c>
      <c r="DF31" s="108" t="str">
        <f t="shared" si="32"/>
        <v xml:space="preserve"> </v>
      </c>
      <c r="DG31" s="108" t="str">
        <f t="shared" si="32"/>
        <v xml:space="preserve"> </v>
      </c>
      <c r="DH31" s="108" t="str">
        <f t="shared" si="32"/>
        <v xml:space="preserve"> </v>
      </c>
      <c r="DI31" s="108" t="str">
        <f t="shared" si="32"/>
        <v xml:space="preserve"> </v>
      </c>
      <c r="DJ31" s="108" t="str">
        <f t="shared" si="32"/>
        <v xml:space="preserve"> </v>
      </c>
      <c r="DK31" s="108" t="str">
        <f t="shared" si="32"/>
        <v xml:space="preserve"> </v>
      </c>
      <c r="DL31" s="108" t="str">
        <f t="shared" si="32"/>
        <v xml:space="preserve"> </v>
      </c>
      <c r="DM31" s="108" t="str">
        <f t="shared" si="32"/>
        <v xml:space="preserve"> </v>
      </c>
      <c r="DN31" s="108" t="str">
        <f t="shared" si="32"/>
        <v xml:space="preserve"> </v>
      </c>
      <c r="DO31" s="108" t="str">
        <f t="shared" si="32"/>
        <v xml:space="preserve"> </v>
      </c>
      <c r="DP31" s="108" t="str">
        <f t="shared" si="32"/>
        <v xml:space="preserve"> </v>
      </c>
      <c r="DQ31" s="108" t="str">
        <f t="shared" si="32"/>
        <v xml:space="preserve"> </v>
      </c>
      <c r="DR31" s="108" t="str">
        <f t="shared" si="32"/>
        <v xml:space="preserve"> </v>
      </c>
      <c r="DS31" s="108" t="str">
        <f t="shared" si="32"/>
        <v xml:space="preserve"> </v>
      </c>
      <c r="DT31" s="108" t="str">
        <f t="shared" si="32"/>
        <v xml:space="preserve"> </v>
      </c>
      <c r="DU31" s="108" t="str">
        <f t="shared" si="32"/>
        <v xml:space="preserve"> </v>
      </c>
      <c r="DV31" s="108" t="str">
        <f t="shared" si="32"/>
        <v xml:space="preserve"> </v>
      </c>
      <c r="DW31" s="108" t="str">
        <f t="shared" si="32"/>
        <v xml:space="preserve"> </v>
      </c>
    </row>
    <row r="32" spans="2:127" ht="15.75" thickBot="1" x14ac:dyDescent="0.3">
      <c r="B32" s="131" t="s">
        <v>46</v>
      </c>
      <c r="C32" s="128">
        <f t="shared" si="19"/>
        <v>1</v>
      </c>
      <c r="D32" s="138">
        <v>1</v>
      </c>
      <c r="E32" s="132">
        <v>40686</v>
      </c>
      <c r="F32" s="136">
        <v>40686</v>
      </c>
      <c r="G32" s="110">
        <f t="shared" si="20"/>
        <v>0</v>
      </c>
      <c r="H32" s="110">
        <f t="shared" si="16"/>
        <v>1</v>
      </c>
      <c r="I32" s="108" t="str">
        <f t="shared" si="21"/>
        <v xml:space="preserve"> </v>
      </c>
      <c r="J32" s="108" t="str">
        <f t="shared" si="33"/>
        <v xml:space="preserve"> </v>
      </c>
      <c r="K32" s="108" t="str">
        <f t="shared" si="33"/>
        <v xml:space="preserve"> </v>
      </c>
      <c r="L32" s="108" t="str">
        <f t="shared" si="33"/>
        <v xml:space="preserve"> </v>
      </c>
      <c r="M32" s="108" t="str">
        <f t="shared" si="33"/>
        <v xml:space="preserve"> </v>
      </c>
      <c r="N32" s="108" t="str">
        <f t="shared" si="33"/>
        <v xml:space="preserve"> </v>
      </c>
      <c r="O32" s="108" t="str">
        <f t="shared" si="33"/>
        <v xml:space="preserve"> </v>
      </c>
      <c r="P32" s="108" t="str">
        <f t="shared" si="33"/>
        <v xml:space="preserve"> </v>
      </c>
      <c r="Q32" s="108" t="str">
        <f t="shared" si="33"/>
        <v xml:space="preserve"> </v>
      </c>
      <c r="R32" s="108" t="str">
        <f t="shared" si="33"/>
        <v xml:space="preserve"> </v>
      </c>
      <c r="S32" s="108" t="str">
        <f t="shared" si="33"/>
        <v xml:space="preserve"> </v>
      </c>
      <c r="T32" s="108" t="str">
        <f t="shared" si="33"/>
        <v xml:space="preserve"> </v>
      </c>
      <c r="U32" s="108" t="str">
        <f t="shared" si="33"/>
        <v xml:space="preserve"> </v>
      </c>
      <c r="V32" s="108" t="str">
        <f t="shared" si="33"/>
        <v xml:space="preserve"> </v>
      </c>
      <c r="W32" s="108" t="str">
        <f t="shared" si="33"/>
        <v xml:space="preserve"> </v>
      </c>
      <c r="X32" s="108" t="str">
        <f t="shared" si="33"/>
        <v xml:space="preserve"> </v>
      </c>
      <c r="Y32" s="108" t="str">
        <f t="shared" si="33"/>
        <v xml:space="preserve"> </v>
      </c>
      <c r="Z32" s="108" t="str">
        <f t="shared" si="33"/>
        <v xml:space="preserve"> </v>
      </c>
      <c r="AA32" s="108" t="str">
        <f t="shared" si="33"/>
        <v xml:space="preserve"> </v>
      </c>
      <c r="AB32" s="108" t="str">
        <f t="shared" si="33"/>
        <v xml:space="preserve"> </v>
      </c>
      <c r="AC32" s="108" t="str">
        <f t="shared" si="33"/>
        <v xml:space="preserve"> </v>
      </c>
      <c r="AD32" s="108" t="str">
        <f t="shared" si="33"/>
        <v xml:space="preserve"> </v>
      </c>
      <c r="AE32" s="108" t="str">
        <f t="shared" si="33"/>
        <v xml:space="preserve"> </v>
      </c>
      <c r="AF32" s="108" t="str">
        <f t="shared" si="33"/>
        <v xml:space="preserve"> </v>
      </c>
      <c r="AG32" s="108" t="str">
        <f t="shared" si="33"/>
        <v xml:space="preserve"> </v>
      </c>
      <c r="AH32" s="108" t="str">
        <f t="shared" si="33"/>
        <v xml:space="preserve"> </v>
      </c>
      <c r="AI32" s="108" t="str">
        <f t="shared" si="33"/>
        <v xml:space="preserve"> </v>
      </c>
      <c r="AJ32" s="108" t="str">
        <f t="shared" si="33"/>
        <v xml:space="preserve"> </v>
      </c>
      <c r="AK32" s="108" t="str">
        <f t="shared" si="33"/>
        <v xml:space="preserve"> </v>
      </c>
      <c r="AL32" s="108" t="str">
        <f t="shared" si="33"/>
        <v xml:space="preserve"> </v>
      </c>
      <c r="AM32" s="108" t="str">
        <f t="shared" si="33"/>
        <v xml:space="preserve"> </v>
      </c>
      <c r="AN32" s="108" t="str">
        <f t="shared" si="33"/>
        <v xml:space="preserve"> </v>
      </c>
      <c r="AO32" s="108" t="str">
        <f t="shared" si="33"/>
        <v xml:space="preserve"> </v>
      </c>
      <c r="AP32" s="108" t="str">
        <f t="shared" si="33"/>
        <v xml:space="preserve"> </v>
      </c>
      <c r="AQ32" s="108" t="str">
        <f t="shared" si="33"/>
        <v xml:space="preserve"> </v>
      </c>
      <c r="AR32" s="108" t="str">
        <f t="shared" si="33"/>
        <v xml:space="preserve"> </v>
      </c>
      <c r="AS32" s="108" t="str">
        <f t="shared" si="33"/>
        <v xml:space="preserve"> </v>
      </c>
      <c r="AT32" s="108" t="str">
        <f t="shared" si="33"/>
        <v xml:space="preserve"> </v>
      </c>
      <c r="AU32" s="108" t="str">
        <f t="shared" si="33"/>
        <v xml:space="preserve"> </v>
      </c>
      <c r="AV32" s="108" t="str">
        <f t="shared" si="33"/>
        <v xml:space="preserve"> </v>
      </c>
      <c r="AW32" s="108" t="str">
        <f t="shared" si="33"/>
        <v xml:space="preserve"> </v>
      </c>
      <c r="AX32" s="108" t="str">
        <f t="shared" si="33"/>
        <v xml:space="preserve"> </v>
      </c>
      <c r="AY32" s="108" t="str">
        <f t="shared" si="33"/>
        <v xml:space="preserve"> </v>
      </c>
      <c r="AZ32" s="108" t="str">
        <f t="shared" si="33"/>
        <v xml:space="preserve"> </v>
      </c>
      <c r="BA32" s="108" t="str">
        <f t="shared" si="33"/>
        <v xml:space="preserve"> </v>
      </c>
      <c r="BB32" s="108" t="str">
        <f t="shared" si="33"/>
        <v xml:space="preserve"> </v>
      </c>
      <c r="BC32" s="108" t="str">
        <f t="shared" si="33"/>
        <v xml:space="preserve"> </v>
      </c>
      <c r="BD32" s="108" t="str">
        <f t="shared" si="33"/>
        <v xml:space="preserve"> </v>
      </c>
      <c r="BE32" s="108" t="str">
        <f t="shared" si="33"/>
        <v xml:space="preserve"> </v>
      </c>
      <c r="BF32" s="108">
        <f t="shared" si="33"/>
        <v>1</v>
      </c>
      <c r="BG32" s="108" t="str">
        <f t="shared" si="33"/>
        <v xml:space="preserve"> </v>
      </c>
      <c r="BH32" s="108" t="str">
        <f t="shared" si="33"/>
        <v xml:space="preserve"> </v>
      </c>
      <c r="BI32" s="108" t="str">
        <f t="shared" si="33"/>
        <v xml:space="preserve"> </v>
      </c>
      <c r="BJ32" s="108" t="str">
        <f t="shared" si="33"/>
        <v xml:space="preserve"> </v>
      </c>
      <c r="BK32" s="108" t="str">
        <f t="shared" si="33"/>
        <v xml:space="preserve"> </v>
      </c>
      <c r="BL32" s="108" t="str">
        <f t="shared" si="33"/>
        <v xml:space="preserve"> </v>
      </c>
      <c r="BM32" s="108" t="str">
        <f t="shared" si="33"/>
        <v xml:space="preserve"> </v>
      </c>
      <c r="BN32" s="108" t="str">
        <f t="shared" si="33"/>
        <v xml:space="preserve"> </v>
      </c>
      <c r="BO32" s="108" t="str">
        <f t="shared" si="33"/>
        <v xml:space="preserve"> </v>
      </c>
      <c r="BP32" s="108" t="str">
        <f t="shared" si="33"/>
        <v xml:space="preserve"> </v>
      </c>
      <c r="BQ32" s="108" t="str">
        <f t="shared" si="33"/>
        <v xml:space="preserve"> </v>
      </c>
      <c r="BR32" s="108" t="str">
        <f t="shared" si="33"/>
        <v xml:space="preserve"> </v>
      </c>
      <c r="BS32" s="108" t="str">
        <f t="shared" si="33"/>
        <v xml:space="preserve"> </v>
      </c>
      <c r="BT32" s="108" t="str">
        <f t="shared" si="33"/>
        <v xml:space="preserve"> </v>
      </c>
      <c r="BU32" s="108" t="str">
        <f t="shared" si="33"/>
        <v xml:space="preserve"> </v>
      </c>
      <c r="BV32" s="108" t="str">
        <f t="shared" si="32"/>
        <v xml:space="preserve"> </v>
      </c>
      <c r="BW32" s="108" t="str">
        <f t="shared" si="32"/>
        <v xml:space="preserve"> </v>
      </c>
      <c r="BX32" s="108" t="str">
        <f t="shared" si="32"/>
        <v xml:space="preserve"> </v>
      </c>
      <c r="BY32" s="108" t="str">
        <f t="shared" si="32"/>
        <v xml:space="preserve"> </v>
      </c>
      <c r="BZ32" s="108" t="str">
        <f t="shared" si="32"/>
        <v xml:space="preserve"> </v>
      </c>
      <c r="CA32" s="108" t="str">
        <f t="shared" si="32"/>
        <v xml:space="preserve"> </v>
      </c>
      <c r="CB32" s="108" t="str">
        <f t="shared" si="32"/>
        <v xml:space="preserve"> </v>
      </c>
      <c r="CC32" s="108" t="str">
        <f t="shared" si="32"/>
        <v xml:space="preserve"> </v>
      </c>
      <c r="CD32" s="108" t="str">
        <f t="shared" si="32"/>
        <v xml:space="preserve"> </v>
      </c>
      <c r="CE32" s="108" t="str">
        <f t="shared" si="32"/>
        <v xml:space="preserve"> </v>
      </c>
      <c r="CF32" s="108" t="str">
        <f t="shared" si="32"/>
        <v xml:space="preserve"> </v>
      </c>
      <c r="CG32" s="108" t="str">
        <f t="shared" si="32"/>
        <v xml:space="preserve"> </v>
      </c>
      <c r="CH32" s="108" t="str">
        <f t="shared" si="32"/>
        <v xml:space="preserve"> </v>
      </c>
      <c r="CI32" s="108" t="str">
        <f t="shared" si="32"/>
        <v xml:space="preserve"> </v>
      </c>
      <c r="CJ32" s="108" t="str">
        <f t="shared" si="32"/>
        <v xml:space="preserve"> </v>
      </c>
      <c r="CK32" s="108" t="str">
        <f t="shared" si="32"/>
        <v xml:space="preserve"> </v>
      </c>
      <c r="CL32" s="108" t="str">
        <f t="shared" si="32"/>
        <v xml:space="preserve"> </v>
      </c>
      <c r="CM32" s="108" t="str">
        <f t="shared" si="32"/>
        <v xml:space="preserve"> </v>
      </c>
      <c r="CN32" s="108" t="str">
        <f t="shared" si="32"/>
        <v xml:space="preserve"> </v>
      </c>
      <c r="CO32" s="108" t="str">
        <f t="shared" si="32"/>
        <v xml:space="preserve"> </v>
      </c>
      <c r="CP32" s="108" t="str">
        <f t="shared" si="32"/>
        <v xml:space="preserve"> </v>
      </c>
      <c r="CQ32" s="108" t="str">
        <f t="shared" si="32"/>
        <v xml:space="preserve"> </v>
      </c>
      <c r="CR32" s="108" t="str">
        <f t="shared" si="32"/>
        <v xml:space="preserve"> </v>
      </c>
      <c r="CS32" s="108" t="str">
        <f t="shared" si="32"/>
        <v xml:space="preserve"> </v>
      </c>
      <c r="CT32" s="108" t="str">
        <f t="shared" si="32"/>
        <v xml:space="preserve"> </v>
      </c>
      <c r="CU32" s="108" t="str">
        <f t="shared" si="32"/>
        <v xml:space="preserve"> </v>
      </c>
      <c r="CV32" s="108" t="str">
        <f t="shared" si="32"/>
        <v xml:space="preserve"> </v>
      </c>
      <c r="CW32" s="108" t="str">
        <f t="shared" si="32"/>
        <v xml:space="preserve"> </v>
      </c>
      <c r="CX32" s="108" t="str">
        <f t="shared" si="32"/>
        <v xml:space="preserve"> </v>
      </c>
      <c r="CY32" s="108" t="str">
        <f t="shared" si="32"/>
        <v xml:space="preserve"> </v>
      </c>
      <c r="CZ32" s="108" t="str">
        <f t="shared" si="32"/>
        <v xml:space="preserve"> </v>
      </c>
      <c r="DA32" s="108" t="str">
        <f t="shared" si="32"/>
        <v xml:space="preserve"> </v>
      </c>
      <c r="DB32" s="108" t="str">
        <f t="shared" si="32"/>
        <v xml:space="preserve"> </v>
      </c>
      <c r="DC32" s="108" t="str">
        <f t="shared" si="32"/>
        <v xml:space="preserve"> </v>
      </c>
      <c r="DD32" s="108" t="str">
        <f t="shared" si="32"/>
        <v xml:space="preserve"> </v>
      </c>
      <c r="DE32" s="108" t="str">
        <f t="shared" si="32"/>
        <v xml:space="preserve"> </v>
      </c>
      <c r="DF32" s="108" t="str">
        <f t="shared" si="32"/>
        <v xml:space="preserve"> </v>
      </c>
      <c r="DG32" s="108" t="str">
        <f t="shared" si="32"/>
        <v xml:space="preserve"> </v>
      </c>
      <c r="DH32" s="108" t="str">
        <f t="shared" si="32"/>
        <v xml:space="preserve"> </v>
      </c>
      <c r="DI32" s="108" t="str">
        <f t="shared" si="32"/>
        <v xml:space="preserve"> </v>
      </c>
      <c r="DJ32" s="108" t="str">
        <f t="shared" si="32"/>
        <v xml:space="preserve"> </v>
      </c>
      <c r="DK32" s="108" t="str">
        <f t="shared" si="32"/>
        <v xml:space="preserve"> </v>
      </c>
      <c r="DL32" s="108" t="str">
        <f t="shared" si="32"/>
        <v xml:space="preserve"> </v>
      </c>
      <c r="DM32" s="108" t="str">
        <f t="shared" si="32"/>
        <v xml:space="preserve"> </v>
      </c>
      <c r="DN32" s="108" t="str">
        <f t="shared" si="32"/>
        <v xml:space="preserve"> </v>
      </c>
      <c r="DO32" s="108" t="str">
        <f t="shared" si="32"/>
        <v xml:space="preserve"> </v>
      </c>
      <c r="DP32" s="108" t="str">
        <f t="shared" si="32"/>
        <v xml:space="preserve"> </v>
      </c>
      <c r="DQ32" s="108" t="str">
        <f t="shared" si="32"/>
        <v xml:space="preserve"> </v>
      </c>
      <c r="DR32" s="108" t="str">
        <f t="shared" si="32"/>
        <v xml:space="preserve"> </v>
      </c>
      <c r="DS32" s="108" t="str">
        <f t="shared" si="32"/>
        <v xml:space="preserve"> </v>
      </c>
      <c r="DT32" s="108" t="str">
        <f t="shared" si="32"/>
        <v xml:space="preserve"> </v>
      </c>
      <c r="DU32" s="108" t="str">
        <f t="shared" si="32"/>
        <v xml:space="preserve"> </v>
      </c>
      <c r="DV32" s="108" t="str">
        <f t="shared" si="32"/>
        <v xml:space="preserve"> </v>
      </c>
      <c r="DW32" s="108" t="str">
        <f t="shared" si="32"/>
        <v xml:space="preserve"> </v>
      </c>
    </row>
    <row r="33" spans="2:127" ht="15.75" thickBot="1" x14ac:dyDescent="0.3">
      <c r="B33" s="131" t="s">
        <v>47</v>
      </c>
      <c r="C33" s="128">
        <f t="shared" si="19"/>
        <v>1</v>
      </c>
      <c r="D33" s="138">
        <v>1</v>
      </c>
      <c r="E33" s="132">
        <v>40687</v>
      </c>
      <c r="F33" s="136">
        <v>40687</v>
      </c>
      <c r="G33" s="110">
        <f t="shared" si="20"/>
        <v>0</v>
      </c>
      <c r="H33" s="110">
        <f t="shared" si="16"/>
        <v>1</v>
      </c>
      <c r="I33" s="108" t="str">
        <f t="shared" si="21"/>
        <v xml:space="preserve"> </v>
      </c>
      <c r="J33" s="108" t="str">
        <f t="shared" si="33"/>
        <v xml:space="preserve"> </v>
      </c>
      <c r="K33" s="108" t="str">
        <f t="shared" si="33"/>
        <v xml:space="preserve"> </v>
      </c>
      <c r="L33" s="108" t="str">
        <f t="shared" si="33"/>
        <v xml:space="preserve"> </v>
      </c>
      <c r="M33" s="108" t="str">
        <f t="shared" si="33"/>
        <v xml:space="preserve"> </v>
      </c>
      <c r="N33" s="108" t="str">
        <f t="shared" si="33"/>
        <v xml:space="preserve"> </v>
      </c>
      <c r="O33" s="108" t="str">
        <f t="shared" si="33"/>
        <v xml:space="preserve"> </v>
      </c>
      <c r="P33" s="108" t="str">
        <f t="shared" si="33"/>
        <v xml:space="preserve"> </v>
      </c>
      <c r="Q33" s="108" t="str">
        <f t="shared" si="33"/>
        <v xml:space="preserve"> </v>
      </c>
      <c r="R33" s="108" t="str">
        <f t="shared" si="33"/>
        <v xml:space="preserve"> </v>
      </c>
      <c r="S33" s="108" t="str">
        <f t="shared" si="33"/>
        <v xml:space="preserve"> </v>
      </c>
      <c r="T33" s="108" t="str">
        <f t="shared" si="33"/>
        <v xml:space="preserve"> </v>
      </c>
      <c r="U33" s="108" t="str">
        <f t="shared" si="33"/>
        <v xml:space="preserve"> </v>
      </c>
      <c r="V33" s="108" t="str">
        <f t="shared" si="33"/>
        <v xml:space="preserve"> </v>
      </c>
      <c r="W33" s="108" t="str">
        <f t="shared" si="33"/>
        <v xml:space="preserve"> </v>
      </c>
      <c r="X33" s="108" t="str">
        <f t="shared" si="33"/>
        <v xml:space="preserve"> </v>
      </c>
      <c r="Y33" s="108" t="str">
        <f t="shared" si="33"/>
        <v xml:space="preserve"> </v>
      </c>
      <c r="Z33" s="108" t="str">
        <f t="shared" si="33"/>
        <v xml:space="preserve"> </v>
      </c>
      <c r="AA33" s="108" t="str">
        <f t="shared" si="33"/>
        <v xml:space="preserve"> </v>
      </c>
      <c r="AB33" s="108" t="str">
        <f t="shared" si="33"/>
        <v xml:space="preserve"> </v>
      </c>
      <c r="AC33" s="108" t="str">
        <f t="shared" si="33"/>
        <v xml:space="preserve"> </v>
      </c>
      <c r="AD33" s="108" t="str">
        <f t="shared" si="33"/>
        <v xml:space="preserve"> </v>
      </c>
      <c r="AE33" s="108" t="str">
        <f t="shared" si="33"/>
        <v xml:space="preserve"> </v>
      </c>
      <c r="AF33" s="108" t="str">
        <f t="shared" si="33"/>
        <v xml:space="preserve"> </v>
      </c>
      <c r="AG33" s="108" t="str">
        <f t="shared" si="33"/>
        <v xml:space="preserve"> </v>
      </c>
      <c r="AH33" s="108" t="str">
        <f t="shared" si="33"/>
        <v xml:space="preserve"> </v>
      </c>
      <c r="AI33" s="108" t="str">
        <f t="shared" si="33"/>
        <v xml:space="preserve"> </v>
      </c>
      <c r="AJ33" s="108" t="str">
        <f t="shared" si="33"/>
        <v xml:space="preserve"> </v>
      </c>
      <c r="AK33" s="108" t="str">
        <f t="shared" si="33"/>
        <v xml:space="preserve"> </v>
      </c>
      <c r="AL33" s="108" t="str">
        <f t="shared" si="33"/>
        <v xml:space="preserve"> </v>
      </c>
      <c r="AM33" s="108" t="str">
        <f t="shared" si="33"/>
        <v xml:space="preserve"> </v>
      </c>
      <c r="AN33" s="108" t="str">
        <f t="shared" si="33"/>
        <v xml:space="preserve"> </v>
      </c>
      <c r="AO33" s="108" t="str">
        <f t="shared" si="33"/>
        <v xml:space="preserve"> </v>
      </c>
      <c r="AP33" s="108" t="str">
        <f t="shared" si="33"/>
        <v xml:space="preserve"> </v>
      </c>
      <c r="AQ33" s="108" t="str">
        <f t="shared" si="33"/>
        <v xml:space="preserve"> </v>
      </c>
      <c r="AR33" s="108" t="str">
        <f t="shared" si="33"/>
        <v xml:space="preserve"> </v>
      </c>
      <c r="AS33" s="108" t="str">
        <f t="shared" si="33"/>
        <v xml:space="preserve"> </v>
      </c>
      <c r="AT33" s="108" t="str">
        <f t="shared" si="33"/>
        <v xml:space="preserve"> </v>
      </c>
      <c r="AU33" s="108" t="str">
        <f t="shared" si="33"/>
        <v xml:space="preserve"> </v>
      </c>
      <c r="AV33" s="108" t="str">
        <f t="shared" si="33"/>
        <v xml:space="preserve"> </v>
      </c>
      <c r="AW33" s="108" t="str">
        <f t="shared" si="33"/>
        <v xml:space="preserve"> </v>
      </c>
      <c r="AX33" s="108" t="str">
        <f t="shared" si="33"/>
        <v xml:space="preserve"> </v>
      </c>
      <c r="AY33" s="108" t="str">
        <f t="shared" si="33"/>
        <v xml:space="preserve"> </v>
      </c>
      <c r="AZ33" s="108" t="str">
        <f t="shared" si="33"/>
        <v xml:space="preserve"> </v>
      </c>
      <c r="BA33" s="108" t="str">
        <f t="shared" si="33"/>
        <v xml:space="preserve"> </v>
      </c>
      <c r="BB33" s="108" t="str">
        <f t="shared" si="33"/>
        <v xml:space="preserve"> </v>
      </c>
      <c r="BC33" s="108" t="str">
        <f t="shared" si="33"/>
        <v xml:space="preserve"> </v>
      </c>
      <c r="BD33" s="108" t="str">
        <f t="shared" si="33"/>
        <v xml:space="preserve"> </v>
      </c>
      <c r="BE33" s="108" t="str">
        <f t="shared" si="33"/>
        <v xml:space="preserve"> </v>
      </c>
      <c r="BF33" s="108" t="str">
        <f t="shared" si="33"/>
        <v xml:space="preserve"> </v>
      </c>
      <c r="BG33" s="108">
        <f t="shared" si="33"/>
        <v>1</v>
      </c>
      <c r="BH33" s="108" t="str">
        <f t="shared" si="33"/>
        <v xml:space="preserve"> </v>
      </c>
      <c r="BI33" s="108" t="str">
        <f t="shared" si="33"/>
        <v xml:space="preserve"> </v>
      </c>
      <c r="BJ33" s="108" t="str">
        <f t="shared" si="33"/>
        <v xml:space="preserve"> </v>
      </c>
      <c r="BK33" s="108" t="str">
        <f t="shared" si="33"/>
        <v xml:space="preserve"> </v>
      </c>
      <c r="BL33" s="108" t="str">
        <f t="shared" si="33"/>
        <v xml:space="preserve"> </v>
      </c>
      <c r="BM33" s="108" t="str">
        <f t="shared" si="33"/>
        <v xml:space="preserve"> </v>
      </c>
      <c r="BN33" s="108" t="str">
        <f t="shared" si="33"/>
        <v xml:space="preserve"> </v>
      </c>
      <c r="BO33" s="108" t="str">
        <f t="shared" si="33"/>
        <v xml:space="preserve"> </v>
      </c>
      <c r="BP33" s="108" t="str">
        <f t="shared" si="33"/>
        <v xml:space="preserve"> </v>
      </c>
      <c r="BQ33" s="108" t="str">
        <f t="shared" si="33"/>
        <v xml:space="preserve"> </v>
      </c>
      <c r="BR33" s="108" t="str">
        <f t="shared" si="33"/>
        <v xml:space="preserve"> </v>
      </c>
      <c r="BS33" s="108" t="str">
        <f t="shared" si="33"/>
        <v xml:space="preserve"> </v>
      </c>
      <c r="BT33" s="108" t="str">
        <f t="shared" si="33"/>
        <v xml:space="preserve"> </v>
      </c>
      <c r="BU33" s="108" t="str">
        <f t="shared" si="33"/>
        <v xml:space="preserve"> </v>
      </c>
      <c r="BV33" s="108" t="str">
        <f t="shared" si="32"/>
        <v xml:space="preserve"> </v>
      </c>
      <c r="BW33" s="108" t="str">
        <f t="shared" si="32"/>
        <v xml:space="preserve"> </v>
      </c>
      <c r="BX33" s="108" t="str">
        <f t="shared" si="32"/>
        <v xml:space="preserve"> </v>
      </c>
      <c r="BY33" s="108" t="str">
        <f t="shared" si="32"/>
        <v xml:space="preserve"> </v>
      </c>
      <c r="BZ33" s="108" t="str">
        <f t="shared" si="32"/>
        <v xml:space="preserve"> </v>
      </c>
      <c r="CA33" s="108" t="str">
        <f t="shared" si="32"/>
        <v xml:space="preserve"> </v>
      </c>
      <c r="CB33" s="108" t="str">
        <f t="shared" si="32"/>
        <v xml:space="preserve"> </v>
      </c>
      <c r="CC33" s="108" t="str">
        <f t="shared" si="32"/>
        <v xml:space="preserve"> </v>
      </c>
      <c r="CD33" s="108" t="str">
        <f t="shared" si="32"/>
        <v xml:space="preserve"> </v>
      </c>
      <c r="CE33" s="108" t="str">
        <f t="shared" si="32"/>
        <v xml:space="preserve"> </v>
      </c>
      <c r="CF33" s="108" t="str">
        <f t="shared" si="32"/>
        <v xml:space="preserve"> </v>
      </c>
      <c r="CG33" s="108" t="str">
        <f t="shared" si="32"/>
        <v xml:space="preserve"> </v>
      </c>
      <c r="CH33" s="108" t="str">
        <f t="shared" si="32"/>
        <v xml:space="preserve"> </v>
      </c>
      <c r="CI33" s="108" t="str">
        <f t="shared" si="32"/>
        <v xml:space="preserve"> </v>
      </c>
      <c r="CJ33" s="108" t="str">
        <f t="shared" si="32"/>
        <v xml:space="preserve"> </v>
      </c>
      <c r="CK33" s="108" t="str">
        <f t="shared" si="32"/>
        <v xml:space="preserve"> </v>
      </c>
      <c r="CL33" s="108" t="str">
        <f t="shared" si="32"/>
        <v xml:space="preserve"> </v>
      </c>
      <c r="CM33" s="108" t="str">
        <f t="shared" si="32"/>
        <v xml:space="preserve"> </v>
      </c>
      <c r="CN33" s="108" t="str">
        <f t="shared" si="32"/>
        <v xml:space="preserve"> </v>
      </c>
      <c r="CO33" s="108" t="str">
        <f t="shared" si="32"/>
        <v xml:space="preserve"> </v>
      </c>
      <c r="CP33" s="108" t="str">
        <f t="shared" si="32"/>
        <v xml:space="preserve"> </v>
      </c>
      <c r="CQ33" s="108" t="str">
        <f t="shared" si="32"/>
        <v xml:space="preserve"> </v>
      </c>
      <c r="CR33" s="108" t="str">
        <f t="shared" si="32"/>
        <v xml:space="preserve"> </v>
      </c>
      <c r="CS33" s="108" t="str">
        <f t="shared" si="32"/>
        <v xml:space="preserve"> </v>
      </c>
      <c r="CT33" s="108" t="str">
        <f t="shared" si="32"/>
        <v xml:space="preserve"> </v>
      </c>
      <c r="CU33" s="108" t="str">
        <f t="shared" si="32"/>
        <v xml:space="preserve"> </v>
      </c>
      <c r="CV33" s="108" t="str">
        <f t="shared" si="32"/>
        <v xml:space="preserve"> </v>
      </c>
      <c r="CW33" s="108" t="str">
        <f t="shared" si="32"/>
        <v xml:space="preserve"> </v>
      </c>
      <c r="CX33" s="108" t="str">
        <f t="shared" si="32"/>
        <v xml:space="preserve"> </v>
      </c>
      <c r="CY33" s="108" t="str">
        <f t="shared" si="32"/>
        <v xml:space="preserve"> </v>
      </c>
      <c r="CZ33" s="108" t="str">
        <f t="shared" si="32"/>
        <v xml:space="preserve"> </v>
      </c>
      <c r="DA33" s="108" t="str">
        <f t="shared" si="32"/>
        <v xml:space="preserve"> </v>
      </c>
      <c r="DB33" s="108" t="str">
        <f t="shared" si="32"/>
        <v xml:space="preserve"> </v>
      </c>
      <c r="DC33" s="108" t="str">
        <f t="shared" si="32"/>
        <v xml:space="preserve"> </v>
      </c>
      <c r="DD33" s="108" t="str">
        <f t="shared" si="32"/>
        <v xml:space="preserve"> </v>
      </c>
      <c r="DE33" s="108" t="str">
        <f t="shared" si="32"/>
        <v xml:space="preserve"> </v>
      </c>
      <c r="DF33" s="108" t="str">
        <f t="shared" si="32"/>
        <v xml:space="preserve"> </v>
      </c>
      <c r="DG33" s="108" t="str">
        <f t="shared" si="32"/>
        <v xml:space="preserve"> </v>
      </c>
      <c r="DH33" s="108" t="str">
        <f t="shared" si="32"/>
        <v xml:space="preserve"> </v>
      </c>
      <c r="DI33" s="108" t="str">
        <f t="shared" si="32"/>
        <v xml:space="preserve"> </v>
      </c>
      <c r="DJ33" s="108" t="str">
        <f t="shared" si="32"/>
        <v xml:space="preserve"> </v>
      </c>
      <c r="DK33" s="108" t="str">
        <f t="shared" si="32"/>
        <v xml:space="preserve"> </v>
      </c>
      <c r="DL33" s="108" t="str">
        <f t="shared" si="32"/>
        <v xml:space="preserve"> </v>
      </c>
      <c r="DM33" s="108" t="str">
        <f t="shared" si="32"/>
        <v xml:space="preserve"> </v>
      </c>
      <c r="DN33" s="108" t="str">
        <f t="shared" si="32"/>
        <v xml:space="preserve"> </v>
      </c>
      <c r="DO33" s="108" t="str">
        <f t="shared" si="32"/>
        <v xml:space="preserve"> </v>
      </c>
      <c r="DP33" s="108" t="str">
        <f t="shared" si="32"/>
        <v xml:space="preserve"> </v>
      </c>
      <c r="DQ33" s="108" t="str">
        <f t="shared" si="32"/>
        <v xml:space="preserve"> </v>
      </c>
      <c r="DR33" s="108" t="str">
        <f t="shared" si="32"/>
        <v xml:space="preserve"> </v>
      </c>
      <c r="DS33" s="108" t="str">
        <f t="shared" si="32"/>
        <v xml:space="preserve"> </v>
      </c>
      <c r="DT33" s="108" t="str">
        <f t="shared" si="32"/>
        <v xml:space="preserve"> </v>
      </c>
      <c r="DU33" s="108" t="str">
        <f t="shared" si="32"/>
        <v xml:space="preserve"> </v>
      </c>
      <c r="DV33" s="108" t="str">
        <f t="shared" si="32"/>
        <v xml:space="preserve"> </v>
      </c>
      <c r="DW33" s="108" t="str">
        <f t="shared" si="32"/>
        <v xml:space="preserve"> </v>
      </c>
    </row>
    <row r="34" spans="2:127" ht="15.75" thickBot="1" x14ac:dyDescent="0.3">
      <c r="B34" s="131" t="s">
        <v>48</v>
      </c>
      <c r="C34" s="128">
        <f t="shared" si="19"/>
        <v>1</v>
      </c>
      <c r="D34" s="138">
        <v>1</v>
      </c>
      <c r="E34" s="132">
        <v>40688</v>
      </c>
      <c r="F34" s="136">
        <v>40688</v>
      </c>
      <c r="G34" s="110">
        <f t="shared" si="20"/>
        <v>0</v>
      </c>
      <c r="H34" s="110">
        <f t="shared" si="16"/>
        <v>1</v>
      </c>
      <c r="I34" s="108" t="str">
        <f t="shared" si="21"/>
        <v xml:space="preserve"> </v>
      </c>
      <c r="J34" s="108" t="str">
        <f t="shared" si="33"/>
        <v xml:space="preserve"> </v>
      </c>
      <c r="K34" s="108" t="str">
        <f t="shared" si="33"/>
        <v xml:space="preserve"> </v>
      </c>
      <c r="L34" s="108" t="str">
        <f t="shared" si="33"/>
        <v xml:space="preserve"> </v>
      </c>
      <c r="M34" s="108" t="str">
        <f t="shared" si="33"/>
        <v xml:space="preserve"> </v>
      </c>
      <c r="N34" s="108" t="str">
        <f t="shared" si="33"/>
        <v xml:space="preserve"> </v>
      </c>
      <c r="O34" s="108" t="str">
        <f t="shared" si="33"/>
        <v xml:space="preserve"> </v>
      </c>
      <c r="P34" s="108" t="str">
        <f t="shared" si="33"/>
        <v xml:space="preserve"> </v>
      </c>
      <c r="Q34" s="108" t="str">
        <f t="shared" si="33"/>
        <v xml:space="preserve"> </v>
      </c>
      <c r="R34" s="108" t="str">
        <f t="shared" si="33"/>
        <v xml:space="preserve"> </v>
      </c>
      <c r="S34" s="108" t="str">
        <f t="shared" si="33"/>
        <v xml:space="preserve"> </v>
      </c>
      <c r="T34" s="108" t="str">
        <f t="shared" si="33"/>
        <v xml:space="preserve"> </v>
      </c>
      <c r="U34" s="108" t="str">
        <f t="shared" si="33"/>
        <v xml:space="preserve"> </v>
      </c>
      <c r="V34" s="108" t="str">
        <f t="shared" si="33"/>
        <v xml:space="preserve"> </v>
      </c>
      <c r="W34" s="108" t="str">
        <f t="shared" si="33"/>
        <v xml:space="preserve"> </v>
      </c>
      <c r="X34" s="108" t="str">
        <f t="shared" si="33"/>
        <v xml:space="preserve"> </v>
      </c>
      <c r="Y34" s="108" t="str">
        <f t="shared" si="33"/>
        <v xml:space="preserve"> </v>
      </c>
      <c r="Z34" s="108" t="str">
        <f t="shared" si="33"/>
        <v xml:space="preserve"> </v>
      </c>
      <c r="AA34" s="108" t="str">
        <f t="shared" si="33"/>
        <v xml:space="preserve"> </v>
      </c>
      <c r="AB34" s="108" t="str">
        <f t="shared" si="33"/>
        <v xml:space="preserve"> </v>
      </c>
      <c r="AC34" s="108" t="str">
        <f t="shared" si="33"/>
        <v xml:space="preserve"> </v>
      </c>
      <c r="AD34" s="108" t="str">
        <f t="shared" si="33"/>
        <v xml:space="preserve"> </v>
      </c>
      <c r="AE34" s="108" t="str">
        <f t="shared" si="33"/>
        <v xml:space="preserve"> </v>
      </c>
      <c r="AF34" s="108" t="str">
        <f t="shared" si="33"/>
        <v xml:space="preserve"> </v>
      </c>
      <c r="AG34" s="108" t="str">
        <f t="shared" si="33"/>
        <v xml:space="preserve"> </v>
      </c>
      <c r="AH34" s="108" t="str">
        <f t="shared" si="33"/>
        <v xml:space="preserve"> </v>
      </c>
      <c r="AI34" s="108" t="str">
        <f t="shared" si="33"/>
        <v xml:space="preserve"> </v>
      </c>
      <c r="AJ34" s="108" t="str">
        <f t="shared" si="33"/>
        <v xml:space="preserve"> </v>
      </c>
      <c r="AK34" s="108" t="str">
        <f t="shared" si="33"/>
        <v xml:space="preserve"> </v>
      </c>
      <c r="AL34" s="108" t="str">
        <f t="shared" si="33"/>
        <v xml:space="preserve"> </v>
      </c>
      <c r="AM34" s="108" t="str">
        <f t="shared" si="33"/>
        <v xml:space="preserve"> </v>
      </c>
      <c r="AN34" s="108" t="str">
        <f t="shared" si="33"/>
        <v xml:space="preserve"> </v>
      </c>
      <c r="AO34" s="108" t="str">
        <f t="shared" si="33"/>
        <v xml:space="preserve"> </v>
      </c>
      <c r="AP34" s="108" t="str">
        <f t="shared" si="33"/>
        <v xml:space="preserve"> </v>
      </c>
      <c r="AQ34" s="108" t="str">
        <f t="shared" si="33"/>
        <v xml:space="preserve"> </v>
      </c>
      <c r="AR34" s="108" t="str">
        <f t="shared" si="33"/>
        <v xml:space="preserve"> </v>
      </c>
      <c r="AS34" s="108" t="str">
        <f t="shared" si="33"/>
        <v xml:space="preserve"> </v>
      </c>
      <c r="AT34" s="108" t="str">
        <f t="shared" si="33"/>
        <v xml:space="preserve"> </v>
      </c>
      <c r="AU34" s="108" t="str">
        <f t="shared" si="33"/>
        <v xml:space="preserve"> </v>
      </c>
      <c r="AV34" s="108" t="str">
        <f t="shared" si="33"/>
        <v xml:space="preserve"> </v>
      </c>
      <c r="AW34" s="108" t="str">
        <f t="shared" si="33"/>
        <v xml:space="preserve"> </v>
      </c>
      <c r="AX34" s="108" t="str">
        <f t="shared" si="33"/>
        <v xml:space="preserve"> </v>
      </c>
      <c r="AY34" s="108" t="str">
        <f t="shared" si="33"/>
        <v xml:space="preserve"> </v>
      </c>
      <c r="AZ34" s="108" t="str">
        <f t="shared" si="33"/>
        <v xml:space="preserve"> </v>
      </c>
      <c r="BA34" s="108" t="str">
        <f t="shared" si="33"/>
        <v xml:space="preserve"> </v>
      </c>
      <c r="BB34" s="108" t="str">
        <f t="shared" si="33"/>
        <v xml:space="preserve"> </v>
      </c>
      <c r="BC34" s="108" t="str">
        <f t="shared" si="33"/>
        <v xml:space="preserve"> </v>
      </c>
      <c r="BD34" s="108" t="str">
        <f t="shared" si="33"/>
        <v xml:space="preserve"> </v>
      </c>
      <c r="BE34" s="108" t="str">
        <f t="shared" si="33"/>
        <v xml:space="preserve"> </v>
      </c>
      <c r="BF34" s="108" t="str">
        <f t="shared" si="33"/>
        <v xml:space="preserve"> </v>
      </c>
      <c r="BG34" s="108" t="str">
        <f t="shared" si="33"/>
        <v xml:space="preserve"> </v>
      </c>
      <c r="BH34" s="108">
        <f t="shared" si="33"/>
        <v>1</v>
      </c>
      <c r="BI34" s="108" t="str">
        <f t="shared" si="33"/>
        <v xml:space="preserve"> </v>
      </c>
      <c r="BJ34" s="108" t="str">
        <f t="shared" si="33"/>
        <v xml:space="preserve"> </v>
      </c>
      <c r="BK34" s="108" t="str">
        <f t="shared" si="33"/>
        <v xml:space="preserve"> </v>
      </c>
      <c r="BL34" s="108" t="str">
        <f t="shared" si="33"/>
        <v xml:space="preserve"> </v>
      </c>
      <c r="BM34" s="108" t="str">
        <f t="shared" si="33"/>
        <v xml:space="preserve"> </v>
      </c>
      <c r="BN34" s="108" t="str">
        <f t="shared" si="33"/>
        <v xml:space="preserve"> </v>
      </c>
      <c r="BO34" s="108" t="str">
        <f t="shared" si="33"/>
        <v xml:space="preserve"> </v>
      </c>
      <c r="BP34" s="108" t="str">
        <f t="shared" si="33"/>
        <v xml:space="preserve"> </v>
      </c>
      <c r="BQ34" s="108" t="str">
        <f t="shared" si="33"/>
        <v xml:space="preserve"> </v>
      </c>
      <c r="BR34" s="108" t="str">
        <f t="shared" si="33"/>
        <v xml:space="preserve"> </v>
      </c>
      <c r="BS34" s="108" t="str">
        <f t="shared" si="33"/>
        <v xml:space="preserve"> </v>
      </c>
      <c r="BT34" s="108" t="str">
        <f t="shared" si="33"/>
        <v xml:space="preserve"> </v>
      </c>
      <c r="BU34" s="108" t="str">
        <f t="shared" ref="BU34:DW37" si="34">IF($F34=BU$5,$D34," ")</f>
        <v xml:space="preserve"> </v>
      </c>
      <c r="BV34" s="108" t="str">
        <f t="shared" si="34"/>
        <v xml:space="preserve"> </v>
      </c>
      <c r="BW34" s="108" t="str">
        <f t="shared" si="34"/>
        <v xml:space="preserve"> </v>
      </c>
      <c r="BX34" s="108" t="str">
        <f t="shared" si="34"/>
        <v xml:space="preserve"> </v>
      </c>
      <c r="BY34" s="108" t="str">
        <f t="shared" si="34"/>
        <v xml:space="preserve"> </v>
      </c>
      <c r="BZ34" s="108" t="str">
        <f t="shared" si="34"/>
        <v xml:space="preserve"> </v>
      </c>
      <c r="CA34" s="108" t="str">
        <f t="shared" si="34"/>
        <v xml:space="preserve"> </v>
      </c>
      <c r="CB34" s="108" t="str">
        <f t="shared" si="34"/>
        <v xml:space="preserve"> </v>
      </c>
      <c r="CC34" s="108" t="str">
        <f t="shared" si="34"/>
        <v xml:space="preserve"> </v>
      </c>
      <c r="CD34" s="108" t="str">
        <f t="shared" si="34"/>
        <v xml:space="preserve"> </v>
      </c>
      <c r="CE34" s="108" t="str">
        <f t="shared" si="34"/>
        <v xml:space="preserve"> </v>
      </c>
      <c r="CF34" s="108" t="str">
        <f t="shared" si="34"/>
        <v xml:space="preserve"> </v>
      </c>
      <c r="CG34" s="108" t="str">
        <f t="shared" si="34"/>
        <v xml:space="preserve"> </v>
      </c>
      <c r="CH34" s="108" t="str">
        <f t="shared" si="34"/>
        <v xml:space="preserve"> </v>
      </c>
      <c r="CI34" s="108" t="str">
        <f t="shared" si="34"/>
        <v xml:space="preserve"> </v>
      </c>
      <c r="CJ34" s="108" t="str">
        <f t="shared" si="34"/>
        <v xml:space="preserve"> </v>
      </c>
      <c r="CK34" s="108" t="str">
        <f t="shared" si="34"/>
        <v xml:space="preserve"> </v>
      </c>
      <c r="CL34" s="108" t="str">
        <f t="shared" si="34"/>
        <v xml:space="preserve"> </v>
      </c>
      <c r="CM34" s="108" t="str">
        <f t="shared" si="34"/>
        <v xml:space="preserve"> </v>
      </c>
      <c r="CN34" s="108" t="str">
        <f t="shared" si="34"/>
        <v xml:space="preserve"> </v>
      </c>
      <c r="CO34" s="108" t="str">
        <f t="shared" si="34"/>
        <v xml:space="preserve"> </v>
      </c>
      <c r="CP34" s="108" t="str">
        <f t="shared" si="34"/>
        <v xml:space="preserve"> </v>
      </c>
      <c r="CQ34" s="108" t="str">
        <f t="shared" si="34"/>
        <v xml:space="preserve"> </v>
      </c>
      <c r="CR34" s="108" t="str">
        <f t="shared" si="34"/>
        <v xml:space="preserve"> </v>
      </c>
      <c r="CS34" s="108" t="str">
        <f t="shared" si="34"/>
        <v xml:space="preserve"> </v>
      </c>
      <c r="CT34" s="108" t="str">
        <f t="shared" si="34"/>
        <v xml:space="preserve"> </v>
      </c>
      <c r="CU34" s="108" t="str">
        <f t="shared" si="34"/>
        <v xml:space="preserve"> </v>
      </c>
      <c r="CV34" s="108" t="str">
        <f t="shared" si="34"/>
        <v xml:space="preserve"> </v>
      </c>
      <c r="CW34" s="108" t="str">
        <f t="shared" si="34"/>
        <v xml:space="preserve"> </v>
      </c>
      <c r="CX34" s="108" t="str">
        <f t="shared" si="34"/>
        <v xml:space="preserve"> </v>
      </c>
      <c r="CY34" s="108" t="str">
        <f t="shared" si="34"/>
        <v xml:space="preserve"> </v>
      </c>
      <c r="CZ34" s="108" t="str">
        <f t="shared" si="34"/>
        <v xml:space="preserve"> </v>
      </c>
      <c r="DA34" s="108" t="str">
        <f t="shared" si="34"/>
        <v xml:space="preserve"> </v>
      </c>
      <c r="DB34" s="108" t="str">
        <f t="shared" si="34"/>
        <v xml:space="preserve"> </v>
      </c>
      <c r="DC34" s="108" t="str">
        <f t="shared" si="34"/>
        <v xml:space="preserve"> </v>
      </c>
      <c r="DD34" s="108" t="str">
        <f t="shared" si="34"/>
        <v xml:space="preserve"> </v>
      </c>
      <c r="DE34" s="108" t="str">
        <f t="shared" si="34"/>
        <v xml:space="preserve"> </v>
      </c>
      <c r="DF34" s="108" t="str">
        <f t="shared" si="34"/>
        <v xml:space="preserve"> </v>
      </c>
      <c r="DG34" s="108" t="str">
        <f t="shared" si="34"/>
        <v xml:space="preserve"> </v>
      </c>
      <c r="DH34" s="108" t="str">
        <f t="shared" si="34"/>
        <v xml:space="preserve"> </v>
      </c>
      <c r="DI34" s="108" t="str">
        <f t="shared" si="34"/>
        <v xml:space="preserve"> </v>
      </c>
      <c r="DJ34" s="108" t="str">
        <f t="shared" si="34"/>
        <v xml:space="preserve"> </v>
      </c>
      <c r="DK34" s="108" t="str">
        <f t="shared" si="34"/>
        <v xml:space="preserve"> </v>
      </c>
      <c r="DL34" s="108" t="str">
        <f t="shared" si="34"/>
        <v xml:space="preserve"> </v>
      </c>
      <c r="DM34" s="108" t="str">
        <f t="shared" si="34"/>
        <v xml:space="preserve"> </v>
      </c>
      <c r="DN34" s="108" t="str">
        <f t="shared" si="34"/>
        <v xml:space="preserve"> </v>
      </c>
      <c r="DO34" s="108" t="str">
        <f t="shared" si="34"/>
        <v xml:space="preserve"> </v>
      </c>
      <c r="DP34" s="108" t="str">
        <f t="shared" si="34"/>
        <v xml:space="preserve"> </v>
      </c>
      <c r="DQ34" s="108" t="str">
        <f t="shared" si="34"/>
        <v xml:space="preserve"> </v>
      </c>
      <c r="DR34" s="108" t="str">
        <f t="shared" si="34"/>
        <v xml:space="preserve"> </v>
      </c>
      <c r="DS34" s="108" t="str">
        <f t="shared" si="34"/>
        <v xml:space="preserve"> </v>
      </c>
      <c r="DT34" s="108" t="str">
        <f t="shared" si="34"/>
        <v xml:space="preserve"> </v>
      </c>
      <c r="DU34" s="108" t="str">
        <f t="shared" si="34"/>
        <v xml:space="preserve"> </v>
      </c>
      <c r="DV34" s="108" t="str">
        <f t="shared" si="34"/>
        <v xml:space="preserve"> </v>
      </c>
      <c r="DW34" s="108" t="str">
        <f t="shared" si="34"/>
        <v xml:space="preserve"> </v>
      </c>
    </row>
    <row r="35" spans="2:127" ht="15.75" thickBot="1" x14ac:dyDescent="0.3">
      <c r="B35" s="133" t="s">
        <v>49</v>
      </c>
      <c r="C35" s="130">
        <f t="shared" si="19"/>
        <v>96</v>
      </c>
      <c r="D35" s="139">
        <v>85</v>
      </c>
      <c r="E35" s="134">
        <v>40654</v>
      </c>
      <c r="F35" s="136">
        <v>40749</v>
      </c>
      <c r="G35" s="110">
        <f t="shared" si="20"/>
        <v>-85</v>
      </c>
      <c r="H35" s="110">
        <f t="shared" si="16"/>
        <v>0</v>
      </c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  <c r="BU35" s="108"/>
      <c r="BV35" s="108"/>
      <c r="BW35" s="108"/>
      <c r="BX35" s="108"/>
      <c r="BY35" s="108"/>
      <c r="BZ35" s="108"/>
      <c r="CA35" s="108"/>
      <c r="CB35" s="108"/>
      <c r="CC35" s="108"/>
      <c r="CD35" s="108"/>
      <c r="CE35" s="108"/>
      <c r="CF35" s="108"/>
      <c r="CG35" s="108"/>
      <c r="CH35" s="108"/>
      <c r="CI35" s="108"/>
      <c r="CJ35" s="108"/>
      <c r="CK35" s="108"/>
      <c r="CL35" s="108"/>
      <c r="CM35" s="108"/>
      <c r="CN35" s="108"/>
      <c r="CO35" s="108"/>
      <c r="CP35" s="108"/>
      <c r="CQ35" s="108"/>
      <c r="CR35" s="108"/>
      <c r="CS35" s="108"/>
      <c r="CT35" s="108"/>
      <c r="CU35" s="108"/>
      <c r="CV35" s="108"/>
      <c r="CW35" s="108"/>
      <c r="CX35" s="108"/>
      <c r="CY35" s="108"/>
      <c r="CZ35" s="108"/>
      <c r="DA35" s="108"/>
      <c r="DB35" s="108"/>
      <c r="DC35" s="108"/>
      <c r="DD35" s="108"/>
      <c r="DE35" s="108"/>
      <c r="DF35" s="108"/>
      <c r="DG35" s="108"/>
      <c r="DH35" s="108"/>
      <c r="DI35" s="108"/>
      <c r="DJ35" s="108"/>
      <c r="DK35" s="108"/>
      <c r="DL35" s="108"/>
      <c r="DM35" s="108"/>
      <c r="DN35" s="108"/>
      <c r="DO35" s="108"/>
      <c r="DP35" s="108"/>
      <c r="DQ35" s="108"/>
      <c r="DR35" s="108"/>
      <c r="DS35" s="108"/>
      <c r="DT35" s="108"/>
      <c r="DU35" s="108"/>
      <c r="DV35" s="108"/>
      <c r="DW35" s="108"/>
    </row>
    <row r="36" spans="2:127" ht="15.75" thickBot="1" x14ac:dyDescent="0.3">
      <c r="B36" s="131" t="s">
        <v>35</v>
      </c>
      <c r="C36" s="128">
        <f t="shared" si="19"/>
        <v>7</v>
      </c>
      <c r="D36" s="138">
        <v>2</v>
      </c>
      <c r="E36" s="132">
        <v>40654</v>
      </c>
      <c r="F36" s="136">
        <v>40660</v>
      </c>
      <c r="G36" s="110">
        <f t="shared" si="20"/>
        <v>0</v>
      </c>
      <c r="H36" s="110">
        <f t="shared" si="16"/>
        <v>2</v>
      </c>
      <c r="I36" s="108" t="str">
        <f t="shared" si="21"/>
        <v xml:space="preserve"> </v>
      </c>
      <c r="J36" s="108" t="str">
        <f t="shared" ref="J36:BU38" si="35">IF($F36=J$5,$D36," ")</f>
        <v xml:space="preserve"> </v>
      </c>
      <c r="K36" s="108" t="str">
        <f t="shared" si="35"/>
        <v xml:space="preserve"> </v>
      </c>
      <c r="L36" s="108" t="str">
        <f t="shared" si="35"/>
        <v xml:space="preserve"> </v>
      </c>
      <c r="M36" s="108" t="str">
        <f t="shared" si="35"/>
        <v xml:space="preserve"> </v>
      </c>
      <c r="N36" s="108" t="str">
        <f t="shared" si="35"/>
        <v xml:space="preserve"> </v>
      </c>
      <c r="O36" s="108" t="str">
        <f t="shared" si="35"/>
        <v xml:space="preserve"> </v>
      </c>
      <c r="P36" s="108" t="str">
        <f t="shared" si="35"/>
        <v xml:space="preserve"> </v>
      </c>
      <c r="Q36" s="108" t="str">
        <f t="shared" si="35"/>
        <v xml:space="preserve"> </v>
      </c>
      <c r="R36" s="108" t="str">
        <f t="shared" si="35"/>
        <v xml:space="preserve"> </v>
      </c>
      <c r="S36" s="108" t="str">
        <f t="shared" si="35"/>
        <v xml:space="preserve"> </v>
      </c>
      <c r="T36" s="108" t="str">
        <f t="shared" si="35"/>
        <v xml:space="preserve"> </v>
      </c>
      <c r="U36" s="108" t="str">
        <f t="shared" si="35"/>
        <v xml:space="preserve"> </v>
      </c>
      <c r="V36" s="108" t="str">
        <f t="shared" si="35"/>
        <v xml:space="preserve"> </v>
      </c>
      <c r="W36" s="108" t="str">
        <f t="shared" si="35"/>
        <v xml:space="preserve"> </v>
      </c>
      <c r="X36" s="108" t="str">
        <f t="shared" si="35"/>
        <v xml:space="preserve"> </v>
      </c>
      <c r="Y36" s="108" t="str">
        <f t="shared" si="35"/>
        <v xml:space="preserve"> </v>
      </c>
      <c r="Z36" s="108" t="str">
        <f t="shared" si="35"/>
        <v xml:space="preserve"> </v>
      </c>
      <c r="AA36" s="108" t="str">
        <f t="shared" si="35"/>
        <v xml:space="preserve"> </v>
      </c>
      <c r="AB36" s="108" t="str">
        <f t="shared" si="35"/>
        <v xml:space="preserve"> </v>
      </c>
      <c r="AC36" s="108" t="str">
        <f t="shared" si="35"/>
        <v xml:space="preserve"> </v>
      </c>
      <c r="AD36" s="108" t="str">
        <f t="shared" si="35"/>
        <v xml:space="preserve"> </v>
      </c>
      <c r="AE36" s="108" t="str">
        <f t="shared" si="35"/>
        <v xml:space="preserve"> </v>
      </c>
      <c r="AF36" s="108">
        <f t="shared" si="35"/>
        <v>2</v>
      </c>
      <c r="AG36" s="108" t="str">
        <f t="shared" si="35"/>
        <v xml:space="preserve"> </v>
      </c>
      <c r="AH36" s="108" t="str">
        <f t="shared" si="35"/>
        <v xml:space="preserve"> </v>
      </c>
      <c r="AI36" s="108" t="str">
        <f t="shared" si="35"/>
        <v xml:space="preserve"> </v>
      </c>
      <c r="AJ36" s="108" t="str">
        <f t="shared" si="35"/>
        <v xml:space="preserve"> </v>
      </c>
      <c r="AK36" s="108" t="str">
        <f t="shared" si="35"/>
        <v xml:space="preserve"> </v>
      </c>
      <c r="AL36" s="108" t="str">
        <f t="shared" si="35"/>
        <v xml:space="preserve"> </v>
      </c>
      <c r="AM36" s="108" t="str">
        <f t="shared" si="35"/>
        <v xml:space="preserve"> </v>
      </c>
      <c r="AN36" s="108" t="str">
        <f t="shared" si="35"/>
        <v xml:space="preserve"> </v>
      </c>
      <c r="AO36" s="108" t="str">
        <f t="shared" si="35"/>
        <v xml:space="preserve"> </v>
      </c>
      <c r="AP36" s="108" t="str">
        <f t="shared" si="35"/>
        <v xml:space="preserve"> </v>
      </c>
      <c r="AQ36" s="108" t="str">
        <f t="shared" si="35"/>
        <v xml:space="preserve"> </v>
      </c>
      <c r="AR36" s="108" t="str">
        <f t="shared" si="35"/>
        <v xml:space="preserve"> </v>
      </c>
      <c r="AS36" s="108" t="str">
        <f t="shared" si="35"/>
        <v xml:space="preserve"> </v>
      </c>
      <c r="AT36" s="108" t="str">
        <f t="shared" si="35"/>
        <v xml:space="preserve"> </v>
      </c>
      <c r="AU36" s="108" t="str">
        <f t="shared" si="35"/>
        <v xml:space="preserve"> </v>
      </c>
      <c r="AV36" s="108" t="str">
        <f t="shared" si="35"/>
        <v xml:space="preserve"> </v>
      </c>
      <c r="AW36" s="108" t="str">
        <f t="shared" si="35"/>
        <v xml:space="preserve"> </v>
      </c>
      <c r="AX36" s="108" t="str">
        <f t="shared" si="35"/>
        <v xml:space="preserve"> </v>
      </c>
      <c r="AY36" s="108" t="str">
        <f t="shared" si="35"/>
        <v xml:space="preserve"> </v>
      </c>
      <c r="AZ36" s="108" t="str">
        <f t="shared" si="35"/>
        <v xml:space="preserve"> </v>
      </c>
      <c r="BA36" s="108" t="str">
        <f t="shared" si="35"/>
        <v xml:space="preserve"> </v>
      </c>
      <c r="BB36" s="108" t="str">
        <f t="shared" si="35"/>
        <v xml:space="preserve"> </v>
      </c>
      <c r="BC36" s="108" t="str">
        <f t="shared" si="35"/>
        <v xml:space="preserve"> </v>
      </c>
      <c r="BD36" s="108" t="str">
        <f t="shared" si="35"/>
        <v xml:space="preserve"> </v>
      </c>
      <c r="BE36" s="108" t="str">
        <f t="shared" si="35"/>
        <v xml:space="preserve"> </v>
      </c>
      <c r="BF36" s="108" t="str">
        <f t="shared" si="35"/>
        <v xml:space="preserve"> </v>
      </c>
      <c r="BG36" s="108" t="str">
        <f t="shared" si="35"/>
        <v xml:space="preserve"> </v>
      </c>
      <c r="BH36" s="108" t="str">
        <f t="shared" si="35"/>
        <v xml:space="preserve"> </v>
      </c>
      <c r="BI36" s="108" t="str">
        <f t="shared" si="35"/>
        <v xml:space="preserve"> </v>
      </c>
      <c r="BJ36" s="108" t="str">
        <f t="shared" si="35"/>
        <v xml:space="preserve"> </v>
      </c>
      <c r="BK36" s="108" t="str">
        <f t="shared" si="35"/>
        <v xml:space="preserve"> </v>
      </c>
      <c r="BL36" s="108" t="str">
        <f t="shared" si="35"/>
        <v xml:space="preserve"> </v>
      </c>
      <c r="BM36" s="108" t="str">
        <f t="shared" si="35"/>
        <v xml:space="preserve"> </v>
      </c>
      <c r="BN36" s="108" t="str">
        <f t="shared" si="35"/>
        <v xml:space="preserve"> </v>
      </c>
      <c r="BO36" s="108" t="str">
        <f t="shared" si="35"/>
        <v xml:space="preserve"> </v>
      </c>
      <c r="BP36" s="108" t="str">
        <f t="shared" si="35"/>
        <v xml:space="preserve"> </v>
      </c>
      <c r="BQ36" s="108" t="str">
        <f t="shared" si="35"/>
        <v xml:space="preserve"> </v>
      </c>
      <c r="BR36" s="108" t="str">
        <f t="shared" si="35"/>
        <v xml:space="preserve"> </v>
      </c>
      <c r="BS36" s="108" t="str">
        <f t="shared" si="35"/>
        <v xml:space="preserve"> </v>
      </c>
      <c r="BT36" s="108" t="str">
        <f t="shared" si="35"/>
        <v xml:space="preserve"> </v>
      </c>
      <c r="BU36" s="108" t="str">
        <f t="shared" si="35"/>
        <v xml:space="preserve"> </v>
      </c>
      <c r="BV36" s="108" t="str">
        <f t="shared" si="34"/>
        <v xml:space="preserve"> </v>
      </c>
      <c r="BW36" s="108" t="str">
        <f t="shared" si="34"/>
        <v xml:space="preserve"> </v>
      </c>
      <c r="BX36" s="108" t="str">
        <f t="shared" si="34"/>
        <v xml:space="preserve"> </v>
      </c>
      <c r="BY36" s="108" t="str">
        <f t="shared" si="34"/>
        <v xml:space="preserve"> </v>
      </c>
      <c r="BZ36" s="108" t="str">
        <f t="shared" si="34"/>
        <v xml:space="preserve"> </v>
      </c>
      <c r="CA36" s="108" t="str">
        <f t="shared" si="34"/>
        <v xml:space="preserve"> </v>
      </c>
      <c r="CB36" s="108" t="str">
        <f t="shared" si="34"/>
        <v xml:space="preserve"> </v>
      </c>
      <c r="CC36" s="108" t="str">
        <f t="shared" si="34"/>
        <v xml:space="preserve"> </v>
      </c>
      <c r="CD36" s="108" t="str">
        <f t="shared" si="34"/>
        <v xml:space="preserve"> </v>
      </c>
      <c r="CE36" s="108" t="str">
        <f t="shared" si="34"/>
        <v xml:space="preserve"> </v>
      </c>
      <c r="CF36" s="108" t="str">
        <f t="shared" si="34"/>
        <v xml:space="preserve"> </v>
      </c>
      <c r="CG36" s="108" t="str">
        <f t="shared" si="34"/>
        <v xml:space="preserve"> </v>
      </c>
      <c r="CH36" s="108" t="str">
        <f t="shared" si="34"/>
        <v xml:space="preserve"> </v>
      </c>
      <c r="CI36" s="108" t="str">
        <f t="shared" si="34"/>
        <v xml:space="preserve"> </v>
      </c>
      <c r="CJ36" s="108" t="str">
        <f t="shared" si="34"/>
        <v xml:space="preserve"> </v>
      </c>
      <c r="CK36" s="108" t="str">
        <f t="shared" si="34"/>
        <v xml:space="preserve"> </v>
      </c>
      <c r="CL36" s="108" t="str">
        <f t="shared" si="34"/>
        <v xml:space="preserve"> </v>
      </c>
      <c r="CM36" s="108" t="str">
        <f t="shared" si="34"/>
        <v xml:space="preserve"> </v>
      </c>
      <c r="CN36" s="108" t="str">
        <f t="shared" si="34"/>
        <v xml:space="preserve"> </v>
      </c>
      <c r="CO36" s="108" t="str">
        <f t="shared" si="34"/>
        <v xml:space="preserve"> </v>
      </c>
      <c r="CP36" s="108" t="str">
        <f t="shared" si="34"/>
        <v xml:space="preserve"> </v>
      </c>
      <c r="CQ36" s="108" t="str">
        <f t="shared" si="34"/>
        <v xml:space="preserve"> </v>
      </c>
      <c r="CR36" s="108" t="str">
        <f t="shared" si="34"/>
        <v xml:space="preserve"> </v>
      </c>
      <c r="CS36" s="108" t="str">
        <f t="shared" si="34"/>
        <v xml:space="preserve"> </v>
      </c>
      <c r="CT36" s="108" t="str">
        <f t="shared" si="34"/>
        <v xml:space="preserve"> </v>
      </c>
      <c r="CU36" s="108" t="str">
        <f t="shared" si="34"/>
        <v xml:space="preserve"> </v>
      </c>
      <c r="CV36" s="108" t="str">
        <f t="shared" si="34"/>
        <v xml:space="preserve"> </v>
      </c>
      <c r="CW36" s="108" t="str">
        <f t="shared" si="34"/>
        <v xml:space="preserve"> </v>
      </c>
      <c r="CX36" s="108" t="str">
        <f t="shared" si="34"/>
        <v xml:space="preserve"> </v>
      </c>
      <c r="CY36" s="108" t="str">
        <f t="shared" si="34"/>
        <v xml:space="preserve"> </v>
      </c>
      <c r="CZ36" s="108" t="str">
        <f t="shared" si="34"/>
        <v xml:space="preserve"> </v>
      </c>
      <c r="DA36" s="108" t="str">
        <f t="shared" si="34"/>
        <v xml:space="preserve"> </v>
      </c>
      <c r="DB36" s="108" t="str">
        <f t="shared" si="34"/>
        <v xml:space="preserve"> </v>
      </c>
      <c r="DC36" s="108" t="str">
        <f t="shared" si="34"/>
        <v xml:space="preserve"> </v>
      </c>
      <c r="DD36" s="108" t="str">
        <f t="shared" si="34"/>
        <v xml:space="preserve"> </v>
      </c>
      <c r="DE36" s="108" t="str">
        <f t="shared" si="34"/>
        <v xml:space="preserve"> </v>
      </c>
      <c r="DF36" s="108" t="str">
        <f t="shared" si="34"/>
        <v xml:space="preserve"> </v>
      </c>
      <c r="DG36" s="108" t="str">
        <f t="shared" si="34"/>
        <v xml:space="preserve"> </v>
      </c>
      <c r="DH36" s="108" t="str">
        <f t="shared" si="34"/>
        <v xml:space="preserve"> </v>
      </c>
      <c r="DI36" s="108" t="str">
        <f t="shared" si="34"/>
        <v xml:space="preserve"> </v>
      </c>
      <c r="DJ36" s="108" t="str">
        <f t="shared" si="34"/>
        <v xml:space="preserve"> </v>
      </c>
      <c r="DK36" s="108" t="str">
        <f t="shared" si="34"/>
        <v xml:space="preserve"> </v>
      </c>
      <c r="DL36" s="108" t="str">
        <f t="shared" si="34"/>
        <v xml:space="preserve"> </v>
      </c>
      <c r="DM36" s="108" t="str">
        <f t="shared" si="34"/>
        <v xml:space="preserve"> </v>
      </c>
      <c r="DN36" s="108" t="str">
        <f t="shared" si="34"/>
        <v xml:space="preserve"> </v>
      </c>
      <c r="DO36" s="108" t="str">
        <f t="shared" si="34"/>
        <v xml:space="preserve"> </v>
      </c>
      <c r="DP36" s="108" t="str">
        <f t="shared" si="34"/>
        <v xml:space="preserve"> </v>
      </c>
      <c r="DQ36" s="108" t="str">
        <f t="shared" si="34"/>
        <v xml:space="preserve"> </v>
      </c>
      <c r="DR36" s="108" t="str">
        <f t="shared" si="34"/>
        <v xml:space="preserve"> </v>
      </c>
      <c r="DS36" s="108" t="str">
        <f t="shared" si="34"/>
        <v xml:space="preserve"> </v>
      </c>
      <c r="DT36" s="108" t="str">
        <f t="shared" si="34"/>
        <v xml:space="preserve"> </v>
      </c>
      <c r="DU36" s="108" t="str">
        <f t="shared" si="34"/>
        <v xml:space="preserve"> </v>
      </c>
      <c r="DV36" s="108" t="str">
        <f t="shared" si="34"/>
        <v xml:space="preserve"> </v>
      </c>
      <c r="DW36" s="108" t="str">
        <f t="shared" si="34"/>
        <v xml:space="preserve"> </v>
      </c>
    </row>
    <row r="37" spans="2:127" ht="15.75" thickBot="1" x14ac:dyDescent="0.3">
      <c r="B37" s="131" t="s">
        <v>50</v>
      </c>
      <c r="C37" s="128">
        <f t="shared" si="19"/>
        <v>3</v>
      </c>
      <c r="D37" s="138">
        <v>3</v>
      </c>
      <c r="E37" s="132">
        <v>40674</v>
      </c>
      <c r="F37" s="136">
        <v>40676</v>
      </c>
      <c r="G37" s="110">
        <f t="shared" si="20"/>
        <v>0</v>
      </c>
      <c r="H37" s="110">
        <f t="shared" si="16"/>
        <v>3</v>
      </c>
      <c r="I37" s="108" t="str">
        <f t="shared" si="21"/>
        <v xml:space="preserve"> </v>
      </c>
      <c r="J37" s="108" t="str">
        <f t="shared" si="35"/>
        <v xml:space="preserve"> </v>
      </c>
      <c r="K37" s="108" t="str">
        <f t="shared" si="35"/>
        <v xml:space="preserve"> </v>
      </c>
      <c r="L37" s="108" t="str">
        <f t="shared" si="35"/>
        <v xml:space="preserve"> </v>
      </c>
      <c r="M37" s="108" t="str">
        <f t="shared" si="35"/>
        <v xml:space="preserve"> </v>
      </c>
      <c r="N37" s="108" t="str">
        <f t="shared" si="35"/>
        <v xml:space="preserve"> </v>
      </c>
      <c r="O37" s="108" t="str">
        <f t="shared" si="35"/>
        <v xml:space="preserve"> </v>
      </c>
      <c r="P37" s="108" t="str">
        <f t="shared" si="35"/>
        <v xml:space="preserve"> </v>
      </c>
      <c r="Q37" s="108" t="str">
        <f t="shared" si="35"/>
        <v xml:space="preserve"> </v>
      </c>
      <c r="R37" s="108" t="str">
        <f t="shared" si="35"/>
        <v xml:space="preserve"> </v>
      </c>
      <c r="S37" s="108" t="str">
        <f t="shared" si="35"/>
        <v xml:space="preserve"> </v>
      </c>
      <c r="T37" s="108" t="str">
        <f t="shared" si="35"/>
        <v xml:space="preserve"> </v>
      </c>
      <c r="U37" s="108" t="str">
        <f t="shared" si="35"/>
        <v xml:space="preserve"> </v>
      </c>
      <c r="V37" s="108" t="str">
        <f t="shared" si="35"/>
        <v xml:space="preserve"> </v>
      </c>
      <c r="W37" s="108" t="str">
        <f t="shared" si="35"/>
        <v xml:space="preserve"> </v>
      </c>
      <c r="X37" s="108" t="str">
        <f t="shared" si="35"/>
        <v xml:space="preserve"> </v>
      </c>
      <c r="Y37" s="108" t="str">
        <f t="shared" si="35"/>
        <v xml:space="preserve"> </v>
      </c>
      <c r="Z37" s="108" t="str">
        <f t="shared" si="35"/>
        <v xml:space="preserve"> </v>
      </c>
      <c r="AA37" s="108" t="str">
        <f t="shared" si="35"/>
        <v xml:space="preserve"> </v>
      </c>
      <c r="AB37" s="108" t="str">
        <f t="shared" si="35"/>
        <v xml:space="preserve"> </v>
      </c>
      <c r="AC37" s="108" t="str">
        <f t="shared" si="35"/>
        <v xml:space="preserve"> </v>
      </c>
      <c r="AD37" s="108" t="str">
        <f t="shared" si="35"/>
        <v xml:space="preserve"> </v>
      </c>
      <c r="AE37" s="108" t="str">
        <f t="shared" si="35"/>
        <v xml:space="preserve"> </v>
      </c>
      <c r="AF37" s="108" t="str">
        <f t="shared" si="35"/>
        <v xml:space="preserve"> </v>
      </c>
      <c r="AG37" s="108" t="str">
        <f t="shared" si="35"/>
        <v xml:space="preserve"> </v>
      </c>
      <c r="AH37" s="108" t="str">
        <f t="shared" si="35"/>
        <v xml:space="preserve"> </v>
      </c>
      <c r="AI37" s="108" t="str">
        <f t="shared" si="35"/>
        <v xml:space="preserve"> </v>
      </c>
      <c r="AJ37" s="108" t="str">
        <f t="shared" si="35"/>
        <v xml:space="preserve"> </v>
      </c>
      <c r="AK37" s="108" t="str">
        <f t="shared" si="35"/>
        <v xml:space="preserve"> </v>
      </c>
      <c r="AL37" s="108" t="str">
        <f t="shared" si="35"/>
        <v xml:space="preserve"> </v>
      </c>
      <c r="AM37" s="108" t="str">
        <f t="shared" si="35"/>
        <v xml:space="preserve"> </v>
      </c>
      <c r="AN37" s="108" t="str">
        <f t="shared" si="35"/>
        <v xml:space="preserve"> </v>
      </c>
      <c r="AO37" s="108" t="str">
        <f t="shared" si="35"/>
        <v xml:space="preserve"> </v>
      </c>
      <c r="AP37" s="108" t="str">
        <f t="shared" si="35"/>
        <v xml:space="preserve"> </v>
      </c>
      <c r="AQ37" s="108" t="str">
        <f t="shared" si="35"/>
        <v xml:space="preserve"> </v>
      </c>
      <c r="AR37" s="108" t="str">
        <f t="shared" si="35"/>
        <v xml:space="preserve"> </v>
      </c>
      <c r="AS37" s="108" t="str">
        <f t="shared" si="35"/>
        <v xml:space="preserve"> </v>
      </c>
      <c r="AT37" s="108" t="str">
        <f t="shared" si="35"/>
        <v xml:space="preserve"> </v>
      </c>
      <c r="AU37" s="108" t="str">
        <f t="shared" si="35"/>
        <v xml:space="preserve"> </v>
      </c>
      <c r="AV37" s="108">
        <f t="shared" si="35"/>
        <v>3</v>
      </c>
      <c r="AW37" s="108" t="str">
        <f t="shared" si="35"/>
        <v xml:space="preserve"> </v>
      </c>
      <c r="AX37" s="108" t="str">
        <f t="shared" si="35"/>
        <v xml:space="preserve"> </v>
      </c>
      <c r="AY37" s="108" t="str">
        <f t="shared" si="35"/>
        <v xml:space="preserve"> </v>
      </c>
      <c r="AZ37" s="108" t="str">
        <f t="shared" si="35"/>
        <v xml:space="preserve"> </v>
      </c>
      <c r="BA37" s="108" t="str">
        <f t="shared" si="35"/>
        <v xml:space="preserve"> </v>
      </c>
      <c r="BB37" s="108" t="str">
        <f t="shared" si="35"/>
        <v xml:space="preserve"> </v>
      </c>
      <c r="BC37" s="108" t="str">
        <f t="shared" si="35"/>
        <v xml:space="preserve"> </v>
      </c>
      <c r="BD37" s="108" t="str">
        <f t="shared" si="35"/>
        <v xml:space="preserve"> </v>
      </c>
      <c r="BE37" s="108" t="str">
        <f t="shared" si="35"/>
        <v xml:space="preserve"> </v>
      </c>
      <c r="BF37" s="108" t="str">
        <f t="shared" si="35"/>
        <v xml:space="preserve"> </v>
      </c>
      <c r="BG37" s="108" t="str">
        <f t="shared" si="35"/>
        <v xml:space="preserve"> </v>
      </c>
      <c r="BH37" s="108" t="str">
        <f t="shared" si="35"/>
        <v xml:space="preserve"> </v>
      </c>
      <c r="BI37" s="108" t="str">
        <f t="shared" si="35"/>
        <v xml:space="preserve"> </v>
      </c>
      <c r="BJ37" s="108" t="str">
        <f t="shared" si="35"/>
        <v xml:space="preserve"> </v>
      </c>
      <c r="BK37" s="108" t="str">
        <f t="shared" si="35"/>
        <v xml:space="preserve"> </v>
      </c>
      <c r="BL37" s="108" t="str">
        <f t="shared" si="35"/>
        <v xml:space="preserve"> </v>
      </c>
      <c r="BM37" s="108" t="str">
        <f t="shared" si="35"/>
        <v xml:space="preserve"> </v>
      </c>
      <c r="BN37" s="108" t="str">
        <f t="shared" si="35"/>
        <v xml:space="preserve"> </v>
      </c>
      <c r="BO37" s="108" t="str">
        <f t="shared" si="35"/>
        <v xml:space="preserve"> </v>
      </c>
      <c r="BP37" s="108" t="str">
        <f t="shared" si="35"/>
        <v xml:space="preserve"> </v>
      </c>
      <c r="BQ37" s="108" t="str">
        <f t="shared" si="35"/>
        <v xml:space="preserve"> </v>
      </c>
      <c r="BR37" s="108" t="str">
        <f t="shared" si="35"/>
        <v xml:space="preserve"> </v>
      </c>
      <c r="BS37" s="108" t="str">
        <f t="shared" si="35"/>
        <v xml:space="preserve"> </v>
      </c>
      <c r="BT37" s="108" t="str">
        <f t="shared" si="35"/>
        <v xml:space="preserve"> </v>
      </c>
      <c r="BU37" s="108" t="str">
        <f t="shared" si="35"/>
        <v xml:space="preserve"> </v>
      </c>
      <c r="BV37" s="108" t="str">
        <f t="shared" si="34"/>
        <v xml:space="preserve"> </v>
      </c>
      <c r="BW37" s="108" t="str">
        <f t="shared" si="34"/>
        <v xml:space="preserve"> </v>
      </c>
      <c r="BX37" s="108" t="str">
        <f t="shared" si="34"/>
        <v xml:space="preserve"> </v>
      </c>
      <c r="BY37" s="108" t="str">
        <f t="shared" si="34"/>
        <v xml:space="preserve"> </v>
      </c>
      <c r="BZ37" s="108" t="str">
        <f t="shared" si="34"/>
        <v xml:space="preserve"> </v>
      </c>
      <c r="CA37" s="108" t="str">
        <f t="shared" si="34"/>
        <v xml:space="preserve"> </v>
      </c>
      <c r="CB37" s="108" t="str">
        <f t="shared" si="34"/>
        <v xml:space="preserve"> </v>
      </c>
      <c r="CC37" s="108" t="str">
        <f t="shared" si="34"/>
        <v xml:space="preserve"> </v>
      </c>
      <c r="CD37" s="108" t="str">
        <f t="shared" si="34"/>
        <v xml:space="preserve"> </v>
      </c>
      <c r="CE37" s="108" t="str">
        <f t="shared" si="34"/>
        <v xml:space="preserve"> </v>
      </c>
      <c r="CF37" s="108" t="str">
        <f t="shared" si="34"/>
        <v xml:space="preserve"> </v>
      </c>
      <c r="CG37" s="108" t="str">
        <f t="shared" si="34"/>
        <v xml:space="preserve"> </v>
      </c>
      <c r="CH37" s="108" t="str">
        <f t="shared" si="34"/>
        <v xml:space="preserve"> </v>
      </c>
      <c r="CI37" s="108" t="str">
        <f t="shared" si="34"/>
        <v xml:space="preserve"> </v>
      </c>
      <c r="CJ37" s="108" t="str">
        <f t="shared" si="34"/>
        <v xml:space="preserve"> </v>
      </c>
      <c r="CK37" s="108" t="str">
        <f t="shared" si="34"/>
        <v xml:space="preserve"> </v>
      </c>
      <c r="CL37" s="108" t="str">
        <f t="shared" si="34"/>
        <v xml:space="preserve"> </v>
      </c>
      <c r="CM37" s="108" t="str">
        <f t="shared" si="34"/>
        <v xml:space="preserve"> </v>
      </c>
      <c r="CN37" s="108" t="str">
        <f t="shared" si="34"/>
        <v xml:space="preserve"> </v>
      </c>
      <c r="CO37" s="108" t="str">
        <f t="shared" si="34"/>
        <v xml:space="preserve"> </v>
      </c>
      <c r="CP37" s="108" t="str">
        <f t="shared" si="34"/>
        <v xml:space="preserve"> </v>
      </c>
      <c r="CQ37" s="108" t="str">
        <f t="shared" si="34"/>
        <v xml:space="preserve"> </v>
      </c>
      <c r="CR37" s="108" t="str">
        <f t="shared" si="34"/>
        <v xml:space="preserve"> </v>
      </c>
      <c r="CS37" s="108" t="str">
        <f t="shared" si="34"/>
        <v xml:space="preserve"> </v>
      </c>
      <c r="CT37" s="108" t="str">
        <f t="shared" si="34"/>
        <v xml:space="preserve"> </v>
      </c>
      <c r="CU37" s="108" t="str">
        <f t="shared" si="34"/>
        <v xml:space="preserve"> </v>
      </c>
      <c r="CV37" s="108" t="str">
        <f t="shared" si="34"/>
        <v xml:space="preserve"> </v>
      </c>
      <c r="CW37" s="108" t="str">
        <f t="shared" si="34"/>
        <v xml:space="preserve"> </v>
      </c>
      <c r="CX37" s="108" t="str">
        <f t="shared" si="34"/>
        <v xml:space="preserve"> </v>
      </c>
      <c r="CY37" s="108" t="str">
        <f t="shared" si="34"/>
        <v xml:space="preserve"> </v>
      </c>
      <c r="CZ37" s="108" t="str">
        <f t="shared" si="34"/>
        <v xml:space="preserve"> </v>
      </c>
      <c r="DA37" s="108" t="str">
        <f t="shared" si="34"/>
        <v xml:space="preserve"> </v>
      </c>
      <c r="DB37" s="108" t="str">
        <f t="shared" si="34"/>
        <v xml:space="preserve"> </v>
      </c>
      <c r="DC37" s="108" t="str">
        <f t="shared" si="34"/>
        <v xml:space="preserve"> </v>
      </c>
      <c r="DD37" s="108" t="str">
        <f t="shared" si="34"/>
        <v xml:space="preserve"> </v>
      </c>
      <c r="DE37" s="108" t="str">
        <f t="shared" si="34"/>
        <v xml:space="preserve"> </v>
      </c>
      <c r="DF37" s="108" t="str">
        <f t="shared" si="34"/>
        <v xml:space="preserve"> </v>
      </c>
      <c r="DG37" s="108" t="str">
        <f t="shared" si="34"/>
        <v xml:space="preserve"> </v>
      </c>
      <c r="DH37" s="108" t="str">
        <f t="shared" si="34"/>
        <v xml:space="preserve"> </v>
      </c>
      <c r="DI37" s="108" t="str">
        <f t="shared" si="34"/>
        <v xml:space="preserve"> </v>
      </c>
      <c r="DJ37" s="108" t="str">
        <f t="shared" si="34"/>
        <v xml:space="preserve"> </v>
      </c>
      <c r="DK37" s="108" t="str">
        <f t="shared" si="34"/>
        <v xml:space="preserve"> </v>
      </c>
      <c r="DL37" s="108" t="str">
        <f t="shared" si="34"/>
        <v xml:space="preserve"> </v>
      </c>
      <c r="DM37" s="108" t="str">
        <f t="shared" si="34"/>
        <v xml:space="preserve"> </v>
      </c>
      <c r="DN37" s="108" t="str">
        <f t="shared" si="34"/>
        <v xml:space="preserve"> </v>
      </c>
      <c r="DO37" s="108" t="str">
        <f t="shared" si="34"/>
        <v xml:space="preserve"> </v>
      </c>
      <c r="DP37" s="108" t="str">
        <f t="shared" si="34"/>
        <v xml:space="preserve"> </v>
      </c>
      <c r="DQ37" s="108" t="str">
        <f t="shared" si="34"/>
        <v xml:space="preserve"> </v>
      </c>
      <c r="DR37" s="108" t="str">
        <f t="shared" si="34"/>
        <v xml:space="preserve"> </v>
      </c>
      <c r="DS37" s="108" t="str">
        <f t="shared" si="34"/>
        <v xml:space="preserve"> </v>
      </c>
      <c r="DT37" s="108" t="str">
        <f t="shared" si="34"/>
        <v xml:space="preserve"> </v>
      </c>
      <c r="DU37" s="108" t="str">
        <f t="shared" si="34"/>
        <v xml:space="preserve"> </v>
      </c>
      <c r="DV37" s="108" t="str">
        <f t="shared" si="34"/>
        <v xml:space="preserve"> </v>
      </c>
      <c r="DW37" s="108" t="str">
        <f t="shared" si="34"/>
        <v xml:space="preserve"> </v>
      </c>
    </row>
    <row r="38" spans="2:127" ht="15.75" thickBot="1" x14ac:dyDescent="0.3">
      <c r="B38" s="131" t="s">
        <v>51</v>
      </c>
      <c r="C38" s="128">
        <f t="shared" si="19"/>
        <v>3</v>
      </c>
      <c r="D38" s="138">
        <v>5</v>
      </c>
      <c r="E38" s="132">
        <v>40679</v>
      </c>
      <c r="F38" s="136">
        <v>40681</v>
      </c>
      <c r="G38" s="110">
        <f t="shared" si="20"/>
        <v>0</v>
      </c>
      <c r="H38" s="110">
        <f t="shared" si="16"/>
        <v>5</v>
      </c>
      <c r="I38" s="108" t="str">
        <f t="shared" si="21"/>
        <v xml:space="preserve"> </v>
      </c>
      <c r="J38" s="108" t="str">
        <f t="shared" si="35"/>
        <v xml:space="preserve"> </v>
      </c>
      <c r="K38" s="108" t="str">
        <f t="shared" si="35"/>
        <v xml:space="preserve"> </v>
      </c>
      <c r="L38" s="108" t="str">
        <f t="shared" si="35"/>
        <v xml:space="preserve"> </v>
      </c>
      <c r="M38" s="108" t="str">
        <f t="shared" si="35"/>
        <v xml:space="preserve"> </v>
      </c>
      <c r="N38" s="108" t="str">
        <f t="shared" si="35"/>
        <v xml:space="preserve"> </v>
      </c>
      <c r="O38" s="108" t="str">
        <f t="shared" si="35"/>
        <v xml:space="preserve"> </v>
      </c>
      <c r="P38" s="108" t="str">
        <f t="shared" si="35"/>
        <v xml:space="preserve"> </v>
      </c>
      <c r="Q38" s="108" t="str">
        <f t="shared" si="35"/>
        <v xml:space="preserve"> </v>
      </c>
      <c r="R38" s="108" t="str">
        <f t="shared" si="35"/>
        <v xml:space="preserve"> </v>
      </c>
      <c r="S38" s="108" t="str">
        <f t="shared" si="35"/>
        <v xml:space="preserve"> </v>
      </c>
      <c r="T38" s="108" t="str">
        <f t="shared" si="35"/>
        <v xml:space="preserve"> </v>
      </c>
      <c r="U38" s="108" t="str">
        <f t="shared" si="35"/>
        <v xml:space="preserve"> </v>
      </c>
      <c r="V38" s="108" t="str">
        <f t="shared" si="35"/>
        <v xml:space="preserve"> </v>
      </c>
      <c r="W38" s="108" t="str">
        <f t="shared" si="35"/>
        <v xml:space="preserve"> </v>
      </c>
      <c r="X38" s="108" t="str">
        <f t="shared" si="35"/>
        <v xml:space="preserve"> </v>
      </c>
      <c r="Y38" s="108" t="str">
        <f t="shared" si="35"/>
        <v xml:space="preserve"> </v>
      </c>
      <c r="Z38" s="108" t="str">
        <f t="shared" si="35"/>
        <v xml:space="preserve"> </v>
      </c>
      <c r="AA38" s="108" t="str">
        <f t="shared" si="35"/>
        <v xml:space="preserve"> </v>
      </c>
      <c r="AB38" s="108" t="str">
        <f t="shared" si="35"/>
        <v xml:space="preserve"> </v>
      </c>
      <c r="AC38" s="108" t="str">
        <f t="shared" si="35"/>
        <v xml:space="preserve"> </v>
      </c>
      <c r="AD38" s="108" t="str">
        <f t="shared" si="35"/>
        <v xml:space="preserve"> </v>
      </c>
      <c r="AE38" s="108" t="str">
        <f t="shared" si="35"/>
        <v xml:space="preserve"> </v>
      </c>
      <c r="AF38" s="108" t="str">
        <f t="shared" si="35"/>
        <v xml:space="preserve"> </v>
      </c>
      <c r="AG38" s="108" t="str">
        <f t="shared" si="35"/>
        <v xml:space="preserve"> </v>
      </c>
      <c r="AH38" s="108" t="str">
        <f t="shared" si="35"/>
        <v xml:space="preserve"> </v>
      </c>
      <c r="AI38" s="108" t="str">
        <f t="shared" si="35"/>
        <v xml:space="preserve"> </v>
      </c>
      <c r="AJ38" s="108" t="str">
        <f t="shared" si="35"/>
        <v xml:space="preserve"> </v>
      </c>
      <c r="AK38" s="108" t="str">
        <f t="shared" si="35"/>
        <v xml:space="preserve"> </v>
      </c>
      <c r="AL38" s="108" t="str">
        <f t="shared" si="35"/>
        <v xml:space="preserve"> </v>
      </c>
      <c r="AM38" s="108" t="str">
        <f t="shared" si="35"/>
        <v xml:space="preserve"> </v>
      </c>
      <c r="AN38" s="108" t="str">
        <f t="shared" si="35"/>
        <v xml:space="preserve"> </v>
      </c>
      <c r="AO38" s="108" t="str">
        <f t="shared" si="35"/>
        <v xml:space="preserve"> </v>
      </c>
      <c r="AP38" s="108" t="str">
        <f t="shared" si="35"/>
        <v xml:space="preserve"> </v>
      </c>
      <c r="AQ38" s="108" t="str">
        <f t="shared" si="35"/>
        <v xml:space="preserve"> </v>
      </c>
      <c r="AR38" s="108" t="str">
        <f t="shared" si="35"/>
        <v xml:space="preserve"> </v>
      </c>
      <c r="AS38" s="108" t="str">
        <f t="shared" si="35"/>
        <v xml:space="preserve"> </v>
      </c>
      <c r="AT38" s="108" t="str">
        <f t="shared" si="35"/>
        <v xml:space="preserve"> </v>
      </c>
      <c r="AU38" s="108" t="str">
        <f t="shared" si="35"/>
        <v xml:space="preserve"> </v>
      </c>
      <c r="AV38" s="108" t="str">
        <f t="shared" si="35"/>
        <v xml:space="preserve"> </v>
      </c>
      <c r="AW38" s="108" t="str">
        <f t="shared" si="35"/>
        <v xml:space="preserve"> </v>
      </c>
      <c r="AX38" s="108" t="str">
        <f t="shared" si="35"/>
        <v xml:space="preserve"> </v>
      </c>
      <c r="AY38" s="108" t="str">
        <f t="shared" si="35"/>
        <v xml:space="preserve"> </v>
      </c>
      <c r="AZ38" s="108" t="str">
        <f t="shared" si="35"/>
        <v xml:space="preserve"> </v>
      </c>
      <c r="BA38" s="108">
        <f t="shared" si="35"/>
        <v>5</v>
      </c>
      <c r="BB38" s="108" t="str">
        <f t="shared" si="35"/>
        <v xml:space="preserve"> </v>
      </c>
      <c r="BC38" s="108" t="str">
        <f t="shared" si="35"/>
        <v xml:space="preserve"> </v>
      </c>
      <c r="BD38" s="108" t="str">
        <f t="shared" si="35"/>
        <v xml:space="preserve"> </v>
      </c>
      <c r="BE38" s="108" t="str">
        <f t="shared" si="35"/>
        <v xml:space="preserve"> </v>
      </c>
      <c r="BF38" s="108" t="str">
        <f t="shared" si="35"/>
        <v xml:space="preserve"> </v>
      </c>
      <c r="BG38" s="108" t="str">
        <f t="shared" si="35"/>
        <v xml:space="preserve"> </v>
      </c>
      <c r="BH38" s="108" t="str">
        <f t="shared" si="35"/>
        <v xml:space="preserve"> </v>
      </c>
      <c r="BI38" s="108" t="str">
        <f t="shared" si="35"/>
        <v xml:space="preserve"> </v>
      </c>
      <c r="BJ38" s="108" t="str">
        <f t="shared" si="35"/>
        <v xml:space="preserve"> </v>
      </c>
      <c r="BK38" s="108" t="str">
        <f t="shared" si="35"/>
        <v xml:space="preserve"> </v>
      </c>
      <c r="BL38" s="108" t="str">
        <f t="shared" si="35"/>
        <v xml:space="preserve"> </v>
      </c>
      <c r="BM38" s="108" t="str">
        <f t="shared" si="35"/>
        <v xml:space="preserve"> </v>
      </c>
      <c r="BN38" s="108" t="str">
        <f t="shared" si="35"/>
        <v xml:space="preserve"> </v>
      </c>
      <c r="BO38" s="108" t="str">
        <f t="shared" si="35"/>
        <v xml:space="preserve"> </v>
      </c>
      <c r="BP38" s="108" t="str">
        <f t="shared" si="35"/>
        <v xml:space="preserve"> </v>
      </c>
      <c r="BQ38" s="108" t="str">
        <f t="shared" si="35"/>
        <v xml:space="preserve"> </v>
      </c>
      <c r="BR38" s="108" t="str">
        <f t="shared" si="35"/>
        <v xml:space="preserve"> </v>
      </c>
      <c r="BS38" s="108" t="str">
        <f t="shared" si="35"/>
        <v xml:space="preserve"> </v>
      </c>
      <c r="BT38" s="108" t="str">
        <f t="shared" si="35"/>
        <v xml:space="preserve"> </v>
      </c>
      <c r="BU38" s="108" t="str">
        <f t="shared" ref="BU38:DW41" si="36">IF($F38=BU$5,$D38," ")</f>
        <v xml:space="preserve"> </v>
      </c>
      <c r="BV38" s="108" t="str">
        <f t="shared" si="36"/>
        <v xml:space="preserve"> </v>
      </c>
      <c r="BW38" s="108" t="str">
        <f t="shared" si="36"/>
        <v xml:space="preserve"> </v>
      </c>
      <c r="BX38" s="108" t="str">
        <f t="shared" si="36"/>
        <v xml:space="preserve"> </v>
      </c>
      <c r="BY38" s="108" t="str">
        <f t="shared" si="36"/>
        <v xml:space="preserve"> </v>
      </c>
      <c r="BZ38" s="108" t="str">
        <f t="shared" si="36"/>
        <v xml:space="preserve"> </v>
      </c>
      <c r="CA38" s="108" t="str">
        <f t="shared" si="36"/>
        <v xml:space="preserve"> </v>
      </c>
      <c r="CB38" s="108" t="str">
        <f t="shared" si="36"/>
        <v xml:space="preserve"> </v>
      </c>
      <c r="CC38" s="108" t="str">
        <f t="shared" si="36"/>
        <v xml:space="preserve"> </v>
      </c>
      <c r="CD38" s="108" t="str">
        <f t="shared" si="36"/>
        <v xml:space="preserve"> </v>
      </c>
      <c r="CE38" s="108" t="str">
        <f t="shared" si="36"/>
        <v xml:space="preserve"> </v>
      </c>
      <c r="CF38" s="108" t="str">
        <f t="shared" si="36"/>
        <v xml:space="preserve"> </v>
      </c>
      <c r="CG38" s="108" t="str">
        <f t="shared" si="36"/>
        <v xml:space="preserve"> </v>
      </c>
      <c r="CH38" s="108" t="str">
        <f t="shared" si="36"/>
        <v xml:space="preserve"> </v>
      </c>
      <c r="CI38" s="108" t="str">
        <f t="shared" si="36"/>
        <v xml:space="preserve"> </v>
      </c>
      <c r="CJ38" s="108" t="str">
        <f t="shared" si="36"/>
        <v xml:space="preserve"> </v>
      </c>
      <c r="CK38" s="108" t="str">
        <f t="shared" si="36"/>
        <v xml:space="preserve"> </v>
      </c>
      <c r="CL38" s="108" t="str">
        <f t="shared" si="36"/>
        <v xml:space="preserve"> </v>
      </c>
      <c r="CM38" s="108" t="str">
        <f t="shared" si="36"/>
        <v xml:space="preserve"> </v>
      </c>
      <c r="CN38" s="108" t="str">
        <f t="shared" si="36"/>
        <v xml:space="preserve"> </v>
      </c>
      <c r="CO38" s="108" t="str">
        <f t="shared" si="36"/>
        <v xml:space="preserve"> </v>
      </c>
      <c r="CP38" s="108" t="str">
        <f t="shared" si="36"/>
        <v xml:space="preserve"> </v>
      </c>
      <c r="CQ38" s="108" t="str">
        <f t="shared" si="36"/>
        <v xml:space="preserve"> </v>
      </c>
      <c r="CR38" s="108" t="str">
        <f t="shared" si="36"/>
        <v xml:space="preserve"> </v>
      </c>
      <c r="CS38" s="108" t="str">
        <f t="shared" si="36"/>
        <v xml:space="preserve"> </v>
      </c>
      <c r="CT38" s="108" t="str">
        <f t="shared" si="36"/>
        <v xml:space="preserve"> </v>
      </c>
      <c r="CU38" s="108" t="str">
        <f t="shared" si="36"/>
        <v xml:space="preserve"> </v>
      </c>
      <c r="CV38" s="108" t="str">
        <f t="shared" si="36"/>
        <v xml:space="preserve"> </v>
      </c>
      <c r="CW38" s="108" t="str">
        <f t="shared" si="36"/>
        <v xml:space="preserve"> </v>
      </c>
      <c r="CX38" s="108" t="str">
        <f t="shared" si="36"/>
        <v xml:space="preserve"> </v>
      </c>
      <c r="CY38" s="108" t="str">
        <f t="shared" si="36"/>
        <v xml:space="preserve"> </v>
      </c>
      <c r="CZ38" s="108" t="str">
        <f t="shared" si="36"/>
        <v xml:space="preserve"> </v>
      </c>
      <c r="DA38" s="108" t="str">
        <f t="shared" si="36"/>
        <v xml:space="preserve"> </v>
      </c>
      <c r="DB38" s="108" t="str">
        <f t="shared" si="36"/>
        <v xml:space="preserve"> </v>
      </c>
      <c r="DC38" s="108" t="str">
        <f t="shared" si="36"/>
        <v xml:space="preserve"> </v>
      </c>
      <c r="DD38" s="108" t="str">
        <f t="shared" si="36"/>
        <v xml:space="preserve"> </v>
      </c>
      <c r="DE38" s="108" t="str">
        <f t="shared" si="36"/>
        <v xml:space="preserve"> </v>
      </c>
      <c r="DF38" s="108" t="str">
        <f t="shared" si="36"/>
        <v xml:space="preserve"> </v>
      </c>
      <c r="DG38" s="108" t="str">
        <f t="shared" si="36"/>
        <v xml:space="preserve"> </v>
      </c>
      <c r="DH38" s="108" t="str">
        <f t="shared" si="36"/>
        <v xml:space="preserve"> </v>
      </c>
      <c r="DI38" s="108" t="str">
        <f t="shared" si="36"/>
        <v xml:space="preserve"> </v>
      </c>
      <c r="DJ38" s="108" t="str">
        <f t="shared" si="36"/>
        <v xml:space="preserve"> </v>
      </c>
      <c r="DK38" s="108" t="str">
        <f t="shared" si="36"/>
        <v xml:space="preserve"> </v>
      </c>
      <c r="DL38" s="108" t="str">
        <f t="shared" si="36"/>
        <v xml:space="preserve"> </v>
      </c>
      <c r="DM38" s="108" t="str">
        <f t="shared" si="36"/>
        <v xml:space="preserve"> </v>
      </c>
      <c r="DN38" s="108" t="str">
        <f t="shared" si="36"/>
        <v xml:space="preserve"> </v>
      </c>
      <c r="DO38" s="108" t="str">
        <f t="shared" si="36"/>
        <v xml:space="preserve"> </v>
      </c>
      <c r="DP38" s="108" t="str">
        <f t="shared" si="36"/>
        <v xml:space="preserve"> </v>
      </c>
      <c r="DQ38" s="108" t="str">
        <f t="shared" si="36"/>
        <v xml:space="preserve"> </v>
      </c>
      <c r="DR38" s="108" t="str">
        <f t="shared" si="36"/>
        <v xml:space="preserve"> </v>
      </c>
      <c r="DS38" s="108" t="str">
        <f t="shared" si="36"/>
        <v xml:space="preserve"> </v>
      </c>
      <c r="DT38" s="108" t="str">
        <f t="shared" si="36"/>
        <v xml:space="preserve"> </v>
      </c>
      <c r="DU38" s="108" t="str">
        <f t="shared" si="36"/>
        <v xml:space="preserve"> </v>
      </c>
      <c r="DV38" s="108" t="str">
        <f t="shared" si="36"/>
        <v xml:space="preserve"> </v>
      </c>
      <c r="DW38" s="108" t="str">
        <f t="shared" si="36"/>
        <v xml:space="preserve"> </v>
      </c>
    </row>
    <row r="39" spans="2:127" ht="15.75" thickBot="1" x14ac:dyDescent="0.3">
      <c r="B39" s="131" t="s">
        <v>52</v>
      </c>
      <c r="C39" s="128">
        <f t="shared" si="19"/>
        <v>11</v>
      </c>
      <c r="D39" s="138">
        <v>11</v>
      </c>
      <c r="E39" s="132">
        <v>40686</v>
      </c>
      <c r="F39" s="136">
        <v>40696</v>
      </c>
      <c r="G39" s="110">
        <f t="shared" si="20"/>
        <v>0</v>
      </c>
      <c r="H39" s="110">
        <f t="shared" si="16"/>
        <v>11</v>
      </c>
      <c r="I39" s="108" t="str">
        <f t="shared" si="21"/>
        <v xml:space="preserve"> </v>
      </c>
      <c r="J39" s="108" t="str">
        <f t="shared" ref="J39:BU42" si="37">IF($F39=J$5,$D39," ")</f>
        <v xml:space="preserve"> </v>
      </c>
      <c r="K39" s="108" t="str">
        <f t="shared" si="37"/>
        <v xml:space="preserve"> </v>
      </c>
      <c r="L39" s="108" t="str">
        <f t="shared" si="37"/>
        <v xml:space="preserve"> </v>
      </c>
      <c r="M39" s="108" t="str">
        <f t="shared" si="37"/>
        <v xml:space="preserve"> </v>
      </c>
      <c r="N39" s="108" t="str">
        <f t="shared" si="37"/>
        <v xml:space="preserve"> </v>
      </c>
      <c r="O39" s="108" t="str">
        <f t="shared" si="37"/>
        <v xml:space="preserve"> </v>
      </c>
      <c r="P39" s="108" t="str">
        <f t="shared" si="37"/>
        <v xml:space="preserve"> </v>
      </c>
      <c r="Q39" s="108" t="str">
        <f t="shared" si="37"/>
        <v xml:space="preserve"> </v>
      </c>
      <c r="R39" s="108" t="str">
        <f t="shared" si="37"/>
        <v xml:space="preserve"> </v>
      </c>
      <c r="S39" s="108" t="str">
        <f t="shared" si="37"/>
        <v xml:space="preserve"> </v>
      </c>
      <c r="T39" s="108" t="str">
        <f t="shared" si="37"/>
        <v xml:space="preserve"> </v>
      </c>
      <c r="U39" s="108" t="str">
        <f t="shared" si="37"/>
        <v xml:space="preserve"> </v>
      </c>
      <c r="V39" s="108" t="str">
        <f t="shared" si="37"/>
        <v xml:space="preserve"> </v>
      </c>
      <c r="W39" s="108" t="str">
        <f t="shared" si="37"/>
        <v xml:space="preserve"> </v>
      </c>
      <c r="X39" s="108" t="str">
        <f t="shared" si="37"/>
        <v xml:space="preserve"> </v>
      </c>
      <c r="Y39" s="108" t="str">
        <f t="shared" si="37"/>
        <v xml:space="preserve"> </v>
      </c>
      <c r="Z39" s="108" t="str">
        <f t="shared" si="37"/>
        <v xml:space="preserve"> </v>
      </c>
      <c r="AA39" s="108" t="str">
        <f t="shared" si="37"/>
        <v xml:space="preserve"> </v>
      </c>
      <c r="AB39" s="108" t="str">
        <f t="shared" si="37"/>
        <v xml:space="preserve"> </v>
      </c>
      <c r="AC39" s="108" t="str">
        <f t="shared" si="37"/>
        <v xml:space="preserve"> </v>
      </c>
      <c r="AD39" s="108" t="str">
        <f t="shared" si="37"/>
        <v xml:space="preserve"> </v>
      </c>
      <c r="AE39" s="108" t="str">
        <f t="shared" si="37"/>
        <v xml:space="preserve"> </v>
      </c>
      <c r="AF39" s="108" t="str">
        <f t="shared" si="37"/>
        <v xml:space="preserve"> </v>
      </c>
      <c r="AG39" s="108" t="str">
        <f t="shared" si="37"/>
        <v xml:space="preserve"> </v>
      </c>
      <c r="AH39" s="108" t="str">
        <f t="shared" si="37"/>
        <v xml:space="preserve"> </v>
      </c>
      <c r="AI39" s="108" t="str">
        <f t="shared" si="37"/>
        <v xml:space="preserve"> </v>
      </c>
      <c r="AJ39" s="108" t="str">
        <f t="shared" si="37"/>
        <v xml:space="preserve"> </v>
      </c>
      <c r="AK39" s="108" t="str">
        <f t="shared" si="37"/>
        <v xml:space="preserve"> </v>
      </c>
      <c r="AL39" s="108" t="str">
        <f t="shared" si="37"/>
        <v xml:space="preserve"> </v>
      </c>
      <c r="AM39" s="108" t="str">
        <f t="shared" si="37"/>
        <v xml:space="preserve"> </v>
      </c>
      <c r="AN39" s="108" t="str">
        <f t="shared" si="37"/>
        <v xml:space="preserve"> </v>
      </c>
      <c r="AO39" s="108" t="str">
        <f t="shared" si="37"/>
        <v xml:space="preserve"> </v>
      </c>
      <c r="AP39" s="108" t="str">
        <f t="shared" si="37"/>
        <v xml:space="preserve"> </v>
      </c>
      <c r="AQ39" s="108" t="str">
        <f t="shared" si="37"/>
        <v xml:space="preserve"> </v>
      </c>
      <c r="AR39" s="108" t="str">
        <f t="shared" si="37"/>
        <v xml:space="preserve"> </v>
      </c>
      <c r="AS39" s="108" t="str">
        <f t="shared" si="37"/>
        <v xml:space="preserve"> </v>
      </c>
      <c r="AT39" s="108" t="str">
        <f t="shared" si="37"/>
        <v xml:space="preserve"> </v>
      </c>
      <c r="AU39" s="108" t="str">
        <f t="shared" si="37"/>
        <v xml:space="preserve"> </v>
      </c>
      <c r="AV39" s="108" t="str">
        <f t="shared" si="37"/>
        <v xml:space="preserve"> </v>
      </c>
      <c r="AW39" s="108" t="str">
        <f t="shared" si="37"/>
        <v xml:space="preserve"> </v>
      </c>
      <c r="AX39" s="108" t="str">
        <f t="shared" si="37"/>
        <v xml:space="preserve"> </v>
      </c>
      <c r="AY39" s="108" t="str">
        <f t="shared" si="37"/>
        <v xml:space="preserve"> </v>
      </c>
      <c r="AZ39" s="108" t="str">
        <f t="shared" si="37"/>
        <v xml:space="preserve"> </v>
      </c>
      <c r="BA39" s="108" t="str">
        <f t="shared" si="37"/>
        <v xml:space="preserve"> </v>
      </c>
      <c r="BB39" s="108" t="str">
        <f t="shared" si="37"/>
        <v xml:space="preserve"> </v>
      </c>
      <c r="BC39" s="108" t="str">
        <f t="shared" si="37"/>
        <v xml:space="preserve"> </v>
      </c>
      <c r="BD39" s="108" t="str">
        <f t="shared" si="37"/>
        <v xml:space="preserve"> </v>
      </c>
      <c r="BE39" s="108" t="str">
        <f t="shared" si="37"/>
        <v xml:space="preserve"> </v>
      </c>
      <c r="BF39" s="108" t="str">
        <f t="shared" si="37"/>
        <v xml:space="preserve"> </v>
      </c>
      <c r="BG39" s="108" t="str">
        <f t="shared" si="37"/>
        <v xml:space="preserve"> </v>
      </c>
      <c r="BH39" s="108" t="str">
        <f t="shared" si="37"/>
        <v xml:space="preserve"> </v>
      </c>
      <c r="BI39" s="108" t="str">
        <f t="shared" si="37"/>
        <v xml:space="preserve"> </v>
      </c>
      <c r="BJ39" s="108" t="str">
        <f t="shared" si="37"/>
        <v xml:space="preserve"> </v>
      </c>
      <c r="BK39" s="108" t="str">
        <f t="shared" si="37"/>
        <v xml:space="preserve"> </v>
      </c>
      <c r="BL39" s="108" t="str">
        <f t="shared" si="37"/>
        <v xml:space="preserve"> </v>
      </c>
      <c r="BM39" s="108" t="str">
        <f t="shared" si="37"/>
        <v xml:space="preserve"> </v>
      </c>
      <c r="BN39" s="108" t="str">
        <f t="shared" si="37"/>
        <v xml:space="preserve"> </v>
      </c>
      <c r="BO39" s="108" t="str">
        <f t="shared" si="37"/>
        <v xml:space="preserve"> </v>
      </c>
      <c r="BP39" s="108">
        <f t="shared" si="37"/>
        <v>11</v>
      </c>
      <c r="BQ39" s="108" t="str">
        <f t="shared" si="37"/>
        <v xml:space="preserve"> </v>
      </c>
      <c r="BR39" s="108" t="str">
        <f t="shared" si="37"/>
        <v xml:space="preserve"> </v>
      </c>
      <c r="BS39" s="108" t="str">
        <f t="shared" si="37"/>
        <v xml:space="preserve"> </v>
      </c>
      <c r="BT39" s="108" t="str">
        <f t="shared" si="37"/>
        <v xml:space="preserve"> </v>
      </c>
      <c r="BU39" s="108" t="str">
        <f t="shared" si="37"/>
        <v xml:space="preserve"> </v>
      </c>
      <c r="BV39" s="108" t="str">
        <f t="shared" si="36"/>
        <v xml:space="preserve"> </v>
      </c>
      <c r="BW39" s="108" t="str">
        <f t="shared" si="36"/>
        <v xml:space="preserve"> </v>
      </c>
      <c r="BX39" s="108" t="str">
        <f t="shared" si="36"/>
        <v xml:space="preserve"> </v>
      </c>
      <c r="BY39" s="108" t="str">
        <f t="shared" si="36"/>
        <v xml:space="preserve"> </v>
      </c>
      <c r="BZ39" s="108" t="str">
        <f t="shared" si="36"/>
        <v xml:space="preserve"> </v>
      </c>
      <c r="CA39" s="108" t="str">
        <f t="shared" si="36"/>
        <v xml:space="preserve"> </v>
      </c>
      <c r="CB39" s="108" t="str">
        <f t="shared" si="36"/>
        <v xml:space="preserve"> </v>
      </c>
      <c r="CC39" s="108" t="str">
        <f t="shared" si="36"/>
        <v xml:space="preserve"> </v>
      </c>
      <c r="CD39" s="108" t="str">
        <f t="shared" si="36"/>
        <v xml:space="preserve"> </v>
      </c>
      <c r="CE39" s="108" t="str">
        <f t="shared" si="36"/>
        <v xml:space="preserve"> </v>
      </c>
      <c r="CF39" s="108" t="str">
        <f t="shared" si="36"/>
        <v xml:space="preserve"> </v>
      </c>
      <c r="CG39" s="108" t="str">
        <f t="shared" si="36"/>
        <v xml:space="preserve"> </v>
      </c>
      <c r="CH39" s="108" t="str">
        <f t="shared" si="36"/>
        <v xml:space="preserve"> </v>
      </c>
      <c r="CI39" s="108" t="str">
        <f t="shared" si="36"/>
        <v xml:space="preserve"> </v>
      </c>
      <c r="CJ39" s="108" t="str">
        <f t="shared" si="36"/>
        <v xml:space="preserve"> </v>
      </c>
      <c r="CK39" s="108" t="str">
        <f t="shared" si="36"/>
        <v xml:space="preserve"> </v>
      </c>
      <c r="CL39" s="108" t="str">
        <f t="shared" si="36"/>
        <v xml:space="preserve"> </v>
      </c>
      <c r="CM39" s="108" t="str">
        <f t="shared" si="36"/>
        <v xml:space="preserve"> </v>
      </c>
      <c r="CN39" s="108" t="str">
        <f t="shared" si="36"/>
        <v xml:space="preserve"> </v>
      </c>
      <c r="CO39" s="108" t="str">
        <f t="shared" si="36"/>
        <v xml:space="preserve"> </v>
      </c>
      <c r="CP39" s="108" t="str">
        <f t="shared" si="36"/>
        <v xml:space="preserve"> </v>
      </c>
      <c r="CQ39" s="108" t="str">
        <f t="shared" si="36"/>
        <v xml:space="preserve"> </v>
      </c>
      <c r="CR39" s="108" t="str">
        <f t="shared" si="36"/>
        <v xml:space="preserve"> </v>
      </c>
      <c r="CS39" s="108" t="str">
        <f t="shared" si="36"/>
        <v xml:space="preserve"> </v>
      </c>
      <c r="CT39" s="108" t="str">
        <f t="shared" si="36"/>
        <v xml:space="preserve"> </v>
      </c>
      <c r="CU39" s="108" t="str">
        <f t="shared" si="36"/>
        <v xml:space="preserve"> </v>
      </c>
      <c r="CV39" s="108" t="str">
        <f t="shared" si="36"/>
        <v xml:space="preserve"> </v>
      </c>
      <c r="CW39" s="108" t="str">
        <f t="shared" si="36"/>
        <v xml:space="preserve"> </v>
      </c>
      <c r="CX39" s="108" t="str">
        <f t="shared" si="36"/>
        <v xml:space="preserve"> </v>
      </c>
      <c r="CY39" s="108" t="str">
        <f t="shared" si="36"/>
        <v xml:space="preserve"> </v>
      </c>
      <c r="CZ39" s="108" t="str">
        <f t="shared" si="36"/>
        <v xml:space="preserve"> </v>
      </c>
      <c r="DA39" s="108" t="str">
        <f t="shared" si="36"/>
        <v xml:space="preserve"> </v>
      </c>
      <c r="DB39" s="108" t="str">
        <f t="shared" si="36"/>
        <v xml:space="preserve"> </v>
      </c>
      <c r="DC39" s="108" t="str">
        <f t="shared" si="36"/>
        <v xml:space="preserve"> </v>
      </c>
      <c r="DD39" s="108" t="str">
        <f t="shared" si="36"/>
        <v xml:space="preserve"> </v>
      </c>
      <c r="DE39" s="108" t="str">
        <f t="shared" si="36"/>
        <v xml:space="preserve"> </v>
      </c>
      <c r="DF39" s="108" t="str">
        <f t="shared" si="36"/>
        <v xml:space="preserve"> </v>
      </c>
      <c r="DG39" s="108" t="str">
        <f t="shared" si="36"/>
        <v xml:space="preserve"> </v>
      </c>
      <c r="DH39" s="108" t="str">
        <f t="shared" si="36"/>
        <v xml:space="preserve"> </v>
      </c>
      <c r="DI39" s="108" t="str">
        <f t="shared" si="36"/>
        <v xml:space="preserve"> </v>
      </c>
      <c r="DJ39" s="108" t="str">
        <f t="shared" si="36"/>
        <v xml:space="preserve"> </v>
      </c>
      <c r="DK39" s="108" t="str">
        <f t="shared" si="36"/>
        <v xml:space="preserve"> </v>
      </c>
      <c r="DL39" s="108" t="str">
        <f t="shared" si="36"/>
        <v xml:space="preserve"> </v>
      </c>
      <c r="DM39" s="108" t="str">
        <f t="shared" si="36"/>
        <v xml:space="preserve"> </v>
      </c>
      <c r="DN39" s="108" t="str">
        <f t="shared" si="36"/>
        <v xml:space="preserve"> </v>
      </c>
      <c r="DO39" s="108" t="str">
        <f t="shared" si="36"/>
        <v xml:space="preserve"> </v>
      </c>
      <c r="DP39" s="108" t="str">
        <f t="shared" si="36"/>
        <v xml:space="preserve"> </v>
      </c>
      <c r="DQ39" s="108" t="str">
        <f t="shared" si="36"/>
        <v xml:space="preserve"> </v>
      </c>
      <c r="DR39" s="108" t="str">
        <f t="shared" si="36"/>
        <v xml:space="preserve"> </v>
      </c>
      <c r="DS39" s="108" t="str">
        <f t="shared" si="36"/>
        <v xml:space="preserve"> </v>
      </c>
      <c r="DT39" s="108" t="str">
        <f t="shared" si="36"/>
        <v xml:space="preserve"> </v>
      </c>
      <c r="DU39" s="108" t="str">
        <f t="shared" si="36"/>
        <v xml:space="preserve"> </v>
      </c>
      <c r="DV39" s="108" t="str">
        <f t="shared" si="36"/>
        <v xml:space="preserve"> </v>
      </c>
      <c r="DW39" s="108" t="str">
        <f t="shared" si="36"/>
        <v xml:space="preserve"> </v>
      </c>
    </row>
    <row r="40" spans="2:127" ht="15.75" thickBot="1" x14ac:dyDescent="0.3">
      <c r="B40" s="131" t="s">
        <v>37</v>
      </c>
      <c r="C40" s="128">
        <f t="shared" si="19"/>
        <v>15</v>
      </c>
      <c r="D40" s="138">
        <v>10</v>
      </c>
      <c r="E40" s="132">
        <v>40697</v>
      </c>
      <c r="F40" s="136">
        <v>40711</v>
      </c>
      <c r="G40" s="110">
        <f t="shared" si="20"/>
        <v>0</v>
      </c>
      <c r="H40" s="110">
        <f t="shared" si="16"/>
        <v>10</v>
      </c>
      <c r="I40" s="108" t="str">
        <f t="shared" si="21"/>
        <v xml:space="preserve"> </v>
      </c>
      <c r="J40" s="108" t="str">
        <f t="shared" si="37"/>
        <v xml:space="preserve"> </v>
      </c>
      <c r="K40" s="108" t="str">
        <f t="shared" si="37"/>
        <v xml:space="preserve"> </v>
      </c>
      <c r="L40" s="108" t="str">
        <f t="shared" si="37"/>
        <v xml:space="preserve"> </v>
      </c>
      <c r="M40" s="108" t="str">
        <f t="shared" si="37"/>
        <v xml:space="preserve"> </v>
      </c>
      <c r="N40" s="108" t="str">
        <f t="shared" si="37"/>
        <v xml:space="preserve"> </v>
      </c>
      <c r="O40" s="108" t="str">
        <f t="shared" si="37"/>
        <v xml:space="preserve"> </v>
      </c>
      <c r="P40" s="108" t="str">
        <f t="shared" si="37"/>
        <v xml:space="preserve"> </v>
      </c>
      <c r="Q40" s="108" t="str">
        <f t="shared" si="37"/>
        <v xml:space="preserve"> </v>
      </c>
      <c r="R40" s="108" t="str">
        <f t="shared" si="37"/>
        <v xml:space="preserve"> </v>
      </c>
      <c r="S40" s="108" t="str">
        <f t="shared" si="37"/>
        <v xml:space="preserve"> </v>
      </c>
      <c r="T40" s="108" t="str">
        <f t="shared" si="37"/>
        <v xml:space="preserve"> </v>
      </c>
      <c r="U40" s="108" t="str">
        <f t="shared" si="37"/>
        <v xml:space="preserve"> </v>
      </c>
      <c r="V40" s="108" t="str">
        <f t="shared" si="37"/>
        <v xml:space="preserve"> </v>
      </c>
      <c r="W40" s="108" t="str">
        <f t="shared" si="37"/>
        <v xml:space="preserve"> </v>
      </c>
      <c r="X40" s="108" t="str">
        <f t="shared" si="37"/>
        <v xml:space="preserve"> </v>
      </c>
      <c r="Y40" s="108" t="str">
        <f t="shared" si="37"/>
        <v xml:space="preserve"> </v>
      </c>
      <c r="Z40" s="108" t="str">
        <f t="shared" si="37"/>
        <v xml:space="preserve"> </v>
      </c>
      <c r="AA40" s="108" t="str">
        <f t="shared" si="37"/>
        <v xml:space="preserve"> </v>
      </c>
      <c r="AB40" s="108" t="str">
        <f t="shared" si="37"/>
        <v xml:space="preserve"> </v>
      </c>
      <c r="AC40" s="108" t="str">
        <f t="shared" si="37"/>
        <v xml:space="preserve"> </v>
      </c>
      <c r="AD40" s="108" t="str">
        <f t="shared" si="37"/>
        <v xml:space="preserve"> </v>
      </c>
      <c r="AE40" s="108" t="str">
        <f t="shared" si="37"/>
        <v xml:space="preserve"> </v>
      </c>
      <c r="AF40" s="108" t="str">
        <f t="shared" si="37"/>
        <v xml:space="preserve"> </v>
      </c>
      <c r="AG40" s="108" t="str">
        <f t="shared" si="37"/>
        <v xml:space="preserve"> </v>
      </c>
      <c r="AH40" s="108" t="str">
        <f t="shared" si="37"/>
        <v xml:space="preserve"> </v>
      </c>
      <c r="AI40" s="108" t="str">
        <f t="shared" si="37"/>
        <v xml:space="preserve"> </v>
      </c>
      <c r="AJ40" s="108" t="str">
        <f t="shared" si="37"/>
        <v xml:space="preserve"> </v>
      </c>
      <c r="AK40" s="108" t="str">
        <f t="shared" si="37"/>
        <v xml:space="preserve"> </v>
      </c>
      <c r="AL40" s="108" t="str">
        <f t="shared" si="37"/>
        <v xml:space="preserve"> </v>
      </c>
      <c r="AM40" s="108" t="str">
        <f t="shared" si="37"/>
        <v xml:space="preserve"> </v>
      </c>
      <c r="AN40" s="108" t="str">
        <f t="shared" si="37"/>
        <v xml:space="preserve"> </v>
      </c>
      <c r="AO40" s="108" t="str">
        <f t="shared" si="37"/>
        <v xml:space="preserve"> </v>
      </c>
      <c r="AP40" s="108" t="str">
        <f t="shared" si="37"/>
        <v xml:space="preserve"> </v>
      </c>
      <c r="AQ40" s="108" t="str">
        <f t="shared" si="37"/>
        <v xml:space="preserve"> </v>
      </c>
      <c r="AR40" s="108" t="str">
        <f t="shared" si="37"/>
        <v xml:space="preserve"> </v>
      </c>
      <c r="AS40" s="108" t="str">
        <f t="shared" si="37"/>
        <v xml:space="preserve"> </v>
      </c>
      <c r="AT40" s="108" t="str">
        <f t="shared" si="37"/>
        <v xml:space="preserve"> </v>
      </c>
      <c r="AU40" s="108" t="str">
        <f t="shared" si="37"/>
        <v xml:space="preserve"> </v>
      </c>
      <c r="AV40" s="108" t="str">
        <f t="shared" si="37"/>
        <v xml:space="preserve"> </v>
      </c>
      <c r="AW40" s="108" t="str">
        <f t="shared" si="37"/>
        <v xml:space="preserve"> </v>
      </c>
      <c r="AX40" s="108" t="str">
        <f t="shared" si="37"/>
        <v xml:space="preserve"> </v>
      </c>
      <c r="AY40" s="108" t="str">
        <f t="shared" si="37"/>
        <v xml:space="preserve"> </v>
      </c>
      <c r="AZ40" s="108" t="str">
        <f t="shared" si="37"/>
        <v xml:space="preserve"> </v>
      </c>
      <c r="BA40" s="108" t="str">
        <f t="shared" si="37"/>
        <v xml:space="preserve"> </v>
      </c>
      <c r="BB40" s="108" t="str">
        <f t="shared" si="37"/>
        <v xml:space="preserve"> </v>
      </c>
      <c r="BC40" s="108" t="str">
        <f t="shared" si="37"/>
        <v xml:space="preserve"> </v>
      </c>
      <c r="BD40" s="108" t="str">
        <f t="shared" si="37"/>
        <v xml:space="preserve"> </v>
      </c>
      <c r="BE40" s="108" t="str">
        <f t="shared" si="37"/>
        <v xml:space="preserve"> </v>
      </c>
      <c r="BF40" s="108" t="str">
        <f t="shared" si="37"/>
        <v xml:space="preserve"> </v>
      </c>
      <c r="BG40" s="108" t="str">
        <f t="shared" si="37"/>
        <v xml:space="preserve"> </v>
      </c>
      <c r="BH40" s="108" t="str">
        <f t="shared" si="37"/>
        <v xml:space="preserve"> </v>
      </c>
      <c r="BI40" s="108" t="str">
        <f t="shared" si="37"/>
        <v xml:space="preserve"> </v>
      </c>
      <c r="BJ40" s="108" t="str">
        <f t="shared" si="37"/>
        <v xml:space="preserve"> </v>
      </c>
      <c r="BK40" s="108" t="str">
        <f t="shared" si="37"/>
        <v xml:space="preserve"> </v>
      </c>
      <c r="BL40" s="108" t="str">
        <f t="shared" si="37"/>
        <v xml:space="preserve"> </v>
      </c>
      <c r="BM40" s="108" t="str">
        <f t="shared" si="37"/>
        <v xml:space="preserve"> </v>
      </c>
      <c r="BN40" s="108" t="str">
        <f t="shared" si="37"/>
        <v xml:space="preserve"> </v>
      </c>
      <c r="BO40" s="108" t="str">
        <f t="shared" si="37"/>
        <v xml:space="preserve"> </v>
      </c>
      <c r="BP40" s="108" t="str">
        <f t="shared" si="37"/>
        <v xml:space="preserve"> </v>
      </c>
      <c r="BQ40" s="108" t="str">
        <f t="shared" si="37"/>
        <v xml:space="preserve"> </v>
      </c>
      <c r="BR40" s="108" t="str">
        <f t="shared" si="37"/>
        <v xml:space="preserve"> </v>
      </c>
      <c r="BS40" s="108" t="str">
        <f t="shared" si="37"/>
        <v xml:space="preserve"> </v>
      </c>
      <c r="BT40" s="108" t="str">
        <f t="shared" si="37"/>
        <v xml:space="preserve"> </v>
      </c>
      <c r="BU40" s="108" t="str">
        <f t="shared" si="37"/>
        <v xml:space="preserve"> </v>
      </c>
      <c r="BV40" s="108" t="str">
        <f t="shared" si="36"/>
        <v xml:space="preserve"> </v>
      </c>
      <c r="BW40" s="108" t="str">
        <f t="shared" si="36"/>
        <v xml:space="preserve"> </v>
      </c>
      <c r="BX40" s="108" t="str">
        <f t="shared" si="36"/>
        <v xml:space="preserve"> </v>
      </c>
      <c r="BY40" s="108" t="str">
        <f t="shared" si="36"/>
        <v xml:space="preserve"> </v>
      </c>
      <c r="BZ40" s="108" t="str">
        <f t="shared" si="36"/>
        <v xml:space="preserve"> </v>
      </c>
      <c r="CA40" s="108" t="str">
        <f t="shared" si="36"/>
        <v xml:space="preserve"> </v>
      </c>
      <c r="CB40" s="108" t="str">
        <f t="shared" si="36"/>
        <v xml:space="preserve"> </v>
      </c>
      <c r="CC40" s="108" t="str">
        <f t="shared" si="36"/>
        <v xml:space="preserve"> </v>
      </c>
      <c r="CD40" s="108" t="str">
        <f t="shared" si="36"/>
        <v xml:space="preserve"> </v>
      </c>
      <c r="CE40" s="108">
        <f t="shared" si="36"/>
        <v>10</v>
      </c>
      <c r="CF40" s="108" t="str">
        <f t="shared" si="36"/>
        <v xml:space="preserve"> </v>
      </c>
      <c r="CG40" s="108" t="str">
        <f t="shared" si="36"/>
        <v xml:space="preserve"> </v>
      </c>
      <c r="CH40" s="108" t="str">
        <f t="shared" si="36"/>
        <v xml:space="preserve"> </v>
      </c>
      <c r="CI40" s="108" t="str">
        <f t="shared" si="36"/>
        <v xml:space="preserve"> </v>
      </c>
      <c r="CJ40" s="108" t="str">
        <f t="shared" si="36"/>
        <v xml:space="preserve"> </v>
      </c>
      <c r="CK40" s="108" t="str">
        <f t="shared" si="36"/>
        <v xml:space="preserve"> </v>
      </c>
      <c r="CL40" s="108" t="str">
        <f t="shared" si="36"/>
        <v xml:space="preserve"> </v>
      </c>
      <c r="CM40" s="108" t="str">
        <f t="shared" si="36"/>
        <v xml:space="preserve"> </v>
      </c>
      <c r="CN40" s="108" t="str">
        <f t="shared" si="36"/>
        <v xml:space="preserve"> </v>
      </c>
      <c r="CO40" s="108" t="str">
        <f t="shared" si="36"/>
        <v xml:space="preserve"> </v>
      </c>
      <c r="CP40" s="108" t="str">
        <f t="shared" si="36"/>
        <v xml:space="preserve"> </v>
      </c>
      <c r="CQ40" s="108" t="str">
        <f t="shared" si="36"/>
        <v xml:space="preserve"> </v>
      </c>
      <c r="CR40" s="108" t="str">
        <f t="shared" si="36"/>
        <v xml:space="preserve"> </v>
      </c>
      <c r="CS40" s="108" t="str">
        <f t="shared" si="36"/>
        <v xml:space="preserve"> </v>
      </c>
      <c r="CT40" s="108" t="str">
        <f t="shared" si="36"/>
        <v xml:space="preserve"> </v>
      </c>
      <c r="CU40" s="108" t="str">
        <f t="shared" si="36"/>
        <v xml:space="preserve"> </v>
      </c>
      <c r="CV40" s="108" t="str">
        <f t="shared" si="36"/>
        <v xml:space="preserve"> </v>
      </c>
      <c r="CW40" s="108" t="str">
        <f t="shared" si="36"/>
        <v xml:space="preserve"> </v>
      </c>
      <c r="CX40" s="108" t="str">
        <f t="shared" si="36"/>
        <v xml:space="preserve"> </v>
      </c>
      <c r="CY40" s="108" t="str">
        <f t="shared" si="36"/>
        <v xml:space="preserve"> </v>
      </c>
      <c r="CZ40" s="108" t="str">
        <f t="shared" si="36"/>
        <v xml:space="preserve"> </v>
      </c>
      <c r="DA40" s="108" t="str">
        <f t="shared" si="36"/>
        <v xml:space="preserve"> </v>
      </c>
      <c r="DB40" s="108" t="str">
        <f t="shared" si="36"/>
        <v xml:space="preserve"> </v>
      </c>
      <c r="DC40" s="108" t="str">
        <f t="shared" si="36"/>
        <v xml:space="preserve"> </v>
      </c>
      <c r="DD40" s="108" t="str">
        <f t="shared" si="36"/>
        <v xml:space="preserve"> </v>
      </c>
      <c r="DE40" s="108" t="str">
        <f t="shared" si="36"/>
        <v xml:space="preserve"> </v>
      </c>
      <c r="DF40" s="108" t="str">
        <f t="shared" si="36"/>
        <v xml:space="preserve"> </v>
      </c>
      <c r="DG40" s="108" t="str">
        <f t="shared" si="36"/>
        <v xml:space="preserve"> </v>
      </c>
      <c r="DH40" s="108" t="str">
        <f t="shared" si="36"/>
        <v xml:space="preserve"> </v>
      </c>
      <c r="DI40" s="108" t="str">
        <f t="shared" si="36"/>
        <v xml:space="preserve"> </v>
      </c>
      <c r="DJ40" s="108" t="str">
        <f t="shared" si="36"/>
        <v xml:space="preserve"> </v>
      </c>
      <c r="DK40" s="108" t="str">
        <f t="shared" si="36"/>
        <v xml:space="preserve"> </v>
      </c>
      <c r="DL40" s="108" t="str">
        <f t="shared" si="36"/>
        <v xml:space="preserve"> </v>
      </c>
      <c r="DM40" s="108" t="str">
        <f t="shared" si="36"/>
        <v xml:space="preserve"> </v>
      </c>
      <c r="DN40" s="108" t="str">
        <f t="shared" si="36"/>
        <v xml:space="preserve"> </v>
      </c>
      <c r="DO40" s="108" t="str">
        <f t="shared" si="36"/>
        <v xml:space="preserve"> </v>
      </c>
      <c r="DP40" s="108" t="str">
        <f t="shared" si="36"/>
        <v xml:space="preserve"> </v>
      </c>
      <c r="DQ40" s="108" t="str">
        <f t="shared" si="36"/>
        <v xml:space="preserve"> </v>
      </c>
      <c r="DR40" s="108" t="str">
        <f t="shared" si="36"/>
        <v xml:space="preserve"> </v>
      </c>
      <c r="DS40" s="108" t="str">
        <f t="shared" si="36"/>
        <v xml:space="preserve"> </v>
      </c>
      <c r="DT40" s="108" t="str">
        <f t="shared" si="36"/>
        <v xml:space="preserve"> </v>
      </c>
      <c r="DU40" s="108" t="str">
        <f t="shared" si="36"/>
        <v xml:space="preserve"> </v>
      </c>
      <c r="DV40" s="108" t="str">
        <f t="shared" si="36"/>
        <v xml:space="preserve"> </v>
      </c>
      <c r="DW40" s="108" t="str">
        <f t="shared" si="36"/>
        <v xml:space="preserve"> </v>
      </c>
    </row>
    <row r="41" spans="2:127" ht="15.75" thickBot="1" x14ac:dyDescent="0.3">
      <c r="B41" s="131" t="s">
        <v>53</v>
      </c>
      <c r="C41" s="128">
        <f t="shared" si="19"/>
        <v>2</v>
      </c>
      <c r="D41" s="138">
        <v>4</v>
      </c>
      <c r="E41" s="132">
        <v>40714</v>
      </c>
      <c r="F41" s="136">
        <v>40715</v>
      </c>
      <c r="G41" s="110">
        <f t="shared" si="20"/>
        <v>0</v>
      </c>
      <c r="H41" s="110">
        <f t="shared" si="16"/>
        <v>4</v>
      </c>
      <c r="I41" s="108" t="str">
        <f t="shared" si="21"/>
        <v xml:space="preserve"> </v>
      </c>
      <c r="J41" s="108" t="str">
        <f t="shared" si="37"/>
        <v xml:space="preserve"> </v>
      </c>
      <c r="K41" s="108" t="str">
        <f t="shared" si="37"/>
        <v xml:space="preserve"> </v>
      </c>
      <c r="L41" s="108" t="str">
        <f t="shared" si="37"/>
        <v xml:space="preserve"> </v>
      </c>
      <c r="M41" s="108" t="str">
        <f t="shared" si="37"/>
        <v xml:space="preserve"> </v>
      </c>
      <c r="N41" s="108" t="str">
        <f t="shared" si="37"/>
        <v xml:space="preserve"> </v>
      </c>
      <c r="O41" s="108" t="str">
        <f t="shared" si="37"/>
        <v xml:space="preserve"> </v>
      </c>
      <c r="P41" s="108" t="str">
        <f t="shared" si="37"/>
        <v xml:space="preserve"> </v>
      </c>
      <c r="Q41" s="108" t="str">
        <f t="shared" si="37"/>
        <v xml:space="preserve"> </v>
      </c>
      <c r="R41" s="108" t="str">
        <f t="shared" si="37"/>
        <v xml:space="preserve"> </v>
      </c>
      <c r="S41" s="108" t="str">
        <f t="shared" si="37"/>
        <v xml:space="preserve"> </v>
      </c>
      <c r="T41" s="108" t="str">
        <f t="shared" si="37"/>
        <v xml:space="preserve"> </v>
      </c>
      <c r="U41" s="108" t="str">
        <f t="shared" si="37"/>
        <v xml:space="preserve"> </v>
      </c>
      <c r="V41" s="108" t="str">
        <f t="shared" si="37"/>
        <v xml:space="preserve"> </v>
      </c>
      <c r="W41" s="108" t="str">
        <f t="shared" si="37"/>
        <v xml:space="preserve"> </v>
      </c>
      <c r="X41" s="108" t="str">
        <f t="shared" si="37"/>
        <v xml:space="preserve"> </v>
      </c>
      <c r="Y41" s="108" t="str">
        <f t="shared" si="37"/>
        <v xml:space="preserve"> </v>
      </c>
      <c r="Z41" s="108" t="str">
        <f t="shared" si="37"/>
        <v xml:space="preserve"> </v>
      </c>
      <c r="AA41" s="108" t="str">
        <f t="shared" si="37"/>
        <v xml:space="preserve"> </v>
      </c>
      <c r="AB41" s="108" t="str">
        <f t="shared" si="37"/>
        <v xml:space="preserve"> </v>
      </c>
      <c r="AC41" s="108" t="str">
        <f t="shared" si="37"/>
        <v xml:space="preserve"> </v>
      </c>
      <c r="AD41" s="108" t="str">
        <f t="shared" si="37"/>
        <v xml:space="preserve"> </v>
      </c>
      <c r="AE41" s="108" t="str">
        <f t="shared" si="37"/>
        <v xml:space="preserve"> </v>
      </c>
      <c r="AF41" s="108" t="str">
        <f t="shared" si="37"/>
        <v xml:space="preserve"> </v>
      </c>
      <c r="AG41" s="108" t="str">
        <f t="shared" si="37"/>
        <v xml:space="preserve"> </v>
      </c>
      <c r="AH41" s="108" t="str">
        <f t="shared" si="37"/>
        <v xml:space="preserve"> </v>
      </c>
      <c r="AI41" s="108" t="str">
        <f t="shared" si="37"/>
        <v xml:space="preserve"> </v>
      </c>
      <c r="AJ41" s="108" t="str">
        <f t="shared" si="37"/>
        <v xml:space="preserve"> </v>
      </c>
      <c r="AK41" s="108" t="str">
        <f t="shared" si="37"/>
        <v xml:space="preserve"> </v>
      </c>
      <c r="AL41" s="108" t="str">
        <f t="shared" si="37"/>
        <v xml:space="preserve"> </v>
      </c>
      <c r="AM41" s="108" t="str">
        <f t="shared" si="37"/>
        <v xml:space="preserve"> </v>
      </c>
      <c r="AN41" s="108" t="str">
        <f t="shared" si="37"/>
        <v xml:space="preserve"> </v>
      </c>
      <c r="AO41" s="108" t="str">
        <f t="shared" si="37"/>
        <v xml:space="preserve"> </v>
      </c>
      <c r="AP41" s="108" t="str">
        <f t="shared" si="37"/>
        <v xml:space="preserve"> </v>
      </c>
      <c r="AQ41" s="108" t="str">
        <f t="shared" si="37"/>
        <v xml:space="preserve"> </v>
      </c>
      <c r="AR41" s="108" t="str">
        <f t="shared" si="37"/>
        <v xml:space="preserve"> </v>
      </c>
      <c r="AS41" s="108" t="str">
        <f t="shared" si="37"/>
        <v xml:space="preserve"> </v>
      </c>
      <c r="AT41" s="108" t="str">
        <f t="shared" si="37"/>
        <v xml:space="preserve"> </v>
      </c>
      <c r="AU41" s="108" t="str">
        <f t="shared" si="37"/>
        <v xml:space="preserve"> </v>
      </c>
      <c r="AV41" s="108" t="str">
        <f t="shared" si="37"/>
        <v xml:space="preserve"> </v>
      </c>
      <c r="AW41" s="108" t="str">
        <f t="shared" si="37"/>
        <v xml:space="preserve"> </v>
      </c>
      <c r="AX41" s="108" t="str">
        <f t="shared" si="37"/>
        <v xml:space="preserve"> </v>
      </c>
      <c r="AY41" s="108" t="str">
        <f t="shared" si="37"/>
        <v xml:space="preserve"> </v>
      </c>
      <c r="AZ41" s="108" t="str">
        <f t="shared" si="37"/>
        <v xml:space="preserve"> </v>
      </c>
      <c r="BA41" s="108" t="str">
        <f t="shared" si="37"/>
        <v xml:space="preserve"> </v>
      </c>
      <c r="BB41" s="108" t="str">
        <f t="shared" si="37"/>
        <v xml:space="preserve"> </v>
      </c>
      <c r="BC41" s="108" t="str">
        <f t="shared" si="37"/>
        <v xml:space="preserve"> </v>
      </c>
      <c r="BD41" s="108" t="str">
        <f t="shared" si="37"/>
        <v xml:space="preserve"> </v>
      </c>
      <c r="BE41" s="108" t="str">
        <f t="shared" si="37"/>
        <v xml:space="preserve"> </v>
      </c>
      <c r="BF41" s="108" t="str">
        <f t="shared" si="37"/>
        <v xml:space="preserve"> </v>
      </c>
      <c r="BG41" s="108" t="str">
        <f t="shared" si="37"/>
        <v xml:space="preserve"> </v>
      </c>
      <c r="BH41" s="108" t="str">
        <f t="shared" si="37"/>
        <v xml:space="preserve"> </v>
      </c>
      <c r="BI41" s="108" t="str">
        <f t="shared" si="37"/>
        <v xml:space="preserve"> </v>
      </c>
      <c r="BJ41" s="108" t="str">
        <f t="shared" si="37"/>
        <v xml:space="preserve"> </v>
      </c>
      <c r="BK41" s="108" t="str">
        <f t="shared" si="37"/>
        <v xml:space="preserve"> </v>
      </c>
      <c r="BL41" s="108" t="str">
        <f t="shared" si="37"/>
        <v xml:space="preserve"> </v>
      </c>
      <c r="BM41" s="108" t="str">
        <f t="shared" si="37"/>
        <v xml:space="preserve"> </v>
      </c>
      <c r="BN41" s="108" t="str">
        <f t="shared" si="37"/>
        <v xml:space="preserve"> </v>
      </c>
      <c r="BO41" s="108" t="str">
        <f t="shared" si="37"/>
        <v xml:space="preserve"> </v>
      </c>
      <c r="BP41" s="108" t="str">
        <f t="shared" si="37"/>
        <v xml:space="preserve"> </v>
      </c>
      <c r="BQ41" s="108" t="str">
        <f t="shared" si="37"/>
        <v xml:space="preserve"> </v>
      </c>
      <c r="BR41" s="108" t="str">
        <f t="shared" si="37"/>
        <v xml:space="preserve"> </v>
      </c>
      <c r="BS41" s="108" t="str">
        <f t="shared" si="37"/>
        <v xml:space="preserve"> </v>
      </c>
      <c r="BT41" s="108" t="str">
        <f t="shared" si="37"/>
        <v xml:space="preserve"> </v>
      </c>
      <c r="BU41" s="108" t="str">
        <f t="shared" si="37"/>
        <v xml:space="preserve"> </v>
      </c>
      <c r="BV41" s="108" t="str">
        <f t="shared" si="36"/>
        <v xml:space="preserve"> </v>
      </c>
      <c r="BW41" s="108" t="str">
        <f t="shared" si="36"/>
        <v xml:space="preserve"> </v>
      </c>
      <c r="BX41" s="108" t="str">
        <f t="shared" si="36"/>
        <v xml:space="preserve"> </v>
      </c>
      <c r="BY41" s="108" t="str">
        <f t="shared" si="36"/>
        <v xml:space="preserve"> </v>
      </c>
      <c r="BZ41" s="108" t="str">
        <f t="shared" si="36"/>
        <v xml:space="preserve"> </v>
      </c>
      <c r="CA41" s="108" t="str">
        <f t="shared" si="36"/>
        <v xml:space="preserve"> </v>
      </c>
      <c r="CB41" s="108" t="str">
        <f t="shared" si="36"/>
        <v xml:space="preserve"> </v>
      </c>
      <c r="CC41" s="108" t="str">
        <f t="shared" si="36"/>
        <v xml:space="preserve"> </v>
      </c>
      <c r="CD41" s="108" t="str">
        <f t="shared" si="36"/>
        <v xml:space="preserve"> </v>
      </c>
      <c r="CE41" s="108" t="str">
        <f t="shared" si="36"/>
        <v xml:space="preserve"> </v>
      </c>
      <c r="CF41" s="108" t="str">
        <f t="shared" si="36"/>
        <v xml:space="preserve"> </v>
      </c>
      <c r="CG41" s="108" t="str">
        <f t="shared" si="36"/>
        <v xml:space="preserve"> </v>
      </c>
      <c r="CH41" s="108" t="str">
        <f t="shared" si="36"/>
        <v xml:space="preserve"> </v>
      </c>
      <c r="CI41" s="108">
        <f t="shared" si="36"/>
        <v>4</v>
      </c>
      <c r="CJ41" s="108" t="str">
        <f t="shared" si="36"/>
        <v xml:space="preserve"> </v>
      </c>
      <c r="CK41" s="108" t="str">
        <f t="shared" si="36"/>
        <v xml:space="preserve"> </v>
      </c>
      <c r="CL41" s="108" t="str">
        <f t="shared" si="36"/>
        <v xml:space="preserve"> </v>
      </c>
      <c r="CM41" s="108" t="str">
        <f t="shared" si="36"/>
        <v xml:space="preserve"> </v>
      </c>
      <c r="CN41" s="108" t="str">
        <f t="shared" si="36"/>
        <v xml:space="preserve"> </v>
      </c>
      <c r="CO41" s="108" t="str">
        <f t="shared" si="36"/>
        <v xml:space="preserve"> </v>
      </c>
      <c r="CP41" s="108" t="str">
        <f t="shared" si="36"/>
        <v xml:space="preserve"> </v>
      </c>
      <c r="CQ41" s="108" t="str">
        <f t="shared" si="36"/>
        <v xml:space="preserve"> </v>
      </c>
      <c r="CR41" s="108" t="str">
        <f t="shared" si="36"/>
        <v xml:space="preserve"> </v>
      </c>
      <c r="CS41" s="108" t="str">
        <f t="shared" si="36"/>
        <v xml:space="preserve"> </v>
      </c>
      <c r="CT41" s="108" t="str">
        <f t="shared" si="36"/>
        <v xml:space="preserve"> </v>
      </c>
      <c r="CU41" s="108" t="str">
        <f t="shared" si="36"/>
        <v xml:space="preserve"> </v>
      </c>
      <c r="CV41" s="108" t="str">
        <f t="shared" si="36"/>
        <v xml:space="preserve"> </v>
      </c>
      <c r="CW41" s="108" t="str">
        <f t="shared" si="36"/>
        <v xml:space="preserve"> </v>
      </c>
      <c r="CX41" s="108" t="str">
        <f t="shared" si="36"/>
        <v xml:space="preserve"> </v>
      </c>
      <c r="CY41" s="108" t="str">
        <f t="shared" si="36"/>
        <v xml:space="preserve"> </v>
      </c>
      <c r="CZ41" s="108" t="str">
        <f t="shared" si="36"/>
        <v xml:space="preserve"> </v>
      </c>
      <c r="DA41" s="108" t="str">
        <f t="shared" si="36"/>
        <v xml:space="preserve"> </v>
      </c>
      <c r="DB41" s="108" t="str">
        <f t="shared" si="36"/>
        <v xml:space="preserve"> </v>
      </c>
      <c r="DC41" s="108" t="str">
        <f t="shared" si="36"/>
        <v xml:space="preserve"> </v>
      </c>
      <c r="DD41" s="108" t="str">
        <f t="shared" si="36"/>
        <v xml:space="preserve"> </v>
      </c>
      <c r="DE41" s="108" t="str">
        <f t="shared" si="36"/>
        <v xml:space="preserve"> </v>
      </c>
      <c r="DF41" s="108" t="str">
        <f t="shared" si="36"/>
        <v xml:space="preserve"> </v>
      </c>
      <c r="DG41" s="108" t="str">
        <f t="shared" si="36"/>
        <v xml:space="preserve"> </v>
      </c>
      <c r="DH41" s="108" t="str">
        <f t="shared" si="36"/>
        <v xml:space="preserve"> </v>
      </c>
      <c r="DI41" s="108" t="str">
        <f t="shared" si="36"/>
        <v xml:space="preserve"> </v>
      </c>
      <c r="DJ41" s="108" t="str">
        <f t="shared" si="36"/>
        <v xml:space="preserve"> </v>
      </c>
      <c r="DK41" s="108" t="str">
        <f t="shared" si="36"/>
        <v xml:space="preserve"> </v>
      </c>
      <c r="DL41" s="108" t="str">
        <f t="shared" si="36"/>
        <v xml:space="preserve"> </v>
      </c>
      <c r="DM41" s="108" t="str">
        <f t="shared" si="36"/>
        <v xml:space="preserve"> </v>
      </c>
      <c r="DN41" s="108" t="str">
        <f t="shared" si="36"/>
        <v xml:space="preserve"> </v>
      </c>
      <c r="DO41" s="108" t="str">
        <f t="shared" si="36"/>
        <v xml:space="preserve"> </v>
      </c>
      <c r="DP41" s="108" t="str">
        <f t="shared" si="36"/>
        <v xml:space="preserve"> </v>
      </c>
      <c r="DQ41" s="108" t="str">
        <f t="shared" si="36"/>
        <v xml:space="preserve"> </v>
      </c>
      <c r="DR41" s="108" t="str">
        <f t="shared" si="36"/>
        <v xml:space="preserve"> </v>
      </c>
      <c r="DS41" s="108" t="str">
        <f t="shared" si="36"/>
        <v xml:space="preserve"> </v>
      </c>
      <c r="DT41" s="108" t="str">
        <f t="shared" si="36"/>
        <v xml:space="preserve"> </v>
      </c>
      <c r="DU41" s="108" t="str">
        <f t="shared" si="36"/>
        <v xml:space="preserve"> </v>
      </c>
      <c r="DV41" s="108" t="str">
        <f t="shared" si="36"/>
        <v xml:space="preserve"> </v>
      </c>
      <c r="DW41" s="108" t="str">
        <f t="shared" si="36"/>
        <v xml:space="preserve"> </v>
      </c>
    </row>
    <row r="42" spans="2:127" ht="15.75" thickBot="1" x14ac:dyDescent="0.3">
      <c r="B42" s="131" t="s">
        <v>42</v>
      </c>
      <c r="C42" s="128">
        <f t="shared" si="19"/>
        <v>2</v>
      </c>
      <c r="D42" s="138">
        <v>1</v>
      </c>
      <c r="E42" s="132">
        <v>40716</v>
      </c>
      <c r="F42" s="136">
        <v>40717</v>
      </c>
      <c r="G42" s="110">
        <f t="shared" si="20"/>
        <v>0</v>
      </c>
      <c r="H42" s="110">
        <f t="shared" si="16"/>
        <v>1</v>
      </c>
      <c r="I42" s="108" t="str">
        <f t="shared" si="21"/>
        <v xml:space="preserve"> </v>
      </c>
      <c r="J42" s="108" t="str">
        <f t="shared" si="37"/>
        <v xml:space="preserve"> </v>
      </c>
      <c r="K42" s="108" t="str">
        <f t="shared" si="37"/>
        <v xml:space="preserve"> </v>
      </c>
      <c r="L42" s="108" t="str">
        <f t="shared" si="37"/>
        <v xml:space="preserve"> </v>
      </c>
      <c r="M42" s="108" t="str">
        <f t="shared" si="37"/>
        <v xml:space="preserve"> </v>
      </c>
      <c r="N42" s="108" t="str">
        <f t="shared" si="37"/>
        <v xml:space="preserve"> </v>
      </c>
      <c r="O42" s="108" t="str">
        <f t="shared" si="37"/>
        <v xml:space="preserve"> </v>
      </c>
      <c r="P42" s="108" t="str">
        <f t="shared" si="37"/>
        <v xml:space="preserve"> </v>
      </c>
      <c r="Q42" s="108" t="str">
        <f t="shared" si="37"/>
        <v xml:space="preserve"> </v>
      </c>
      <c r="R42" s="108" t="str">
        <f t="shared" si="37"/>
        <v xml:space="preserve"> </v>
      </c>
      <c r="S42" s="108" t="str">
        <f t="shared" si="37"/>
        <v xml:space="preserve"> </v>
      </c>
      <c r="T42" s="108" t="str">
        <f t="shared" si="37"/>
        <v xml:space="preserve"> </v>
      </c>
      <c r="U42" s="108" t="str">
        <f t="shared" si="37"/>
        <v xml:space="preserve"> </v>
      </c>
      <c r="V42" s="108" t="str">
        <f t="shared" si="37"/>
        <v xml:space="preserve"> </v>
      </c>
      <c r="W42" s="108" t="str">
        <f t="shared" si="37"/>
        <v xml:space="preserve"> </v>
      </c>
      <c r="X42" s="108" t="str">
        <f t="shared" si="37"/>
        <v xml:space="preserve"> </v>
      </c>
      <c r="Y42" s="108" t="str">
        <f t="shared" si="37"/>
        <v xml:space="preserve"> </v>
      </c>
      <c r="Z42" s="108" t="str">
        <f t="shared" si="37"/>
        <v xml:space="preserve"> </v>
      </c>
      <c r="AA42" s="108" t="str">
        <f t="shared" si="37"/>
        <v xml:space="preserve"> </v>
      </c>
      <c r="AB42" s="108" t="str">
        <f t="shared" si="37"/>
        <v xml:space="preserve"> </v>
      </c>
      <c r="AC42" s="108" t="str">
        <f t="shared" si="37"/>
        <v xml:space="preserve"> </v>
      </c>
      <c r="AD42" s="108" t="str">
        <f t="shared" si="37"/>
        <v xml:space="preserve"> </v>
      </c>
      <c r="AE42" s="108" t="str">
        <f t="shared" si="37"/>
        <v xml:space="preserve"> </v>
      </c>
      <c r="AF42" s="108" t="str">
        <f t="shared" si="37"/>
        <v xml:space="preserve"> </v>
      </c>
      <c r="AG42" s="108" t="str">
        <f t="shared" si="37"/>
        <v xml:space="preserve"> </v>
      </c>
      <c r="AH42" s="108" t="str">
        <f t="shared" si="37"/>
        <v xml:space="preserve"> </v>
      </c>
      <c r="AI42" s="108" t="str">
        <f t="shared" si="37"/>
        <v xml:space="preserve"> </v>
      </c>
      <c r="AJ42" s="108" t="str">
        <f t="shared" si="37"/>
        <v xml:space="preserve"> </v>
      </c>
      <c r="AK42" s="108" t="str">
        <f t="shared" si="37"/>
        <v xml:space="preserve"> </v>
      </c>
      <c r="AL42" s="108" t="str">
        <f t="shared" si="37"/>
        <v xml:space="preserve"> </v>
      </c>
      <c r="AM42" s="108" t="str">
        <f t="shared" si="37"/>
        <v xml:space="preserve"> </v>
      </c>
      <c r="AN42" s="108" t="str">
        <f t="shared" si="37"/>
        <v xml:space="preserve"> </v>
      </c>
      <c r="AO42" s="108" t="str">
        <f t="shared" si="37"/>
        <v xml:space="preserve"> </v>
      </c>
      <c r="AP42" s="108" t="str">
        <f t="shared" si="37"/>
        <v xml:space="preserve"> </v>
      </c>
      <c r="AQ42" s="108" t="str">
        <f t="shared" si="37"/>
        <v xml:space="preserve"> </v>
      </c>
      <c r="AR42" s="108" t="str">
        <f t="shared" si="37"/>
        <v xml:space="preserve"> </v>
      </c>
      <c r="AS42" s="108" t="str">
        <f t="shared" si="37"/>
        <v xml:space="preserve"> </v>
      </c>
      <c r="AT42" s="108" t="str">
        <f t="shared" si="37"/>
        <v xml:space="preserve"> </v>
      </c>
      <c r="AU42" s="108" t="str">
        <f t="shared" si="37"/>
        <v xml:space="preserve"> </v>
      </c>
      <c r="AV42" s="108" t="str">
        <f t="shared" si="37"/>
        <v xml:space="preserve"> </v>
      </c>
      <c r="AW42" s="108" t="str">
        <f t="shared" si="37"/>
        <v xml:space="preserve"> </v>
      </c>
      <c r="AX42" s="108" t="str">
        <f t="shared" si="37"/>
        <v xml:space="preserve"> </v>
      </c>
      <c r="AY42" s="108" t="str">
        <f t="shared" si="37"/>
        <v xml:space="preserve"> </v>
      </c>
      <c r="AZ42" s="108" t="str">
        <f t="shared" si="37"/>
        <v xml:space="preserve"> </v>
      </c>
      <c r="BA42" s="108" t="str">
        <f t="shared" si="37"/>
        <v xml:space="preserve"> </v>
      </c>
      <c r="BB42" s="108" t="str">
        <f t="shared" si="37"/>
        <v xml:space="preserve"> </v>
      </c>
      <c r="BC42" s="108" t="str">
        <f t="shared" si="37"/>
        <v xml:space="preserve"> </v>
      </c>
      <c r="BD42" s="108" t="str">
        <f t="shared" si="37"/>
        <v xml:space="preserve"> </v>
      </c>
      <c r="BE42" s="108" t="str">
        <f t="shared" si="37"/>
        <v xml:space="preserve"> </v>
      </c>
      <c r="BF42" s="108" t="str">
        <f t="shared" si="37"/>
        <v xml:space="preserve"> </v>
      </c>
      <c r="BG42" s="108" t="str">
        <f t="shared" si="37"/>
        <v xml:space="preserve"> </v>
      </c>
      <c r="BH42" s="108" t="str">
        <f t="shared" si="37"/>
        <v xml:space="preserve"> </v>
      </c>
      <c r="BI42" s="108" t="str">
        <f t="shared" si="37"/>
        <v xml:space="preserve"> </v>
      </c>
      <c r="BJ42" s="108" t="str">
        <f t="shared" si="37"/>
        <v xml:space="preserve"> </v>
      </c>
      <c r="BK42" s="108" t="str">
        <f t="shared" si="37"/>
        <v xml:space="preserve"> </v>
      </c>
      <c r="BL42" s="108" t="str">
        <f t="shared" si="37"/>
        <v xml:space="preserve"> </v>
      </c>
      <c r="BM42" s="108" t="str">
        <f t="shared" si="37"/>
        <v xml:space="preserve"> </v>
      </c>
      <c r="BN42" s="108" t="str">
        <f t="shared" si="37"/>
        <v xml:space="preserve"> </v>
      </c>
      <c r="BO42" s="108" t="str">
        <f t="shared" si="37"/>
        <v xml:space="preserve"> </v>
      </c>
      <c r="BP42" s="108" t="str">
        <f t="shared" si="37"/>
        <v xml:space="preserve"> </v>
      </c>
      <c r="BQ42" s="108" t="str">
        <f t="shared" si="37"/>
        <v xml:space="preserve"> </v>
      </c>
      <c r="BR42" s="108" t="str">
        <f t="shared" si="37"/>
        <v xml:space="preserve"> </v>
      </c>
      <c r="BS42" s="108" t="str">
        <f t="shared" si="37"/>
        <v xml:space="preserve"> </v>
      </c>
      <c r="BT42" s="108" t="str">
        <f t="shared" si="37"/>
        <v xml:space="preserve"> </v>
      </c>
      <c r="BU42" s="108" t="str">
        <f t="shared" ref="BU42:DW45" si="38">IF($F42=BU$5,$D42," ")</f>
        <v xml:space="preserve"> </v>
      </c>
      <c r="BV42" s="108" t="str">
        <f t="shared" si="38"/>
        <v xml:space="preserve"> </v>
      </c>
      <c r="BW42" s="108" t="str">
        <f t="shared" si="38"/>
        <v xml:space="preserve"> </v>
      </c>
      <c r="BX42" s="108" t="str">
        <f t="shared" si="38"/>
        <v xml:space="preserve"> </v>
      </c>
      <c r="BY42" s="108" t="str">
        <f t="shared" si="38"/>
        <v xml:space="preserve"> </v>
      </c>
      <c r="BZ42" s="108" t="str">
        <f t="shared" si="38"/>
        <v xml:space="preserve"> </v>
      </c>
      <c r="CA42" s="108" t="str">
        <f t="shared" si="38"/>
        <v xml:space="preserve"> </v>
      </c>
      <c r="CB42" s="108" t="str">
        <f t="shared" si="38"/>
        <v xml:space="preserve"> </v>
      </c>
      <c r="CC42" s="108" t="str">
        <f t="shared" si="38"/>
        <v xml:space="preserve"> </v>
      </c>
      <c r="CD42" s="108" t="str">
        <f t="shared" si="38"/>
        <v xml:space="preserve"> </v>
      </c>
      <c r="CE42" s="108" t="str">
        <f t="shared" si="38"/>
        <v xml:space="preserve"> </v>
      </c>
      <c r="CF42" s="108" t="str">
        <f t="shared" si="38"/>
        <v xml:space="preserve"> </v>
      </c>
      <c r="CG42" s="108" t="str">
        <f t="shared" si="38"/>
        <v xml:space="preserve"> </v>
      </c>
      <c r="CH42" s="108" t="str">
        <f t="shared" si="38"/>
        <v xml:space="preserve"> </v>
      </c>
      <c r="CI42" s="108" t="str">
        <f t="shared" si="38"/>
        <v xml:space="preserve"> </v>
      </c>
      <c r="CJ42" s="108" t="str">
        <f t="shared" si="38"/>
        <v xml:space="preserve"> </v>
      </c>
      <c r="CK42" s="108">
        <f t="shared" si="38"/>
        <v>1</v>
      </c>
      <c r="CL42" s="108" t="str">
        <f t="shared" si="38"/>
        <v xml:space="preserve"> </v>
      </c>
      <c r="CM42" s="108" t="str">
        <f t="shared" si="38"/>
        <v xml:space="preserve"> </v>
      </c>
      <c r="CN42" s="108" t="str">
        <f t="shared" si="38"/>
        <v xml:space="preserve"> </v>
      </c>
      <c r="CO42" s="108" t="str">
        <f t="shared" si="38"/>
        <v xml:space="preserve"> </v>
      </c>
      <c r="CP42" s="108" t="str">
        <f t="shared" si="38"/>
        <v xml:space="preserve"> </v>
      </c>
      <c r="CQ42" s="108" t="str">
        <f t="shared" si="38"/>
        <v xml:space="preserve"> </v>
      </c>
      <c r="CR42" s="108" t="str">
        <f t="shared" si="38"/>
        <v xml:space="preserve"> </v>
      </c>
      <c r="CS42" s="108" t="str">
        <f t="shared" si="38"/>
        <v xml:space="preserve"> </v>
      </c>
      <c r="CT42" s="108" t="str">
        <f t="shared" si="38"/>
        <v xml:space="preserve"> </v>
      </c>
      <c r="CU42" s="108" t="str">
        <f t="shared" si="38"/>
        <v xml:space="preserve"> </v>
      </c>
      <c r="CV42" s="108" t="str">
        <f t="shared" si="38"/>
        <v xml:space="preserve"> </v>
      </c>
      <c r="CW42" s="108" t="str">
        <f t="shared" si="38"/>
        <v xml:space="preserve"> </v>
      </c>
      <c r="CX42" s="108" t="str">
        <f t="shared" si="38"/>
        <v xml:space="preserve"> </v>
      </c>
      <c r="CY42" s="108" t="str">
        <f t="shared" si="38"/>
        <v xml:space="preserve"> </v>
      </c>
      <c r="CZ42" s="108" t="str">
        <f t="shared" si="38"/>
        <v xml:space="preserve"> </v>
      </c>
      <c r="DA42" s="108" t="str">
        <f t="shared" si="38"/>
        <v xml:space="preserve"> </v>
      </c>
      <c r="DB42" s="108" t="str">
        <f t="shared" si="38"/>
        <v xml:space="preserve"> </v>
      </c>
      <c r="DC42" s="108" t="str">
        <f t="shared" si="38"/>
        <v xml:space="preserve"> </v>
      </c>
      <c r="DD42" s="108" t="str">
        <f t="shared" si="38"/>
        <v xml:space="preserve"> </v>
      </c>
      <c r="DE42" s="108" t="str">
        <f t="shared" si="38"/>
        <v xml:space="preserve"> </v>
      </c>
      <c r="DF42" s="108" t="str">
        <f t="shared" si="38"/>
        <v xml:space="preserve"> </v>
      </c>
      <c r="DG42" s="108" t="str">
        <f t="shared" si="38"/>
        <v xml:space="preserve"> </v>
      </c>
      <c r="DH42" s="108" t="str">
        <f t="shared" si="38"/>
        <v xml:space="preserve"> </v>
      </c>
      <c r="DI42" s="108" t="str">
        <f t="shared" si="38"/>
        <v xml:space="preserve"> </v>
      </c>
      <c r="DJ42" s="108" t="str">
        <f t="shared" si="38"/>
        <v xml:space="preserve"> </v>
      </c>
      <c r="DK42" s="108" t="str">
        <f t="shared" si="38"/>
        <v xml:space="preserve"> </v>
      </c>
      <c r="DL42" s="108" t="str">
        <f t="shared" si="38"/>
        <v xml:space="preserve"> </v>
      </c>
      <c r="DM42" s="108" t="str">
        <f t="shared" si="38"/>
        <v xml:space="preserve"> </v>
      </c>
      <c r="DN42" s="108" t="str">
        <f t="shared" si="38"/>
        <v xml:space="preserve"> </v>
      </c>
      <c r="DO42" s="108" t="str">
        <f t="shared" si="38"/>
        <v xml:space="preserve"> </v>
      </c>
      <c r="DP42" s="108" t="str">
        <f t="shared" si="38"/>
        <v xml:space="preserve"> </v>
      </c>
      <c r="DQ42" s="108" t="str">
        <f t="shared" si="38"/>
        <v xml:space="preserve"> </v>
      </c>
      <c r="DR42" s="108" t="str">
        <f t="shared" si="38"/>
        <v xml:space="preserve"> </v>
      </c>
      <c r="DS42" s="108" t="str">
        <f t="shared" si="38"/>
        <v xml:space="preserve"> </v>
      </c>
      <c r="DT42" s="108" t="str">
        <f t="shared" si="38"/>
        <v xml:space="preserve"> </v>
      </c>
      <c r="DU42" s="108" t="str">
        <f t="shared" si="38"/>
        <v xml:space="preserve"> </v>
      </c>
      <c r="DV42" s="108" t="str">
        <f t="shared" si="38"/>
        <v xml:space="preserve"> </v>
      </c>
      <c r="DW42" s="108" t="str">
        <f t="shared" si="38"/>
        <v xml:space="preserve"> </v>
      </c>
    </row>
    <row r="43" spans="2:127" ht="15.75" thickBot="1" x14ac:dyDescent="0.3">
      <c r="B43" s="131" t="s">
        <v>54</v>
      </c>
      <c r="C43" s="128">
        <f t="shared" si="19"/>
        <v>18</v>
      </c>
      <c r="D43" s="138">
        <v>16</v>
      </c>
      <c r="E43" s="132">
        <v>40718</v>
      </c>
      <c r="F43" s="136">
        <v>40735</v>
      </c>
      <c r="G43" s="110">
        <f t="shared" si="20"/>
        <v>0</v>
      </c>
      <c r="H43" s="110">
        <f t="shared" si="16"/>
        <v>16</v>
      </c>
      <c r="I43" s="108" t="str">
        <f t="shared" si="21"/>
        <v xml:space="preserve"> </v>
      </c>
      <c r="J43" s="108" t="str">
        <f t="shared" ref="J43:BU46" si="39">IF($F43=J$5,$D43," ")</f>
        <v xml:space="preserve"> </v>
      </c>
      <c r="K43" s="108" t="str">
        <f t="shared" si="39"/>
        <v xml:space="preserve"> </v>
      </c>
      <c r="L43" s="108" t="str">
        <f t="shared" si="39"/>
        <v xml:space="preserve"> </v>
      </c>
      <c r="M43" s="108" t="str">
        <f t="shared" si="39"/>
        <v xml:space="preserve"> </v>
      </c>
      <c r="N43" s="108" t="str">
        <f t="shared" si="39"/>
        <v xml:space="preserve"> </v>
      </c>
      <c r="O43" s="108" t="str">
        <f t="shared" si="39"/>
        <v xml:space="preserve"> </v>
      </c>
      <c r="P43" s="108" t="str">
        <f t="shared" si="39"/>
        <v xml:space="preserve"> </v>
      </c>
      <c r="Q43" s="108" t="str">
        <f t="shared" si="39"/>
        <v xml:space="preserve"> </v>
      </c>
      <c r="R43" s="108" t="str">
        <f t="shared" si="39"/>
        <v xml:space="preserve"> </v>
      </c>
      <c r="S43" s="108" t="str">
        <f t="shared" si="39"/>
        <v xml:space="preserve"> </v>
      </c>
      <c r="T43" s="108" t="str">
        <f t="shared" si="39"/>
        <v xml:space="preserve"> </v>
      </c>
      <c r="U43" s="108" t="str">
        <f t="shared" si="39"/>
        <v xml:space="preserve"> </v>
      </c>
      <c r="V43" s="108" t="str">
        <f t="shared" si="39"/>
        <v xml:space="preserve"> </v>
      </c>
      <c r="W43" s="108" t="str">
        <f t="shared" si="39"/>
        <v xml:space="preserve"> </v>
      </c>
      <c r="X43" s="108" t="str">
        <f t="shared" si="39"/>
        <v xml:space="preserve"> </v>
      </c>
      <c r="Y43" s="108" t="str">
        <f t="shared" si="39"/>
        <v xml:space="preserve"> </v>
      </c>
      <c r="Z43" s="108" t="str">
        <f t="shared" si="39"/>
        <v xml:space="preserve"> </v>
      </c>
      <c r="AA43" s="108" t="str">
        <f t="shared" si="39"/>
        <v xml:space="preserve"> </v>
      </c>
      <c r="AB43" s="108" t="str">
        <f t="shared" si="39"/>
        <v xml:space="preserve"> </v>
      </c>
      <c r="AC43" s="108" t="str">
        <f t="shared" si="39"/>
        <v xml:space="preserve"> </v>
      </c>
      <c r="AD43" s="108" t="str">
        <f t="shared" si="39"/>
        <v xml:space="preserve"> </v>
      </c>
      <c r="AE43" s="108" t="str">
        <f t="shared" si="39"/>
        <v xml:space="preserve"> </v>
      </c>
      <c r="AF43" s="108" t="str">
        <f t="shared" si="39"/>
        <v xml:space="preserve"> </v>
      </c>
      <c r="AG43" s="108" t="str">
        <f t="shared" si="39"/>
        <v xml:space="preserve"> </v>
      </c>
      <c r="AH43" s="108" t="str">
        <f t="shared" si="39"/>
        <v xml:space="preserve"> </v>
      </c>
      <c r="AI43" s="108" t="str">
        <f t="shared" si="39"/>
        <v xml:space="preserve"> </v>
      </c>
      <c r="AJ43" s="108" t="str">
        <f t="shared" si="39"/>
        <v xml:space="preserve"> </v>
      </c>
      <c r="AK43" s="108" t="str">
        <f t="shared" si="39"/>
        <v xml:space="preserve"> </v>
      </c>
      <c r="AL43" s="108" t="str">
        <f t="shared" si="39"/>
        <v xml:space="preserve"> </v>
      </c>
      <c r="AM43" s="108" t="str">
        <f t="shared" si="39"/>
        <v xml:space="preserve"> </v>
      </c>
      <c r="AN43" s="108" t="str">
        <f t="shared" si="39"/>
        <v xml:space="preserve"> </v>
      </c>
      <c r="AO43" s="108" t="str">
        <f t="shared" si="39"/>
        <v xml:space="preserve"> </v>
      </c>
      <c r="AP43" s="108" t="str">
        <f t="shared" si="39"/>
        <v xml:space="preserve"> </v>
      </c>
      <c r="AQ43" s="108" t="str">
        <f t="shared" si="39"/>
        <v xml:space="preserve"> </v>
      </c>
      <c r="AR43" s="108" t="str">
        <f t="shared" si="39"/>
        <v xml:space="preserve"> </v>
      </c>
      <c r="AS43" s="108" t="str">
        <f t="shared" si="39"/>
        <v xml:space="preserve"> </v>
      </c>
      <c r="AT43" s="108" t="str">
        <f t="shared" si="39"/>
        <v xml:space="preserve"> </v>
      </c>
      <c r="AU43" s="108" t="str">
        <f t="shared" si="39"/>
        <v xml:space="preserve"> </v>
      </c>
      <c r="AV43" s="108" t="str">
        <f t="shared" si="39"/>
        <v xml:space="preserve"> </v>
      </c>
      <c r="AW43" s="108" t="str">
        <f t="shared" si="39"/>
        <v xml:space="preserve"> </v>
      </c>
      <c r="AX43" s="108" t="str">
        <f t="shared" si="39"/>
        <v xml:space="preserve"> </v>
      </c>
      <c r="AY43" s="108" t="str">
        <f t="shared" si="39"/>
        <v xml:space="preserve"> </v>
      </c>
      <c r="AZ43" s="108" t="str">
        <f t="shared" si="39"/>
        <v xml:space="preserve"> </v>
      </c>
      <c r="BA43" s="108" t="str">
        <f t="shared" si="39"/>
        <v xml:space="preserve"> </v>
      </c>
      <c r="BB43" s="108" t="str">
        <f t="shared" si="39"/>
        <v xml:space="preserve"> </v>
      </c>
      <c r="BC43" s="108" t="str">
        <f t="shared" si="39"/>
        <v xml:space="preserve"> </v>
      </c>
      <c r="BD43" s="108" t="str">
        <f t="shared" si="39"/>
        <v xml:space="preserve"> </v>
      </c>
      <c r="BE43" s="108" t="str">
        <f t="shared" si="39"/>
        <v xml:space="preserve"> </v>
      </c>
      <c r="BF43" s="108" t="str">
        <f t="shared" si="39"/>
        <v xml:space="preserve"> </v>
      </c>
      <c r="BG43" s="108" t="str">
        <f t="shared" si="39"/>
        <v xml:space="preserve"> </v>
      </c>
      <c r="BH43" s="108" t="str">
        <f t="shared" si="39"/>
        <v xml:space="preserve"> </v>
      </c>
      <c r="BI43" s="108" t="str">
        <f t="shared" si="39"/>
        <v xml:space="preserve"> </v>
      </c>
      <c r="BJ43" s="108" t="str">
        <f t="shared" si="39"/>
        <v xml:space="preserve"> </v>
      </c>
      <c r="BK43" s="108" t="str">
        <f t="shared" si="39"/>
        <v xml:space="preserve"> </v>
      </c>
      <c r="BL43" s="108" t="str">
        <f t="shared" si="39"/>
        <v xml:space="preserve"> </v>
      </c>
      <c r="BM43" s="108" t="str">
        <f t="shared" si="39"/>
        <v xml:space="preserve"> </v>
      </c>
      <c r="BN43" s="108" t="str">
        <f t="shared" si="39"/>
        <v xml:space="preserve"> </v>
      </c>
      <c r="BO43" s="108" t="str">
        <f t="shared" si="39"/>
        <v xml:space="preserve"> </v>
      </c>
      <c r="BP43" s="108" t="str">
        <f t="shared" si="39"/>
        <v xml:space="preserve"> </v>
      </c>
      <c r="BQ43" s="108" t="str">
        <f t="shared" si="39"/>
        <v xml:space="preserve"> </v>
      </c>
      <c r="BR43" s="108" t="str">
        <f t="shared" si="39"/>
        <v xml:space="preserve"> </v>
      </c>
      <c r="BS43" s="108" t="str">
        <f t="shared" si="39"/>
        <v xml:space="preserve"> </v>
      </c>
      <c r="BT43" s="108" t="str">
        <f t="shared" si="39"/>
        <v xml:space="preserve"> </v>
      </c>
      <c r="BU43" s="108" t="str">
        <f t="shared" si="39"/>
        <v xml:space="preserve"> </v>
      </c>
      <c r="BV43" s="108" t="str">
        <f t="shared" si="38"/>
        <v xml:space="preserve"> </v>
      </c>
      <c r="BW43" s="108" t="str">
        <f t="shared" si="38"/>
        <v xml:space="preserve"> </v>
      </c>
      <c r="BX43" s="108" t="str">
        <f t="shared" si="38"/>
        <v xml:space="preserve"> </v>
      </c>
      <c r="BY43" s="108" t="str">
        <f t="shared" si="38"/>
        <v xml:space="preserve"> </v>
      </c>
      <c r="BZ43" s="108" t="str">
        <f t="shared" si="38"/>
        <v xml:space="preserve"> </v>
      </c>
      <c r="CA43" s="108" t="str">
        <f t="shared" si="38"/>
        <v xml:space="preserve"> </v>
      </c>
      <c r="CB43" s="108" t="str">
        <f t="shared" si="38"/>
        <v xml:space="preserve"> </v>
      </c>
      <c r="CC43" s="108" t="str">
        <f t="shared" si="38"/>
        <v xml:space="preserve"> </v>
      </c>
      <c r="CD43" s="108" t="str">
        <f t="shared" si="38"/>
        <v xml:space="preserve"> </v>
      </c>
      <c r="CE43" s="108" t="str">
        <f t="shared" si="38"/>
        <v xml:space="preserve"> </v>
      </c>
      <c r="CF43" s="108" t="str">
        <f t="shared" si="38"/>
        <v xml:space="preserve"> </v>
      </c>
      <c r="CG43" s="108" t="str">
        <f t="shared" si="38"/>
        <v xml:space="preserve"> </v>
      </c>
      <c r="CH43" s="108" t="str">
        <f t="shared" si="38"/>
        <v xml:space="preserve"> </v>
      </c>
      <c r="CI43" s="108" t="str">
        <f t="shared" si="38"/>
        <v xml:space="preserve"> </v>
      </c>
      <c r="CJ43" s="108" t="str">
        <f t="shared" si="38"/>
        <v xml:space="preserve"> </v>
      </c>
      <c r="CK43" s="108" t="str">
        <f t="shared" si="38"/>
        <v xml:space="preserve"> </v>
      </c>
      <c r="CL43" s="108" t="str">
        <f t="shared" si="38"/>
        <v xml:space="preserve"> </v>
      </c>
      <c r="CM43" s="108" t="str">
        <f t="shared" si="38"/>
        <v xml:space="preserve"> </v>
      </c>
      <c r="CN43" s="108" t="str">
        <f t="shared" si="38"/>
        <v xml:space="preserve"> </v>
      </c>
      <c r="CO43" s="108" t="str">
        <f t="shared" si="38"/>
        <v xml:space="preserve"> </v>
      </c>
      <c r="CP43" s="108" t="str">
        <f t="shared" si="38"/>
        <v xml:space="preserve"> </v>
      </c>
      <c r="CQ43" s="108" t="str">
        <f t="shared" si="38"/>
        <v xml:space="preserve"> </v>
      </c>
      <c r="CR43" s="108" t="str">
        <f t="shared" si="38"/>
        <v xml:space="preserve"> </v>
      </c>
      <c r="CS43" s="108" t="str">
        <f t="shared" si="38"/>
        <v xml:space="preserve"> </v>
      </c>
      <c r="CT43" s="108" t="str">
        <f t="shared" si="38"/>
        <v xml:space="preserve"> </v>
      </c>
      <c r="CU43" s="108" t="str">
        <f t="shared" si="38"/>
        <v xml:space="preserve"> </v>
      </c>
      <c r="CV43" s="108" t="str">
        <f t="shared" si="38"/>
        <v xml:space="preserve"> </v>
      </c>
      <c r="CW43" s="108" t="str">
        <f t="shared" si="38"/>
        <v xml:space="preserve"> </v>
      </c>
      <c r="CX43" s="108" t="str">
        <f t="shared" si="38"/>
        <v xml:space="preserve"> </v>
      </c>
      <c r="CY43" s="108" t="str">
        <f t="shared" si="38"/>
        <v xml:space="preserve"> </v>
      </c>
      <c r="CZ43" s="108" t="str">
        <f t="shared" si="38"/>
        <v xml:space="preserve"> </v>
      </c>
      <c r="DA43" s="108" t="str">
        <f t="shared" si="38"/>
        <v xml:space="preserve"> </v>
      </c>
      <c r="DB43" s="108" t="str">
        <f t="shared" si="38"/>
        <v xml:space="preserve"> </v>
      </c>
      <c r="DC43" s="108">
        <f t="shared" si="38"/>
        <v>16</v>
      </c>
      <c r="DD43" s="108" t="str">
        <f t="shared" si="38"/>
        <v xml:space="preserve"> </v>
      </c>
      <c r="DE43" s="108" t="str">
        <f t="shared" si="38"/>
        <v xml:space="preserve"> </v>
      </c>
      <c r="DF43" s="108" t="str">
        <f t="shared" si="38"/>
        <v xml:space="preserve"> </v>
      </c>
      <c r="DG43" s="108" t="str">
        <f t="shared" si="38"/>
        <v xml:space="preserve"> </v>
      </c>
      <c r="DH43" s="108" t="str">
        <f t="shared" si="38"/>
        <v xml:space="preserve"> </v>
      </c>
      <c r="DI43" s="108" t="str">
        <f t="shared" si="38"/>
        <v xml:space="preserve"> </v>
      </c>
      <c r="DJ43" s="108" t="str">
        <f t="shared" si="38"/>
        <v xml:space="preserve"> </v>
      </c>
      <c r="DK43" s="108" t="str">
        <f t="shared" si="38"/>
        <v xml:space="preserve"> </v>
      </c>
      <c r="DL43" s="108" t="str">
        <f t="shared" si="38"/>
        <v xml:space="preserve"> </v>
      </c>
      <c r="DM43" s="108" t="str">
        <f t="shared" si="38"/>
        <v xml:space="preserve"> </v>
      </c>
      <c r="DN43" s="108" t="str">
        <f t="shared" si="38"/>
        <v xml:space="preserve"> </v>
      </c>
      <c r="DO43" s="108" t="str">
        <f t="shared" si="38"/>
        <v xml:space="preserve"> </v>
      </c>
      <c r="DP43" s="108" t="str">
        <f t="shared" si="38"/>
        <v xml:space="preserve"> </v>
      </c>
      <c r="DQ43" s="108" t="str">
        <f t="shared" si="38"/>
        <v xml:space="preserve"> </v>
      </c>
      <c r="DR43" s="108" t="str">
        <f t="shared" si="38"/>
        <v xml:space="preserve"> </v>
      </c>
      <c r="DS43" s="108" t="str">
        <f t="shared" si="38"/>
        <v xml:space="preserve"> </v>
      </c>
      <c r="DT43" s="108" t="str">
        <f t="shared" si="38"/>
        <v xml:space="preserve"> </v>
      </c>
      <c r="DU43" s="108" t="str">
        <f t="shared" si="38"/>
        <v xml:space="preserve"> </v>
      </c>
      <c r="DV43" s="108" t="str">
        <f t="shared" si="38"/>
        <v xml:space="preserve"> </v>
      </c>
      <c r="DW43" s="108" t="str">
        <f t="shared" si="38"/>
        <v xml:space="preserve"> </v>
      </c>
    </row>
    <row r="44" spans="2:127" ht="15.75" thickBot="1" x14ac:dyDescent="0.3">
      <c r="B44" s="131" t="s">
        <v>55</v>
      </c>
      <c r="C44" s="135">
        <f t="shared" si="19"/>
        <v>15</v>
      </c>
      <c r="D44" s="138">
        <v>15</v>
      </c>
      <c r="E44" s="132">
        <v>40718</v>
      </c>
      <c r="F44" s="136">
        <v>40732</v>
      </c>
      <c r="G44" s="110">
        <f t="shared" si="20"/>
        <v>0</v>
      </c>
      <c r="H44" s="110">
        <f t="shared" si="16"/>
        <v>15</v>
      </c>
      <c r="I44" s="108" t="str">
        <f t="shared" si="21"/>
        <v xml:space="preserve"> </v>
      </c>
      <c r="J44" s="108" t="str">
        <f t="shared" si="39"/>
        <v xml:space="preserve"> </v>
      </c>
      <c r="K44" s="108" t="str">
        <f t="shared" si="39"/>
        <v xml:space="preserve"> </v>
      </c>
      <c r="L44" s="108" t="str">
        <f t="shared" si="39"/>
        <v xml:space="preserve"> </v>
      </c>
      <c r="M44" s="108" t="str">
        <f t="shared" si="39"/>
        <v xml:space="preserve"> </v>
      </c>
      <c r="N44" s="108" t="str">
        <f t="shared" si="39"/>
        <v xml:space="preserve"> </v>
      </c>
      <c r="O44" s="108" t="str">
        <f t="shared" si="39"/>
        <v xml:space="preserve"> </v>
      </c>
      <c r="P44" s="108" t="str">
        <f t="shared" si="39"/>
        <v xml:space="preserve"> </v>
      </c>
      <c r="Q44" s="108" t="str">
        <f t="shared" si="39"/>
        <v xml:space="preserve"> </v>
      </c>
      <c r="R44" s="108" t="str">
        <f t="shared" si="39"/>
        <v xml:space="preserve"> </v>
      </c>
      <c r="S44" s="108" t="str">
        <f t="shared" si="39"/>
        <v xml:space="preserve"> </v>
      </c>
      <c r="T44" s="108" t="str">
        <f t="shared" si="39"/>
        <v xml:space="preserve"> </v>
      </c>
      <c r="U44" s="108" t="str">
        <f t="shared" si="39"/>
        <v xml:space="preserve"> </v>
      </c>
      <c r="V44" s="108" t="str">
        <f t="shared" si="39"/>
        <v xml:space="preserve"> </v>
      </c>
      <c r="W44" s="108" t="str">
        <f t="shared" si="39"/>
        <v xml:space="preserve"> </v>
      </c>
      <c r="X44" s="108" t="str">
        <f t="shared" si="39"/>
        <v xml:space="preserve"> </v>
      </c>
      <c r="Y44" s="108" t="str">
        <f t="shared" si="39"/>
        <v xml:space="preserve"> </v>
      </c>
      <c r="Z44" s="108" t="str">
        <f t="shared" si="39"/>
        <v xml:space="preserve"> </v>
      </c>
      <c r="AA44" s="108" t="str">
        <f t="shared" si="39"/>
        <v xml:space="preserve"> </v>
      </c>
      <c r="AB44" s="108" t="str">
        <f t="shared" si="39"/>
        <v xml:space="preserve"> </v>
      </c>
      <c r="AC44" s="108" t="str">
        <f t="shared" si="39"/>
        <v xml:space="preserve"> </v>
      </c>
      <c r="AD44" s="108" t="str">
        <f t="shared" si="39"/>
        <v xml:space="preserve"> </v>
      </c>
      <c r="AE44" s="108" t="str">
        <f t="shared" si="39"/>
        <v xml:space="preserve"> </v>
      </c>
      <c r="AF44" s="108" t="str">
        <f t="shared" si="39"/>
        <v xml:space="preserve"> </v>
      </c>
      <c r="AG44" s="108" t="str">
        <f t="shared" si="39"/>
        <v xml:space="preserve"> </v>
      </c>
      <c r="AH44" s="108" t="str">
        <f t="shared" si="39"/>
        <v xml:space="preserve"> </v>
      </c>
      <c r="AI44" s="108" t="str">
        <f t="shared" si="39"/>
        <v xml:space="preserve"> </v>
      </c>
      <c r="AJ44" s="108" t="str">
        <f t="shared" si="39"/>
        <v xml:space="preserve"> </v>
      </c>
      <c r="AK44" s="108" t="str">
        <f t="shared" si="39"/>
        <v xml:space="preserve"> </v>
      </c>
      <c r="AL44" s="108" t="str">
        <f t="shared" si="39"/>
        <v xml:space="preserve"> </v>
      </c>
      <c r="AM44" s="108" t="str">
        <f t="shared" si="39"/>
        <v xml:space="preserve"> </v>
      </c>
      <c r="AN44" s="108" t="str">
        <f t="shared" si="39"/>
        <v xml:space="preserve"> </v>
      </c>
      <c r="AO44" s="108" t="str">
        <f t="shared" si="39"/>
        <v xml:space="preserve"> </v>
      </c>
      <c r="AP44" s="108" t="str">
        <f t="shared" si="39"/>
        <v xml:space="preserve"> </v>
      </c>
      <c r="AQ44" s="108" t="str">
        <f t="shared" si="39"/>
        <v xml:space="preserve"> </v>
      </c>
      <c r="AR44" s="108" t="str">
        <f t="shared" si="39"/>
        <v xml:space="preserve"> </v>
      </c>
      <c r="AS44" s="108" t="str">
        <f t="shared" si="39"/>
        <v xml:space="preserve"> </v>
      </c>
      <c r="AT44" s="108" t="str">
        <f t="shared" si="39"/>
        <v xml:space="preserve"> </v>
      </c>
      <c r="AU44" s="108" t="str">
        <f t="shared" si="39"/>
        <v xml:space="preserve"> </v>
      </c>
      <c r="AV44" s="108" t="str">
        <f t="shared" si="39"/>
        <v xml:space="preserve"> </v>
      </c>
      <c r="AW44" s="108" t="str">
        <f t="shared" si="39"/>
        <v xml:space="preserve"> </v>
      </c>
      <c r="AX44" s="108" t="str">
        <f t="shared" si="39"/>
        <v xml:space="preserve"> </v>
      </c>
      <c r="AY44" s="108" t="str">
        <f t="shared" si="39"/>
        <v xml:space="preserve"> </v>
      </c>
      <c r="AZ44" s="108" t="str">
        <f t="shared" si="39"/>
        <v xml:space="preserve"> </v>
      </c>
      <c r="BA44" s="108" t="str">
        <f t="shared" si="39"/>
        <v xml:space="preserve"> </v>
      </c>
      <c r="BB44" s="108" t="str">
        <f t="shared" si="39"/>
        <v xml:space="preserve"> </v>
      </c>
      <c r="BC44" s="108" t="str">
        <f t="shared" si="39"/>
        <v xml:space="preserve"> </v>
      </c>
      <c r="BD44" s="108" t="str">
        <f t="shared" si="39"/>
        <v xml:space="preserve"> </v>
      </c>
      <c r="BE44" s="108" t="str">
        <f t="shared" si="39"/>
        <v xml:space="preserve"> </v>
      </c>
      <c r="BF44" s="108" t="str">
        <f t="shared" si="39"/>
        <v xml:space="preserve"> </v>
      </c>
      <c r="BG44" s="108" t="str">
        <f t="shared" si="39"/>
        <v xml:space="preserve"> </v>
      </c>
      <c r="BH44" s="108" t="str">
        <f t="shared" si="39"/>
        <v xml:space="preserve"> </v>
      </c>
      <c r="BI44" s="108" t="str">
        <f t="shared" si="39"/>
        <v xml:space="preserve"> </v>
      </c>
      <c r="BJ44" s="108" t="str">
        <f t="shared" si="39"/>
        <v xml:space="preserve"> </v>
      </c>
      <c r="BK44" s="108" t="str">
        <f t="shared" si="39"/>
        <v xml:space="preserve"> </v>
      </c>
      <c r="BL44" s="108" t="str">
        <f t="shared" si="39"/>
        <v xml:space="preserve"> </v>
      </c>
      <c r="BM44" s="108" t="str">
        <f t="shared" si="39"/>
        <v xml:space="preserve"> </v>
      </c>
      <c r="BN44" s="108" t="str">
        <f t="shared" si="39"/>
        <v xml:space="preserve"> </v>
      </c>
      <c r="BO44" s="108" t="str">
        <f t="shared" si="39"/>
        <v xml:space="preserve"> </v>
      </c>
      <c r="BP44" s="108" t="str">
        <f t="shared" si="39"/>
        <v xml:space="preserve"> </v>
      </c>
      <c r="BQ44" s="108" t="str">
        <f t="shared" si="39"/>
        <v xml:space="preserve"> </v>
      </c>
      <c r="BR44" s="108" t="str">
        <f t="shared" si="39"/>
        <v xml:space="preserve"> </v>
      </c>
      <c r="BS44" s="108" t="str">
        <f t="shared" si="39"/>
        <v xml:space="preserve"> </v>
      </c>
      <c r="BT44" s="108" t="str">
        <f t="shared" si="39"/>
        <v xml:space="preserve"> </v>
      </c>
      <c r="BU44" s="108" t="str">
        <f t="shared" si="39"/>
        <v xml:space="preserve"> </v>
      </c>
      <c r="BV44" s="108" t="str">
        <f t="shared" si="38"/>
        <v xml:space="preserve"> </v>
      </c>
      <c r="BW44" s="108" t="str">
        <f t="shared" si="38"/>
        <v xml:space="preserve"> </v>
      </c>
      <c r="BX44" s="108" t="str">
        <f t="shared" si="38"/>
        <v xml:space="preserve"> </v>
      </c>
      <c r="BY44" s="108" t="str">
        <f t="shared" si="38"/>
        <v xml:space="preserve"> </v>
      </c>
      <c r="BZ44" s="108" t="str">
        <f t="shared" si="38"/>
        <v xml:space="preserve"> </v>
      </c>
      <c r="CA44" s="108" t="str">
        <f t="shared" si="38"/>
        <v xml:space="preserve"> </v>
      </c>
      <c r="CB44" s="108" t="str">
        <f t="shared" si="38"/>
        <v xml:space="preserve"> </v>
      </c>
      <c r="CC44" s="108" t="str">
        <f t="shared" si="38"/>
        <v xml:space="preserve"> </v>
      </c>
      <c r="CD44" s="108" t="str">
        <f t="shared" si="38"/>
        <v xml:space="preserve"> </v>
      </c>
      <c r="CE44" s="108" t="str">
        <f t="shared" si="38"/>
        <v xml:space="preserve"> </v>
      </c>
      <c r="CF44" s="108" t="str">
        <f t="shared" si="38"/>
        <v xml:space="preserve"> </v>
      </c>
      <c r="CG44" s="108" t="str">
        <f t="shared" si="38"/>
        <v xml:space="preserve"> </v>
      </c>
      <c r="CH44" s="108" t="str">
        <f t="shared" si="38"/>
        <v xml:space="preserve"> </v>
      </c>
      <c r="CI44" s="108" t="str">
        <f t="shared" si="38"/>
        <v xml:space="preserve"> </v>
      </c>
      <c r="CJ44" s="108" t="str">
        <f t="shared" si="38"/>
        <v xml:space="preserve"> </v>
      </c>
      <c r="CK44" s="108" t="str">
        <f t="shared" si="38"/>
        <v xml:space="preserve"> </v>
      </c>
      <c r="CL44" s="108" t="str">
        <f t="shared" si="38"/>
        <v xml:space="preserve"> </v>
      </c>
      <c r="CM44" s="108" t="str">
        <f t="shared" si="38"/>
        <v xml:space="preserve"> </v>
      </c>
      <c r="CN44" s="108" t="str">
        <f t="shared" si="38"/>
        <v xml:space="preserve"> </v>
      </c>
      <c r="CO44" s="108" t="str">
        <f t="shared" si="38"/>
        <v xml:space="preserve"> </v>
      </c>
      <c r="CP44" s="108" t="str">
        <f t="shared" si="38"/>
        <v xml:space="preserve"> </v>
      </c>
      <c r="CQ44" s="108" t="str">
        <f t="shared" si="38"/>
        <v xml:space="preserve"> </v>
      </c>
      <c r="CR44" s="108" t="str">
        <f t="shared" si="38"/>
        <v xml:space="preserve"> </v>
      </c>
      <c r="CS44" s="108" t="str">
        <f t="shared" si="38"/>
        <v xml:space="preserve"> </v>
      </c>
      <c r="CT44" s="108" t="str">
        <f t="shared" si="38"/>
        <v xml:space="preserve"> </v>
      </c>
      <c r="CU44" s="108" t="str">
        <f t="shared" si="38"/>
        <v xml:space="preserve"> </v>
      </c>
      <c r="CV44" s="108" t="str">
        <f t="shared" si="38"/>
        <v xml:space="preserve"> </v>
      </c>
      <c r="CW44" s="108" t="str">
        <f t="shared" si="38"/>
        <v xml:space="preserve"> </v>
      </c>
      <c r="CX44" s="108" t="str">
        <f t="shared" si="38"/>
        <v xml:space="preserve"> </v>
      </c>
      <c r="CY44" s="108" t="str">
        <f t="shared" si="38"/>
        <v xml:space="preserve"> </v>
      </c>
      <c r="CZ44" s="108">
        <f t="shared" si="38"/>
        <v>15</v>
      </c>
      <c r="DA44" s="108" t="str">
        <f t="shared" si="38"/>
        <v xml:space="preserve"> </v>
      </c>
      <c r="DB44" s="108" t="str">
        <f t="shared" si="38"/>
        <v xml:space="preserve"> </v>
      </c>
      <c r="DC44" s="108" t="str">
        <f t="shared" si="38"/>
        <v xml:space="preserve"> </v>
      </c>
      <c r="DD44" s="108" t="str">
        <f t="shared" si="38"/>
        <v xml:space="preserve"> </v>
      </c>
      <c r="DE44" s="108" t="str">
        <f t="shared" si="38"/>
        <v xml:space="preserve"> </v>
      </c>
      <c r="DF44" s="108" t="str">
        <f t="shared" si="38"/>
        <v xml:space="preserve"> </v>
      </c>
      <c r="DG44" s="108" t="str">
        <f t="shared" si="38"/>
        <v xml:space="preserve"> </v>
      </c>
      <c r="DH44" s="108" t="str">
        <f t="shared" si="38"/>
        <v xml:space="preserve"> </v>
      </c>
      <c r="DI44" s="108" t="str">
        <f t="shared" si="38"/>
        <v xml:space="preserve"> </v>
      </c>
      <c r="DJ44" s="108" t="str">
        <f t="shared" si="38"/>
        <v xml:space="preserve"> </v>
      </c>
      <c r="DK44" s="108" t="str">
        <f t="shared" si="38"/>
        <v xml:space="preserve"> </v>
      </c>
      <c r="DL44" s="108" t="str">
        <f t="shared" si="38"/>
        <v xml:space="preserve"> </v>
      </c>
      <c r="DM44" s="108" t="str">
        <f t="shared" si="38"/>
        <v xml:space="preserve"> </v>
      </c>
      <c r="DN44" s="108" t="str">
        <f t="shared" si="38"/>
        <v xml:space="preserve"> </v>
      </c>
      <c r="DO44" s="108" t="str">
        <f t="shared" si="38"/>
        <v xml:space="preserve"> </v>
      </c>
      <c r="DP44" s="108" t="str">
        <f t="shared" si="38"/>
        <v xml:space="preserve"> </v>
      </c>
      <c r="DQ44" s="108" t="str">
        <f t="shared" si="38"/>
        <v xml:space="preserve"> </v>
      </c>
      <c r="DR44" s="108" t="str">
        <f t="shared" si="38"/>
        <v xml:space="preserve"> </v>
      </c>
      <c r="DS44" s="108" t="str">
        <f t="shared" si="38"/>
        <v xml:space="preserve"> </v>
      </c>
      <c r="DT44" s="108" t="str">
        <f t="shared" si="38"/>
        <v xml:space="preserve"> </v>
      </c>
      <c r="DU44" s="108" t="str">
        <f t="shared" si="38"/>
        <v xml:space="preserve"> </v>
      </c>
      <c r="DV44" s="108" t="str">
        <f t="shared" si="38"/>
        <v xml:space="preserve"> </v>
      </c>
      <c r="DW44" s="108" t="str">
        <f t="shared" si="38"/>
        <v xml:space="preserve"> </v>
      </c>
    </row>
    <row r="45" spans="2:127" ht="15.75" thickBot="1" x14ac:dyDescent="0.3">
      <c r="B45" s="131" t="s">
        <v>56</v>
      </c>
      <c r="C45" s="128">
        <f t="shared" si="19"/>
        <v>18</v>
      </c>
      <c r="D45" s="138">
        <v>16</v>
      </c>
      <c r="E45" s="132">
        <v>40718</v>
      </c>
      <c r="F45" s="136">
        <v>40735</v>
      </c>
      <c r="G45" s="110">
        <f t="shared" si="20"/>
        <v>0</v>
      </c>
      <c r="H45" s="110">
        <f t="shared" si="16"/>
        <v>16</v>
      </c>
      <c r="I45" s="108" t="str">
        <f t="shared" si="21"/>
        <v xml:space="preserve"> </v>
      </c>
      <c r="J45" s="108" t="str">
        <f t="shared" si="39"/>
        <v xml:space="preserve"> </v>
      </c>
      <c r="K45" s="108" t="str">
        <f t="shared" si="39"/>
        <v xml:space="preserve"> </v>
      </c>
      <c r="L45" s="108" t="str">
        <f t="shared" si="39"/>
        <v xml:space="preserve"> </v>
      </c>
      <c r="M45" s="108" t="str">
        <f t="shared" si="39"/>
        <v xml:space="preserve"> </v>
      </c>
      <c r="N45" s="108" t="str">
        <f t="shared" si="39"/>
        <v xml:space="preserve"> </v>
      </c>
      <c r="O45" s="108" t="str">
        <f t="shared" si="39"/>
        <v xml:space="preserve"> </v>
      </c>
      <c r="P45" s="108" t="str">
        <f t="shared" si="39"/>
        <v xml:space="preserve"> </v>
      </c>
      <c r="Q45" s="108" t="str">
        <f t="shared" si="39"/>
        <v xml:space="preserve"> </v>
      </c>
      <c r="R45" s="108" t="str">
        <f t="shared" si="39"/>
        <v xml:space="preserve"> </v>
      </c>
      <c r="S45" s="108" t="str">
        <f t="shared" si="39"/>
        <v xml:space="preserve"> </v>
      </c>
      <c r="T45" s="108" t="str">
        <f t="shared" si="39"/>
        <v xml:space="preserve"> </v>
      </c>
      <c r="U45" s="108" t="str">
        <f t="shared" si="39"/>
        <v xml:space="preserve"> </v>
      </c>
      <c r="V45" s="108" t="str">
        <f t="shared" si="39"/>
        <v xml:space="preserve"> </v>
      </c>
      <c r="W45" s="108" t="str">
        <f t="shared" si="39"/>
        <v xml:space="preserve"> </v>
      </c>
      <c r="X45" s="108" t="str">
        <f t="shared" si="39"/>
        <v xml:space="preserve"> </v>
      </c>
      <c r="Y45" s="108" t="str">
        <f t="shared" si="39"/>
        <v xml:space="preserve"> </v>
      </c>
      <c r="Z45" s="108" t="str">
        <f t="shared" si="39"/>
        <v xml:space="preserve"> </v>
      </c>
      <c r="AA45" s="108" t="str">
        <f t="shared" si="39"/>
        <v xml:space="preserve"> </v>
      </c>
      <c r="AB45" s="108" t="str">
        <f t="shared" si="39"/>
        <v xml:space="preserve"> </v>
      </c>
      <c r="AC45" s="108" t="str">
        <f t="shared" si="39"/>
        <v xml:space="preserve"> </v>
      </c>
      <c r="AD45" s="108" t="str">
        <f t="shared" si="39"/>
        <v xml:space="preserve"> </v>
      </c>
      <c r="AE45" s="108" t="str">
        <f t="shared" si="39"/>
        <v xml:space="preserve"> </v>
      </c>
      <c r="AF45" s="108" t="str">
        <f t="shared" si="39"/>
        <v xml:space="preserve"> </v>
      </c>
      <c r="AG45" s="108" t="str">
        <f t="shared" si="39"/>
        <v xml:space="preserve"> </v>
      </c>
      <c r="AH45" s="108" t="str">
        <f t="shared" si="39"/>
        <v xml:space="preserve"> </v>
      </c>
      <c r="AI45" s="108" t="str">
        <f t="shared" si="39"/>
        <v xml:space="preserve"> </v>
      </c>
      <c r="AJ45" s="108" t="str">
        <f t="shared" si="39"/>
        <v xml:space="preserve"> </v>
      </c>
      <c r="AK45" s="108" t="str">
        <f t="shared" si="39"/>
        <v xml:space="preserve"> </v>
      </c>
      <c r="AL45" s="108" t="str">
        <f t="shared" si="39"/>
        <v xml:space="preserve"> </v>
      </c>
      <c r="AM45" s="108" t="str">
        <f t="shared" si="39"/>
        <v xml:space="preserve"> </v>
      </c>
      <c r="AN45" s="108" t="str">
        <f t="shared" si="39"/>
        <v xml:space="preserve"> </v>
      </c>
      <c r="AO45" s="108" t="str">
        <f t="shared" si="39"/>
        <v xml:space="preserve"> </v>
      </c>
      <c r="AP45" s="108" t="str">
        <f t="shared" si="39"/>
        <v xml:space="preserve"> </v>
      </c>
      <c r="AQ45" s="108" t="str">
        <f t="shared" si="39"/>
        <v xml:space="preserve"> </v>
      </c>
      <c r="AR45" s="108" t="str">
        <f t="shared" si="39"/>
        <v xml:space="preserve"> </v>
      </c>
      <c r="AS45" s="108" t="str">
        <f t="shared" si="39"/>
        <v xml:space="preserve"> </v>
      </c>
      <c r="AT45" s="108" t="str">
        <f t="shared" si="39"/>
        <v xml:space="preserve"> </v>
      </c>
      <c r="AU45" s="108" t="str">
        <f t="shared" si="39"/>
        <v xml:space="preserve"> </v>
      </c>
      <c r="AV45" s="108" t="str">
        <f t="shared" si="39"/>
        <v xml:space="preserve"> </v>
      </c>
      <c r="AW45" s="108" t="str">
        <f t="shared" si="39"/>
        <v xml:space="preserve"> </v>
      </c>
      <c r="AX45" s="108" t="str">
        <f t="shared" si="39"/>
        <v xml:space="preserve"> </v>
      </c>
      <c r="AY45" s="108" t="str">
        <f t="shared" si="39"/>
        <v xml:space="preserve"> </v>
      </c>
      <c r="AZ45" s="108" t="str">
        <f t="shared" si="39"/>
        <v xml:space="preserve"> </v>
      </c>
      <c r="BA45" s="108" t="str">
        <f t="shared" si="39"/>
        <v xml:space="preserve"> </v>
      </c>
      <c r="BB45" s="108" t="str">
        <f t="shared" si="39"/>
        <v xml:space="preserve"> </v>
      </c>
      <c r="BC45" s="108" t="str">
        <f t="shared" si="39"/>
        <v xml:space="preserve"> </v>
      </c>
      <c r="BD45" s="108" t="str">
        <f t="shared" si="39"/>
        <v xml:space="preserve"> </v>
      </c>
      <c r="BE45" s="108" t="str">
        <f t="shared" si="39"/>
        <v xml:space="preserve"> </v>
      </c>
      <c r="BF45" s="108" t="str">
        <f t="shared" si="39"/>
        <v xml:space="preserve"> </v>
      </c>
      <c r="BG45" s="108" t="str">
        <f t="shared" si="39"/>
        <v xml:space="preserve"> </v>
      </c>
      <c r="BH45" s="108" t="str">
        <f t="shared" si="39"/>
        <v xml:space="preserve"> </v>
      </c>
      <c r="BI45" s="108" t="str">
        <f t="shared" si="39"/>
        <v xml:space="preserve"> </v>
      </c>
      <c r="BJ45" s="108" t="str">
        <f t="shared" si="39"/>
        <v xml:space="preserve"> </v>
      </c>
      <c r="BK45" s="108" t="str">
        <f t="shared" si="39"/>
        <v xml:space="preserve"> </v>
      </c>
      <c r="BL45" s="108" t="str">
        <f t="shared" si="39"/>
        <v xml:space="preserve"> </v>
      </c>
      <c r="BM45" s="108" t="str">
        <f t="shared" si="39"/>
        <v xml:space="preserve"> </v>
      </c>
      <c r="BN45" s="108" t="str">
        <f t="shared" si="39"/>
        <v xml:space="preserve"> </v>
      </c>
      <c r="BO45" s="108" t="str">
        <f t="shared" si="39"/>
        <v xml:space="preserve"> </v>
      </c>
      <c r="BP45" s="108" t="str">
        <f t="shared" si="39"/>
        <v xml:space="preserve"> </v>
      </c>
      <c r="BQ45" s="108" t="str">
        <f t="shared" si="39"/>
        <v xml:space="preserve"> </v>
      </c>
      <c r="BR45" s="108" t="str">
        <f t="shared" si="39"/>
        <v xml:space="preserve"> </v>
      </c>
      <c r="BS45" s="108" t="str">
        <f t="shared" si="39"/>
        <v xml:space="preserve"> </v>
      </c>
      <c r="BT45" s="108" t="str">
        <f t="shared" si="39"/>
        <v xml:space="preserve"> </v>
      </c>
      <c r="BU45" s="108" t="str">
        <f t="shared" si="39"/>
        <v xml:space="preserve"> </v>
      </c>
      <c r="BV45" s="108" t="str">
        <f t="shared" si="38"/>
        <v xml:space="preserve"> </v>
      </c>
      <c r="BW45" s="108" t="str">
        <f t="shared" si="38"/>
        <v xml:space="preserve"> </v>
      </c>
      <c r="BX45" s="108" t="str">
        <f t="shared" si="38"/>
        <v xml:space="preserve"> </v>
      </c>
      <c r="BY45" s="108" t="str">
        <f t="shared" si="38"/>
        <v xml:space="preserve"> </v>
      </c>
      <c r="BZ45" s="108" t="str">
        <f t="shared" si="38"/>
        <v xml:space="preserve"> </v>
      </c>
      <c r="CA45" s="108" t="str">
        <f t="shared" si="38"/>
        <v xml:space="preserve"> </v>
      </c>
      <c r="CB45" s="108" t="str">
        <f t="shared" si="38"/>
        <v xml:space="preserve"> </v>
      </c>
      <c r="CC45" s="108" t="str">
        <f t="shared" si="38"/>
        <v xml:space="preserve"> </v>
      </c>
      <c r="CD45" s="108" t="str">
        <f t="shared" si="38"/>
        <v xml:space="preserve"> </v>
      </c>
      <c r="CE45" s="108" t="str">
        <f t="shared" si="38"/>
        <v xml:space="preserve"> </v>
      </c>
      <c r="CF45" s="108" t="str">
        <f t="shared" si="38"/>
        <v xml:space="preserve"> </v>
      </c>
      <c r="CG45" s="108" t="str">
        <f t="shared" si="38"/>
        <v xml:space="preserve"> </v>
      </c>
      <c r="CH45" s="108" t="str">
        <f t="shared" si="38"/>
        <v xml:space="preserve"> </v>
      </c>
      <c r="CI45" s="108" t="str">
        <f t="shared" si="38"/>
        <v xml:space="preserve"> </v>
      </c>
      <c r="CJ45" s="108" t="str">
        <f t="shared" si="38"/>
        <v xml:space="preserve"> </v>
      </c>
      <c r="CK45" s="108" t="str">
        <f t="shared" si="38"/>
        <v xml:space="preserve"> </v>
      </c>
      <c r="CL45" s="108" t="str">
        <f t="shared" si="38"/>
        <v xml:space="preserve"> </v>
      </c>
      <c r="CM45" s="108" t="str">
        <f t="shared" si="38"/>
        <v xml:space="preserve"> </v>
      </c>
      <c r="CN45" s="108" t="str">
        <f t="shared" si="38"/>
        <v xml:space="preserve"> </v>
      </c>
      <c r="CO45" s="108" t="str">
        <f t="shared" si="38"/>
        <v xml:space="preserve"> </v>
      </c>
      <c r="CP45" s="108" t="str">
        <f t="shared" si="38"/>
        <v xml:space="preserve"> </v>
      </c>
      <c r="CQ45" s="108" t="str">
        <f t="shared" si="38"/>
        <v xml:space="preserve"> </v>
      </c>
      <c r="CR45" s="108" t="str">
        <f t="shared" si="38"/>
        <v xml:space="preserve"> </v>
      </c>
      <c r="CS45" s="108" t="str">
        <f t="shared" si="38"/>
        <v xml:space="preserve"> </v>
      </c>
      <c r="CT45" s="108" t="str">
        <f t="shared" si="38"/>
        <v xml:space="preserve"> </v>
      </c>
      <c r="CU45" s="108" t="str">
        <f t="shared" si="38"/>
        <v xml:space="preserve"> </v>
      </c>
      <c r="CV45" s="108" t="str">
        <f t="shared" si="38"/>
        <v xml:space="preserve"> </v>
      </c>
      <c r="CW45" s="108" t="str">
        <f t="shared" si="38"/>
        <v xml:space="preserve"> </v>
      </c>
      <c r="CX45" s="108" t="str">
        <f t="shared" si="38"/>
        <v xml:space="preserve"> </v>
      </c>
      <c r="CY45" s="108" t="str">
        <f t="shared" si="38"/>
        <v xml:space="preserve"> </v>
      </c>
      <c r="CZ45" s="108" t="str">
        <f t="shared" si="38"/>
        <v xml:space="preserve"> </v>
      </c>
      <c r="DA45" s="108" t="str">
        <f t="shared" si="38"/>
        <v xml:space="preserve"> </v>
      </c>
      <c r="DB45" s="108" t="str">
        <f t="shared" si="38"/>
        <v xml:space="preserve"> </v>
      </c>
      <c r="DC45" s="108">
        <f t="shared" si="38"/>
        <v>16</v>
      </c>
      <c r="DD45" s="108" t="str">
        <f t="shared" si="38"/>
        <v xml:space="preserve"> </v>
      </c>
      <c r="DE45" s="108" t="str">
        <f t="shared" si="38"/>
        <v xml:space="preserve"> </v>
      </c>
      <c r="DF45" s="108" t="str">
        <f t="shared" si="38"/>
        <v xml:space="preserve"> </v>
      </c>
      <c r="DG45" s="108" t="str">
        <f t="shared" si="38"/>
        <v xml:space="preserve"> </v>
      </c>
      <c r="DH45" s="108" t="str">
        <f t="shared" si="38"/>
        <v xml:space="preserve"> </v>
      </c>
      <c r="DI45" s="108" t="str">
        <f t="shared" si="38"/>
        <v xml:space="preserve"> </v>
      </c>
      <c r="DJ45" s="108" t="str">
        <f t="shared" si="38"/>
        <v xml:space="preserve"> </v>
      </c>
      <c r="DK45" s="108" t="str">
        <f t="shared" si="38"/>
        <v xml:space="preserve"> </v>
      </c>
      <c r="DL45" s="108" t="str">
        <f t="shared" si="38"/>
        <v xml:space="preserve"> </v>
      </c>
      <c r="DM45" s="108" t="str">
        <f t="shared" si="38"/>
        <v xml:space="preserve"> </v>
      </c>
      <c r="DN45" s="108" t="str">
        <f t="shared" si="38"/>
        <v xml:space="preserve"> </v>
      </c>
      <c r="DO45" s="108" t="str">
        <f t="shared" si="38"/>
        <v xml:space="preserve"> </v>
      </c>
      <c r="DP45" s="108" t="str">
        <f t="shared" si="38"/>
        <v xml:space="preserve"> </v>
      </c>
      <c r="DQ45" s="108" t="str">
        <f t="shared" si="38"/>
        <v xml:space="preserve"> </v>
      </c>
      <c r="DR45" s="108" t="str">
        <f t="shared" si="38"/>
        <v xml:space="preserve"> </v>
      </c>
      <c r="DS45" s="108" t="str">
        <f t="shared" si="38"/>
        <v xml:space="preserve"> </v>
      </c>
      <c r="DT45" s="108" t="str">
        <f t="shared" si="38"/>
        <v xml:space="preserve"> </v>
      </c>
      <c r="DU45" s="108" t="str">
        <f t="shared" si="38"/>
        <v xml:space="preserve"> </v>
      </c>
      <c r="DV45" s="108" t="str">
        <f t="shared" si="38"/>
        <v xml:space="preserve"> </v>
      </c>
      <c r="DW45" s="108" t="str">
        <f t="shared" si="38"/>
        <v xml:space="preserve"> </v>
      </c>
    </row>
    <row r="46" spans="2:127" ht="15.75" thickBot="1" x14ac:dyDescent="0.3">
      <c r="B46" s="131" t="s">
        <v>57</v>
      </c>
      <c r="C46" s="135">
        <f t="shared" si="19"/>
        <v>3</v>
      </c>
      <c r="D46" s="138">
        <v>5</v>
      </c>
      <c r="E46" s="132">
        <v>40736</v>
      </c>
      <c r="F46" s="136">
        <v>40738</v>
      </c>
      <c r="G46" s="110">
        <f t="shared" si="20"/>
        <v>0</v>
      </c>
      <c r="H46" s="110">
        <f t="shared" si="16"/>
        <v>5</v>
      </c>
      <c r="I46" s="108" t="str">
        <f t="shared" si="21"/>
        <v xml:space="preserve"> </v>
      </c>
      <c r="J46" s="108" t="str">
        <f t="shared" si="39"/>
        <v xml:space="preserve"> </v>
      </c>
      <c r="K46" s="108" t="str">
        <f t="shared" si="39"/>
        <v xml:space="preserve"> </v>
      </c>
      <c r="L46" s="108" t="str">
        <f t="shared" si="39"/>
        <v xml:space="preserve"> </v>
      </c>
      <c r="M46" s="108" t="str">
        <f t="shared" si="39"/>
        <v xml:space="preserve"> </v>
      </c>
      <c r="N46" s="108" t="str">
        <f t="shared" si="39"/>
        <v xml:space="preserve"> </v>
      </c>
      <c r="O46" s="108" t="str">
        <f t="shared" si="39"/>
        <v xml:space="preserve"> </v>
      </c>
      <c r="P46" s="108" t="str">
        <f t="shared" si="39"/>
        <v xml:space="preserve"> </v>
      </c>
      <c r="Q46" s="108" t="str">
        <f t="shared" si="39"/>
        <v xml:space="preserve"> </v>
      </c>
      <c r="R46" s="108" t="str">
        <f t="shared" si="39"/>
        <v xml:space="preserve"> </v>
      </c>
      <c r="S46" s="108" t="str">
        <f t="shared" si="39"/>
        <v xml:space="preserve"> </v>
      </c>
      <c r="T46" s="108" t="str">
        <f t="shared" si="39"/>
        <v xml:space="preserve"> </v>
      </c>
      <c r="U46" s="108" t="str">
        <f t="shared" si="39"/>
        <v xml:space="preserve"> </v>
      </c>
      <c r="V46" s="108" t="str">
        <f t="shared" si="39"/>
        <v xml:space="preserve"> </v>
      </c>
      <c r="W46" s="108" t="str">
        <f t="shared" si="39"/>
        <v xml:space="preserve"> </v>
      </c>
      <c r="X46" s="108" t="str">
        <f t="shared" si="39"/>
        <v xml:space="preserve"> </v>
      </c>
      <c r="Y46" s="108" t="str">
        <f t="shared" si="39"/>
        <v xml:space="preserve"> </v>
      </c>
      <c r="Z46" s="108" t="str">
        <f t="shared" si="39"/>
        <v xml:space="preserve"> </v>
      </c>
      <c r="AA46" s="108" t="str">
        <f t="shared" si="39"/>
        <v xml:space="preserve"> </v>
      </c>
      <c r="AB46" s="108" t="str">
        <f t="shared" si="39"/>
        <v xml:space="preserve"> </v>
      </c>
      <c r="AC46" s="108" t="str">
        <f t="shared" si="39"/>
        <v xml:space="preserve"> </v>
      </c>
      <c r="AD46" s="108" t="str">
        <f t="shared" si="39"/>
        <v xml:space="preserve"> </v>
      </c>
      <c r="AE46" s="108" t="str">
        <f t="shared" si="39"/>
        <v xml:space="preserve"> </v>
      </c>
      <c r="AF46" s="108" t="str">
        <f t="shared" si="39"/>
        <v xml:space="preserve"> </v>
      </c>
      <c r="AG46" s="108" t="str">
        <f t="shared" si="39"/>
        <v xml:space="preserve"> </v>
      </c>
      <c r="AH46" s="108" t="str">
        <f t="shared" si="39"/>
        <v xml:space="preserve"> </v>
      </c>
      <c r="AI46" s="108" t="str">
        <f t="shared" si="39"/>
        <v xml:space="preserve"> </v>
      </c>
      <c r="AJ46" s="108" t="str">
        <f t="shared" si="39"/>
        <v xml:space="preserve"> </v>
      </c>
      <c r="AK46" s="108" t="str">
        <f t="shared" si="39"/>
        <v xml:space="preserve"> </v>
      </c>
      <c r="AL46" s="108" t="str">
        <f t="shared" si="39"/>
        <v xml:space="preserve"> </v>
      </c>
      <c r="AM46" s="108" t="str">
        <f t="shared" si="39"/>
        <v xml:space="preserve"> </v>
      </c>
      <c r="AN46" s="108" t="str">
        <f t="shared" si="39"/>
        <v xml:space="preserve"> </v>
      </c>
      <c r="AO46" s="108" t="str">
        <f t="shared" si="39"/>
        <v xml:space="preserve"> </v>
      </c>
      <c r="AP46" s="108" t="str">
        <f t="shared" si="39"/>
        <v xml:space="preserve"> </v>
      </c>
      <c r="AQ46" s="108" t="str">
        <f t="shared" si="39"/>
        <v xml:space="preserve"> </v>
      </c>
      <c r="AR46" s="108" t="str">
        <f t="shared" si="39"/>
        <v xml:space="preserve"> </v>
      </c>
      <c r="AS46" s="108" t="str">
        <f t="shared" si="39"/>
        <v xml:space="preserve"> </v>
      </c>
      <c r="AT46" s="108" t="str">
        <f t="shared" si="39"/>
        <v xml:space="preserve"> </v>
      </c>
      <c r="AU46" s="108" t="str">
        <f t="shared" si="39"/>
        <v xml:space="preserve"> </v>
      </c>
      <c r="AV46" s="108" t="str">
        <f t="shared" si="39"/>
        <v xml:space="preserve"> </v>
      </c>
      <c r="AW46" s="108" t="str">
        <f t="shared" si="39"/>
        <v xml:space="preserve"> </v>
      </c>
      <c r="AX46" s="108" t="str">
        <f t="shared" si="39"/>
        <v xml:space="preserve"> </v>
      </c>
      <c r="AY46" s="108" t="str">
        <f t="shared" si="39"/>
        <v xml:space="preserve"> </v>
      </c>
      <c r="AZ46" s="108" t="str">
        <f t="shared" si="39"/>
        <v xml:space="preserve"> </v>
      </c>
      <c r="BA46" s="108" t="str">
        <f t="shared" si="39"/>
        <v xml:space="preserve"> </v>
      </c>
      <c r="BB46" s="108" t="str">
        <f t="shared" si="39"/>
        <v xml:space="preserve"> </v>
      </c>
      <c r="BC46" s="108" t="str">
        <f t="shared" si="39"/>
        <v xml:space="preserve"> </v>
      </c>
      <c r="BD46" s="108" t="str">
        <f t="shared" si="39"/>
        <v xml:space="preserve"> </v>
      </c>
      <c r="BE46" s="108" t="str">
        <f t="shared" si="39"/>
        <v xml:space="preserve"> </v>
      </c>
      <c r="BF46" s="108" t="str">
        <f t="shared" si="39"/>
        <v xml:space="preserve"> </v>
      </c>
      <c r="BG46" s="108" t="str">
        <f t="shared" si="39"/>
        <v xml:space="preserve"> </v>
      </c>
      <c r="BH46" s="108" t="str">
        <f t="shared" si="39"/>
        <v xml:space="preserve"> </v>
      </c>
      <c r="BI46" s="108" t="str">
        <f t="shared" si="39"/>
        <v xml:space="preserve"> </v>
      </c>
      <c r="BJ46" s="108" t="str">
        <f t="shared" si="39"/>
        <v xml:space="preserve"> </v>
      </c>
      <c r="BK46" s="108" t="str">
        <f t="shared" si="39"/>
        <v xml:space="preserve"> </v>
      </c>
      <c r="BL46" s="108" t="str">
        <f t="shared" si="39"/>
        <v xml:space="preserve"> </v>
      </c>
      <c r="BM46" s="108" t="str">
        <f t="shared" si="39"/>
        <v xml:space="preserve"> </v>
      </c>
      <c r="BN46" s="108" t="str">
        <f t="shared" si="39"/>
        <v xml:space="preserve"> </v>
      </c>
      <c r="BO46" s="108" t="str">
        <f t="shared" si="39"/>
        <v xml:space="preserve"> </v>
      </c>
      <c r="BP46" s="108" t="str">
        <f t="shared" si="39"/>
        <v xml:space="preserve"> </v>
      </c>
      <c r="BQ46" s="108" t="str">
        <f t="shared" si="39"/>
        <v xml:space="preserve"> </v>
      </c>
      <c r="BR46" s="108" t="str">
        <f t="shared" si="39"/>
        <v xml:space="preserve"> </v>
      </c>
      <c r="BS46" s="108" t="str">
        <f t="shared" si="39"/>
        <v xml:space="preserve"> </v>
      </c>
      <c r="BT46" s="108" t="str">
        <f t="shared" si="39"/>
        <v xml:space="preserve"> </v>
      </c>
      <c r="BU46" s="108" t="str">
        <f t="shared" ref="BU46:DW49" si="40">IF($F46=BU$5,$D46," ")</f>
        <v xml:space="preserve"> </v>
      </c>
      <c r="BV46" s="108" t="str">
        <f t="shared" si="40"/>
        <v xml:space="preserve"> </v>
      </c>
      <c r="BW46" s="108" t="str">
        <f t="shared" si="40"/>
        <v xml:space="preserve"> </v>
      </c>
      <c r="BX46" s="108" t="str">
        <f t="shared" si="40"/>
        <v xml:space="preserve"> </v>
      </c>
      <c r="BY46" s="108" t="str">
        <f t="shared" si="40"/>
        <v xml:space="preserve"> </v>
      </c>
      <c r="BZ46" s="108" t="str">
        <f t="shared" si="40"/>
        <v xml:space="preserve"> </v>
      </c>
      <c r="CA46" s="108" t="str">
        <f t="shared" si="40"/>
        <v xml:space="preserve"> </v>
      </c>
      <c r="CB46" s="108" t="str">
        <f t="shared" si="40"/>
        <v xml:space="preserve"> </v>
      </c>
      <c r="CC46" s="108" t="str">
        <f t="shared" si="40"/>
        <v xml:space="preserve"> </v>
      </c>
      <c r="CD46" s="108" t="str">
        <f t="shared" si="40"/>
        <v xml:space="preserve"> </v>
      </c>
      <c r="CE46" s="108" t="str">
        <f t="shared" si="40"/>
        <v xml:space="preserve"> </v>
      </c>
      <c r="CF46" s="108" t="str">
        <f t="shared" si="40"/>
        <v xml:space="preserve"> </v>
      </c>
      <c r="CG46" s="108" t="str">
        <f t="shared" si="40"/>
        <v xml:space="preserve"> </v>
      </c>
      <c r="CH46" s="108" t="str">
        <f t="shared" si="40"/>
        <v xml:space="preserve"> </v>
      </c>
      <c r="CI46" s="108" t="str">
        <f t="shared" si="40"/>
        <v xml:space="preserve"> </v>
      </c>
      <c r="CJ46" s="108" t="str">
        <f t="shared" si="40"/>
        <v xml:space="preserve"> </v>
      </c>
      <c r="CK46" s="108" t="str">
        <f t="shared" si="40"/>
        <v xml:space="preserve"> </v>
      </c>
      <c r="CL46" s="108" t="str">
        <f t="shared" si="40"/>
        <v xml:space="preserve"> </v>
      </c>
      <c r="CM46" s="108" t="str">
        <f t="shared" si="40"/>
        <v xml:space="preserve"> </v>
      </c>
      <c r="CN46" s="108" t="str">
        <f t="shared" si="40"/>
        <v xml:space="preserve"> </v>
      </c>
      <c r="CO46" s="108" t="str">
        <f t="shared" si="40"/>
        <v xml:space="preserve"> </v>
      </c>
      <c r="CP46" s="108" t="str">
        <f t="shared" si="40"/>
        <v xml:space="preserve"> </v>
      </c>
      <c r="CQ46" s="108" t="str">
        <f t="shared" si="40"/>
        <v xml:space="preserve"> </v>
      </c>
      <c r="CR46" s="108" t="str">
        <f t="shared" si="40"/>
        <v xml:space="preserve"> </v>
      </c>
      <c r="CS46" s="108" t="str">
        <f t="shared" si="40"/>
        <v xml:space="preserve"> </v>
      </c>
      <c r="CT46" s="108" t="str">
        <f t="shared" si="40"/>
        <v xml:space="preserve"> </v>
      </c>
      <c r="CU46" s="108" t="str">
        <f t="shared" si="40"/>
        <v xml:space="preserve"> </v>
      </c>
      <c r="CV46" s="108" t="str">
        <f t="shared" si="40"/>
        <v xml:space="preserve"> </v>
      </c>
      <c r="CW46" s="108" t="str">
        <f t="shared" si="40"/>
        <v xml:space="preserve"> </v>
      </c>
      <c r="CX46" s="108" t="str">
        <f t="shared" si="40"/>
        <v xml:space="preserve"> </v>
      </c>
      <c r="CY46" s="108" t="str">
        <f t="shared" si="40"/>
        <v xml:space="preserve"> </v>
      </c>
      <c r="CZ46" s="108" t="str">
        <f t="shared" si="40"/>
        <v xml:space="preserve"> </v>
      </c>
      <c r="DA46" s="108" t="str">
        <f t="shared" si="40"/>
        <v xml:space="preserve"> </v>
      </c>
      <c r="DB46" s="108" t="str">
        <f t="shared" si="40"/>
        <v xml:space="preserve"> </v>
      </c>
      <c r="DC46" s="108" t="str">
        <f t="shared" si="40"/>
        <v xml:space="preserve"> </v>
      </c>
      <c r="DD46" s="108" t="str">
        <f t="shared" si="40"/>
        <v xml:space="preserve"> </v>
      </c>
      <c r="DE46" s="108" t="str">
        <f t="shared" si="40"/>
        <v xml:space="preserve"> </v>
      </c>
      <c r="DF46" s="108">
        <f t="shared" si="40"/>
        <v>5</v>
      </c>
      <c r="DG46" s="108" t="str">
        <f t="shared" si="40"/>
        <v xml:space="preserve"> </v>
      </c>
      <c r="DH46" s="108" t="str">
        <f t="shared" si="40"/>
        <v xml:space="preserve"> </v>
      </c>
      <c r="DI46" s="108" t="str">
        <f t="shared" si="40"/>
        <v xml:space="preserve"> </v>
      </c>
      <c r="DJ46" s="108" t="str">
        <f t="shared" si="40"/>
        <v xml:space="preserve"> </v>
      </c>
      <c r="DK46" s="108" t="str">
        <f t="shared" si="40"/>
        <v xml:space="preserve"> </v>
      </c>
      <c r="DL46" s="108" t="str">
        <f t="shared" si="40"/>
        <v xml:space="preserve"> </v>
      </c>
      <c r="DM46" s="108" t="str">
        <f t="shared" si="40"/>
        <v xml:space="preserve"> </v>
      </c>
      <c r="DN46" s="108" t="str">
        <f t="shared" si="40"/>
        <v xml:space="preserve"> </v>
      </c>
      <c r="DO46" s="108" t="str">
        <f t="shared" si="40"/>
        <v xml:space="preserve"> </v>
      </c>
      <c r="DP46" s="108" t="str">
        <f t="shared" si="40"/>
        <v xml:space="preserve"> </v>
      </c>
      <c r="DQ46" s="108" t="str">
        <f t="shared" si="40"/>
        <v xml:space="preserve"> </v>
      </c>
      <c r="DR46" s="108" t="str">
        <f t="shared" si="40"/>
        <v xml:space="preserve"> </v>
      </c>
      <c r="DS46" s="108" t="str">
        <f t="shared" si="40"/>
        <v xml:space="preserve"> </v>
      </c>
      <c r="DT46" s="108" t="str">
        <f t="shared" si="40"/>
        <v xml:space="preserve"> </v>
      </c>
      <c r="DU46" s="108" t="str">
        <f t="shared" si="40"/>
        <v xml:space="preserve"> </v>
      </c>
      <c r="DV46" s="108" t="str">
        <f t="shared" si="40"/>
        <v xml:space="preserve"> </v>
      </c>
      <c r="DW46" s="108" t="str">
        <f t="shared" si="40"/>
        <v xml:space="preserve"> </v>
      </c>
    </row>
    <row r="47" spans="2:127" ht="15.75" thickBot="1" x14ac:dyDescent="0.3">
      <c r="B47" s="131" t="s">
        <v>58</v>
      </c>
      <c r="C47" s="128">
        <f t="shared" si="19"/>
        <v>11</v>
      </c>
      <c r="D47" s="138">
        <v>9</v>
      </c>
      <c r="E47" s="132">
        <v>40739</v>
      </c>
      <c r="F47" s="136">
        <v>40749</v>
      </c>
      <c r="G47" s="110">
        <f t="shared" si="20"/>
        <v>0</v>
      </c>
      <c r="H47" s="110">
        <f t="shared" si="16"/>
        <v>9</v>
      </c>
      <c r="I47" s="108" t="str">
        <f t="shared" si="21"/>
        <v xml:space="preserve"> </v>
      </c>
      <c r="J47" s="108" t="str">
        <f t="shared" ref="J47:BU50" si="41">IF($F47=J$5,$D47," ")</f>
        <v xml:space="preserve"> </v>
      </c>
      <c r="K47" s="108" t="str">
        <f t="shared" si="41"/>
        <v xml:space="preserve"> </v>
      </c>
      <c r="L47" s="108" t="str">
        <f t="shared" si="41"/>
        <v xml:space="preserve"> </v>
      </c>
      <c r="M47" s="108" t="str">
        <f t="shared" si="41"/>
        <v xml:space="preserve"> </v>
      </c>
      <c r="N47" s="108" t="str">
        <f t="shared" si="41"/>
        <v xml:space="preserve"> </v>
      </c>
      <c r="O47" s="108" t="str">
        <f t="shared" si="41"/>
        <v xml:space="preserve"> </v>
      </c>
      <c r="P47" s="108" t="str">
        <f t="shared" si="41"/>
        <v xml:space="preserve"> </v>
      </c>
      <c r="Q47" s="108" t="str">
        <f t="shared" si="41"/>
        <v xml:space="preserve"> </v>
      </c>
      <c r="R47" s="108" t="str">
        <f t="shared" si="41"/>
        <v xml:space="preserve"> </v>
      </c>
      <c r="S47" s="108" t="str">
        <f t="shared" si="41"/>
        <v xml:space="preserve"> </v>
      </c>
      <c r="T47" s="108" t="str">
        <f t="shared" si="41"/>
        <v xml:space="preserve"> </v>
      </c>
      <c r="U47" s="108" t="str">
        <f t="shared" si="41"/>
        <v xml:space="preserve"> </v>
      </c>
      <c r="V47" s="108" t="str">
        <f t="shared" si="41"/>
        <v xml:space="preserve"> </v>
      </c>
      <c r="W47" s="108" t="str">
        <f t="shared" si="41"/>
        <v xml:space="preserve"> </v>
      </c>
      <c r="X47" s="108" t="str">
        <f t="shared" si="41"/>
        <v xml:space="preserve"> </v>
      </c>
      <c r="Y47" s="108" t="str">
        <f t="shared" si="41"/>
        <v xml:space="preserve"> </v>
      </c>
      <c r="Z47" s="108" t="str">
        <f t="shared" si="41"/>
        <v xml:space="preserve"> </v>
      </c>
      <c r="AA47" s="108" t="str">
        <f t="shared" si="41"/>
        <v xml:space="preserve"> </v>
      </c>
      <c r="AB47" s="108" t="str">
        <f t="shared" si="41"/>
        <v xml:space="preserve"> </v>
      </c>
      <c r="AC47" s="108" t="str">
        <f t="shared" si="41"/>
        <v xml:space="preserve"> </v>
      </c>
      <c r="AD47" s="108" t="str">
        <f t="shared" si="41"/>
        <v xml:space="preserve"> </v>
      </c>
      <c r="AE47" s="108" t="str">
        <f t="shared" si="41"/>
        <v xml:space="preserve"> </v>
      </c>
      <c r="AF47" s="108" t="str">
        <f t="shared" si="41"/>
        <v xml:space="preserve"> </v>
      </c>
      <c r="AG47" s="108" t="str">
        <f t="shared" si="41"/>
        <v xml:space="preserve"> </v>
      </c>
      <c r="AH47" s="108" t="str">
        <f t="shared" si="41"/>
        <v xml:space="preserve"> </v>
      </c>
      <c r="AI47" s="108" t="str">
        <f t="shared" si="41"/>
        <v xml:space="preserve"> </v>
      </c>
      <c r="AJ47" s="108" t="str">
        <f t="shared" si="41"/>
        <v xml:space="preserve"> </v>
      </c>
      <c r="AK47" s="108" t="str">
        <f t="shared" si="41"/>
        <v xml:space="preserve"> </v>
      </c>
      <c r="AL47" s="108" t="str">
        <f t="shared" si="41"/>
        <v xml:space="preserve"> </v>
      </c>
      <c r="AM47" s="108" t="str">
        <f t="shared" si="41"/>
        <v xml:space="preserve"> </v>
      </c>
      <c r="AN47" s="108" t="str">
        <f t="shared" si="41"/>
        <v xml:space="preserve"> </v>
      </c>
      <c r="AO47" s="108" t="str">
        <f t="shared" si="41"/>
        <v xml:space="preserve"> </v>
      </c>
      <c r="AP47" s="108" t="str">
        <f t="shared" si="41"/>
        <v xml:space="preserve"> </v>
      </c>
      <c r="AQ47" s="108" t="str">
        <f t="shared" si="41"/>
        <v xml:space="preserve"> </v>
      </c>
      <c r="AR47" s="108" t="str">
        <f t="shared" si="41"/>
        <v xml:space="preserve"> </v>
      </c>
      <c r="AS47" s="108" t="str">
        <f t="shared" si="41"/>
        <v xml:space="preserve"> </v>
      </c>
      <c r="AT47" s="108" t="str">
        <f t="shared" si="41"/>
        <v xml:space="preserve"> </v>
      </c>
      <c r="AU47" s="108" t="str">
        <f t="shared" si="41"/>
        <v xml:space="preserve"> </v>
      </c>
      <c r="AV47" s="108" t="str">
        <f t="shared" si="41"/>
        <v xml:space="preserve"> </v>
      </c>
      <c r="AW47" s="108" t="str">
        <f t="shared" si="41"/>
        <v xml:space="preserve"> </v>
      </c>
      <c r="AX47" s="108" t="str">
        <f t="shared" si="41"/>
        <v xml:space="preserve"> </v>
      </c>
      <c r="AY47" s="108" t="str">
        <f t="shared" si="41"/>
        <v xml:space="preserve"> </v>
      </c>
      <c r="AZ47" s="108" t="str">
        <f t="shared" si="41"/>
        <v xml:space="preserve"> </v>
      </c>
      <c r="BA47" s="108" t="str">
        <f t="shared" si="41"/>
        <v xml:space="preserve"> </v>
      </c>
      <c r="BB47" s="108" t="str">
        <f t="shared" si="41"/>
        <v xml:space="preserve"> </v>
      </c>
      <c r="BC47" s="108" t="str">
        <f t="shared" si="41"/>
        <v xml:space="preserve"> </v>
      </c>
      <c r="BD47" s="108" t="str">
        <f t="shared" si="41"/>
        <v xml:space="preserve"> </v>
      </c>
      <c r="BE47" s="108" t="str">
        <f t="shared" si="41"/>
        <v xml:space="preserve"> </v>
      </c>
      <c r="BF47" s="108" t="str">
        <f t="shared" si="41"/>
        <v xml:space="preserve"> </v>
      </c>
      <c r="BG47" s="108" t="str">
        <f t="shared" si="41"/>
        <v xml:space="preserve"> </v>
      </c>
      <c r="BH47" s="108" t="str">
        <f t="shared" si="41"/>
        <v xml:space="preserve"> </v>
      </c>
      <c r="BI47" s="108" t="str">
        <f t="shared" si="41"/>
        <v xml:space="preserve"> </v>
      </c>
      <c r="BJ47" s="108" t="str">
        <f t="shared" si="41"/>
        <v xml:space="preserve"> </v>
      </c>
      <c r="BK47" s="108" t="str">
        <f t="shared" si="41"/>
        <v xml:space="preserve"> </v>
      </c>
      <c r="BL47" s="108" t="str">
        <f t="shared" si="41"/>
        <v xml:space="preserve"> </v>
      </c>
      <c r="BM47" s="108" t="str">
        <f t="shared" si="41"/>
        <v xml:space="preserve"> </v>
      </c>
      <c r="BN47" s="108" t="str">
        <f t="shared" si="41"/>
        <v xml:space="preserve"> </v>
      </c>
      <c r="BO47" s="108" t="str">
        <f t="shared" si="41"/>
        <v xml:space="preserve"> </v>
      </c>
      <c r="BP47" s="108" t="str">
        <f t="shared" si="41"/>
        <v xml:space="preserve"> </v>
      </c>
      <c r="BQ47" s="108" t="str">
        <f t="shared" si="41"/>
        <v xml:space="preserve"> </v>
      </c>
      <c r="BR47" s="108" t="str">
        <f t="shared" si="41"/>
        <v xml:space="preserve"> </v>
      </c>
      <c r="BS47" s="108" t="str">
        <f t="shared" si="41"/>
        <v xml:space="preserve"> </v>
      </c>
      <c r="BT47" s="108" t="str">
        <f t="shared" si="41"/>
        <v xml:space="preserve"> </v>
      </c>
      <c r="BU47" s="108" t="str">
        <f t="shared" si="41"/>
        <v xml:space="preserve"> </v>
      </c>
      <c r="BV47" s="108" t="str">
        <f t="shared" si="40"/>
        <v xml:space="preserve"> </v>
      </c>
      <c r="BW47" s="108" t="str">
        <f t="shared" si="40"/>
        <v xml:space="preserve"> </v>
      </c>
      <c r="BX47" s="108" t="str">
        <f t="shared" si="40"/>
        <v xml:space="preserve"> </v>
      </c>
      <c r="BY47" s="108" t="str">
        <f t="shared" si="40"/>
        <v xml:space="preserve"> </v>
      </c>
      <c r="BZ47" s="108" t="str">
        <f t="shared" si="40"/>
        <v xml:space="preserve"> </v>
      </c>
      <c r="CA47" s="108" t="str">
        <f t="shared" si="40"/>
        <v xml:space="preserve"> </v>
      </c>
      <c r="CB47" s="108" t="str">
        <f t="shared" si="40"/>
        <v xml:space="preserve"> </v>
      </c>
      <c r="CC47" s="108" t="str">
        <f t="shared" si="40"/>
        <v xml:space="preserve"> </v>
      </c>
      <c r="CD47" s="108" t="str">
        <f t="shared" si="40"/>
        <v xml:space="preserve"> </v>
      </c>
      <c r="CE47" s="108" t="str">
        <f t="shared" si="40"/>
        <v xml:space="preserve"> </v>
      </c>
      <c r="CF47" s="108" t="str">
        <f t="shared" si="40"/>
        <v xml:space="preserve"> </v>
      </c>
      <c r="CG47" s="108" t="str">
        <f t="shared" si="40"/>
        <v xml:space="preserve"> </v>
      </c>
      <c r="CH47" s="108" t="str">
        <f t="shared" si="40"/>
        <v xml:space="preserve"> </v>
      </c>
      <c r="CI47" s="108" t="str">
        <f t="shared" si="40"/>
        <v xml:space="preserve"> </v>
      </c>
      <c r="CJ47" s="108" t="str">
        <f t="shared" si="40"/>
        <v xml:space="preserve"> </v>
      </c>
      <c r="CK47" s="108" t="str">
        <f t="shared" si="40"/>
        <v xml:space="preserve"> </v>
      </c>
      <c r="CL47" s="108" t="str">
        <f t="shared" si="40"/>
        <v xml:space="preserve"> </v>
      </c>
      <c r="CM47" s="108" t="str">
        <f t="shared" si="40"/>
        <v xml:space="preserve"> </v>
      </c>
      <c r="CN47" s="108" t="str">
        <f t="shared" si="40"/>
        <v xml:space="preserve"> </v>
      </c>
      <c r="CO47" s="108" t="str">
        <f t="shared" si="40"/>
        <v xml:space="preserve"> </v>
      </c>
      <c r="CP47" s="108" t="str">
        <f t="shared" si="40"/>
        <v xml:space="preserve"> </v>
      </c>
      <c r="CQ47" s="108" t="str">
        <f t="shared" si="40"/>
        <v xml:space="preserve"> </v>
      </c>
      <c r="CR47" s="108" t="str">
        <f t="shared" si="40"/>
        <v xml:space="preserve"> </v>
      </c>
      <c r="CS47" s="108" t="str">
        <f t="shared" si="40"/>
        <v xml:space="preserve"> </v>
      </c>
      <c r="CT47" s="108" t="str">
        <f t="shared" si="40"/>
        <v xml:space="preserve"> </v>
      </c>
      <c r="CU47" s="108" t="str">
        <f t="shared" si="40"/>
        <v xml:space="preserve"> </v>
      </c>
      <c r="CV47" s="108" t="str">
        <f t="shared" si="40"/>
        <v xml:space="preserve"> </v>
      </c>
      <c r="CW47" s="108" t="str">
        <f t="shared" si="40"/>
        <v xml:space="preserve"> </v>
      </c>
      <c r="CX47" s="108" t="str">
        <f t="shared" si="40"/>
        <v xml:space="preserve"> </v>
      </c>
      <c r="CY47" s="108" t="str">
        <f t="shared" si="40"/>
        <v xml:space="preserve"> </v>
      </c>
      <c r="CZ47" s="108" t="str">
        <f t="shared" si="40"/>
        <v xml:space="preserve"> </v>
      </c>
      <c r="DA47" s="108" t="str">
        <f t="shared" si="40"/>
        <v xml:space="preserve"> </v>
      </c>
      <c r="DB47" s="108" t="str">
        <f t="shared" si="40"/>
        <v xml:space="preserve"> </v>
      </c>
      <c r="DC47" s="108" t="str">
        <f t="shared" si="40"/>
        <v xml:space="preserve"> </v>
      </c>
      <c r="DD47" s="108" t="str">
        <f t="shared" si="40"/>
        <v xml:space="preserve"> </v>
      </c>
      <c r="DE47" s="108" t="str">
        <f t="shared" si="40"/>
        <v xml:space="preserve"> </v>
      </c>
      <c r="DF47" s="108" t="str">
        <f t="shared" si="40"/>
        <v xml:space="preserve"> </v>
      </c>
      <c r="DG47" s="108" t="str">
        <f t="shared" si="40"/>
        <v xml:space="preserve"> </v>
      </c>
      <c r="DH47" s="108" t="str">
        <f t="shared" si="40"/>
        <v xml:space="preserve"> </v>
      </c>
      <c r="DI47" s="108" t="str">
        <f t="shared" si="40"/>
        <v xml:space="preserve"> </v>
      </c>
      <c r="DJ47" s="108" t="str">
        <f t="shared" si="40"/>
        <v xml:space="preserve"> </v>
      </c>
      <c r="DK47" s="108" t="str">
        <f t="shared" si="40"/>
        <v xml:space="preserve"> </v>
      </c>
      <c r="DL47" s="108" t="str">
        <f t="shared" si="40"/>
        <v xml:space="preserve"> </v>
      </c>
      <c r="DM47" s="108" t="str">
        <f t="shared" si="40"/>
        <v xml:space="preserve"> </v>
      </c>
      <c r="DN47" s="108" t="str">
        <f t="shared" si="40"/>
        <v xml:space="preserve"> </v>
      </c>
      <c r="DO47" s="108" t="str">
        <f t="shared" si="40"/>
        <v xml:space="preserve"> </v>
      </c>
      <c r="DP47" s="108" t="str">
        <f t="shared" si="40"/>
        <v xml:space="preserve"> </v>
      </c>
      <c r="DQ47" s="108">
        <f t="shared" si="40"/>
        <v>9</v>
      </c>
      <c r="DR47" s="108" t="str">
        <f t="shared" si="40"/>
        <v xml:space="preserve"> </v>
      </c>
      <c r="DS47" s="108" t="str">
        <f t="shared" si="40"/>
        <v xml:space="preserve"> </v>
      </c>
      <c r="DT47" s="108" t="str">
        <f t="shared" si="40"/>
        <v xml:space="preserve"> </v>
      </c>
      <c r="DU47" s="108" t="str">
        <f t="shared" si="40"/>
        <v xml:space="preserve"> </v>
      </c>
      <c r="DV47" s="108" t="str">
        <f t="shared" si="40"/>
        <v xml:space="preserve"> </v>
      </c>
      <c r="DW47" s="108" t="str">
        <f t="shared" si="40"/>
        <v xml:space="preserve"> </v>
      </c>
    </row>
    <row r="48" spans="2:127" ht="15.75" thickBot="1" x14ac:dyDescent="0.3">
      <c r="B48" s="133" t="s">
        <v>59</v>
      </c>
      <c r="C48" s="130">
        <f t="shared" si="19"/>
        <v>88</v>
      </c>
      <c r="D48" s="139">
        <v>79</v>
      </c>
      <c r="E48" s="134">
        <v>40652</v>
      </c>
      <c r="F48" s="136">
        <v>40739</v>
      </c>
      <c r="G48" s="110">
        <f t="shared" si="20"/>
        <v>-79</v>
      </c>
      <c r="H48" s="110">
        <f t="shared" si="16"/>
        <v>0</v>
      </c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  <c r="BC48" s="108"/>
      <c r="BD48" s="108"/>
      <c r="BE48" s="108"/>
      <c r="BF48" s="108"/>
      <c r="BG48" s="108"/>
      <c r="BH48" s="108"/>
      <c r="BI48" s="108"/>
      <c r="BJ48" s="108"/>
      <c r="BK48" s="108"/>
      <c r="BL48" s="108"/>
      <c r="BM48" s="108"/>
      <c r="BN48" s="108"/>
      <c r="BO48" s="108"/>
      <c r="BP48" s="108"/>
      <c r="BQ48" s="108"/>
      <c r="BR48" s="108"/>
      <c r="BS48" s="108"/>
      <c r="BT48" s="108"/>
      <c r="BU48" s="108"/>
      <c r="BV48" s="108"/>
      <c r="BW48" s="108"/>
      <c r="BX48" s="108"/>
      <c r="BY48" s="108"/>
      <c r="BZ48" s="108"/>
      <c r="CA48" s="108"/>
      <c r="CB48" s="108"/>
      <c r="CC48" s="108"/>
      <c r="CD48" s="108"/>
      <c r="CE48" s="108"/>
      <c r="CF48" s="108"/>
      <c r="CG48" s="108"/>
      <c r="CH48" s="108"/>
      <c r="CI48" s="108"/>
      <c r="CJ48" s="108"/>
      <c r="CK48" s="108"/>
      <c r="CL48" s="108"/>
      <c r="CM48" s="108"/>
      <c r="CN48" s="108"/>
      <c r="CO48" s="108"/>
      <c r="CP48" s="108"/>
      <c r="CQ48" s="108"/>
      <c r="CR48" s="108"/>
      <c r="CS48" s="108"/>
      <c r="CT48" s="108"/>
      <c r="CU48" s="108"/>
      <c r="CV48" s="108"/>
      <c r="CW48" s="108"/>
      <c r="CX48" s="108"/>
      <c r="CY48" s="108"/>
      <c r="CZ48" s="108"/>
      <c r="DA48" s="108"/>
      <c r="DB48" s="108"/>
      <c r="DC48" s="108"/>
      <c r="DD48" s="108"/>
      <c r="DE48" s="108"/>
      <c r="DF48" s="108"/>
      <c r="DG48" s="108"/>
      <c r="DH48" s="108"/>
      <c r="DI48" s="108"/>
      <c r="DJ48" s="108"/>
      <c r="DK48" s="108"/>
      <c r="DL48" s="108"/>
      <c r="DM48" s="108"/>
      <c r="DN48" s="108"/>
      <c r="DO48" s="108"/>
      <c r="DP48" s="108"/>
      <c r="DQ48" s="108"/>
      <c r="DR48" s="108"/>
      <c r="DS48" s="108"/>
      <c r="DT48" s="108"/>
      <c r="DU48" s="108"/>
      <c r="DV48" s="108"/>
      <c r="DW48" s="108"/>
    </row>
    <row r="49" spans="2:127" ht="15.75" thickBot="1" x14ac:dyDescent="0.3">
      <c r="B49" s="131" t="s">
        <v>60</v>
      </c>
      <c r="C49" s="135">
        <f t="shared" si="19"/>
        <v>3</v>
      </c>
      <c r="D49" s="138">
        <v>3</v>
      </c>
      <c r="E49" s="132">
        <v>40652</v>
      </c>
      <c r="F49" s="136">
        <v>40654</v>
      </c>
      <c r="G49" s="110">
        <f t="shared" si="20"/>
        <v>0</v>
      </c>
      <c r="H49" s="110">
        <f t="shared" si="16"/>
        <v>3</v>
      </c>
      <c r="I49" s="108" t="str">
        <f t="shared" si="21"/>
        <v xml:space="preserve"> </v>
      </c>
      <c r="J49" s="108" t="str">
        <f t="shared" si="41"/>
        <v xml:space="preserve"> </v>
      </c>
      <c r="K49" s="108" t="str">
        <f t="shared" si="41"/>
        <v xml:space="preserve"> </v>
      </c>
      <c r="L49" s="108" t="str">
        <f t="shared" si="41"/>
        <v xml:space="preserve"> </v>
      </c>
      <c r="M49" s="108" t="str">
        <f t="shared" si="41"/>
        <v xml:space="preserve"> </v>
      </c>
      <c r="N49" s="108" t="str">
        <f t="shared" si="41"/>
        <v xml:space="preserve"> </v>
      </c>
      <c r="O49" s="108" t="str">
        <f t="shared" si="41"/>
        <v xml:space="preserve"> </v>
      </c>
      <c r="P49" s="108" t="str">
        <f t="shared" si="41"/>
        <v xml:space="preserve"> </v>
      </c>
      <c r="Q49" s="108" t="str">
        <f t="shared" si="41"/>
        <v xml:space="preserve"> </v>
      </c>
      <c r="R49" s="108" t="str">
        <f t="shared" si="41"/>
        <v xml:space="preserve"> </v>
      </c>
      <c r="S49" s="108" t="str">
        <f t="shared" si="41"/>
        <v xml:space="preserve"> </v>
      </c>
      <c r="T49" s="108" t="str">
        <f t="shared" si="41"/>
        <v xml:space="preserve"> </v>
      </c>
      <c r="U49" s="108" t="str">
        <f t="shared" si="41"/>
        <v xml:space="preserve"> </v>
      </c>
      <c r="V49" s="108" t="str">
        <f t="shared" si="41"/>
        <v xml:space="preserve"> </v>
      </c>
      <c r="W49" s="108" t="str">
        <f t="shared" si="41"/>
        <v xml:space="preserve"> </v>
      </c>
      <c r="X49" s="108" t="str">
        <f t="shared" si="41"/>
        <v xml:space="preserve"> </v>
      </c>
      <c r="Y49" s="108" t="str">
        <f t="shared" si="41"/>
        <v xml:space="preserve"> </v>
      </c>
      <c r="Z49" s="108">
        <f t="shared" si="41"/>
        <v>3</v>
      </c>
      <c r="AA49" s="108" t="str">
        <f t="shared" si="41"/>
        <v xml:space="preserve"> </v>
      </c>
      <c r="AB49" s="108" t="str">
        <f t="shared" si="41"/>
        <v xml:space="preserve"> </v>
      </c>
      <c r="AC49" s="108" t="str">
        <f t="shared" si="41"/>
        <v xml:space="preserve"> </v>
      </c>
      <c r="AD49" s="108" t="str">
        <f t="shared" si="41"/>
        <v xml:space="preserve"> </v>
      </c>
      <c r="AE49" s="108" t="str">
        <f t="shared" si="41"/>
        <v xml:space="preserve"> </v>
      </c>
      <c r="AF49" s="108" t="str">
        <f t="shared" si="41"/>
        <v xml:space="preserve"> </v>
      </c>
      <c r="AG49" s="108" t="str">
        <f t="shared" si="41"/>
        <v xml:space="preserve"> </v>
      </c>
      <c r="AH49" s="108" t="str">
        <f t="shared" si="41"/>
        <v xml:space="preserve"> </v>
      </c>
      <c r="AI49" s="108" t="str">
        <f t="shared" si="41"/>
        <v xml:space="preserve"> </v>
      </c>
      <c r="AJ49" s="108" t="str">
        <f t="shared" si="41"/>
        <v xml:space="preserve"> </v>
      </c>
      <c r="AK49" s="108" t="str">
        <f t="shared" si="41"/>
        <v xml:space="preserve"> </v>
      </c>
      <c r="AL49" s="108" t="str">
        <f t="shared" si="41"/>
        <v xml:space="preserve"> </v>
      </c>
      <c r="AM49" s="108" t="str">
        <f t="shared" si="41"/>
        <v xml:space="preserve"> </v>
      </c>
      <c r="AN49" s="108" t="str">
        <f t="shared" si="41"/>
        <v xml:space="preserve"> </v>
      </c>
      <c r="AO49" s="108" t="str">
        <f t="shared" si="41"/>
        <v xml:space="preserve"> </v>
      </c>
      <c r="AP49" s="108" t="str">
        <f t="shared" si="41"/>
        <v xml:space="preserve"> </v>
      </c>
      <c r="AQ49" s="108" t="str">
        <f t="shared" si="41"/>
        <v xml:space="preserve"> </v>
      </c>
      <c r="AR49" s="108" t="str">
        <f t="shared" si="41"/>
        <v xml:space="preserve"> </v>
      </c>
      <c r="AS49" s="108" t="str">
        <f t="shared" si="41"/>
        <v xml:space="preserve"> </v>
      </c>
      <c r="AT49" s="108" t="str">
        <f t="shared" si="41"/>
        <v xml:space="preserve"> </v>
      </c>
      <c r="AU49" s="108" t="str">
        <f t="shared" si="41"/>
        <v xml:space="preserve"> </v>
      </c>
      <c r="AV49" s="108" t="str">
        <f t="shared" si="41"/>
        <v xml:space="preserve"> </v>
      </c>
      <c r="AW49" s="108" t="str">
        <f t="shared" si="41"/>
        <v xml:space="preserve"> </v>
      </c>
      <c r="AX49" s="108" t="str">
        <f t="shared" si="41"/>
        <v xml:space="preserve"> </v>
      </c>
      <c r="AY49" s="108" t="str">
        <f t="shared" si="41"/>
        <v xml:space="preserve"> </v>
      </c>
      <c r="AZ49" s="108" t="str">
        <f t="shared" si="41"/>
        <v xml:space="preserve"> </v>
      </c>
      <c r="BA49" s="108" t="str">
        <f t="shared" si="41"/>
        <v xml:space="preserve"> </v>
      </c>
      <c r="BB49" s="108" t="str">
        <f t="shared" si="41"/>
        <v xml:space="preserve"> </v>
      </c>
      <c r="BC49" s="108" t="str">
        <f t="shared" si="41"/>
        <v xml:space="preserve"> </v>
      </c>
      <c r="BD49" s="108" t="str">
        <f t="shared" si="41"/>
        <v xml:space="preserve"> </v>
      </c>
      <c r="BE49" s="108" t="str">
        <f t="shared" si="41"/>
        <v xml:space="preserve"> </v>
      </c>
      <c r="BF49" s="108" t="str">
        <f t="shared" si="41"/>
        <v xml:space="preserve"> </v>
      </c>
      <c r="BG49" s="108" t="str">
        <f t="shared" si="41"/>
        <v xml:space="preserve"> </v>
      </c>
      <c r="BH49" s="108" t="str">
        <f t="shared" si="41"/>
        <v xml:space="preserve"> </v>
      </c>
      <c r="BI49" s="108" t="str">
        <f t="shared" si="41"/>
        <v xml:space="preserve"> </v>
      </c>
      <c r="BJ49" s="108" t="str">
        <f t="shared" si="41"/>
        <v xml:space="preserve"> </v>
      </c>
      <c r="BK49" s="108" t="str">
        <f t="shared" si="41"/>
        <v xml:space="preserve"> </v>
      </c>
      <c r="BL49" s="108" t="str">
        <f t="shared" si="41"/>
        <v xml:space="preserve"> </v>
      </c>
      <c r="BM49" s="108" t="str">
        <f t="shared" si="41"/>
        <v xml:space="preserve"> </v>
      </c>
      <c r="BN49" s="108" t="str">
        <f t="shared" si="41"/>
        <v xml:space="preserve"> </v>
      </c>
      <c r="BO49" s="108" t="str">
        <f t="shared" si="41"/>
        <v xml:space="preserve"> </v>
      </c>
      <c r="BP49" s="108" t="str">
        <f t="shared" si="41"/>
        <v xml:space="preserve"> </v>
      </c>
      <c r="BQ49" s="108" t="str">
        <f t="shared" si="41"/>
        <v xml:space="preserve"> </v>
      </c>
      <c r="BR49" s="108" t="str">
        <f t="shared" si="41"/>
        <v xml:space="preserve"> </v>
      </c>
      <c r="BS49" s="108" t="str">
        <f t="shared" si="41"/>
        <v xml:space="preserve"> </v>
      </c>
      <c r="BT49" s="108" t="str">
        <f t="shared" si="41"/>
        <v xml:space="preserve"> </v>
      </c>
      <c r="BU49" s="108" t="str">
        <f t="shared" si="41"/>
        <v xml:space="preserve"> </v>
      </c>
      <c r="BV49" s="108" t="str">
        <f t="shared" si="40"/>
        <v xml:space="preserve"> </v>
      </c>
      <c r="BW49" s="108" t="str">
        <f t="shared" si="40"/>
        <v xml:space="preserve"> </v>
      </c>
      <c r="BX49" s="108" t="str">
        <f t="shared" si="40"/>
        <v xml:space="preserve"> </v>
      </c>
      <c r="BY49" s="108" t="str">
        <f t="shared" si="40"/>
        <v xml:space="preserve"> </v>
      </c>
      <c r="BZ49" s="108" t="str">
        <f t="shared" si="40"/>
        <v xml:space="preserve"> </v>
      </c>
      <c r="CA49" s="108" t="str">
        <f t="shared" si="40"/>
        <v xml:space="preserve"> </v>
      </c>
      <c r="CB49" s="108" t="str">
        <f t="shared" si="40"/>
        <v xml:space="preserve"> </v>
      </c>
      <c r="CC49" s="108" t="str">
        <f t="shared" si="40"/>
        <v xml:space="preserve"> </v>
      </c>
      <c r="CD49" s="108" t="str">
        <f t="shared" si="40"/>
        <v xml:space="preserve"> </v>
      </c>
      <c r="CE49" s="108" t="str">
        <f t="shared" si="40"/>
        <v xml:space="preserve"> </v>
      </c>
      <c r="CF49" s="108" t="str">
        <f t="shared" si="40"/>
        <v xml:space="preserve"> </v>
      </c>
      <c r="CG49" s="108" t="str">
        <f t="shared" si="40"/>
        <v xml:space="preserve"> </v>
      </c>
      <c r="CH49" s="108" t="str">
        <f t="shared" si="40"/>
        <v xml:space="preserve"> </v>
      </c>
      <c r="CI49" s="108" t="str">
        <f t="shared" si="40"/>
        <v xml:space="preserve"> </v>
      </c>
      <c r="CJ49" s="108" t="str">
        <f t="shared" si="40"/>
        <v xml:space="preserve"> </v>
      </c>
      <c r="CK49" s="108" t="str">
        <f t="shared" si="40"/>
        <v xml:space="preserve"> </v>
      </c>
      <c r="CL49" s="108" t="str">
        <f t="shared" si="40"/>
        <v xml:space="preserve"> </v>
      </c>
      <c r="CM49" s="108" t="str">
        <f t="shared" si="40"/>
        <v xml:space="preserve"> </v>
      </c>
      <c r="CN49" s="108" t="str">
        <f t="shared" si="40"/>
        <v xml:space="preserve"> </v>
      </c>
      <c r="CO49" s="108" t="str">
        <f t="shared" si="40"/>
        <v xml:space="preserve"> </v>
      </c>
      <c r="CP49" s="108" t="str">
        <f t="shared" si="40"/>
        <v xml:space="preserve"> </v>
      </c>
      <c r="CQ49" s="108" t="str">
        <f t="shared" si="40"/>
        <v xml:space="preserve"> </v>
      </c>
      <c r="CR49" s="108" t="str">
        <f t="shared" si="40"/>
        <v xml:space="preserve"> </v>
      </c>
      <c r="CS49" s="108" t="str">
        <f t="shared" si="40"/>
        <v xml:space="preserve"> </v>
      </c>
      <c r="CT49" s="108" t="str">
        <f t="shared" si="40"/>
        <v xml:space="preserve"> </v>
      </c>
      <c r="CU49" s="108" t="str">
        <f t="shared" si="40"/>
        <v xml:space="preserve"> </v>
      </c>
      <c r="CV49" s="108" t="str">
        <f t="shared" si="40"/>
        <v xml:space="preserve"> </v>
      </c>
      <c r="CW49" s="108" t="str">
        <f t="shared" si="40"/>
        <v xml:space="preserve"> </v>
      </c>
      <c r="CX49" s="108" t="str">
        <f t="shared" si="40"/>
        <v xml:space="preserve"> </v>
      </c>
      <c r="CY49" s="108" t="str">
        <f t="shared" si="40"/>
        <v xml:space="preserve"> </v>
      </c>
      <c r="CZ49" s="108" t="str">
        <f t="shared" si="40"/>
        <v xml:space="preserve"> </v>
      </c>
      <c r="DA49" s="108" t="str">
        <f t="shared" si="40"/>
        <v xml:space="preserve"> </v>
      </c>
      <c r="DB49" s="108" t="str">
        <f t="shared" si="40"/>
        <v xml:space="preserve"> </v>
      </c>
      <c r="DC49" s="108" t="str">
        <f t="shared" si="40"/>
        <v xml:space="preserve"> </v>
      </c>
      <c r="DD49" s="108" t="str">
        <f t="shared" si="40"/>
        <v xml:space="preserve"> </v>
      </c>
      <c r="DE49" s="108" t="str">
        <f t="shared" si="40"/>
        <v xml:space="preserve"> </v>
      </c>
      <c r="DF49" s="108" t="str">
        <f t="shared" si="40"/>
        <v xml:space="preserve"> </v>
      </c>
      <c r="DG49" s="108" t="str">
        <f t="shared" si="40"/>
        <v xml:space="preserve"> </v>
      </c>
      <c r="DH49" s="108" t="str">
        <f t="shared" si="40"/>
        <v xml:space="preserve"> </v>
      </c>
      <c r="DI49" s="108" t="str">
        <f t="shared" si="40"/>
        <v xml:space="preserve"> </v>
      </c>
      <c r="DJ49" s="108" t="str">
        <f t="shared" si="40"/>
        <v xml:space="preserve"> </v>
      </c>
      <c r="DK49" s="108" t="str">
        <f t="shared" si="40"/>
        <v xml:space="preserve"> </v>
      </c>
      <c r="DL49" s="108" t="str">
        <f t="shared" si="40"/>
        <v xml:space="preserve"> </v>
      </c>
      <c r="DM49" s="108" t="str">
        <f t="shared" si="40"/>
        <v xml:space="preserve"> </v>
      </c>
      <c r="DN49" s="108" t="str">
        <f t="shared" si="40"/>
        <v xml:space="preserve"> </v>
      </c>
      <c r="DO49" s="108" t="str">
        <f t="shared" si="40"/>
        <v xml:space="preserve"> </v>
      </c>
      <c r="DP49" s="108" t="str">
        <f t="shared" si="40"/>
        <v xml:space="preserve"> </v>
      </c>
      <c r="DQ49" s="108" t="str">
        <f t="shared" si="40"/>
        <v xml:space="preserve"> </v>
      </c>
      <c r="DR49" s="108" t="str">
        <f t="shared" si="40"/>
        <v xml:space="preserve"> </v>
      </c>
      <c r="DS49" s="108" t="str">
        <f t="shared" si="40"/>
        <v xml:space="preserve"> </v>
      </c>
      <c r="DT49" s="108" t="str">
        <f t="shared" si="40"/>
        <v xml:space="preserve"> </v>
      </c>
      <c r="DU49" s="108" t="str">
        <f t="shared" si="40"/>
        <v xml:space="preserve"> </v>
      </c>
      <c r="DV49" s="108" t="str">
        <f t="shared" si="40"/>
        <v xml:space="preserve"> </v>
      </c>
      <c r="DW49" s="108" t="str">
        <f t="shared" si="40"/>
        <v xml:space="preserve"> </v>
      </c>
    </row>
    <row r="50" spans="2:127" ht="15.75" thickBot="1" x14ac:dyDescent="0.3">
      <c r="B50" s="131" t="s">
        <v>61</v>
      </c>
      <c r="C50" s="128">
        <f t="shared" si="19"/>
        <v>2</v>
      </c>
      <c r="D50" s="138">
        <v>2</v>
      </c>
      <c r="E50" s="132">
        <v>40736</v>
      </c>
      <c r="F50" s="136">
        <v>40737</v>
      </c>
      <c r="G50" s="110">
        <f t="shared" si="20"/>
        <v>0</v>
      </c>
      <c r="H50" s="110">
        <f t="shared" si="16"/>
        <v>2</v>
      </c>
      <c r="I50" s="108" t="str">
        <f t="shared" si="21"/>
        <v xml:space="preserve"> </v>
      </c>
      <c r="J50" s="108" t="str">
        <f t="shared" si="41"/>
        <v xml:space="preserve"> </v>
      </c>
      <c r="K50" s="108" t="str">
        <f t="shared" si="41"/>
        <v xml:space="preserve"> </v>
      </c>
      <c r="L50" s="108" t="str">
        <f t="shared" si="41"/>
        <v xml:space="preserve"> </v>
      </c>
      <c r="M50" s="108" t="str">
        <f t="shared" si="41"/>
        <v xml:space="preserve"> </v>
      </c>
      <c r="N50" s="108" t="str">
        <f t="shared" si="41"/>
        <v xml:space="preserve"> </v>
      </c>
      <c r="O50" s="108" t="str">
        <f t="shared" si="41"/>
        <v xml:space="preserve"> </v>
      </c>
      <c r="P50" s="108" t="str">
        <f t="shared" si="41"/>
        <v xml:space="preserve"> </v>
      </c>
      <c r="Q50" s="108" t="str">
        <f t="shared" si="41"/>
        <v xml:space="preserve"> </v>
      </c>
      <c r="R50" s="108" t="str">
        <f t="shared" si="41"/>
        <v xml:space="preserve"> </v>
      </c>
      <c r="S50" s="108" t="str">
        <f t="shared" si="41"/>
        <v xml:space="preserve"> </v>
      </c>
      <c r="T50" s="108" t="str">
        <f t="shared" si="41"/>
        <v xml:space="preserve"> </v>
      </c>
      <c r="U50" s="108" t="str">
        <f t="shared" si="41"/>
        <v xml:space="preserve"> </v>
      </c>
      <c r="V50" s="108" t="str">
        <f t="shared" si="41"/>
        <v xml:space="preserve"> </v>
      </c>
      <c r="W50" s="108" t="str">
        <f t="shared" si="41"/>
        <v xml:space="preserve"> </v>
      </c>
      <c r="X50" s="108" t="str">
        <f t="shared" si="41"/>
        <v xml:space="preserve"> </v>
      </c>
      <c r="Y50" s="108" t="str">
        <f t="shared" si="41"/>
        <v xml:space="preserve"> </v>
      </c>
      <c r="Z50" s="108" t="str">
        <f t="shared" si="41"/>
        <v xml:space="preserve"> </v>
      </c>
      <c r="AA50" s="108" t="str">
        <f t="shared" si="41"/>
        <v xml:space="preserve"> </v>
      </c>
      <c r="AB50" s="108" t="str">
        <f t="shared" si="41"/>
        <v xml:space="preserve"> </v>
      </c>
      <c r="AC50" s="108" t="str">
        <f t="shared" si="41"/>
        <v xml:space="preserve"> </v>
      </c>
      <c r="AD50" s="108" t="str">
        <f t="shared" si="41"/>
        <v xml:space="preserve"> </v>
      </c>
      <c r="AE50" s="108" t="str">
        <f t="shared" si="41"/>
        <v xml:space="preserve"> </v>
      </c>
      <c r="AF50" s="108" t="str">
        <f t="shared" si="41"/>
        <v xml:space="preserve"> </v>
      </c>
      <c r="AG50" s="108" t="str">
        <f t="shared" si="41"/>
        <v xml:space="preserve"> </v>
      </c>
      <c r="AH50" s="108" t="str">
        <f t="shared" si="41"/>
        <v xml:space="preserve"> </v>
      </c>
      <c r="AI50" s="108" t="str">
        <f t="shared" si="41"/>
        <v xml:space="preserve"> </v>
      </c>
      <c r="AJ50" s="108" t="str">
        <f t="shared" si="41"/>
        <v xml:space="preserve"> </v>
      </c>
      <c r="AK50" s="108" t="str">
        <f t="shared" si="41"/>
        <v xml:space="preserve"> </v>
      </c>
      <c r="AL50" s="108" t="str">
        <f t="shared" si="41"/>
        <v xml:space="preserve"> </v>
      </c>
      <c r="AM50" s="108" t="str">
        <f t="shared" si="41"/>
        <v xml:space="preserve"> </v>
      </c>
      <c r="AN50" s="108" t="str">
        <f t="shared" si="41"/>
        <v xml:space="preserve"> </v>
      </c>
      <c r="AO50" s="108" t="str">
        <f t="shared" si="41"/>
        <v xml:space="preserve"> </v>
      </c>
      <c r="AP50" s="108" t="str">
        <f t="shared" si="41"/>
        <v xml:space="preserve"> </v>
      </c>
      <c r="AQ50" s="108" t="str">
        <f t="shared" si="41"/>
        <v xml:space="preserve"> </v>
      </c>
      <c r="AR50" s="108" t="str">
        <f t="shared" si="41"/>
        <v xml:space="preserve"> </v>
      </c>
      <c r="AS50" s="108" t="str">
        <f t="shared" si="41"/>
        <v xml:space="preserve"> </v>
      </c>
      <c r="AT50" s="108" t="str">
        <f t="shared" si="41"/>
        <v xml:space="preserve"> </v>
      </c>
      <c r="AU50" s="108" t="str">
        <f t="shared" si="41"/>
        <v xml:space="preserve"> </v>
      </c>
      <c r="AV50" s="108" t="str">
        <f t="shared" si="41"/>
        <v xml:space="preserve"> </v>
      </c>
      <c r="AW50" s="108" t="str">
        <f t="shared" si="41"/>
        <v xml:space="preserve"> </v>
      </c>
      <c r="AX50" s="108" t="str">
        <f t="shared" si="41"/>
        <v xml:space="preserve"> </v>
      </c>
      <c r="AY50" s="108" t="str">
        <f t="shared" si="41"/>
        <v xml:space="preserve"> </v>
      </c>
      <c r="AZ50" s="108" t="str">
        <f t="shared" si="41"/>
        <v xml:space="preserve"> </v>
      </c>
      <c r="BA50" s="108" t="str">
        <f t="shared" si="41"/>
        <v xml:space="preserve"> </v>
      </c>
      <c r="BB50" s="108" t="str">
        <f t="shared" si="41"/>
        <v xml:space="preserve"> </v>
      </c>
      <c r="BC50" s="108" t="str">
        <f t="shared" si="41"/>
        <v xml:space="preserve"> </v>
      </c>
      <c r="BD50" s="108" t="str">
        <f t="shared" si="41"/>
        <v xml:space="preserve"> </v>
      </c>
      <c r="BE50" s="108" t="str">
        <f t="shared" si="41"/>
        <v xml:space="preserve"> </v>
      </c>
      <c r="BF50" s="108" t="str">
        <f t="shared" si="41"/>
        <v xml:space="preserve"> </v>
      </c>
      <c r="BG50" s="108" t="str">
        <f t="shared" si="41"/>
        <v xml:space="preserve"> </v>
      </c>
      <c r="BH50" s="108" t="str">
        <f t="shared" si="41"/>
        <v xml:space="preserve"> </v>
      </c>
      <c r="BI50" s="108" t="str">
        <f t="shared" si="41"/>
        <v xml:space="preserve"> </v>
      </c>
      <c r="BJ50" s="108" t="str">
        <f t="shared" si="41"/>
        <v xml:space="preserve"> </v>
      </c>
      <c r="BK50" s="108" t="str">
        <f t="shared" si="41"/>
        <v xml:space="preserve"> </v>
      </c>
      <c r="BL50" s="108" t="str">
        <f t="shared" si="41"/>
        <v xml:space="preserve"> </v>
      </c>
      <c r="BM50" s="108" t="str">
        <f t="shared" si="41"/>
        <v xml:space="preserve"> </v>
      </c>
      <c r="BN50" s="108" t="str">
        <f t="shared" si="41"/>
        <v xml:space="preserve"> </v>
      </c>
      <c r="BO50" s="108" t="str">
        <f t="shared" si="41"/>
        <v xml:space="preserve"> </v>
      </c>
      <c r="BP50" s="108" t="str">
        <f t="shared" si="41"/>
        <v xml:space="preserve"> </v>
      </c>
      <c r="BQ50" s="108" t="str">
        <f t="shared" si="41"/>
        <v xml:space="preserve"> </v>
      </c>
      <c r="BR50" s="108" t="str">
        <f t="shared" si="41"/>
        <v xml:space="preserve"> </v>
      </c>
      <c r="BS50" s="108" t="str">
        <f t="shared" si="41"/>
        <v xml:space="preserve"> </v>
      </c>
      <c r="BT50" s="108" t="str">
        <f t="shared" si="41"/>
        <v xml:space="preserve"> </v>
      </c>
      <c r="BU50" s="108" t="str">
        <f t="shared" ref="BU50:DW52" si="42">IF($F50=BU$5,$D50," ")</f>
        <v xml:space="preserve"> </v>
      </c>
      <c r="BV50" s="108" t="str">
        <f t="shared" si="42"/>
        <v xml:space="preserve"> </v>
      </c>
      <c r="BW50" s="108" t="str">
        <f t="shared" si="42"/>
        <v xml:space="preserve"> </v>
      </c>
      <c r="BX50" s="108" t="str">
        <f t="shared" si="42"/>
        <v xml:space="preserve"> </v>
      </c>
      <c r="BY50" s="108" t="str">
        <f t="shared" si="42"/>
        <v xml:space="preserve"> </v>
      </c>
      <c r="BZ50" s="108" t="str">
        <f t="shared" si="42"/>
        <v xml:space="preserve"> </v>
      </c>
      <c r="CA50" s="108" t="str">
        <f t="shared" si="42"/>
        <v xml:space="preserve"> </v>
      </c>
      <c r="CB50" s="108" t="str">
        <f t="shared" si="42"/>
        <v xml:space="preserve"> </v>
      </c>
      <c r="CC50" s="108" t="str">
        <f t="shared" si="42"/>
        <v xml:space="preserve"> </v>
      </c>
      <c r="CD50" s="108" t="str">
        <f t="shared" si="42"/>
        <v xml:space="preserve"> </v>
      </c>
      <c r="CE50" s="108" t="str">
        <f t="shared" si="42"/>
        <v xml:space="preserve"> </v>
      </c>
      <c r="CF50" s="108" t="str">
        <f t="shared" si="42"/>
        <v xml:space="preserve"> </v>
      </c>
      <c r="CG50" s="108" t="str">
        <f t="shared" si="42"/>
        <v xml:space="preserve"> </v>
      </c>
      <c r="CH50" s="108" t="str">
        <f t="shared" si="42"/>
        <v xml:space="preserve"> </v>
      </c>
      <c r="CI50" s="108" t="str">
        <f t="shared" si="42"/>
        <v xml:space="preserve"> </v>
      </c>
      <c r="CJ50" s="108" t="str">
        <f t="shared" si="42"/>
        <v xml:space="preserve"> </v>
      </c>
      <c r="CK50" s="108" t="str">
        <f t="shared" si="42"/>
        <v xml:space="preserve"> </v>
      </c>
      <c r="CL50" s="108" t="str">
        <f t="shared" si="42"/>
        <v xml:space="preserve"> </v>
      </c>
      <c r="CM50" s="108" t="str">
        <f t="shared" si="42"/>
        <v xml:space="preserve"> </v>
      </c>
      <c r="CN50" s="108" t="str">
        <f t="shared" si="42"/>
        <v xml:space="preserve"> </v>
      </c>
      <c r="CO50" s="108" t="str">
        <f t="shared" si="42"/>
        <v xml:space="preserve"> </v>
      </c>
      <c r="CP50" s="108" t="str">
        <f t="shared" si="42"/>
        <v xml:space="preserve"> </v>
      </c>
      <c r="CQ50" s="108" t="str">
        <f t="shared" si="42"/>
        <v xml:space="preserve"> </v>
      </c>
      <c r="CR50" s="108" t="str">
        <f t="shared" si="42"/>
        <v xml:space="preserve"> </v>
      </c>
      <c r="CS50" s="108" t="str">
        <f t="shared" si="42"/>
        <v xml:space="preserve"> </v>
      </c>
      <c r="CT50" s="108" t="str">
        <f t="shared" si="42"/>
        <v xml:space="preserve"> </v>
      </c>
      <c r="CU50" s="108" t="str">
        <f t="shared" si="42"/>
        <v xml:space="preserve"> </v>
      </c>
      <c r="CV50" s="108" t="str">
        <f t="shared" si="42"/>
        <v xml:space="preserve"> </v>
      </c>
      <c r="CW50" s="108" t="str">
        <f t="shared" si="42"/>
        <v xml:space="preserve"> </v>
      </c>
      <c r="CX50" s="108" t="str">
        <f t="shared" si="42"/>
        <v xml:space="preserve"> </v>
      </c>
      <c r="CY50" s="108" t="str">
        <f t="shared" si="42"/>
        <v xml:space="preserve"> </v>
      </c>
      <c r="CZ50" s="108" t="str">
        <f t="shared" si="42"/>
        <v xml:space="preserve"> </v>
      </c>
      <c r="DA50" s="108" t="str">
        <f t="shared" si="42"/>
        <v xml:space="preserve"> </v>
      </c>
      <c r="DB50" s="108" t="str">
        <f t="shared" si="42"/>
        <v xml:space="preserve"> </v>
      </c>
      <c r="DC50" s="108" t="str">
        <f t="shared" si="42"/>
        <v xml:space="preserve"> </v>
      </c>
      <c r="DD50" s="108" t="str">
        <f t="shared" si="42"/>
        <v xml:space="preserve"> </v>
      </c>
      <c r="DE50" s="108">
        <f t="shared" si="42"/>
        <v>2</v>
      </c>
      <c r="DF50" s="108" t="str">
        <f t="shared" si="42"/>
        <v xml:space="preserve"> </v>
      </c>
      <c r="DG50" s="108" t="str">
        <f t="shared" si="42"/>
        <v xml:space="preserve"> </v>
      </c>
      <c r="DH50" s="108" t="str">
        <f t="shared" si="42"/>
        <v xml:space="preserve"> </v>
      </c>
      <c r="DI50" s="108" t="str">
        <f t="shared" si="42"/>
        <v xml:space="preserve"> </v>
      </c>
      <c r="DJ50" s="108" t="str">
        <f t="shared" si="42"/>
        <v xml:space="preserve"> </v>
      </c>
      <c r="DK50" s="108" t="str">
        <f t="shared" si="42"/>
        <v xml:space="preserve"> </v>
      </c>
      <c r="DL50" s="108" t="str">
        <f t="shared" si="42"/>
        <v xml:space="preserve"> </v>
      </c>
      <c r="DM50" s="108" t="str">
        <f t="shared" si="42"/>
        <v xml:space="preserve"> </v>
      </c>
      <c r="DN50" s="108" t="str">
        <f t="shared" si="42"/>
        <v xml:space="preserve"> </v>
      </c>
      <c r="DO50" s="108" t="str">
        <f t="shared" si="42"/>
        <v xml:space="preserve"> </v>
      </c>
      <c r="DP50" s="108" t="str">
        <f t="shared" si="42"/>
        <v xml:space="preserve"> </v>
      </c>
      <c r="DQ50" s="108" t="str">
        <f t="shared" si="42"/>
        <v xml:space="preserve"> </v>
      </c>
      <c r="DR50" s="108" t="str">
        <f t="shared" si="42"/>
        <v xml:space="preserve"> </v>
      </c>
      <c r="DS50" s="108" t="str">
        <f t="shared" si="42"/>
        <v xml:space="preserve"> </v>
      </c>
      <c r="DT50" s="108" t="str">
        <f t="shared" si="42"/>
        <v xml:space="preserve"> </v>
      </c>
      <c r="DU50" s="108" t="str">
        <f t="shared" si="42"/>
        <v xml:space="preserve"> </v>
      </c>
      <c r="DV50" s="108" t="str">
        <f t="shared" si="42"/>
        <v xml:space="preserve"> </v>
      </c>
      <c r="DW50" s="108" t="str">
        <f t="shared" si="42"/>
        <v xml:space="preserve"> </v>
      </c>
    </row>
    <row r="51" spans="2:127" ht="15.75" thickBot="1" x14ac:dyDescent="0.3">
      <c r="B51" s="131" t="s">
        <v>62</v>
      </c>
      <c r="C51" s="128">
        <f t="shared" si="19"/>
        <v>2</v>
      </c>
      <c r="D51" s="138">
        <v>2</v>
      </c>
      <c r="E51" s="132">
        <v>40738</v>
      </c>
      <c r="F51" s="136">
        <v>40739</v>
      </c>
      <c r="G51" s="110">
        <f t="shared" si="20"/>
        <v>0</v>
      </c>
      <c r="H51" s="110">
        <f t="shared" si="16"/>
        <v>2</v>
      </c>
      <c r="I51" s="108" t="str">
        <f t="shared" si="21"/>
        <v xml:space="preserve"> </v>
      </c>
      <c r="J51" s="108" t="str">
        <f t="shared" ref="J51:BU52" si="43">IF($F51=J$5,$D51," ")</f>
        <v xml:space="preserve"> </v>
      </c>
      <c r="K51" s="108" t="str">
        <f t="shared" si="43"/>
        <v xml:space="preserve"> </v>
      </c>
      <c r="L51" s="108" t="str">
        <f t="shared" si="43"/>
        <v xml:space="preserve"> </v>
      </c>
      <c r="M51" s="108" t="str">
        <f t="shared" si="43"/>
        <v xml:space="preserve"> </v>
      </c>
      <c r="N51" s="108" t="str">
        <f t="shared" si="43"/>
        <v xml:space="preserve"> </v>
      </c>
      <c r="O51" s="108" t="str">
        <f t="shared" si="43"/>
        <v xml:space="preserve"> </v>
      </c>
      <c r="P51" s="108" t="str">
        <f t="shared" si="43"/>
        <v xml:space="preserve"> </v>
      </c>
      <c r="Q51" s="108" t="str">
        <f t="shared" si="43"/>
        <v xml:space="preserve"> </v>
      </c>
      <c r="R51" s="108" t="str">
        <f t="shared" si="43"/>
        <v xml:space="preserve"> </v>
      </c>
      <c r="S51" s="108" t="str">
        <f t="shared" si="43"/>
        <v xml:space="preserve"> </v>
      </c>
      <c r="T51" s="108" t="str">
        <f t="shared" si="43"/>
        <v xml:space="preserve"> </v>
      </c>
      <c r="U51" s="108" t="str">
        <f t="shared" si="43"/>
        <v xml:space="preserve"> </v>
      </c>
      <c r="V51" s="108" t="str">
        <f t="shared" si="43"/>
        <v xml:space="preserve"> </v>
      </c>
      <c r="W51" s="108" t="str">
        <f t="shared" si="43"/>
        <v xml:space="preserve"> </v>
      </c>
      <c r="X51" s="108" t="str">
        <f t="shared" si="43"/>
        <v xml:space="preserve"> </v>
      </c>
      <c r="Y51" s="108" t="str">
        <f t="shared" si="43"/>
        <v xml:space="preserve"> </v>
      </c>
      <c r="Z51" s="108" t="str">
        <f t="shared" si="43"/>
        <v xml:space="preserve"> </v>
      </c>
      <c r="AA51" s="108" t="str">
        <f t="shared" si="43"/>
        <v xml:space="preserve"> </v>
      </c>
      <c r="AB51" s="108" t="str">
        <f t="shared" si="43"/>
        <v xml:space="preserve"> </v>
      </c>
      <c r="AC51" s="108" t="str">
        <f t="shared" si="43"/>
        <v xml:space="preserve"> </v>
      </c>
      <c r="AD51" s="108" t="str">
        <f t="shared" si="43"/>
        <v xml:space="preserve"> </v>
      </c>
      <c r="AE51" s="108" t="str">
        <f t="shared" si="43"/>
        <v xml:space="preserve"> </v>
      </c>
      <c r="AF51" s="108" t="str">
        <f t="shared" si="43"/>
        <v xml:space="preserve"> </v>
      </c>
      <c r="AG51" s="108" t="str">
        <f t="shared" si="43"/>
        <v xml:space="preserve"> </v>
      </c>
      <c r="AH51" s="108" t="str">
        <f t="shared" si="43"/>
        <v xml:space="preserve"> </v>
      </c>
      <c r="AI51" s="108" t="str">
        <f t="shared" si="43"/>
        <v xml:space="preserve"> </v>
      </c>
      <c r="AJ51" s="108" t="str">
        <f t="shared" si="43"/>
        <v xml:space="preserve"> </v>
      </c>
      <c r="AK51" s="108" t="str">
        <f t="shared" si="43"/>
        <v xml:space="preserve"> </v>
      </c>
      <c r="AL51" s="108" t="str">
        <f t="shared" si="43"/>
        <v xml:space="preserve"> </v>
      </c>
      <c r="AM51" s="108" t="str">
        <f t="shared" si="43"/>
        <v xml:space="preserve"> </v>
      </c>
      <c r="AN51" s="108" t="str">
        <f t="shared" si="43"/>
        <v xml:space="preserve"> </v>
      </c>
      <c r="AO51" s="108" t="str">
        <f t="shared" si="43"/>
        <v xml:space="preserve"> </v>
      </c>
      <c r="AP51" s="108" t="str">
        <f t="shared" si="43"/>
        <v xml:space="preserve"> </v>
      </c>
      <c r="AQ51" s="108" t="str">
        <f t="shared" si="43"/>
        <v xml:space="preserve"> </v>
      </c>
      <c r="AR51" s="108" t="str">
        <f t="shared" si="43"/>
        <v xml:space="preserve"> </v>
      </c>
      <c r="AS51" s="108" t="str">
        <f t="shared" si="43"/>
        <v xml:space="preserve"> </v>
      </c>
      <c r="AT51" s="108" t="str">
        <f t="shared" si="43"/>
        <v xml:space="preserve"> </v>
      </c>
      <c r="AU51" s="108" t="str">
        <f t="shared" si="43"/>
        <v xml:space="preserve"> </v>
      </c>
      <c r="AV51" s="108" t="str">
        <f t="shared" si="43"/>
        <v xml:space="preserve"> </v>
      </c>
      <c r="AW51" s="108" t="str">
        <f t="shared" si="43"/>
        <v xml:space="preserve"> </v>
      </c>
      <c r="AX51" s="108" t="str">
        <f t="shared" si="43"/>
        <v xml:space="preserve"> </v>
      </c>
      <c r="AY51" s="108" t="str">
        <f t="shared" si="43"/>
        <v xml:space="preserve"> </v>
      </c>
      <c r="AZ51" s="108" t="str">
        <f t="shared" si="43"/>
        <v xml:space="preserve"> </v>
      </c>
      <c r="BA51" s="108" t="str">
        <f t="shared" si="43"/>
        <v xml:space="preserve"> </v>
      </c>
      <c r="BB51" s="108" t="str">
        <f t="shared" si="43"/>
        <v xml:space="preserve"> </v>
      </c>
      <c r="BC51" s="108" t="str">
        <f t="shared" si="43"/>
        <v xml:space="preserve"> </v>
      </c>
      <c r="BD51" s="108" t="str">
        <f t="shared" si="43"/>
        <v xml:space="preserve"> </v>
      </c>
      <c r="BE51" s="108" t="str">
        <f t="shared" si="43"/>
        <v xml:space="preserve"> </v>
      </c>
      <c r="BF51" s="108" t="str">
        <f t="shared" si="43"/>
        <v xml:space="preserve"> </v>
      </c>
      <c r="BG51" s="108" t="str">
        <f t="shared" si="43"/>
        <v xml:space="preserve"> </v>
      </c>
      <c r="BH51" s="108" t="str">
        <f t="shared" si="43"/>
        <v xml:space="preserve"> </v>
      </c>
      <c r="BI51" s="108" t="str">
        <f t="shared" si="43"/>
        <v xml:space="preserve"> </v>
      </c>
      <c r="BJ51" s="108" t="str">
        <f t="shared" si="43"/>
        <v xml:space="preserve"> </v>
      </c>
      <c r="BK51" s="108" t="str">
        <f t="shared" si="43"/>
        <v xml:space="preserve"> </v>
      </c>
      <c r="BL51" s="108" t="str">
        <f t="shared" si="43"/>
        <v xml:space="preserve"> </v>
      </c>
      <c r="BM51" s="108" t="str">
        <f t="shared" si="43"/>
        <v xml:space="preserve"> </v>
      </c>
      <c r="BN51" s="108" t="str">
        <f t="shared" si="43"/>
        <v xml:space="preserve"> </v>
      </c>
      <c r="BO51" s="108" t="str">
        <f t="shared" si="43"/>
        <v xml:space="preserve"> </v>
      </c>
      <c r="BP51" s="108" t="str">
        <f t="shared" si="43"/>
        <v xml:space="preserve"> </v>
      </c>
      <c r="BQ51" s="108" t="str">
        <f t="shared" si="43"/>
        <v xml:space="preserve"> </v>
      </c>
      <c r="BR51" s="108" t="str">
        <f t="shared" si="43"/>
        <v xml:space="preserve"> </v>
      </c>
      <c r="BS51" s="108" t="str">
        <f t="shared" si="43"/>
        <v xml:space="preserve"> </v>
      </c>
      <c r="BT51" s="108" t="str">
        <f t="shared" si="43"/>
        <v xml:space="preserve"> </v>
      </c>
      <c r="BU51" s="108" t="str">
        <f t="shared" si="43"/>
        <v xml:space="preserve"> </v>
      </c>
      <c r="BV51" s="108" t="str">
        <f t="shared" si="42"/>
        <v xml:space="preserve"> </v>
      </c>
      <c r="BW51" s="108" t="str">
        <f t="shared" si="42"/>
        <v xml:space="preserve"> </v>
      </c>
      <c r="BX51" s="108" t="str">
        <f t="shared" si="42"/>
        <v xml:space="preserve"> </v>
      </c>
      <c r="BY51" s="108" t="str">
        <f t="shared" si="42"/>
        <v xml:space="preserve"> </v>
      </c>
      <c r="BZ51" s="108" t="str">
        <f t="shared" si="42"/>
        <v xml:space="preserve"> </v>
      </c>
      <c r="CA51" s="108" t="str">
        <f t="shared" si="42"/>
        <v xml:space="preserve"> </v>
      </c>
      <c r="CB51" s="108" t="str">
        <f t="shared" si="42"/>
        <v xml:space="preserve"> </v>
      </c>
      <c r="CC51" s="108" t="str">
        <f t="shared" si="42"/>
        <v xml:space="preserve"> </v>
      </c>
      <c r="CD51" s="108" t="str">
        <f t="shared" si="42"/>
        <v xml:space="preserve"> </v>
      </c>
      <c r="CE51" s="108" t="str">
        <f t="shared" si="42"/>
        <v xml:space="preserve"> </v>
      </c>
      <c r="CF51" s="108" t="str">
        <f t="shared" si="42"/>
        <v xml:space="preserve"> </v>
      </c>
      <c r="CG51" s="108" t="str">
        <f t="shared" si="42"/>
        <v xml:space="preserve"> </v>
      </c>
      <c r="CH51" s="108" t="str">
        <f t="shared" si="42"/>
        <v xml:space="preserve"> </v>
      </c>
      <c r="CI51" s="108" t="str">
        <f t="shared" si="42"/>
        <v xml:space="preserve"> </v>
      </c>
      <c r="CJ51" s="108" t="str">
        <f t="shared" si="42"/>
        <v xml:space="preserve"> </v>
      </c>
      <c r="CK51" s="108" t="str">
        <f t="shared" si="42"/>
        <v xml:space="preserve"> </v>
      </c>
      <c r="CL51" s="108" t="str">
        <f t="shared" si="42"/>
        <v xml:space="preserve"> </v>
      </c>
      <c r="CM51" s="108" t="str">
        <f t="shared" si="42"/>
        <v xml:space="preserve"> </v>
      </c>
      <c r="CN51" s="108" t="str">
        <f t="shared" si="42"/>
        <v xml:space="preserve"> </v>
      </c>
      <c r="CO51" s="108" t="str">
        <f t="shared" si="42"/>
        <v xml:space="preserve"> </v>
      </c>
      <c r="CP51" s="108" t="str">
        <f t="shared" si="42"/>
        <v xml:space="preserve"> </v>
      </c>
      <c r="CQ51" s="108" t="str">
        <f t="shared" si="42"/>
        <v xml:space="preserve"> </v>
      </c>
      <c r="CR51" s="108" t="str">
        <f t="shared" si="42"/>
        <v xml:space="preserve"> </v>
      </c>
      <c r="CS51" s="108" t="str">
        <f t="shared" si="42"/>
        <v xml:space="preserve"> </v>
      </c>
      <c r="CT51" s="108" t="str">
        <f t="shared" si="42"/>
        <v xml:space="preserve"> </v>
      </c>
      <c r="CU51" s="108" t="str">
        <f t="shared" si="42"/>
        <v xml:space="preserve"> </v>
      </c>
      <c r="CV51" s="108" t="str">
        <f t="shared" si="42"/>
        <v xml:space="preserve"> </v>
      </c>
      <c r="CW51" s="108" t="str">
        <f t="shared" si="42"/>
        <v xml:space="preserve"> </v>
      </c>
      <c r="CX51" s="108" t="str">
        <f t="shared" si="42"/>
        <v xml:space="preserve"> </v>
      </c>
      <c r="CY51" s="108" t="str">
        <f t="shared" si="42"/>
        <v xml:space="preserve"> </v>
      </c>
      <c r="CZ51" s="108" t="str">
        <f t="shared" si="42"/>
        <v xml:space="preserve"> </v>
      </c>
      <c r="DA51" s="108" t="str">
        <f t="shared" si="42"/>
        <v xml:space="preserve"> </v>
      </c>
      <c r="DB51" s="108" t="str">
        <f t="shared" si="42"/>
        <v xml:space="preserve"> </v>
      </c>
      <c r="DC51" s="108" t="str">
        <f t="shared" si="42"/>
        <v xml:space="preserve"> </v>
      </c>
      <c r="DD51" s="108" t="str">
        <f t="shared" si="42"/>
        <v xml:space="preserve"> </v>
      </c>
      <c r="DE51" s="108" t="str">
        <f t="shared" si="42"/>
        <v xml:space="preserve"> </v>
      </c>
      <c r="DF51" s="108" t="str">
        <f t="shared" si="42"/>
        <v xml:space="preserve"> </v>
      </c>
      <c r="DG51" s="108">
        <f t="shared" si="42"/>
        <v>2</v>
      </c>
      <c r="DH51" s="108" t="str">
        <f t="shared" si="42"/>
        <v xml:space="preserve"> </v>
      </c>
      <c r="DI51" s="108" t="str">
        <f t="shared" si="42"/>
        <v xml:space="preserve"> </v>
      </c>
      <c r="DJ51" s="108" t="str">
        <f t="shared" si="42"/>
        <v xml:space="preserve"> </v>
      </c>
      <c r="DK51" s="108" t="str">
        <f t="shared" si="42"/>
        <v xml:space="preserve"> </v>
      </c>
      <c r="DL51" s="108" t="str">
        <f t="shared" si="42"/>
        <v xml:space="preserve"> </v>
      </c>
      <c r="DM51" s="108" t="str">
        <f t="shared" si="42"/>
        <v xml:space="preserve"> </v>
      </c>
      <c r="DN51" s="108" t="str">
        <f t="shared" si="42"/>
        <v xml:space="preserve"> </v>
      </c>
      <c r="DO51" s="108" t="str">
        <f t="shared" si="42"/>
        <v xml:space="preserve"> </v>
      </c>
      <c r="DP51" s="108" t="str">
        <f t="shared" si="42"/>
        <v xml:space="preserve"> </v>
      </c>
      <c r="DQ51" s="108" t="str">
        <f t="shared" si="42"/>
        <v xml:space="preserve"> </v>
      </c>
      <c r="DR51" s="108" t="str">
        <f t="shared" si="42"/>
        <v xml:space="preserve"> </v>
      </c>
      <c r="DS51" s="108" t="str">
        <f t="shared" si="42"/>
        <v xml:space="preserve"> </v>
      </c>
      <c r="DT51" s="108" t="str">
        <f t="shared" si="42"/>
        <v xml:space="preserve"> </v>
      </c>
      <c r="DU51" s="108" t="str">
        <f t="shared" si="42"/>
        <v xml:space="preserve"> </v>
      </c>
      <c r="DV51" s="108" t="str">
        <f t="shared" si="42"/>
        <v xml:space="preserve"> </v>
      </c>
      <c r="DW51" s="108" t="str">
        <f t="shared" si="42"/>
        <v xml:space="preserve"> </v>
      </c>
    </row>
    <row r="52" spans="2:127" ht="15.75" thickBot="1" x14ac:dyDescent="0.3">
      <c r="B52" s="131" t="s">
        <v>63</v>
      </c>
      <c r="C52" s="135">
        <f t="shared" si="19"/>
        <v>9</v>
      </c>
      <c r="D52" s="138">
        <v>9</v>
      </c>
      <c r="E52" s="132">
        <v>40716</v>
      </c>
      <c r="F52" s="136">
        <v>40724</v>
      </c>
      <c r="G52" s="110">
        <f t="shared" si="20"/>
        <v>0</v>
      </c>
      <c r="H52" s="110">
        <f t="shared" si="16"/>
        <v>9</v>
      </c>
      <c r="I52" s="108" t="str">
        <f t="shared" si="21"/>
        <v xml:space="preserve"> </v>
      </c>
      <c r="J52" s="108" t="str">
        <f t="shared" si="43"/>
        <v xml:space="preserve"> </v>
      </c>
      <c r="K52" s="108" t="str">
        <f t="shared" si="43"/>
        <v xml:space="preserve"> </v>
      </c>
      <c r="L52" s="108" t="str">
        <f t="shared" si="43"/>
        <v xml:space="preserve"> </v>
      </c>
      <c r="M52" s="108" t="str">
        <f t="shared" si="43"/>
        <v xml:space="preserve"> </v>
      </c>
      <c r="N52" s="108" t="str">
        <f t="shared" si="43"/>
        <v xml:space="preserve"> </v>
      </c>
      <c r="O52" s="108" t="str">
        <f t="shared" si="43"/>
        <v xml:space="preserve"> </v>
      </c>
      <c r="P52" s="108" t="str">
        <f t="shared" si="43"/>
        <v xml:space="preserve"> </v>
      </c>
      <c r="Q52" s="108" t="str">
        <f t="shared" si="43"/>
        <v xml:space="preserve"> </v>
      </c>
      <c r="R52" s="108" t="str">
        <f t="shared" si="43"/>
        <v xml:space="preserve"> </v>
      </c>
      <c r="S52" s="108" t="str">
        <f t="shared" si="43"/>
        <v xml:space="preserve"> </v>
      </c>
      <c r="T52" s="108" t="str">
        <f t="shared" si="43"/>
        <v xml:space="preserve"> </v>
      </c>
      <c r="U52" s="108" t="str">
        <f t="shared" si="43"/>
        <v xml:space="preserve"> </v>
      </c>
      <c r="V52" s="108" t="str">
        <f t="shared" si="43"/>
        <v xml:space="preserve"> </v>
      </c>
      <c r="W52" s="108" t="str">
        <f t="shared" si="43"/>
        <v xml:space="preserve"> </v>
      </c>
      <c r="X52" s="108" t="str">
        <f t="shared" si="43"/>
        <v xml:space="preserve"> </v>
      </c>
      <c r="Y52" s="108" t="str">
        <f t="shared" si="43"/>
        <v xml:space="preserve"> </v>
      </c>
      <c r="Z52" s="108" t="str">
        <f t="shared" si="43"/>
        <v xml:space="preserve"> </v>
      </c>
      <c r="AA52" s="108" t="str">
        <f t="shared" si="43"/>
        <v xml:space="preserve"> </v>
      </c>
      <c r="AB52" s="108" t="str">
        <f t="shared" si="43"/>
        <v xml:space="preserve"> </v>
      </c>
      <c r="AC52" s="108" t="str">
        <f t="shared" si="43"/>
        <v xml:space="preserve"> </v>
      </c>
      <c r="AD52" s="108" t="str">
        <f t="shared" si="43"/>
        <v xml:space="preserve"> </v>
      </c>
      <c r="AE52" s="108" t="str">
        <f t="shared" si="43"/>
        <v xml:space="preserve"> </v>
      </c>
      <c r="AF52" s="108" t="str">
        <f t="shared" si="43"/>
        <v xml:space="preserve"> </v>
      </c>
      <c r="AG52" s="108" t="str">
        <f t="shared" si="43"/>
        <v xml:space="preserve"> </v>
      </c>
      <c r="AH52" s="108" t="str">
        <f t="shared" si="43"/>
        <v xml:space="preserve"> </v>
      </c>
      <c r="AI52" s="108" t="str">
        <f t="shared" si="43"/>
        <v xml:space="preserve"> </v>
      </c>
      <c r="AJ52" s="108" t="str">
        <f t="shared" si="43"/>
        <v xml:space="preserve"> </v>
      </c>
      <c r="AK52" s="108" t="str">
        <f t="shared" si="43"/>
        <v xml:space="preserve"> </v>
      </c>
      <c r="AL52" s="108" t="str">
        <f t="shared" si="43"/>
        <v xml:space="preserve"> </v>
      </c>
      <c r="AM52" s="108" t="str">
        <f t="shared" si="43"/>
        <v xml:space="preserve"> </v>
      </c>
      <c r="AN52" s="108" t="str">
        <f t="shared" si="43"/>
        <v xml:space="preserve"> </v>
      </c>
      <c r="AO52" s="108" t="str">
        <f t="shared" si="43"/>
        <v xml:space="preserve"> </v>
      </c>
      <c r="AP52" s="108" t="str">
        <f t="shared" si="43"/>
        <v xml:space="preserve"> </v>
      </c>
      <c r="AQ52" s="108" t="str">
        <f t="shared" si="43"/>
        <v xml:space="preserve"> </v>
      </c>
      <c r="AR52" s="108" t="str">
        <f t="shared" si="43"/>
        <v xml:space="preserve"> </v>
      </c>
      <c r="AS52" s="108" t="str">
        <f t="shared" si="43"/>
        <v xml:space="preserve"> </v>
      </c>
      <c r="AT52" s="108" t="str">
        <f t="shared" si="43"/>
        <v xml:space="preserve"> </v>
      </c>
      <c r="AU52" s="108" t="str">
        <f t="shared" si="43"/>
        <v xml:space="preserve"> </v>
      </c>
      <c r="AV52" s="108" t="str">
        <f t="shared" si="43"/>
        <v xml:space="preserve"> </v>
      </c>
      <c r="AW52" s="108" t="str">
        <f t="shared" si="43"/>
        <v xml:space="preserve"> </v>
      </c>
      <c r="AX52" s="108" t="str">
        <f t="shared" si="43"/>
        <v xml:space="preserve"> </v>
      </c>
      <c r="AY52" s="108" t="str">
        <f t="shared" si="43"/>
        <v xml:space="preserve"> </v>
      </c>
      <c r="AZ52" s="108" t="str">
        <f t="shared" si="43"/>
        <v xml:space="preserve"> </v>
      </c>
      <c r="BA52" s="108" t="str">
        <f t="shared" si="43"/>
        <v xml:space="preserve"> </v>
      </c>
      <c r="BB52" s="108" t="str">
        <f t="shared" si="43"/>
        <v xml:space="preserve"> </v>
      </c>
      <c r="BC52" s="108" t="str">
        <f t="shared" si="43"/>
        <v xml:space="preserve"> </v>
      </c>
      <c r="BD52" s="108" t="str">
        <f t="shared" si="43"/>
        <v xml:space="preserve"> </v>
      </c>
      <c r="BE52" s="108" t="str">
        <f t="shared" si="43"/>
        <v xml:space="preserve"> </v>
      </c>
      <c r="BF52" s="108" t="str">
        <f t="shared" si="43"/>
        <v xml:space="preserve"> </v>
      </c>
      <c r="BG52" s="108" t="str">
        <f t="shared" si="43"/>
        <v xml:space="preserve"> </v>
      </c>
      <c r="BH52" s="108" t="str">
        <f t="shared" si="43"/>
        <v xml:space="preserve"> </v>
      </c>
      <c r="BI52" s="108" t="str">
        <f t="shared" si="43"/>
        <v xml:space="preserve"> </v>
      </c>
      <c r="BJ52" s="108" t="str">
        <f t="shared" si="43"/>
        <v xml:space="preserve"> </v>
      </c>
      <c r="BK52" s="108" t="str">
        <f t="shared" si="43"/>
        <v xml:space="preserve"> </v>
      </c>
      <c r="BL52" s="108" t="str">
        <f t="shared" si="43"/>
        <v xml:space="preserve"> </v>
      </c>
      <c r="BM52" s="108" t="str">
        <f t="shared" si="43"/>
        <v xml:space="preserve"> </v>
      </c>
      <c r="BN52" s="108" t="str">
        <f t="shared" si="43"/>
        <v xml:space="preserve"> </v>
      </c>
      <c r="BO52" s="108" t="str">
        <f t="shared" si="43"/>
        <v xml:space="preserve"> </v>
      </c>
      <c r="BP52" s="108" t="str">
        <f t="shared" si="43"/>
        <v xml:space="preserve"> </v>
      </c>
      <c r="BQ52" s="108" t="str">
        <f t="shared" si="43"/>
        <v xml:space="preserve"> </v>
      </c>
      <c r="BR52" s="108" t="str">
        <f t="shared" si="43"/>
        <v xml:space="preserve"> </v>
      </c>
      <c r="BS52" s="108" t="str">
        <f t="shared" si="43"/>
        <v xml:space="preserve"> </v>
      </c>
      <c r="BT52" s="108" t="str">
        <f t="shared" si="43"/>
        <v xml:space="preserve"> </v>
      </c>
      <c r="BU52" s="108" t="str">
        <f t="shared" si="43"/>
        <v xml:space="preserve"> </v>
      </c>
      <c r="BV52" s="108" t="str">
        <f t="shared" si="42"/>
        <v xml:space="preserve"> </v>
      </c>
      <c r="BW52" s="108" t="str">
        <f t="shared" si="42"/>
        <v xml:space="preserve"> </v>
      </c>
      <c r="BX52" s="108" t="str">
        <f t="shared" si="42"/>
        <v xml:space="preserve"> </v>
      </c>
      <c r="BY52" s="108" t="str">
        <f t="shared" si="42"/>
        <v xml:space="preserve"> </v>
      </c>
      <c r="BZ52" s="108" t="str">
        <f t="shared" si="42"/>
        <v xml:space="preserve"> </v>
      </c>
      <c r="CA52" s="108" t="str">
        <f t="shared" si="42"/>
        <v xml:space="preserve"> </v>
      </c>
      <c r="CB52" s="108" t="str">
        <f t="shared" si="42"/>
        <v xml:space="preserve"> </v>
      </c>
      <c r="CC52" s="108" t="str">
        <f t="shared" si="42"/>
        <v xml:space="preserve"> </v>
      </c>
      <c r="CD52" s="108" t="str">
        <f t="shared" si="42"/>
        <v xml:space="preserve"> </v>
      </c>
      <c r="CE52" s="108" t="str">
        <f t="shared" si="42"/>
        <v xml:space="preserve"> </v>
      </c>
      <c r="CF52" s="108" t="str">
        <f t="shared" si="42"/>
        <v xml:space="preserve"> </v>
      </c>
      <c r="CG52" s="108" t="str">
        <f t="shared" si="42"/>
        <v xml:space="preserve"> </v>
      </c>
      <c r="CH52" s="108" t="str">
        <f t="shared" si="42"/>
        <v xml:space="preserve"> </v>
      </c>
      <c r="CI52" s="108" t="str">
        <f t="shared" si="42"/>
        <v xml:space="preserve"> </v>
      </c>
      <c r="CJ52" s="108" t="str">
        <f t="shared" si="42"/>
        <v xml:space="preserve"> </v>
      </c>
      <c r="CK52" s="108" t="str">
        <f t="shared" si="42"/>
        <v xml:space="preserve"> </v>
      </c>
      <c r="CL52" s="108" t="str">
        <f t="shared" si="42"/>
        <v xml:space="preserve"> </v>
      </c>
      <c r="CM52" s="108" t="str">
        <f t="shared" si="42"/>
        <v xml:space="preserve"> </v>
      </c>
      <c r="CN52" s="108" t="str">
        <f t="shared" si="42"/>
        <v xml:space="preserve"> </v>
      </c>
      <c r="CO52" s="108" t="str">
        <f t="shared" si="42"/>
        <v xml:space="preserve"> </v>
      </c>
      <c r="CP52" s="108" t="str">
        <f t="shared" si="42"/>
        <v xml:space="preserve"> </v>
      </c>
      <c r="CQ52" s="108" t="str">
        <f t="shared" si="42"/>
        <v xml:space="preserve"> </v>
      </c>
      <c r="CR52" s="108">
        <f t="shared" si="42"/>
        <v>9</v>
      </c>
      <c r="CS52" s="108" t="str">
        <f t="shared" si="42"/>
        <v xml:space="preserve"> </v>
      </c>
      <c r="CT52" s="108" t="str">
        <f t="shared" si="42"/>
        <v xml:space="preserve"> </v>
      </c>
      <c r="CU52" s="108" t="str">
        <f t="shared" si="42"/>
        <v xml:space="preserve"> </v>
      </c>
      <c r="CV52" s="108" t="str">
        <f t="shared" si="42"/>
        <v xml:space="preserve"> </v>
      </c>
      <c r="CW52" s="108" t="str">
        <f t="shared" si="42"/>
        <v xml:space="preserve"> </v>
      </c>
      <c r="CX52" s="108" t="str">
        <f t="shared" si="42"/>
        <v xml:space="preserve"> </v>
      </c>
      <c r="CY52" s="108" t="str">
        <f t="shared" si="42"/>
        <v xml:space="preserve"> </v>
      </c>
      <c r="CZ52" s="108" t="str">
        <f t="shared" si="42"/>
        <v xml:space="preserve"> </v>
      </c>
      <c r="DA52" s="108" t="str">
        <f t="shared" si="42"/>
        <v xml:space="preserve"> </v>
      </c>
      <c r="DB52" s="108" t="str">
        <f t="shared" si="42"/>
        <v xml:space="preserve"> </v>
      </c>
      <c r="DC52" s="108" t="str">
        <f t="shared" si="42"/>
        <v xml:space="preserve"> </v>
      </c>
      <c r="DD52" s="108" t="str">
        <f t="shared" si="42"/>
        <v xml:space="preserve"> </v>
      </c>
      <c r="DE52" s="108" t="str">
        <f t="shared" si="42"/>
        <v xml:space="preserve"> </v>
      </c>
      <c r="DF52" s="108" t="str">
        <f t="shared" si="42"/>
        <v xml:space="preserve"> </v>
      </c>
      <c r="DG52" s="108" t="str">
        <f t="shared" si="42"/>
        <v xml:space="preserve"> </v>
      </c>
      <c r="DH52" s="108" t="str">
        <f t="shared" si="42"/>
        <v xml:space="preserve"> </v>
      </c>
      <c r="DI52" s="108" t="str">
        <f t="shared" si="42"/>
        <v xml:space="preserve"> </v>
      </c>
      <c r="DJ52" s="108" t="str">
        <f t="shared" si="42"/>
        <v xml:space="preserve"> </v>
      </c>
      <c r="DK52" s="108" t="str">
        <f t="shared" si="42"/>
        <v xml:space="preserve"> </v>
      </c>
      <c r="DL52" s="108" t="str">
        <f t="shared" si="42"/>
        <v xml:space="preserve"> </v>
      </c>
      <c r="DM52" s="108" t="str">
        <f t="shared" si="42"/>
        <v xml:space="preserve"> </v>
      </c>
      <c r="DN52" s="108" t="str">
        <f t="shared" si="42"/>
        <v xml:space="preserve"> </v>
      </c>
      <c r="DO52" s="108" t="str">
        <f t="shared" si="42"/>
        <v xml:space="preserve"> </v>
      </c>
      <c r="DP52" s="108" t="str">
        <f t="shared" si="42"/>
        <v xml:space="preserve"> </v>
      </c>
      <c r="DQ52" s="108" t="str">
        <f t="shared" si="42"/>
        <v xml:space="preserve"> </v>
      </c>
      <c r="DR52" s="108" t="str">
        <f t="shared" si="42"/>
        <v xml:space="preserve"> </v>
      </c>
      <c r="DS52" s="108" t="str">
        <f t="shared" si="42"/>
        <v xml:space="preserve"> </v>
      </c>
      <c r="DT52" s="108" t="str">
        <f t="shared" si="42"/>
        <v xml:space="preserve"> </v>
      </c>
      <c r="DU52" s="108" t="str">
        <f t="shared" si="42"/>
        <v xml:space="preserve"> </v>
      </c>
      <c r="DV52" s="108" t="str">
        <f t="shared" si="42"/>
        <v xml:space="preserve"> </v>
      </c>
      <c r="DW52" s="108" t="str">
        <f t="shared" si="42"/>
        <v xml:space="preserve"> </v>
      </c>
    </row>
    <row r="53" spans="2:127" ht="15.75" thickBot="1" x14ac:dyDescent="0.3">
      <c r="D53" s="123"/>
      <c r="E53" s="107"/>
      <c r="F53" s="107"/>
      <c r="H53" s="124">
        <f>SUM(H9:H52)</f>
        <v>199</v>
      </c>
      <c r="I53" s="108" t="str">
        <f t="shared" ref="I53" si="44">IF($F53=I$5,$D53," ")</f>
        <v xml:space="preserve"> </v>
      </c>
      <c r="J53" s="108" t="str">
        <f t="shared" ref="J53:BU53" si="45">IF($F53=J$5,$D53," ")</f>
        <v xml:space="preserve"> </v>
      </c>
      <c r="K53" s="108" t="str">
        <f t="shared" si="45"/>
        <v xml:space="preserve"> </v>
      </c>
      <c r="L53" s="108" t="str">
        <f t="shared" si="45"/>
        <v xml:space="preserve"> </v>
      </c>
      <c r="M53" s="108" t="str">
        <f t="shared" si="45"/>
        <v xml:space="preserve"> </v>
      </c>
      <c r="N53" s="108" t="str">
        <f t="shared" si="45"/>
        <v xml:space="preserve"> </v>
      </c>
      <c r="O53" s="108" t="str">
        <f t="shared" si="45"/>
        <v xml:space="preserve"> </v>
      </c>
      <c r="P53" s="108" t="str">
        <f t="shared" si="45"/>
        <v xml:space="preserve"> </v>
      </c>
      <c r="Q53" s="108" t="str">
        <f t="shared" si="45"/>
        <v xml:space="preserve"> </v>
      </c>
      <c r="R53" s="108" t="str">
        <f t="shared" si="45"/>
        <v xml:space="preserve"> </v>
      </c>
      <c r="S53" s="108" t="str">
        <f t="shared" si="45"/>
        <v xml:space="preserve"> </v>
      </c>
      <c r="T53" s="108" t="str">
        <f t="shared" si="45"/>
        <v xml:space="preserve"> </v>
      </c>
      <c r="U53" s="108" t="str">
        <f t="shared" si="45"/>
        <v xml:space="preserve"> </v>
      </c>
      <c r="V53" s="108" t="str">
        <f t="shared" si="45"/>
        <v xml:space="preserve"> </v>
      </c>
      <c r="W53" s="108" t="str">
        <f t="shared" si="45"/>
        <v xml:space="preserve"> </v>
      </c>
      <c r="X53" s="108" t="str">
        <f t="shared" si="45"/>
        <v xml:space="preserve"> </v>
      </c>
      <c r="Y53" s="108" t="str">
        <f t="shared" si="45"/>
        <v xml:space="preserve"> </v>
      </c>
      <c r="Z53" s="108" t="str">
        <f t="shared" si="45"/>
        <v xml:space="preserve"> </v>
      </c>
      <c r="AA53" s="108" t="str">
        <f t="shared" si="45"/>
        <v xml:space="preserve"> </v>
      </c>
      <c r="AB53" s="108" t="str">
        <f t="shared" si="45"/>
        <v xml:space="preserve"> </v>
      </c>
      <c r="AC53" s="108" t="str">
        <f t="shared" si="45"/>
        <v xml:space="preserve"> </v>
      </c>
      <c r="AD53" s="108" t="str">
        <f t="shared" si="45"/>
        <v xml:space="preserve"> </v>
      </c>
      <c r="AE53" s="108" t="str">
        <f t="shared" si="45"/>
        <v xml:space="preserve"> </v>
      </c>
      <c r="AF53" s="108" t="str">
        <f t="shared" si="45"/>
        <v xml:space="preserve"> </v>
      </c>
      <c r="AG53" s="108" t="str">
        <f t="shared" si="45"/>
        <v xml:space="preserve"> </v>
      </c>
      <c r="AH53" s="108" t="str">
        <f t="shared" si="45"/>
        <v xml:space="preserve"> </v>
      </c>
      <c r="AI53" s="108" t="str">
        <f t="shared" si="45"/>
        <v xml:space="preserve"> </v>
      </c>
      <c r="AJ53" s="108" t="str">
        <f t="shared" si="45"/>
        <v xml:space="preserve"> </v>
      </c>
      <c r="AK53" s="108" t="str">
        <f t="shared" si="45"/>
        <v xml:space="preserve"> </v>
      </c>
      <c r="AL53" s="108" t="str">
        <f t="shared" si="45"/>
        <v xml:space="preserve"> </v>
      </c>
      <c r="AM53" s="108" t="str">
        <f t="shared" si="45"/>
        <v xml:space="preserve"> </v>
      </c>
      <c r="AN53" s="108" t="str">
        <f t="shared" si="45"/>
        <v xml:space="preserve"> </v>
      </c>
      <c r="AO53" s="108" t="str">
        <f t="shared" si="45"/>
        <v xml:space="preserve"> </v>
      </c>
      <c r="AP53" s="108" t="str">
        <f t="shared" si="45"/>
        <v xml:space="preserve"> </v>
      </c>
      <c r="AQ53" s="108" t="str">
        <f t="shared" si="45"/>
        <v xml:space="preserve"> </v>
      </c>
      <c r="AR53" s="108" t="str">
        <f t="shared" si="45"/>
        <v xml:space="preserve"> </v>
      </c>
      <c r="AS53" s="108" t="str">
        <f t="shared" si="45"/>
        <v xml:space="preserve"> </v>
      </c>
      <c r="AT53" s="108" t="str">
        <f t="shared" si="45"/>
        <v xml:space="preserve"> </v>
      </c>
      <c r="AU53" s="108" t="str">
        <f t="shared" si="45"/>
        <v xml:space="preserve"> </v>
      </c>
      <c r="AV53" s="108" t="str">
        <f t="shared" si="45"/>
        <v xml:space="preserve"> </v>
      </c>
      <c r="AW53" s="108" t="str">
        <f t="shared" si="45"/>
        <v xml:space="preserve"> </v>
      </c>
      <c r="AX53" s="108" t="str">
        <f t="shared" si="45"/>
        <v xml:space="preserve"> </v>
      </c>
      <c r="AY53" s="108" t="str">
        <f t="shared" si="45"/>
        <v xml:space="preserve"> </v>
      </c>
      <c r="AZ53" s="108" t="str">
        <f t="shared" si="45"/>
        <v xml:space="preserve"> </v>
      </c>
      <c r="BA53" s="108" t="str">
        <f t="shared" si="45"/>
        <v xml:space="preserve"> </v>
      </c>
      <c r="BB53" s="108" t="str">
        <f t="shared" si="45"/>
        <v xml:space="preserve"> </v>
      </c>
      <c r="BC53" s="108" t="str">
        <f t="shared" si="45"/>
        <v xml:space="preserve"> </v>
      </c>
      <c r="BD53" s="108" t="str">
        <f t="shared" si="45"/>
        <v xml:space="preserve"> </v>
      </c>
      <c r="BE53" s="108" t="str">
        <f t="shared" si="45"/>
        <v xml:space="preserve"> </v>
      </c>
      <c r="BF53" s="108" t="str">
        <f t="shared" si="45"/>
        <v xml:space="preserve"> </v>
      </c>
      <c r="BG53" s="108" t="str">
        <f t="shared" si="45"/>
        <v xml:space="preserve"> </v>
      </c>
      <c r="BH53" s="108" t="str">
        <f t="shared" si="45"/>
        <v xml:space="preserve"> </v>
      </c>
      <c r="BI53" s="108" t="str">
        <f t="shared" si="45"/>
        <v xml:space="preserve"> </v>
      </c>
      <c r="BJ53" s="108" t="str">
        <f t="shared" si="45"/>
        <v xml:space="preserve"> </v>
      </c>
      <c r="BK53" s="108" t="str">
        <f t="shared" si="45"/>
        <v xml:space="preserve"> </v>
      </c>
      <c r="BL53" s="108" t="str">
        <f t="shared" si="45"/>
        <v xml:space="preserve"> </v>
      </c>
      <c r="BM53" s="108" t="str">
        <f t="shared" si="45"/>
        <v xml:space="preserve"> </v>
      </c>
      <c r="BN53" s="108" t="str">
        <f t="shared" si="45"/>
        <v xml:space="preserve"> </v>
      </c>
      <c r="BO53" s="108" t="str">
        <f t="shared" si="45"/>
        <v xml:space="preserve"> </v>
      </c>
      <c r="BP53" s="108" t="str">
        <f t="shared" si="45"/>
        <v xml:space="preserve"> </v>
      </c>
      <c r="BQ53" s="108" t="str">
        <f t="shared" si="45"/>
        <v xml:space="preserve"> </v>
      </c>
      <c r="BR53" s="108" t="str">
        <f t="shared" si="45"/>
        <v xml:space="preserve"> </v>
      </c>
      <c r="BS53" s="108" t="str">
        <f t="shared" si="45"/>
        <v xml:space="preserve"> </v>
      </c>
      <c r="BT53" s="108" t="str">
        <f t="shared" si="45"/>
        <v xml:space="preserve"> </v>
      </c>
      <c r="BU53" s="108" t="str">
        <f t="shared" si="45"/>
        <v xml:space="preserve"> </v>
      </c>
      <c r="BV53" s="108" t="str">
        <f t="shared" ref="BV53:DW53" si="46">IF($F53=BV$5,$D53," ")</f>
        <v xml:space="preserve"> </v>
      </c>
      <c r="BW53" s="108" t="str">
        <f t="shared" si="46"/>
        <v xml:space="preserve"> </v>
      </c>
      <c r="BX53" s="108" t="str">
        <f t="shared" si="46"/>
        <v xml:space="preserve"> </v>
      </c>
      <c r="BY53" s="108" t="str">
        <f t="shared" si="46"/>
        <v xml:space="preserve"> </v>
      </c>
      <c r="BZ53" s="108" t="str">
        <f t="shared" si="46"/>
        <v xml:space="preserve"> </v>
      </c>
      <c r="CA53" s="108" t="str">
        <f t="shared" si="46"/>
        <v xml:space="preserve"> </v>
      </c>
      <c r="CB53" s="108" t="str">
        <f t="shared" si="46"/>
        <v xml:space="preserve"> </v>
      </c>
      <c r="CC53" s="108" t="str">
        <f t="shared" si="46"/>
        <v xml:space="preserve"> </v>
      </c>
      <c r="CD53" s="108" t="str">
        <f t="shared" si="46"/>
        <v xml:space="preserve"> </v>
      </c>
      <c r="CE53" s="108" t="str">
        <f t="shared" si="46"/>
        <v xml:space="preserve"> </v>
      </c>
      <c r="CF53" s="108" t="str">
        <f t="shared" si="46"/>
        <v xml:space="preserve"> </v>
      </c>
      <c r="CG53" s="108" t="str">
        <f t="shared" si="46"/>
        <v xml:space="preserve"> </v>
      </c>
      <c r="CH53" s="108" t="str">
        <f t="shared" si="46"/>
        <v xml:space="preserve"> </v>
      </c>
      <c r="CI53" s="108" t="str">
        <f t="shared" si="46"/>
        <v xml:space="preserve"> </v>
      </c>
      <c r="CJ53" s="108" t="str">
        <f t="shared" si="46"/>
        <v xml:space="preserve"> </v>
      </c>
      <c r="CK53" s="108" t="str">
        <f t="shared" si="46"/>
        <v xml:space="preserve"> </v>
      </c>
      <c r="CL53" s="108" t="str">
        <f t="shared" si="46"/>
        <v xml:space="preserve"> </v>
      </c>
      <c r="CM53" s="108" t="str">
        <f t="shared" si="46"/>
        <v xml:space="preserve"> </v>
      </c>
      <c r="CN53" s="108" t="str">
        <f t="shared" si="46"/>
        <v xml:space="preserve"> </v>
      </c>
      <c r="CO53" s="108" t="str">
        <f t="shared" si="46"/>
        <v xml:space="preserve"> </v>
      </c>
      <c r="CP53" s="108" t="str">
        <f t="shared" si="46"/>
        <v xml:space="preserve"> </v>
      </c>
      <c r="CQ53" s="108" t="str">
        <f t="shared" si="46"/>
        <v xml:space="preserve"> </v>
      </c>
      <c r="CR53" s="108" t="str">
        <f t="shared" si="46"/>
        <v xml:space="preserve"> </v>
      </c>
      <c r="CS53" s="108" t="str">
        <f t="shared" si="46"/>
        <v xml:space="preserve"> </v>
      </c>
      <c r="CT53" s="108" t="str">
        <f t="shared" si="46"/>
        <v xml:space="preserve"> </v>
      </c>
      <c r="CU53" s="108" t="str">
        <f t="shared" si="46"/>
        <v xml:space="preserve"> </v>
      </c>
      <c r="CV53" s="108" t="str">
        <f t="shared" si="46"/>
        <v xml:space="preserve"> </v>
      </c>
      <c r="CW53" s="108" t="str">
        <f t="shared" si="46"/>
        <v xml:space="preserve"> </v>
      </c>
      <c r="CX53" s="108" t="str">
        <f t="shared" si="46"/>
        <v xml:space="preserve"> </v>
      </c>
      <c r="CY53" s="108" t="str">
        <f t="shared" si="46"/>
        <v xml:space="preserve"> </v>
      </c>
      <c r="CZ53" s="108" t="str">
        <f t="shared" si="46"/>
        <v xml:space="preserve"> </v>
      </c>
      <c r="DA53" s="108" t="str">
        <f t="shared" si="46"/>
        <v xml:space="preserve"> </v>
      </c>
      <c r="DB53" s="108" t="str">
        <f t="shared" si="46"/>
        <v xml:space="preserve"> </v>
      </c>
      <c r="DC53" s="108" t="str">
        <f t="shared" si="46"/>
        <v xml:space="preserve"> </v>
      </c>
      <c r="DD53" s="108" t="str">
        <f t="shared" si="46"/>
        <v xml:space="preserve"> </v>
      </c>
      <c r="DE53" s="108" t="str">
        <f t="shared" si="46"/>
        <v xml:space="preserve"> </v>
      </c>
      <c r="DF53" s="108" t="str">
        <f t="shared" si="46"/>
        <v xml:space="preserve"> </v>
      </c>
      <c r="DG53" s="108" t="str">
        <f t="shared" si="46"/>
        <v xml:space="preserve"> </v>
      </c>
      <c r="DH53" s="108" t="str">
        <f t="shared" si="46"/>
        <v xml:space="preserve"> </v>
      </c>
      <c r="DI53" s="108" t="str">
        <f t="shared" si="46"/>
        <v xml:space="preserve"> </v>
      </c>
      <c r="DJ53" s="108" t="str">
        <f t="shared" si="46"/>
        <v xml:space="preserve"> </v>
      </c>
      <c r="DK53" s="108" t="str">
        <f t="shared" si="46"/>
        <v xml:space="preserve"> </v>
      </c>
      <c r="DL53" s="108" t="str">
        <f t="shared" si="46"/>
        <v xml:space="preserve"> </v>
      </c>
      <c r="DM53" s="108" t="str">
        <f t="shared" si="46"/>
        <v xml:space="preserve"> </v>
      </c>
      <c r="DN53" s="108" t="str">
        <f t="shared" si="46"/>
        <v xml:space="preserve"> </v>
      </c>
      <c r="DO53" s="108" t="str">
        <f t="shared" si="46"/>
        <v xml:space="preserve"> </v>
      </c>
      <c r="DP53" s="108" t="str">
        <f t="shared" si="46"/>
        <v xml:space="preserve"> </v>
      </c>
      <c r="DQ53" s="108" t="str">
        <f t="shared" si="46"/>
        <v xml:space="preserve"> </v>
      </c>
      <c r="DR53" s="108" t="str">
        <f t="shared" si="46"/>
        <v xml:space="preserve"> </v>
      </c>
      <c r="DS53" s="108" t="str">
        <f t="shared" si="46"/>
        <v xml:space="preserve"> </v>
      </c>
      <c r="DT53" s="108" t="str">
        <f t="shared" si="46"/>
        <v xml:space="preserve"> </v>
      </c>
      <c r="DU53" s="108" t="str">
        <f t="shared" si="46"/>
        <v xml:space="preserve"> </v>
      </c>
      <c r="DV53" s="108" t="str">
        <f t="shared" si="46"/>
        <v xml:space="preserve"> </v>
      </c>
      <c r="DW53" s="108" t="str">
        <f t="shared" si="46"/>
        <v xml:space="preserve"> </v>
      </c>
    </row>
    <row r="54" spans="2:127" x14ac:dyDescent="0.25">
      <c r="B54" s="121" t="s">
        <v>20</v>
      </c>
      <c r="C54" s="122"/>
      <c r="D54" s="121"/>
      <c r="E54" s="121"/>
      <c r="F54" s="121"/>
      <c r="G54" s="121"/>
      <c r="H54" s="121"/>
      <c r="I54" s="118">
        <f>SUM(I9:I52)</f>
        <v>1</v>
      </c>
      <c r="J54" s="118">
        <f>I54+SUM(J9:J52)</f>
        <v>1</v>
      </c>
      <c r="K54" s="118">
        <f t="shared" ref="K54:BV54" si="47">J54+SUM(K9:K52)</f>
        <v>1</v>
      </c>
      <c r="L54" s="118">
        <f t="shared" si="47"/>
        <v>4</v>
      </c>
      <c r="M54" s="118">
        <f t="shared" si="47"/>
        <v>4</v>
      </c>
      <c r="N54" s="118">
        <f t="shared" si="47"/>
        <v>4</v>
      </c>
      <c r="O54" s="118">
        <f t="shared" si="47"/>
        <v>4</v>
      </c>
      <c r="P54" s="118">
        <f t="shared" si="47"/>
        <v>4</v>
      </c>
      <c r="Q54" s="118">
        <f t="shared" si="47"/>
        <v>4</v>
      </c>
      <c r="R54" s="118">
        <f t="shared" si="47"/>
        <v>4</v>
      </c>
      <c r="S54" s="118">
        <f t="shared" si="47"/>
        <v>11</v>
      </c>
      <c r="T54" s="118">
        <f t="shared" si="47"/>
        <v>12</v>
      </c>
      <c r="U54" s="118">
        <f t="shared" si="47"/>
        <v>12</v>
      </c>
      <c r="V54" s="118">
        <f t="shared" si="47"/>
        <v>12</v>
      </c>
      <c r="W54" s="118">
        <f t="shared" si="47"/>
        <v>13</v>
      </c>
      <c r="X54" s="118">
        <f t="shared" si="47"/>
        <v>14</v>
      </c>
      <c r="Y54" s="118">
        <f t="shared" si="47"/>
        <v>15</v>
      </c>
      <c r="Z54" s="118">
        <f t="shared" si="47"/>
        <v>19</v>
      </c>
      <c r="AA54" s="118">
        <f t="shared" si="47"/>
        <v>19</v>
      </c>
      <c r="AB54" s="118">
        <f t="shared" si="47"/>
        <v>19</v>
      </c>
      <c r="AC54" s="118">
        <f t="shared" si="47"/>
        <v>19</v>
      </c>
      <c r="AD54" s="118">
        <f t="shared" si="47"/>
        <v>19</v>
      </c>
      <c r="AE54" s="118">
        <f t="shared" si="47"/>
        <v>19</v>
      </c>
      <c r="AF54" s="118">
        <f t="shared" si="47"/>
        <v>23</v>
      </c>
      <c r="AG54" s="118">
        <f t="shared" si="47"/>
        <v>32</v>
      </c>
      <c r="AH54" s="118">
        <f t="shared" si="47"/>
        <v>32</v>
      </c>
      <c r="AI54" s="118">
        <f t="shared" si="47"/>
        <v>32</v>
      </c>
      <c r="AJ54" s="118">
        <f t="shared" si="47"/>
        <v>32</v>
      </c>
      <c r="AK54" s="118">
        <f t="shared" si="47"/>
        <v>32</v>
      </c>
      <c r="AL54" s="118">
        <f t="shared" si="47"/>
        <v>34</v>
      </c>
      <c r="AM54" s="118">
        <f t="shared" si="47"/>
        <v>34</v>
      </c>
      <c r="AN54" s="118">
        <f t="shared" si="47"/>
        <v>34</v>
      </c>
      <c r="AO54" s="118">
        <f t="shared" si="47"/>
        <v>34</v>
      </c>
      <c r="AP54" s="118">
        <f t="shared" si="47"/>
        <v>34</v>
      </c>
      <c r="AQ54" s="118">
        <f t="shared" si="47"/>
        <v>34</v>
      </c>
      <c r="AR54" s="118">
        <f t="shared" si="47"/>
        <v>34</v>
      </c>
      <c r="AS54" s="118">
        <f t="shared" si="47"/>
        <v>41</v>
      </c>
      <c r="AT54" s="118">
        <f t="shared" si="47"/>
        <v>41</v>
      </c>
      <c r="AU54" s="118">
        <f t="shared" si="47"/>
        <v>68</v>
      </c>
      <c r="AV54" s="118">
        <f t="shared" si="47"/>
        <v>75</v>
      </c>
      <c r="AW54" s="118">
        <f t="shared" si="47"/>
        <v>75</v>
      </c>
      <c r="AX54" s="118">
        <f t="shared" si="47"/>
        <v>75</v>
      </c>
      <c r="AY54" s="118">
        <f t="shared" si="47"/>
        <v>75</v>
      </c>
      <c r="AZ54" s="118">
        <f t="shared" si="47"/>
        <v>75</v>
      </c>
      <c r="BA54" s="118">
        <f t="shared" si="47"/>
        <v>80</v>
      </c>
      <c r="BB54" s="118">
        <f t="shared" si="47"/>
        <v>87</v>
      </c>
      <c r="BC54" s="118">
        <f t="shared" si="47"/>
        <v>95</v>
      </c>
      <c r="BD54" s="118">
        <f t="shared" si="47"/>
        <v>95</v>
      </c>
      <c r="BE54" s="118">
        <f t="shared" si="47"/>
        <v>95</v>
      </c>
      <c r="BF54" s="118">
        <f t="shared" si="47"/>
        <v>96</v>
      </c>
      <c r="BG54" s="118">
        <f t="shared" si="47"/>
        <v>97</v>
      </c>
      <c r="BH54" s="118">
        <f t="shared" si="47"/>
        <v>98</v>
      </c>
      <c r="BI54" s="118">
        <f t="shared" si="47"/>
        <v>98</v>
      </c>
      <c r="BJ54" s="118">
        <f t="shared" si="47"/>
        <v>98</v>
      </c>
      <c r="BK54" s="118">
        <f t="shared" si="47"/>
        <v>98</v>
      </c>
      <c r="BL54" s="118">
        <f t="shared" si="47"/>
        <v>98</v>
      </c>
      <c r="BM54" s="118">
        <f t="shared" si="47"/>
        <v>98</v>
      </c>
      <c r="BN54" s="118">
        <f t="shared" si="47"/>
        <v>98</v>
      </c>
      <c r="BO54" s="118">
        <f t="shared" si="47"/>
        <v>98</v>
      </c>
      <c r="BP54" s="118">
        <f t="shared" si="47"/>
        <v>109</v>
      </c>
      <c r="BQ54" s="118">
        <f t="shared" si="47"/>
        <v>109</v>
      </c>
      <c r="BR54" s="118">
        <f t="shared" si="47"/>
        <v>109</v>
      </c>
      <c r="BS54" s="118">
        <f t="shared" si="47"/>
        <v>109</v>
      </c>
      <c r="BT54" s="118">
        <f t="shared" si="47"/>
        <v>109</v>
      </c>
      <c r="BU54" s="118">
        <f t="shared" si="47"/>
        <v>109</v>
      </c>
      <c r="BV54" s="118">
        <f t="shared" si="47"/>
        <v>109</v>
      </c>
      <c r="BW54" s="118">
        <f t="shared" ref="BW54:DW54" si="48">BV54+SUM(BW9:BW52)</f>
        <v>109</v>
      </c>
      <c r="BX54" s="118">
        <f t="shared" si="48"/>
        <v>109</v>
      </c>
      <c r="BY54" s="118">
        <f t="shared" si="48"/>
        <v>109</v>
      </c>
      <c r="BZ54" s="118">
        <f t="shared" si="48"/>
        <v>109</v>
      </c>
      <c r="CA54" s="118">
        <f t="shared" si="48"/>
        <v>109</v>
      </c>
      <c r="CB54" s="118">
        <f t="shared" si="48"/>
        <v>109</v>
      </c>
      <c r="CC54" s="118">
        <f t="shared" si="48"/>
        <v>109</v>
      </c>
      <c r="CD54" s="118">
        <f t="shared" si="48"/>
        <v>109</v>
      </c>
      <c r="CE54" s="118">
        <f t="shared" si="48"/>
        <v>119</v>
      </c>
      <c r="CF54" s="118">
        <f t="shared" si="48"/>
        <v>119</v>
      </c>
      <c r="CG54" s="118">
        <f t="shared" si="48"/>
        <v>119</v>
      </c>
      <c r="CH54" s="118">
        <f t="shared" si="48"/>
        <v>119</v>
      </c>
      <c r="CI54" s="118">
        <f t="shared" si="48"/>
        <v>123</v>
      </c>
      <c r="CJ54" s="118">
        <f t="shared" si="48"/>
        <v>123</v>
      </c>
      <c r="CK54" s="118">
        <f t="shared" si="48"/>
        <v>124</v>
      </c>
      <c r="CL54" s="118">
        <f t="shared" si="48"/>
        <v>124</v>
      </c>
      <c r="CM54" s="118">
        <f t="shared" si="48"/>
        <v>124</v>
      </c>
      <c r="CN54" s="118">
        <f t="shared" si="48"/>
        <v>124</v>
      </c>
      <c r="CO54" s="118">
        <f t="shared" si="48"/>
        <v>124</v>
      </c>
      <c r="CP54" s="118">
        <f t="shared" si="48"/>
        <v>124</v>
      </c>
      <c r="CQ54" s="118">
        <f t="shared" si="48"/>
        <v>124</v>
      </c>
      <c r="CR54" s="118">
        <f t="shared" si="48"/>
        <v>133</v>
      </c>
      <c r="CS54" s="118">
        <f t="shared" si="48"/>
        <v>133</v>
      </c>
      <c r="CT54" s="118">
        <f t="shared" si="48"/>
        <v>133</v>
      </c>
      <c r="CU54" s="118">
        <f t="shared" si="48"/>
        <v>133</v>
      </c>
      <c r="CV54" s="118">
        <f t="shared" si="48"/>
        <v>133</v>
      </c>
      <c r="CW54" s="118">
        <f t="shared" si="48"/>
        <v>133</v>
      </c>
      <c r="CX54" s="118">
        <f t="shared" si="48"/>
        <v>133</v>
      </c>
      <c r="CY54" s="118">
        <f t="shared" si="48"/>
        <v>133</v>
      </c>
      <c r="CZ54" s="118">
        <f t="shared" si="48"/>
        <v>148</v>
      </c>
      <c r="DA54" s="118">
        <f t="shared" si="48"/>
        <v>148</v>
      </c>
      <c r="DB54" s="118">
        <f t="shared" si="48"/>
        <v>148</v>
      </c>
      <c r="DC54" s="118">
        <f t="shared" si="48"/>
        <v>180</v>
      </c>
      <c r="DD54" s="118">
        <f t="shared" si="48"/>
        <v>180</v>
      </c>
      <c r="DE54" s="118">
        <f t="shared" si="48"/>
        <v>182</v>
      </c>
      <c r="DF54" s="118">
        <f t="shared" si="48"/>
        <v>187</v>
      </c>
      <c r="DG54" s="118">
        <f t="shared" si="48"/>
        <v>189</v>
      </c>
      <c r="DH54" s="118">
        <f t="shared" si="48"/>
        <v>189</v>
      </c>
      <c r="DI54" s="118">
        <f t="shared" si="48"/>
        <v>189</v>
      </c>
      <c r="DJ54" s="118">
        <f t="shared" si="48"/>
        <v>189</v>
      </c>
      <c r="DK54" s="118">
        <f t="shared" si="48"/>
        <v>189</v>
      </c>
      <c r="DL54" s="118">
        <f t="shared" si="48"/>
        <v>189</v>
      </c>
      <c r="DM54" s="118">
        <f t="shared" si="48"/>
        <v>189</v>
      </c>
      <c r="DN54" s="118">
        <f t="shared" si="48"/>
        <v>189</v>
      </c>
      <c r="DO54" s="118">
        <f t="shared" si="48"/>
        <v>189</v>
      </c>
      <c r="DP54" s="118">
        <f t="shared" si="48"/>
        <v>189</v>
      </c>
      <c r="DQ54" s="118">
        <f t="shared" si="48"/>
        <v>199</v>
      </c>
      <c r="DR54" s="118">
        <f t="shared" si="48"/>
        <v>199</v>
      </c>
      <c r="DS54" s="118">
        <f t="shared" si="48"/>
        <v>199</v>
      </c>
      <c r="DT54" s="118">
        <f t="shared" si="48"/>
        <v>199</v>
      </c>
      <c r="DU54" s="118">
        <f t="shared" si="48"/>
        <v>199</v>
      </c>
      <c r="DV54" s="118">
        <f t="shared" si="48"/>
        <v>199</v>
      </c>
      <c r="DW54" s="118">
        <f t="shared" si="48"/>
        <v>199</v>
      </c>
    </row>
  </sheetData>
  <mergeCells count="18">
    <mergeCell ref="DQ4:DW4"/>
    <mergeCell ref="AR4:AX4"/>
    <mergeCell ref="AY4:BE4"/>
    <mergeCell ref="BF4:BL4"/>
    <mergeCell ref="BM4:BS4"/>
    <mergeCell ref="BT4:BZ4"/>
    <mergeCell ref="CA4:CG4"/>
    <mergeCell ref="CH4:CN4"/>
    <mergeCell ref="CO4:CU4"/>
    <mergeCell ref="CV4:DB4"/>
    <mergeCell ref="DC4:DI4"/>
    <mergeCell ref="DJ4:DP4"/>
    <mergeCell ref="AK4:AQ4"/>
    <mergeCell ref="E2:F2"/>
    <mergeCell ref="I4:O4"/>
    <mergeCell ref="P4:V4"/>
    <mergeCell ref="W4:AC4"/>
    <mergeCell ref="AD4:AJ4"/>
  </mergeCells>
  <dataValidations count="1">
    <dataValidation type="whole" operator="greaterThanOrEqual" allowBlank="1" showInputMessage="1" promptTitle="Display Week" prompt="Changing this number will scroll the Gantt Chart view." sqref="E3" xr:uid="{54149D12-4C9F-4387-B417-885769952305}">
      <formula1>1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95C8B-A869-4EF1-9253-10E30DB40180}">
  <dimension ref="A1:DW54"/>
  <sheetViews>
    <sheetView tabSelected="1" zoomScale="85" zoomScaleNormal="85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B1" sqref="B1:B5"/>
    </sheetView>
  </sheetViews>
  <sheetFormatPr defaultRowHeight="15" x14ac:dyDescent="0.25"/>
  <cols>
    <col min="1" max="1" width="11" style="31" customWidth="1"/>
    <col min="2" max="2" width="39.5703125" customWidth="1"/>
    <col min="3" max="3" width="8" style="104" bestFit="1" customWidth="1"/>
    <col min="4" max="4" width="10.85546875" style="104" bestFit="1" customWidth="1"/>
    <col min="5" max="5" width="10.5703125" style="104" bestFit="1" customWidth="1"/>
    <col min="6" max="6" width="10.5703125" bestFit="1" customWidth="1"/>
    <col min="7" max="7" width="8" bestFit="1" customWidth="1"/>
    <col min="8" max="8" width="7.85546875" bestFit="1" customWidth="1"/>
    <col min="9" max="16" width="6" bestFit="1" customWidth="1"/>
    <col min="17" max="80" width="6.85546875" bestFit="1" customWidth="1"/>
    <col min="81" max="127" width="7.85546875" bestFit="1" customWidth="1"/>
  </cols>
  <sheetData>
    <row r="1" spans="1:127" ht="28.5" x14ac:dyDescent="0.45">
      <c r="B1" s="14" t="s">
        <v>23</v>
      </c>
      <c r="C1" s="29"/>
      <c r="D1" s="29"/>
      <c r="E1" s="3"/>
      <c r="F1" s="22"/>
      <c r="H1" s="1"/>
      <c r="I1" s="7"/>
    </row>
    <row r="2" spans="1:127" ht="19.5" customHeight="1" x14ac:dyDescent="0.3">
      <c r="B2" s="89" t="s">
        <v>64</v>
      </c>
      <c r="E2" s="146">
        <v>40637</v>
      </c>
      <c r="F2" s="147"/>
    </row>
    <row r="3" spans="1:127" ht="19.5" customHeight="1" x14ac:dyDescent="0.3">
      <c r="B3" s="89" t="s">
        <v>65</v>
      </c>
      <c r="E3" s="6">
        <v>1</v>
      </c>
    </row>
    <row r="4" spans="1:127" ht="19.5" customHeight="1" x14ac:dyDescent="0.25">
      <c r="B4" s="88"/>
      <c r="E4" s="27">
        <v>40494</v>
      </c>
      <c r="I4" s="143">
        <f>I5</f>
        <v>40637</v>
      </c>
      <c r="J4" s="144"/>
      <c r="K4" s="144"/>
      <c r="L4" s="144"/>
      <c r="M4" s="144"/>
      <c r="N4" s="144"/>
      <c r="O4" s="145"/>
      <c r="P4" s="143">
        <f>P5</f>
        <v>40644</v>
      </c>
      <c r="Q4" s="144"/>
      <c r="R4" s="144"/>
      <c r="S4" s="144"/>
      <c r="T4" s="144"/>
      <c r="U4" s="144"/>
      <c r="V4" s="145"/>
      <c r="W4" s="143">
        <f>W5</f>
        <v>40651</v>
      </c>
      <c r="X4" s="144"/>
      <c r="Y4" s="144"/>
      <c r="Z4" s="144"/>
      <c r="AA4" s="144"/>
      <c r="AB4" s="144"/>
      <c r="AC4" s="145"/>
      <c r="AD4" s="143">
        <f>AD5</f>
        <v>40658</v>
      </c>
      <c r="AE4" s="144"/>
      <c r="AF4" s="144"/>
      <c r="AG4" s="144"/>
      <c r="AH4" s="144"/>
      <c r="AI4" s="144"/>
      <c r="AJ4" s="145"/>
      <c r="AK4" s="143">
        <f>AK5</f>
        <v>40665</v>
      </c>
      <c r="AL4" s="144"/>
      <c r="AM4" s="144"/>
      <c r="AN4" s="144"/>
      <c r="AO4" s="144"/>
      <c r="AP4" s="144"/>
      <c r="AQ4" s="145"/>
      <c r="AR4" s="143">
        <f>AR5</f>
        <v>40672</v>
      </c>
      <c r="AS4" s="144"/>
      <c r="AT4" s="144"/>
      <c r="AU4" s="144"/>
      <c r="AV4" s="144"/>
      <c r="AW4" s="144"/>
      <c r="AX4" s="145"/>
      <c r="AY4" s="143">
        <f>AY5</f>
        <v>40679</v>
      </c>
      <c r="AZ4" s="144"/>
      <c r="BA4" s="144"/>
      <c r="BB4" s="144"/>
      <c r="BC4" s="144"/>
      <c r="BD4" s="144"/>
      <c r="BE4" s="145"/>
      <c r="BF4" s="143">
        <f>BF5</f>
        <v>40686</v>
      </c>
      <c r="BG4" s="144"/>
      <c r="BH4" s="144"/>
      <c r="BI4" s="144"/>
      <c r="BJ4" s="144"/>
      <c r="BK4" s="144"/>
      <c r="BL4" s="145"/>
      <c r="BM4" s="143">
        <f t="shared" ref="BM4" si="0">BM5</f>
        <v>40693</v>
      </c>
      <c r="BN4" s="144"/>
      <c r="BO4" s="144"/>
      <c r="BP4" s="144"/>
      <c r="BQ4" s="144"/>
      <c r="BR4" s="144"/>
      <c r="BS4" s="145"/>
      <c r="BT4" s="143">
        <f t="shared" ref="BT4" si="1">BT5</f>
        <v>40700</v>
      </c>
      <c r="BU4" s="144"/>
      <c r="BV4" s="144"/>
      <c r="BW4" s="144"/>
      <c r="BX4" s="144"/>
      <c r="BY4" s="144"/>
      <c r="BZ4" s="145"/>
      <c r="CA4" s="143">
        <f t="shared" ref="CA4" si="2">CA5</f>
        <v>40707</v>
      </c>
      <c r="CB4" s="144"/>
      <c r="CC4" s="144"/>
      <c r="CD4" s="144"/>
      <c r="CE4" s="144"/>
      <c r="CF4" s="144"/>
      <c r="CG4" s="145"/>
      <c r="CH4" s="143">
        <f t="shared" ref="CH4" si="3">CH5</f>
        <v>40714</v>
      </c>
      <c r="CI4" s="144"/>
      <c r="CJ4" s="144"/>
      <c r="CK4" s="144"/>
      <c r="CL4" s="144"/>
      <c r="CM4" s="144"/>
      <c r="CN4" s="145"/>
      <c r="CO4" s="143">
        <f t="shared" ref="CO4" si="4">CO5</f>
        <v>40721</v>
      </c>
      <c r="CP4" s="144"/>
      <c r="CQ4" s="144"/>
      <c r="CR4" s="144"/>
      <c r="CS4" s="144"/>
      <c r="CT4" s="144"/>
      <c r="CU4" s="145"/>
      <c r="CV4" s="143">
        <f t="shared" ref="CV4" si="5">CV5</f>
        <v>40728</v>
      </c>
      <c r="CW4" s="144"/>
      <c r="CX4" s="144"/>
      <c r="CY4" s="144"/>
      <c r="CZ4" s="144"/>
      <c r="DA4" s="144"/>
      <c r="DB4" s="145"/>
      <c r="DC4" s="143">
        <f t="shared" ref="DC4" si="6">DC5</f>
        <v>40735</v>
      </c>
      <c r="DD4" s="144"/>
      <c r="DE4" s="144"/>
      <c r="DF4" s="144"/>
      <c r="DG4" s="144"/>
      <c r="DH4" s="144"/>
      <c r="DI4" s="145"/>
      <c r="DJ4" s="143">
        <f t="shared" ref="DJ4" si="7">DJ5</f>
        <v>40742</v>
      </c>
      <c r="DK4" s="144"/>
      <c r="DL4" s="144"/>
      <c r="DM4" s="144"/>
      <c r="DN4" s="144"/>
      <c r="DO4" s="144"/>
      <c r="DP4" s="145"/>
      <c r="DQ4" s="143">
        <f t="shared" ref="DQ4" si="8">DQ5</f>
        <v>40749</v>
      </c>
      <c r="DR4" s="144"/>
      <c r="DS4" s="144"/>
      <c r="DT4" s="144"/>
      <c r="DU4" s="144"/>
      <c r="DV4" s="144"/>
      <c r="DW4" s="145"/>
    </row>
    <row r="5" spans="1:127" x14ac:dyDescent="0.25">
      <c r="A5" s="83"/>
      <c r="G5" s="5"/>
      <c r="I5" s="11">
        <f>E2-WEEKDAY(E2,1)+2+7*(E3-1)</f>
        <v>40637</v>
      </c>
      <c r="J5" s="10">
        <f>I5+1</f>
        <v>40638</v>
      </c>
      <c r="K5" s="10">
        <f t="shared" ref="K5:AX5" si="9">J5+1</f>
        <v>40639</v>
      </c>
      <c r="L5" s="10">
        <f t="shared" si="9"/>
        <v>40640</v>
      </c>
      <c r="M5" s="10">
        <f t="shared" si="9"/>
        <v>40641</v>
      </c>
      <c r="N5" s="10">
        <f t="shared" si="9"/>
        <v>40642</v>
      </c>
      <c r="O5" s="12">
        <f t="shared" si="9"/>
        <v>40643</v>
      </c>
      <c r="P5" s="11">
        <f>O5+1</f>
        <v>40644</v>
      </c>
      <c r="Q5" s="10">
        <f>P5+1</f>
        <v>40645</v>
      </c>
      <c r="R5" s="10">
        <f t="shared" si="9"/>
        <v>40646</v>
      </c>
      <c r="S5" s="10">
        <f t="shared" si="9"/>
        <v>40647</v>
      </c>
      <c r="T5" s="10">
        <f t="shared" si="9"/>
        <v>40648</v>
      </c>
      <c r="U5" s="10">
        <f t="shared" si="9"/>
        <v>40649</v>
      </c>
      <c r="V5" s="12">
        <f t="shared" si="9"/>
        <v>40650</v>
      </c>
      <c r="W5" s="11">
        <f>V5+1</f>
        <v>40651</v>
      </c>
      <c r="X5" s="10">
        <f>W5+1</f>
        <v>40652</v>
      </c>
      <c r="Y5" s="10">
        <f t="shared" si="9"/>
        <v>40653</v>
      </c>
      <c r="Z5" s="10">
        <f t="shared" si="9"/>
        <v>40654</v>
      </c>
      <c r="AA5" s="10">
        <f t="shared" si="9"/>
        <v>40655</v>
      </c>
      <c r="AB5" s="10">
        <f t="shared" si="9"/>
        <v>40656</v>
      </c>
      <c r="AC5" s="12">
        <f t="shared" si="9"/>
        <v>40657</v>
      </c>
      <c r="AD5" s="11">
        <f>AC5+1</f>
        <v>40658</v>
      </c>
      <c r="AE5" s="10">
        <f>AD5+1</f>
        <v>40659</v>
      </c>
      <c r="AF5" s="10">
        <f t="shared" si="9"/>
        <v>40660</v>
      </c>
      <c r="AG5" s="10">
        <f t="shared" si="9"/>
        <v>40661</v>
      </c>
      <c r="AH5" s="10">
        <f t="shared" si="9"/>
        <v>40662</v>
      </c>
      <c r="AI5" s="10">
        <f t="shared" si="9"/>
        <v>40663</v>
      </c>
      <c r="AJ5" s="12">
        <f t="shared" si="9"/>
        <v>40664</v>
      </c>
      <c r="AK5" s="11">
        <f>AJ5+1</f>
        <v>40665</v>
      </c>
      <c r="AL5" s="10">
        <f>AK5+1</f>
        <v>40666</v>
      </c>
      <c r="AM5" s="10">
        <f t="shared" si="9"/>
        <v>40667</v>
      </c>
      <c r="AN5" s="10">
        <f t="shared" si="9"/>
        <v>40668</v>
      </c>
      <c r="AO5" s="10">
        <f t="shared" si="9"/>
        <v>40669</v>
      </c>
      <c r="AP5" s="10">
        <f t="shared" si="9"/>
        <v>40670</v>
      </c>
      <c r="AQ5" s="12">
        <f t="shared" si="9"/>
        <v>40671</v>
      </c>
      <c r="AR5" s="11">
        <f>AQ5+1</f>
        <v>40672</v>
      </c>
      <c r="AS5" s="10">
        <f>AR5+1</f>
        <v>40673</v>
      </c>
      <c r="AT5" s="10">
        <f t="shared" si="9"/>
        <v>40674</v>
      </c>
      <c r="AU5" s="10">
        <f t="shared" si="9"/>
        <v>40675</v>
      </c>
      <c r="AV5" s="10">
        <f t="shared" si="9"/>
        <v>40676</v>
      </c>
      <c r="AW5" s="10">
        <f t="shared" si="9"/>
        <v>40677</v>
      </c>
      <c r="AX5" s="12">
        <f t="shared" si="9"/>
        <v>40678</v>
      </c>
      <c r="AY5" s="11">
        <f>AX5+1</f>
        <v>40679</v>
      </c>
      <c r="AZ5" s="10">
        <f>AY5+1</f>
        <v>40680</v>
      </c>
      <c r="BA5" s="10">
        <f t="shared" ref="BA5:BE5" si="10">AZ5+1</f>
        <v>40681</v>
      </c>
      <c r="BB5" s="10">
        <f t="shared" si="10"/>
        <v>40682</v>
      </c>
      <c r="BC5" s="10">
        <f t="shared" si="10"/>
        <v>40683</v>
      </c>
      <c r="BD5" s="10">
        <f t="shared" si="10"/>
        <v>40684</v>
      </c>
      <c r="BE5" s="12">
        <f t="shared" si="10"/>
        <v>40685</v>
      </c>
      <c r="BF5" s="11">
        <f>BE5+1</f>
        <v>40686</v>
      </c>
      <c r="BG5" s="10">
        <f>BF5+1</f>
        <v>40687</v>
      </c>
      <c r="BH5" s="10">
        <f t="shared" ref="BH5:DS5" si="11">BG5+1</f>
        <v>40688</v>
      </c>
      <c r="BI5" s="10">
        <f t="shared" si="11"/>
        <v>40689</v>
      </c>
      <c r="BJ5" s="10">
        <f t="shared" si="11"/>
        <v>40690</v>
      </c>
      <c r="BK5" s="10">
        <f t="shared" si="11"/>
        <v>40691</v>
      </c>
      <c r="BL5" s="12">
        <f t="shared" si="11"/>
        <v>40692</v>
      </c>
      <c r="BM5" s="12">
        <f t="shared" si="11"/>
        <v>40693</v>
      </c>
      <c r="BN5" s="12">
        <f t="shared" si="11"/>
        <v>40694</v>
      </c>
      <c r="BO5" s="12">
        <f t="shared" si="11"/>
        <v>40695</v>
      </c>
      <c r="BP5" s="12">
        <f t="shared" si="11"/>
        <v>40696</v>
      </c>
      <c r="BQ5" s="12">
        <f t="shared" si="11"/>
        <v>40697</v>
      </c>
      <c r="BR5" s="12">
        <f t="shared" si="11"/>
        <v>40698</v>
      </c>
      <c r="BS5" s="12">
        <f t="shared" si="11"/>
        <v>40699</v>
      </c>
      <c r="BT5" s="12">
        <f t="shared" si="11"/>
        <v>40700</v>
      </c>
      <c r="BU5" s="12">
        <f t="shared" si="11"/>
        <v>40701</v>
      </c>
      <c r="BV5" s="12">
        <f t="shared" si="11"/>
        <v>40702</v>
      </c>
      <c r="BW5" s="12">
        <f t="shared" si="11"/>
        <v>40703</v>
      </c>
      <c r="BX5" s="12">
        <f t="shared" si="11"/>
        <v>40704</v>
      </c>
      <c r="BY5" s="12">
        <f t="shared" si="11"/>
        <v>40705</v>
      </c>
      <c r="BZ5" s="12">
        <f t="shared" si="11"/>
        <v>40706</v>
      </c>
      <c r="CA5" s="12">
        <f t="shared" si="11"/>
        <v>40707</v>
      </c>
      <c r="CB5" s="12">
        <f t="shared" si="11"/>
        <v>40708</v>
      </c>
      <c r="CC5" s="12">
        <f t="shared" si="11"/>
        <v>40709</v>
      </c>
      <c r="CD5" s="12">
        <f t="shared" si="11"/>
        <v>40710</v>
      </c>
      <c r="CE5" s="12">
        <f t="shared" si="11"/>
        <v>40711</v>
      </c>
      <c r="CF5" s="12">
        <f t="shared" si="11"/>
        <v>40712</v>
      </c>
      <c r="CG5" s="12">
        <f t="shared" si="11"/>
        <v>40713</v>
      </c>
      <c r="CH5" s="12">
        <f t="shared" si="11"/>
        <v>40714</v>
      </c>
      <c r="CI5" s="12">
        <f t="shared" si="11"/>
        <v>40715</v>
      </c>
      <c r="CJ5" s="12">
        <f t="shared" si="11"/>
        <v>40716</v>
      </c>
      <c r="CK5" s="12">
        <f t="shared" si="11"/>
        <v>40717</v>
      </c>
      <c r="CL5" s="12">
        <f t="shared" si="11"/>
        <v>40718</v>
      </c>
      <c r="CM5" s="12">
        <f t="shared" si="11"/>
        <v>40719</v>
      </c>
      <c r="CN5" s="12">
        <f t="shared" si="11"/>
        <v>40720</v>
      </c>
      <c r="CO5" s="12">
        <f t="shared" si="11"/>
        <v>40721</v>
      </c>
      <c r="CP5" s="12">
        <f t="shared" si="11"/>
        <v>40722</v>
      </c>
      <c r="CQ5" s="12">
        <f t="shared" si="11"/>
        <v>40723</v>
      </c>
      <c r="CR5" s="12">
        <f t="shared" si="11"/>
        <v>40724</v>
      </c>
      <c r="CS5" s="12">
        <f t="shared" si="11"/>
        <v>40725</v>
      </c>
      <c r="CT5" s="12">
        <f t="shared" si="11"/>
        <v>40726</v>
      </c>
      <c r="CU5" s="12">
        <f t="shared" si="11"/>
        <v>40727</v>
      </c>
      <c r="CV5" s="12">
        <f t="shared" si="11"/>
        <v>40728</v>
      </c>
      <c r="CW5" s="12">
        <f t="shared" si="11"/>
        <v>40729</v>
      </c>
      <c r="CX5" s="12">
        <f t="shared" si="11"/>
        <v>40730</v>
      </c>
      <c r="CY5" s="12">
        <f t="shared" si="11"/>
        <v>40731</v>
      </c>
      <c r="CZ5" s="12">
        <f t="shared" si="11"/>
        <v>40732</v>
      </c>
      <c r="DA5" s="12">
        <f t="shared" si="11"/>
        <v>40733</v>
      </c>
      <c r="DB5" s="12">
        <f t="shared" si="11"/>
        <v>40734</v>
      </c>
      <c r="DC5" s="12">
        <f t="shared" si="11"/>
        <v>40735</v>
      </c>
      <c r="DD5" s="12">
        <f t="shared" si="11"/>
        <v>40736</v>
      </c>
      <c r="DE5" s="12">
        <f t="shared" si="11"/>
        <v>40737</v>
      </c>
      <c r="DF5" s="12">
        <f t="shared" si="11"/>
        <v>40738</v>
      </c>
      <c r="DG5" s="12">
        <f t="shared" si="11"/>
        <v>40739</v>
      </c>
      <c r="DH5" s="12">
        <f t="shared" si="11"/>
        <v>40740</v>
      </c>
      <c r="DI5" s="12">
        <f t="shared" si="11"/>
        <v>40741</v>
      </c>
      <c r="DJ5" s="12">
        <f t="shared" si="11"/>
        <v>40742</v>
      </c>
      <c r="DK5" s="12">
        <f t="shared" si="11"/>
        <v>40743</v>
      </c>
      <c r="DL5" s="12">
        <f t="shared" si="11"/>
        <v>40744</v>
      </c>
      <c r="DM5" s="12">
        <f t="shared" si="11"/>
        <v>40745</v>
      </c>
      <c r="DN5" s="12">
        <f t="shared" si="11"/>
        <v>40746</v>
      </c>
      <c r="DO5" s="12">
        <f t="shared" si="11"/>
        <v>40747</v>
      </c>
      <c r="DP5" s="12">
        <f t="shared" si="11"/>
        <v>40748</v>
      </c>
      <c r="DQ5" s="12">
        <f t="shared" si="11"/>
        <v>40749</v>
      </c>
      <c r="DR5" s="12">
        <f t="shared" si="11"/>
        <v>40750</v>
      </c>
      <c r="DS5" s="12">
        <f t="shared" si="11"/>
        <v>40751</v>
      </c>
      <c r="DT5" s="12">
        <f t="shared" ref="DT5:DW5" si="12">DS5+1</f>
        <v>40752</v>
      </c>
      <c r="DU5" s="12">
        <f t="shared" si="12"/>
        <v>40753</v>
      </c>
      <c r="DV5" s="12">
        <f t="shared" si="12"/>
        <v>40754</v>
      </c>
      <c r="DW5" s="12">
        <f t="shared" si="12"/>
        <v>40755</v>
      </c>
    </row>
    <row r="6" spans="1:127" ht="29.25" customHeight="1" thickBot="1" x14ac:dyDescent="0.3">
      <c r="A6" s="84"/>
      <c r="B6" s="8" t="s">
        <v>4</v>
      </c>
      <c r="C6" s="9" t="s">
        <v>5</v>
      </c>
      <c r="D6" s="9" t="s">
        <v>6</v>
      </c>
      <c r="E6" s="9" t="s">
        <v>1</v>
      </c>
      <c r="F6" s="9" t="s">
        <v>2</v>
      </c>
      <c r="G6" s="9"/>
      <c r="H6" s="9" t="s">
        <v>3</v>
      </c>
      <c r="I6" s="13" t="str">
        <f t="shared" ref="I6:BT6" si="13">LEFT(TEXT(I5,"ddd"),1)</f>
        <v>M</v>
      </c>
      <c r="J6" s="13" t="str">
        <f t="shared" si="13"/>
        <v>T</v>
      </c>
      <c r="K6" s="13" t="str">
        <f t="shared" si="13"/>
        <v>W</v>
      </c>
      <c r="L6" s="13" t="str">
        <f t="shared" si="13"/>
        <v>T</v>
      </c>
      <c r="M6" s="13" t="str">
        <f t="shared" si="13"/>
        <v>F</v>
      </c>
      <c r="N6" s="13" t="str">
        <f t="shared" si="13"/>
        <v>S</v>
      </c>
      <c r="O6" s="13" t="str">
        <f t="shared" si="13"/>
        <v>S</v>
      </c>
      <c r="P6" s="13" t="str">
        <f t="shared" si="13"/>
        <v>M</v>
      </c>
      <c r="Q6" s="13" t="str">
        <f t="shared" si="13"/>
        <v>T</v>
      </c>
      <c r="R6" s="13" t="str">
        <f t="shared" si="13"/>
        <v>W</v>
      </c>
      <c r="S6" s="13" t="str">
        <f t="shared" si="13"/>
        <v>T</v>
      </c>
      <c r="T6" s="13" t="str">
        <f t="shared" si="13"/>
        <v>F</v>
      </c>
      <c r="U6" s="13" t="str">
        <f t="shared" si="13"/>
        <v>S</v>
      </c>
      <c r="V6" s="13" t="str">
        <f t="shared" si="13"/>
        <v>S</v>
      </c>
      <c r="W6" s="13" t="str">
        <f t="shared" si="13"/>
        <v>M</v>
      </c>
      <c r="X6" s="13" t="str">
        <f t="shared" si="13"/>
        <v>T</v>
      </c>
      <c r="Y6" s="13" t="str">
        <f t="shared" si="13"/>
        <v>W</v>
      </c>
      <c r="Z6" s="13" t="str">
        <f t="shared" si="13"/>
        <v>T</v>
      </c>
      <c r="AA6" s="13" t="str">
        <f t="shared" si="13"/>
        <v>F</v>
      </c>
      <c r="AB6" s="13" t="str">
        <f t="shared" si="13"/>
        <v>S</v>
      </c>
      <c r="AC6" s="13" t="str">
        <f t="shared" si="13"/>
        <v>S</v>
      </c>
      <c r="AD6" s="13" t="str">
        <f t="shared" si="13"/>
        <v>M</v>
      </c>
      <c r="AE6" s="13" t="str">
        <f t="shared" si="13"/>
        <v>T</v>
      </c>
      <c r="AF6" s="13" t="str">
        <f t="shared" si="13"/>
        <v>W</v>
      </c>
      <c r="AG6" s="13" t="str">
        <f t="shared" si="13"/>
        <v>T</v>
      </c>
      <c r="AH6" s="13" t="str">
        <f t="shared" si="13"/>
        <v>F</v>
      </c>
      <c r="AI6" s="13" t="str">
        <f t="shared" si="13"/>
        <v>S</v>
      </c>
      <c r="AJ6" s="13" t="str">
        <f t="shared" si="13"/>
        <v>S</v>
      </c>
      <c r="AK6" s="13" t="str">
        <f t="shared" si="13"/>
        <v>M</v>
      </c>
      <c r="AL6" s="13" t="str">
        <f t="shared" si="13"/>
        <v>T</v>
      </c>
      <c r="AM6" s="13" t="str">
        <f t="shared" si="13"/>
        <v>W</v>
      </c>
      <c r="AN6" s="13" t="str">
        <f t="shared" si="13"/>
        <v>T</v>
      </c>
      <c r="AO6" s="13" t="str">
        <f t="shared" si="13"/>
        <v>F</v>
      </c>
      <c r="AP6" s="13" t="str">
        <f t="shared" si="13"/>
        <v>S</v>
      </c>
      <c r="AQ6" s="13" t="str">
        <f t="shared" si="13"/>
        <v>S</v>
      </c>
      <c r="AR6" s="13" t="str">
        <f t="shared" si="13"/>
        <v>M</v>
      </c>
      <c r="AS6" s="13" t="str">
        <f t="shared" si="13"/>
        <v>T</v>
      </c>
      <c r="AT6" s="13" t="str">
        <f t="shared" si="13"/>
        <v>W</v>
      </c>
      <c r="AU6" s="13" t="str">
        <f t="shared" si="13"/>
        <v>T</v>
      </c>
      <c r="AV6" s="13" t="str">
        <f t="shared" si="13"/>
        <v>F</v>
      </c>
      <c r="AW6" s="13" t="str">
        <f t="shared" si="13"/>
        <v>S</v>
      </c>
      <c r="AX6" s="13" t="str">
        <f t="shared" si="13"/>
        <v>S</v>
      </c>
      <c r="AY6" s="13" t="str">
        <f t="shared" si="13"/>
        <v>M</v>
      </c>
      <c r="AZ6" s="13" t="str">
        <f t="shared" si="13"/>
        <v>T</v>
      </c>
      <c r="BA6" s="13" t="str">
        <f t="shared" si="13"/>
        <v>W</v>
      </c>
      <c r="BB6" s="13" t="str">
        <f t="shared" si="13"/>
        <v>T</v>
      </c>
      <c r="BC6" s="13" t="str">
        <f t="shared" si="13"/>
        <v>F</v>
      </c>
      <c r="BD6" s="13" t="str">
        <f t="shared" si="13"/>
        <v>S</v>
      </c>
      <c r="BE6" s="13" t="str">
        <f t="shared" si="13"/>
        <v>S</v>
      </c>
      <c r="BF6" s="13" t="str">
        <f t="shared" si="13"/>
        <v>M</v>
      </c>
      <c r="BG6" s="13" t="str">
        <f t="shared" si="13"/>
        <v>T</v>
      </c>
      <c r="BH6" s="13" t="str">
        <f t="shared" si="13"/>
        <v>W</v>
      </c>
      <c r="BI6" s="13" t="str">
        <f t="shared" si="13"/>
        <v>T</v>
      </c>
      <c r="BJ6" s="13" t="str">
        <f t="shared" si="13"/>
        <v>F</v>
      </c>
      <c r="BK6" s="13" t="str">
        <f t="shared" si="13"/>
        <v>S</v>
      </c>
      <c r="BL6" s="13" t="str">
        <f t="shared" si="13"/>
        <v>S</v>
      </c>
      <c r="BM6" s="13" t="str">
        <f t="shared" si="13"/>
        <v>M</v>
      </c>
      <c r="BN6" s="13" t="str">
        <f t="shared" si="13"/>
        <v>T</v>
      </c>
      <c r="BO6" s="13" t="str">
        <f t="shared" si="13"/>
        <v>W</v>
      </c>
      <c r="BP6" s="13" t="str">
        <f t="shared" si="13"/>
        <v>T</v>
      </c>
      <c r="BQ6" s="13" t="str">
        <f t="shared" si="13"/>
        <v>F</v>
      </c>
      <c r="BR6" s="13" t="str">
        <f t="shared" si="13"/>
        <v>S</v>
      </c>
      <c r="BS6" s="13" t="str">
        <f t="shared" si="13"/>
        <v>S</v>
      </c>
      <c r="BT6" s="13" t="str">
        <f t="shared" si="13"/>
        <v>M</v>
      </c>
      <c r="BU6" s="13" t="str">
        <f t="shared" ref="BU6:DW6" si="14">LEFT(TEXT(BU5,"ddd"),1)</f>
        <v>T</v>
      </c>
      <c r="BV6" s="13" t="str">
        <f t="shared" si="14"/>
        <v>W</v>
      </c>
      <c r="BW6" s="13" t="str">
        <f t="shared" si="14"/>
        <v>T</v>
      </c>
      <c r="BX6" s="13" t="str">
        <f t="shared" si="14"/>
        <v>F</v>
      </c>
      <c r="BY6" s="13" t="str">
        <f t="shared" si="14"/>
        <v>S</v>
      </c>
      <c r="BZ6" s="13" t="str">
        <f t="shared" si="14"/>
        <v>S</v>
      </c>
      <c r="CA6" s="13" t="str">
        <f t="shared" si="14"/>
        <v>M</v>
      </c>
      <c r="CB6" s="13" t="str">
        <f t="shared" si="14"/>
        <v>T</v>
      </c>
      <c r="CC6" s="13" t="str">
        <f t="shared" si="14"/>
        <v>W</v>
      </c>
      <c r="CD6" s="13" t="str">
        <f t="shared" si="14"/>
        <v>T</v>
      </c>
      <c r="CE6" s="13" t="str">
        <f t="shared" si="14"/>
        <v>F</v>
      </c>
      <c r="CF6" s="13" t="str">
        <f t="shared" si="14"/>
        <v>S</v>
      </c>
      <c r="CG6" s="13" t="str">
        <f t="shared" si="14"/>
        <v>S</v>
      </c>
      <c r="CH6" s="13" t="str">
        <f t="shared" si="14"/>
        <v>M</v>
      </c>
      <c r="CI6" s="13" t="str">
        <f t="shared" si="14"/>
        <v>T</v>
      </c>
      <c r="CJ6" s="13" t="str">
        <f t="shared" si="14"/>
        <v>W</v>
      </c>
      <c r="CK6" s="13" t="str">
        <f t="shared" si="14"/>
        <v>T</v>
      </c>
      <c r="CL6" s="13" t="str">
        <f t="shared" si="14"/>
        <v>F</v>
      </c>
      <c r="CM6" s="13" t="str">
        <f t="shared" si="14"/>
        <v>S</v>
      </c>
      <c r="CN6" s="13" t="str">
        <f t="shared" si="14"/>
        <v>S</v>
      </c>
      <c r="CO6" s="13" t="str">
        <f t="shared" si="14"/>
        <v>M</v>
      </c>
      <c r="CP6" s="13" t="str">
        <f t="shared" si="14"/>
        <v>T</v>
      </c>
      <c r="CQ6" s="13" t="str">
        <f t="shared" si="14"/>
        <v>W</v>
      </c>
      <c r="CR6" s="13" t="str">
        <f t="shared" si="14"/>
        <v>T</v>
      </c>
      <c r="CS6" s="13" t="str">
        <f t="shared" si="14"/>
        <v>F</v>
      </c>
      <c r="CT6" s="13" t="str">
        <f t="shared" si="14"/>
        <v>S</v>
      </c>
      <c r="CU6" s="13" t="str">
        <f t="shared" si="14"/>
        <v>S</v>
      </c>
      <c r="CV6" s="13" t="str">
        <f t="shared" si="14"/>
        <v>M</v>
      </c>
      <c r="CW6" s="13" t="str">
        <f t="shared" si="14"/>
        <v>T</v>
      </c>
      <c r="CX6" s="13" t="str">
        <f t="shared" si="14"/>
        <v>W</v>
      </c>
      <c r="CY6" s="13" t="str">
        <f t="shared" si="14"/>
        <v>T</v>
      </c>
      <c r="CZ6" s="13" t="str">
        <f t="shared" si="14"/>
        <v>F</v>
      </c>
      <c r="DA6" s="13" t="str">
        <f t="shared" si="14"/>
        <v>S</v>
      </c>
      <c r="DB6" s="13" t="str">
        <f t="shared" si="14"/>
        <v>S</v>
      </c>
      <c r="DC6" s="13" t="str">
        <f t="shared" si="14"/>
        <v>M</v>
      </c>
      <c r="DD6" s="13" t="str">
        <f t="shared" si="14"/>
        <v>T</v>
      </c>
      <c r="DE6" s="13" t="str">
        <f t="shared" si="14"/>
        <v>W</v>
      </c>
      <c r="DF6" s="13" t="str">
        <f t="shared" si="14"/>
        <v>T</v>
      </c>
      <c r="DG6" s="13" t="str">
        <f t="shared" si="14"/>
        <v>F</v>
      </c>
      <c r="DH6" s="13" t="str">
        <f t="shared" si="14"/>
        <v>S</v>
      </c>
      <c r="DI6" s="13" t="str">
        <f t="shared" si="14"/>
        <v>S</v>
      </c>
      <c r="DJ6" s="13" t="str">
        <f t="shared" si="14"/>
        <v>M</v>
      </c>
      <c r="DK6" s="13" t="str">
        <f t="shared" si="14"/>
        <v>T</v>
      </c>
      <c r="DL6" s="13" t="str">
        <f t="shared" si="14"/>
        <v>W</v>
      </c>
      <c r="DM6" s="13" t="str">
        <f t="shared" si="14"/>
        <v>T</v>
      </c>
      <c r="DN6" s="13" t="str">
        <f t="shared" si="14"/>
        <v>F</v>
      </c>
      <c r="DO6" s="13" t="str">
        <f t="shared" si="14"/>
        <v>S</v>
      </c>
      <c r="DP6" s="13" t="str">
        <f t="shared" si="14"/>
        <v>S</v>
      </c>
      <c r="DQ6" s="13" t="str">
        <f t="shared" si="14"/>
        <v>M</v>
      </c>
      <c r="DR6" s="13" t="str">
        <f t="shared" si="14"/>
        <v>T</v>
      </c>
      <c r="DS6" s="13" t="str">
        <f t="shared" si="14"/>
        <v>W</v>
      </c>
      <c r="DT6" s="13" t="str">
        <f t="shared" si="14"/>
        <v>T</v>
      </c>
      <c r="DU6" s="13" t="str">
        <f t="shared" si="14"/>
        <v>F</v>
      </c>
      <c r="DV6" s="13" t="str">
        <f t="shared" si="14"/>
        <v>S</v>
      </c>
      <c r="DW6" s="13" t="str">
        <f t="shared" si="14"/>
        <v>S</v>
      </c>
    </row>
    <row r="7" spans="1:127" s="2" customFormat="1" ht="21.75" thickBot="1" x14ac:dyDescent="0.3">
      <c r="A7" s="84"/>
      <c r="B7" s="15"/>
      <c r="C7" s="16"/>
      <c r="D7" s="16"/>
      <c r="E7" s="17"/>
      <c r="F7" s="18"/>
      <c r="G7" s="19"/>
      <c r="H7" s="19" t="str">
        <f t="shared" ref="H7:H8" si="15">IF(OR(ISBLANK(task_start),ISBLANK(task_end)),"",task_end-task_start+1)</f>
        <v/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</row>
    <row r="8" spans="1:127" s="2" customFormat="1" ht="21.75" thickBot="1" x14ac:dyDescent="0.3">
      <c r="A8" s="84"/>
      <c r="B8" s="20" t="s">
        <v>0</v>
      </c>
      <c r="C8" s="23"/>
      <c r="D8" s="23"/>
      <c r="E8" s="24"/>
      <c r="F8" s="25"/>
      <c r="G8" s="19"/>
      <c r="H8" s="19" t="str">
        <f t="shared" si="15"/>
        <v/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</row>
    <row r="9" spans="1:127" ht="15.75" thickBot="1" x14ac:dyDescent="0.3">
      <c r="B9" s="127" t="s">
        <v>24</v>
      </c>
      <c r="C9" s="128">
        <f>F9-E9+1</f>
        <v>1</v>
      </c>
      <c r="D9" s="137">
        <v>1</v>
      </c>
      <c r="E9" s="129">
        <v>40637</v>
      </c>
      <c r="F9" s="136">
        <v>40637</v>
      </c>
      <c r="G9" s="110">
        <f>H9-D9</f>
        <v>0</v>
      </c>
      <c r="H9" s="110">
        <f t="shared" ref="H9:H52" si="16">SUM(I9:DR9)</f>
        <v>1</v>
      </c>
      <c r="I9" s="108">
        <f>IFERROR(IF(AND($E9&lt;J$5,$E9+$D9-1&gt;=I$5),1," ")," ")</f>
        <v>1</v>
      </c>
      <c r="J9" s="108" t="str">
        <f t="shared" ref="J9:BU10" si="17">IFERROR(IF(AND($E9&lt;K$5,$E9+$D9-1&gt;=J$5),1," ")," ")</f>
        <v xml:space="preserve"> </v>
      </c>
      <c r="K9" s="108" t="str">
        <f t="shared" si="17"/>
        <v xml:space="preserve"> </v>
      </c>
      <c r="L9" s="108" t="str">
        <f t="shared" si="17"/>
        <v xml:space="preserve"> </v>
      </c>
      <c r="M9" s="108" t="str">
        <f t="shared" si="17"/>
        <v xml:space="preserve"> </v>
      </c>
      <c r="N9" s="108" t="str">
        <f t="shared" si="17"/>
        <v xml:space="preserve"> </v>
      </c>
      <c r="O9" s="108" t="str">
        <f t="shared" si="17"/>
        <v xml:space="preserve"> </v>
      </c>
      <c r="P9" s="108" t="str">
        <f t="shared" si="17"/>
        <v xml:space="preserve"> </v>
      </c>
      <c r="Q9" s="108" t="str">
        <f t="shared" si="17"/>
        <v xml:space="preserve"> </v>
      </c>
      <c r="R9" s="108" t="str">
        <f t="shared" si="17"/>
        <v xml:space="preserve"> </v>
      </c>
      <c r="S9" s="108" t="str">
        <f t="shared" si="17"/>
        <v xml:space="preserve"> </v>
      </c>
      <c r="T9" s="108" t="str">
        <f t="shared" si="17"/>
        <v xml:space="preserve"> </v>
      </c>
      <c r="U9" s="108" t="str">
        <f t="shared" si="17"/>
        <v xml:space="preserve"> </v>
      </c>
      <c r="V9" s="108" t="str">
        <f t="shared" si="17"/>
        <v xml:space="preserve"> </v>
      </c>
      <c r="W9" s="108" t="str">
        <f t="shared" si="17"/>
        <v xml:space="preserve"> </v>
      </c>
      <c r="X9" s="108" t="str">
        <f t="shared" si="17"/>
        <v xml:space="preserve"> </v>
      </c>
      <c r="Y9" s="108" t="str">
        <f t="shared" si="17"/>
        <v xml:space="preserve"> </v>
      </c>
      <c r="Z9" s="108" t="str">
        <f t="shared" si="17"/>
        <v xml:space="preserve"> </v>
      </c>
      <c r="AA9" s="108" t="str">
        <f t="shared" si="17"/>
        <v xml:space="preserve"> </v>
      </c>
      <c r="AB9" s="108" t="str">
        <f t="shared" si="17"/>
        <v xml:space="preserve"> </v>
      </c>
      <c r="AC9" s="108" t="str">
        <f t="shared" si="17"/>
        <v xml:space="preserve"> </v>
      </c>
      <c r="AD9" s="108" t="str">
        <f t="shared" si="17"/>
        <v xml:space="preserve"> </v>
      </c>
      <c r="AE9" s="108" t="str">
        <f t="shared" si="17"/>
        <v xml:space="preserve"> </v>
      </c>
      <c r="AF9" s="108" t="str">
        <f t="shared" si="17"/>
        <v xml:space="preserve"> </v>
      </c>
      <c r="AG9" s="108" t="str">
        <f t="shared" si="17"/>
        <v xml:space="preserve"> </v>
      </c>
      <c r="AH9" s="108" t="str">
        <f t="shared" si="17"/>
        <v xml:space="preserve"> </v>
      </c>
      <c r="AI9" s="108" t="str">
        <f t="shared" si="17"/>
        <v xml:space="preserve"> </v>
      </c>
      <c r="AJ9" s="108" t="str">
        <f t="shared" si="17"/>
        <v xml:space="preserve"> </v>
      </c>
      <c r="AK9" s="108" t="str">
        <f t="shared" si="17"/>
        <v xml:space="preserve"> </v>
      </c>
      <c r="AL9" s="108" t="str">
        <f t="shared" si="17"/>
        <v xml:space="preserve"> </v>
      </c>
      <c r="AM9" s="108" t="str">
        <f t="shared" si="17"/>
        <v xml:space="preserve"> </v>
      </c>
      <c r="AN9" s="108" t="str">
        <f t="shared" si="17"/>
        <v xml:space="preserve"> </v>
      </c>
      <c r="AO9" s="108" t="str">
        <f t="shared" si="17"/>
        <v xml:space="preserve"> </v>
      </c>
      <c r="AP9" s="108" t="str">
        <f t="shared" si="17"/>
        <v xml:space="preserve"> </v>
      </c>
      <c r="AQ9" s="108" t="str">
        <f t="shared" si="17"/>
        <v xml:space="preserve"> </v>
      </c>
      <c r="AR9" s="108" t="str">
        <f t="shared" si="17"/>
        <v xml:space="preserve"> </v>
      </c>
      <c r="AS9" s="108" t="str">
        <f t="shared" si="17"/>
        <v xml:space="preserve"> </v>
      </c>
      <c r="AT9" s="108" t="str">
        <f t="shared" si="17"/>
        <v xml:space="preserve"> </v>
      </c>
      <c r="AU9" s="108" t="str">
        <f t="shared" si="17"/>
        <v xml:space="preserve"> </v>
      </c>
      <c r="AV9" s="108" t="str">
        <f t="shared" si="17"/>
        <v xml:space="preserve"> </v>
      </c>
      <c r="AW9" s="108" t="str">
        <f t="shared" si="17"/>
        <v xml:space="preserve"> </v>
      </c>
      <c r="AX9" s="108" t="str">
        <f t="shared" si="17"/>
        <v xml:space="preserve"> </v>
      </c>
      <c r="AY9" s="108" t="str">
        <f t="shared" si="17"/>
        <v xml:space="preserve"> </v>
      </c>
      <c r="AZ9" s="108" t="str">
        <f t="shared" si="17"/>
        <v xml:space="preserve"> </v>
      </c>
      <c r="BA9" s="108" t="str">
        <f t="shared" si="17"/>
        <v xml:space="preserve"> </v>
      </c>
      <c r="BB9" s="108" t="str">
        <f t="shared" si="17"/>
        <v xml:space="preserve"> </v>
      </c>
      <c r="BC9" s="108" t="str">
        <f t="shared" si="17"/>
        <v xml:space="preserve"> </v>
      </c>
      <c r="BD9" s="108" t="str">
        <f t="shared" si="17"/>
        <v xml:space="preserve"> </v>
      </c>
      <c r="BE9" s="108" t="str">
        <f t="shared" si="17"/>
        <v xml:space="preserve"> </v>
      </c>
      <c r="BF9" s="108" t="str">
        <f t="shared" si="17"/>
        <v xml:space="preserve"> </v>
      </c>
      <c r="BG9" s="108" t="str">
        <f t="shared" si="17"/>
        <v xml:space="preserve"> </v>
      </c>
      <c r="BH9" s="108" t="str">
        <f t="shared" si="17"/>
        <v xml:space="preserve"> </v>
      </c>
      <c r="BI9" s="108" t="str">
        <f t="shared" si="17"/>
        <v xml:space="preserve"> </v>
      </c>
      <c r="BJ9" s="108" t="str">
        <f t="shared" si="17"/>
        <v xml:space="preserve"> </v>
      </c>
      <c r="BK9" s="108" t="str">
        <f t="shared" si="17"/>
        <v xml:space="preserve"> </v>
      </c>
      <c r="BL9" s="108" t="str">
        <f t="shared" si="17"/>
        <v xml:space="preserve"> </v>
      </c>
      <c r="BM9" s="108" t="str">
        <f t="shared" si="17"/>
        <v xml:space="preserve"> </v>
      </c>
      <c r="BN9" s="108" t="str">
        <f t="shared" si="17"/>
        <v xml:space="preserve"> </v>
      </c>
      <c r="BO9" s="108" t="str">
        <f t="shared" si="17"/>
        <v xml:space="preserve"> </v>
      </c>
      <c r="BP9" s="108" t="str">
        <f t="shared" si="17"/>
        <v xml:space="preserve"> </v>
      </c>
      <c r="BQ9" s="108" t="str">
        <f t="shared" si="17"/>
        <v xml:space="preserve"> </v>
      </c>
      <c r="BR9" s="108" t="str">
        <f t="shared" si="17"/>
        <v xml:space="preserve"> </v>
      </c>
      <c r="BS9" s="108" t="str">
        <f t="shared" si="17"/>
        <v xml:space="preserve"> </v>
      </c>
      <c r="BT9" s="108" t="str">
        <f t="shared" si="17"/>
        <v xml:space="preserve"> </v>
      </c>
      <c r="BU9" s="108" t="str">
        <f t="shared" si="17"/>
        <v xml:space="preserve"> </v>
      </c>
      <c r="BV9" s="108" t="str">
        <f t="shared" ref="BV9:DW13" si="18">IFERROR(IF(AND($E9&lt;BW$5,$E9+$D9-1&gt;=BV$5),1," ")," ")</f>
        <v xml:space="preserve"> </v>
      </c>
      <c r="BW9" s="108" t="str">
        <f t="shared" si="18"/>
        <v xml:space="preserve"> </v>
      </c>
      <c r="BX9" s="108" t="str">
        <f t="shared" si="18"/>
        <v xml:space="preserve"> </v>
      </c>
      <c r="BY9" s="108" t="str">
        <f t="shared" si="18"/>
        <v xml:space="preserve"> </v>
      </c>
      <c r="BZ9" s="108" t="str">
        <f t="shared" si="18"/>
        <v xml:space="preserve"> </v>
      </c>
      <c r="CA9" s="108" t="str">
        <f t="shared" si="18"/>
        <v xml:space="preserve"> </v>
      </c>
      <c r="CB9" s="108" t="str">
        <f t="shared" si="18"/>
        <v xml:space="preserve"> </v>
      </c>
      <c r="CC9" s="108" t="str">
        <f t="shared" si="18"/>
        <v xml:space="preserve"> </v>
      </c>
      <c r="CD9" s="108" t="str">
        <f t="shared" si="18"/>
        <v xml:space="preserve"> </v>
      </c>
      <c r="CE9" s="108" t="str">
        <f t="shared" si="18"/>
        <v xml:space="preserve"> </v>
      </c>
      <c r="CF9" s="108" t="str">
        <f t="shared" si="18"/>
        <v xml:space="preserve"> </v>
      </c>
      <c r="CG9" s="108" t="str">
        <f t="shared" si="18"/>
        <v xml:space="preserve"> </v>
      </c>
      <c r="CH9" s="108" t="str">
        <f t="shared" si="18"/>
        <v xml:space="preserve"> </v>
      </c>
      <c r="CI9" s="108" t="str">
        <f t="shared" si="18"/>
        <v xml:space="preserve"> </v>
      </c>
      <c r="CJ9" s="108" t="str">
        <f t="shared" si="18"/>
        <v xml:space="preserve"> </v>
      </c>
      <c r="CK9" s="108" t="str">
        <f t="shared" si="18"/>
        <v xml:space="preserve"> </v>
      </c>
      <c r="CL9" s="108" t="str">
        <f t="shared" si="18"/>
        <v xml:space="preserve"> </v>
      </c>
      <c r="CM9" s="108" t="str">
        <f t="shared" si="18"/>
        <v xml:space="preserve"> </v>
      </c>
      <c r="CN9" s="108" t="str">
        <f t="shared" si="18"/>
        <v xml:space="preserve"> </v>
      </c>
      <c r="CO9" s="108" t="str">
        <f t="shared" si="18"/>
        <v xml:space="preserve"> </v>
      </c>
      <c r="CP9" s="108" t="str">
        <f t="shared" si="18"/>
        <v xml:space="preserve"> </v>
      </c>
      <c r="CQ9" s="108" t="str">
        <f t="shared" si="18"/>
        <v xml:space="preserve"> </v>
      </c>
      <c r="CR9" s="108" t="str">
        <f t="shared" si="18"/>
        <v xml:space="preserve"> </v>
      </c>
      <c r="CS9" s="108" t="str">
        <f t="shared" si="18"/>
        <v xml:space="preserve"> </v>
      </c>
      <c r="CT9" s="108" t="str">
        <f t="shared" si="18"/>
        <v xml:space="preserve"> </v>
      </c>
      <c r="CU9" s="108" t="str">
        <f t="shared" si="18"/>
        <v xml:space="preserve"> </v>
      </c>
      <c r="CV9" s="108" t="str">
        <f t="shared" si="18"/>
        <v xml:space="preserve"> </v>
      </c>
      <c r="CW9" s="108" t="str">
        <f t="shared" si="18"/>
        <v xml:space="preserve"> </v>
      </c>
      <c r="CX9" s="108" t="str">
        <f t="shared" si="18"/>
        <v xml:space="preserve"> </v>
      </c>
      <c r="CY9" s="108" t="str">
        <f t="shared" si="18"/>
        <v xml:space="preserve"> </v>
      </c>
      <c r="CZ9" s="108" t="str">
        <f t="shared" si="18"/>
        <v xml:space="preserve"> </v>
      </c>
      <c r="DA9" s="108" t="str">
        <f t="shared" si="18"/>
        <v xml:space="preserve"> </v>
      </c>
      <c r="DB9" s="108" t="str">
        <f t="shared" si="18"/>
        <v xml:space="preserve"> </v>
      </c>
      <c r="DC9" s="108" t="str">
        <f t="shared" si="18"/>
        <v xml:space="preserve"> </v>
      </c>
      <c r="DD9" s="108" t="str">
        <f t="shared" si="18"/>
        <v xml:space="preserve"> </v>
      </c>
      <c r="DE9" s="108" t="str">
        <f t="shared" si="18"/>
        <v xml:space="preserve"> </v>
      </c>
      <c r="DF9" s="108" t="str">
        <f t="shared" si="18"/>
        <v xml:space="preserve"> </v>
      </c>
      <c r="DG9" s="108" t="str">
        <f t="shared" si="18"/>
        <v xml:space="preserve"> </v>
      </c>
      <c r="DH9" s="108" t="str">
        <f t="shared" si="18"/>
        <v xml:space="preserve"> </v>
      </c>
      <c r="DI9" s="108" t="str">
        <f t="shared" si="18"/>
        <v xml:space="preserve"> </v>
      </c>
      <c r="DJ9" s="108" t="str">
        <f t="shared" si="18"/>
        <v xml:space="preserve"> </v>
      </c>
      <c r="DK9" s="108" t="str">
        <f t="shared" si="18"/>
        <v xml:space="preserve"> </v>
      </c>
      <c r="DL9" s="108" t="str">
        <f t="shared" si="18"/>
        <v xml:space="preserve"> </v>
      </c>
      <c r="DM9" s="108" t="str">
        <f t="shared" si="18"/>
        <v xml:space="preserve"> </v>
      </c>
      <c r="DN9" s="108" t="str">
        <f t="shared" si="18"/>
        <v xml:space="preserve"> </v>
      </c>
      <c r="DO9" s="108" t="str">
        <f t="shared" si="18"/>
        <v xml:space="preserve"> </v>
      </c>
      <c r="DP9" s="108" t="str">
        <f t="shared" si="18"/>
        <v xml:space="preserve"> </v>
      </c>
      <c r="DQ9" s="108" t="str">
        <f t="shared" si="18"/>
        <v xml:space="preserve"> </v>
      </c>
      <c r="DR9" s="108" t="str">
        <f t="shared" si="18"/>
        <v xml:space="preserve"> </v>
      </c>
      <c r="DS9" s="108" t="str">
        <f t="shared" si="18"/>
        <v xml:space="preserve"> </v>
      </c>
      <c r="DT9" s="108" t="str">
        <f t="shared" si="18"/>
        <v xml:space="preserve"> </v>
      </c>
      <c r="DU9" s="108" t="str">
        <f t="shared" si="18"/>
        <v xml:space="preserve"> </v>
      </c>
      <c r="DV9" s="108" t="str">
        <f t="shared" si="18"/>
        <v xml:space="preserve"> </v>
      </c>
      <c r="DW9" s="108" t="str">
        <f t="shared" si="18"/>
        <v xml:space="preserve"> </v>
      </c>
    </row>
    <row r="10" spans="1:127" ht="15.75" thickBot="1" x14ac:dyDescent="0.3">
      <c r="B10" s="131" t="s">
        <v>25</v>
      </c>
      <c r="C10" s="135">
        <f t="shared" ref="C10:C52" si="19">F10-E10+1</f>
        <v>3</v>
      </c>
      <c r="D10" s="138">
        <v>3</v>
      </c>
      <c r="E10" s="132">
        <v>40638</v>
      </c>
      <c r="F10" s="136">
        <v>40640</v>
      </c>
      <c r="G10" s="110">
        <f t="shared" ref="G10:G52" si="20">H10-D10</f>
        <v>0</v>
      </c>
      <c r="H10" s="110">
        <f t="shared" si="16"/>
        <v>3</v>
      </c>
      <c r="I10" s="108" t="str">
        <f t="shared" ref="I10:X52" si="21">IFERROR(IF(AND($E10&lt;J$5,$E10+$D10-1&gt;=I$5),1," ")," ")</f>
        <v xml:space="preserve"> </v>
      </c>
      <c r="J10" s="108">
        <f t="shared" si="21"/>
        <v>1</v>
      </c>
      <c r="K10" s="108">
        <f t="shared" si="21"/>
        <v>1</v>
      </c>
      <c r="L10" s="108">
        <f t="shared" si="21"/>
        <v>1</v>
      </c>
      <c r="M10" s="108" t="str">
        <f t="shared" si="21"/>
        <v xml:space="preserve"> </v>
      </c>
      <c r="N10" s="108" t="str">
        <f t="shared" si="21"/>
        <v xml:space="preserve"> </v>
      </c>
      <c r="O10" s="108" t="str">
        <f t="shared" si="21"/>
        <v xml:space="preserve"> </v>
      </c>
      <c r="P10" s="108" t="str">
        <f t="shared" si="21"/>
        <v xml:space="preserve"> </v>
      </c>
      <c r="Q10" s="108" t="str">
        <f t="shared" si="21"/>
        <v xml:space="preserve"> </v>
      </c>
      <c r="R10" s="108" t="str">
        <f t="shared" si="21"/>
        <v xml:space="preserve"> </v>
      </c>
      <c r="S10" s="108" t="str">
        <f t="shared" si="21"/>
        <v xml:space="preserve"> </v>
      </c>
      <c r="T10" s="108" t="str">
        <f t="shared" si="21"/>
        <v xml:space="preserve"> </v>
      </c>
      <c r="U10" s="108" t="str">
        <f t="shared" si="21"/>
        <v xml:space="preserve"> </v>
      </c>
      <c r="V10" s="108" t="str">
        <f t="shared" si="21"/>
        <v xml:space="preserve"> </v>
      </c>
      <c r="W10" s="108" t="str">
        <f t="shared" si="21"/>
        <v xml:space="preserve"> </v>
      </c>
      <c r="X10" s="108" t="str">
        <f t="shared" si="21"/>
        <v xml:space="preserve"> </v>
      </c>
      <c r="Y10" s="108" t="str">
        <f t="shared" si="17"/>
        <v xml:space="preserve"> </v>
      </c>
      <c r="Z10" s="108" t="str">
        <f t="shared" si="17"/>
        <v xml:space="preserve"> </v>
      </c>
      <c r="AA10" s="108" t="str">
        <f t="shared" si="17"/>
        <v xml:space="preserve"> </v>
      </c>
      <c r="AB10" s="108" t="str">
        <f t="shared" si="17"/>
        <v xml:space="preserve"> </v>
      </c>
      <c r="AC10" s="108" t="str">
        <f t="shared" si="17"/>
        <v xml:space="preserve"> </v>
      </c>
      <c r="AD10" s="108" t="str">
        <f t="shared" si="17"/>
        <v xml:space="preserve"> </v>
      </c>
      <c r="AE10" s="108" t="str">
        <f t="shared" si="17"/>
        <v xml:space="preserve"> </v>
      </c>
      <c r="AF10" s="108" t="str">
        <f t="shared" si="17"/>
        <v xml:space="preserve"> </v>
      </c>
      <c r="AG10" s="108" t="str">
        <f t="shared" si="17"/>
        <v xml:space="preserve"> </v>
      </c>
      <c r="AH10" s="108" t="str">
        <f t="shared" si="17"/>
        <v xml:space="preserve"> </v>
      </c>
      <c r="AI10" s="108" t="str">
        <f t="shared" si="17"/>
        <v xml:space="preserve"> </v>
      </c>
      <c r="AJ10" s="108" t="str">
        <f t="shared" si="17"/>
        <v xml:space="preserve"> </v>
      </c>
      <c r="AK10" s="108" t="str">
        <f t="shared" si="17"/>
        <v xml:space="preserve"> </v>
      </c>
      <c r="AL10" s="108" t="str">
        <f t="shared" si="17"/>
        <v xml:space="preserve"> </v>
      </c>
      <c r="AM10" s="108" t="str">
        <f t="shared" si="17"/>
        <v xml:space="preserve"> </v>
      </c>
      <c r="AN10" s="108" t="str">
        <f t="shared" si="17"/>
        <v xml:space="preserve"> </v>
      </c>
      <c r="AO10" s="108" t="str">
        <f t="shared" si="17"/>
        <v xml:space="preserve"> </v>
      </c>
      <c r="AP10" s="108" t="str">
        <f t="shared" si="17"/>
        <v xml:space="preserve"> </v>
      </c>
      <c r="AQ10" s="108" t="str">
        <f t="shared" si="17"/>
        <v xml:space="preserve"> </v>
      </c>
      <c r="AR10" s="108" t="str">
        <f t="shared" si="17"/>
        <v xml:space="preserve"> </v>
      </c>
      <c r="AS10" s="108" t="str">
        <f t="shared" si="17"/>
        <v xml:space="preserve"> </v>
      </c>
      <c r="AT10" s="108" t="str">
        <f t="shared" si="17"/>
        <v xml:space="preserve"> </v>
      </c>
      <c r="AU10" s="108" t="str">
        <f t="shared" si="17"/>
        <v xml:space="preserve"> </v>
      </c>
      <c r="AV10" s="108" t="str">
        <f t="shared" si="17"/>
        <v xml:space="preserve"> </v>
      </c>
      <c r="AW10" s="108" t="str">
        <f t="shared" si="17"/>
        <v xml:space="preserve"> </v>
      </c>
      <c r="AX10" s="108" t="str">
        <f t="shared" si="17"/>
        <v xml:space="preserve"> </v>
      </c>
      <c r="AY10" s="108" t="str">
        <f t="shared" si="17"/>
        <v xml:space="preserve"> </v>
      </c>
      <c r="AZ10" s="108" t="str">
        <f t="shared" si="17"/>
        <v xml:space="preserve"> </v>
      </c>
      <c r="BA10" s="108" t="str">
        <f t="shared" si="17"/>
        <v xml:space="preserve"> </v>
      </c>
      <c r="BB10" s="108" t="str">
        <f t="shared" si="17"/>
        <v xml:space="preserve"> </v>
      </c>
      <c r="BC10" s="108" t="str">
        <f t="shared" si="17"/>
        <v xml:space="preserve"> </v>
      </c>
      <c r="BD10" s="108" t="str">
        <f t="shared" si="17"/>
        <v xml:space="preserve"> </v>
      </c>
      <c r="BE10" s="108" t="str">
        <f t="shared" si="17"/>
        <v xml:space="preserve"> </v>
      </c>
      <c r="BF10" s="108" t="str">
        <f t="shared" si="17"/>
        <v xml:space="preserve"> </v>
      </c>
      <c r="BG10" s="108" t="str">
        <f t="shared" si="17"/>
        <v xml:space="preserve"> </v>
      </c>
      <c r="BH10" s="108" t="str">
        <f t="shared" si="17"/>
        <v xml:space="preserve"> </v>
      </c>
      <c r="BI10" s="108" t="str">
        <f t="shared" si="17"/>
        <v xml:space="preserve"> </v>
      </c>
      <c r="BJ10" s="108" t="str">
        <f t="shared" si="17"/>
        <v xml:space="preserve"> </v>
      </c>
      <c r="BK10" s="108" t="str">
        <f t="shared" si="17"/>
        <v xml:space="preserve"> </v>
      </c>
      <c r="BL10" s="108" t="str">
        <f t="shared" si="17"/>
        <v xml:space="preserve"> </v>
      </c>
      <c r="BM10" s="108" t="str">
        <f t="shared" si="17"/>
        <v xml:space="preserve"> </v>
      </c>
      <c r="BN10" s="108" t="str">
        <f t="shared" si="17"/>
        <v xml:space="preserve"> </v>
      </c>
      <c r="BO10" s="108" t="str">
        <f t="shared" si="17"/>
        <v xml:space="preserve"> </v>
      </c>
      <c r="BP10" s="108" t="str">
        <f t="shared" si="17"/>
        <v xml:space="preserve"> </v>
      </c>
      <c r="BQ10" s="108" t="str">
        <f t="shared" si="17"/>
        <v xml:space="preserve"> </v>
      </c>
      <c r="BR10" s="108" t="str">
        <f t="shared" si="17"/>
        <v xml:space="preserve"> </v>
      </c>
      <c r="BS10" s="108" t="str">
        <f t="shared" si="17"/>
        <v xml:space="preserve"> </v>
      </c>
      <c r="BT10" s="108" t="str">
        <f t="shared" si="17"/>
        <v xml:space="preserve"> </v>
      </c>
      <c r="BU10" s="108" t="str">
        <f t="shared" si="17"/>
        <v xml:space="preserve"> </v>
      </c>
      <c r="BV10" s="108" t="str">
        <f t="shared" si="18"/>
        <v xml:space="preserve"> </v>
      </c>
      <c r="BW10" s="108" t="str">
        <f t="shared" si="18"/>
        <v xml:space="preserve"> </v>
      </c>
      <c r="BX10" s="108" t="str">
        <f t="shared" si="18"/>
        <v xml:space="preserve"> </v>
      </c>
      <c r="BY10" s="108" t="str">
        <f t="shared" si="18"/>
        <v xml:space="preserve"> </v>
      </c>
      <c r="BZ10" s="108" t="str">
        <f t="shared" si="18"/>
        <v xml:space="preserve"> </v>
      </c>
      <c r="CA10" s="108" t="str">
        <f t="shared" si="18"/>
        <v xml:space="preserve"> </v>
      </c>
      <c r="CB10" s="108" t="str">
        <f t="shared" si="18"/>
        <v xml:space="preserve"> </v>
      </c>
      <c r="CC10" s="108" t="str">
        <f t="shared" si="18"/>
        <v xml:space="preserve"> </v>
      </c>
      <c r="CD10" s="108" t="str">
        <f t="shared" si="18"/>
        <v xml:space="preserve"> </v>
      </c>
      <c r="CE10" s="108" t="str">
        <f t="shared" si="18"/>
        <v xml:space="preserve"> </v>
      </c>
      <c r="CF10" s="108" t="str">
        <f t="shared" si="18"/>
        <v xml:space="preserve"> </v>
      </c>
      <c r="CG10" s="108" t="str">
        <f t="shared" si="18"/>
        <v xml:space="preserve"> </v>
      </c>
      <c r="CH10" s="108" t="str">
        <f t="shared" si="18"/>
        <v xml:space="preserve"> </v>
      </c>
      <c r="CI10" s="108" t="str">
        <f t="shared" si="18"/>
        <v xml:space="preserve"> </v>
      </c>
      <c r="CJ10" s="108" t="str">
        <f t="shared" si="18"/>
        <v xml:space="preserve"> </v>
      </c>
      <c r="CK10" s="108" t="str">
        <f t="shared" si="18"/>
        <v xml:space="preserve"> </v>
      </c>
      <c r="CL10" s="108" t="str">
        <f t="shared" si="18"/>
        <v xml:space="preserve"> </v>
      </c>
      <c r="CM10" s="108" t="str">
        <f t="shared" si="18"/>
        <v xml:space="preserve"> </v>
      </c>
      <c r="CN10" s="108" t="str">
        <f t="shared" si="18"/>
        <v xml:space="preserve"> </v>
      </c>
      <c r="CO10" s="108" t="str">
        <f t="shared" si="18"/>
        <v xml:space="preserve"> </v>
      </c>
      <c r="CP10" s="108" t="str">
        <f t="shared" si="18"/>
        <v xml:space="preserve"> </v>
      </c>
      <c r="CQ10" s="108" t="str">
        <f t="shared" si="18"/>
        <v xml:space="preserve"> </v>
      </c>
      <c r="CR10" s="108" t="str">
        <f t="shared" si="18"/>
        <v xml:space="preserve"> </v>
      </c>
      <c r="CS10" s="108" t="str">
        <f t="shared" si="18"/>
        <v xml:space="preserve"> </v>
      </c>
      <c r="CT10" s="108" t="str">
        <f t="shared" si="18"/>
        <v xml:space="preserve"> </v>
      </c>
      <c r="CU10" s="108" t="str">
        <f t="shared" si="18"/>
        <v xml:space="preserve"> </v>
      </c>
      <c r="CV10" s="108" t="str">
        <f t="shared" si="18"/>
        <v xml:space="preserve"> </v>
      </c>
      <c r="CW10" s="108" t="str">
        <f t="shared" si="18"/>
        <v xml:space="preserve"> </v>
      </c>
      <c r="CX10" s="108" t="str">
        <f t="shared" si="18"/>
        <v xml:space="preserve"> </v>
      </c>
      <c r="CY10" s="108" t="str">
        <f t="shared" si="18"/>
        <v xml:space="preserve"> </v>
      </c>
      <c r="CZ10" s="108" t="str">
        <f t="shared" si="18"/>
        <v xml:space="preserve"> </v>
      </c>
      <c r="DA10" s="108" t="str">
        <f t="shared" si="18"/>
        <v xml:space="preserve"> </v>
      </c>
      <c r="DB10" s="108" t="str">
        <f t="shared" si="18"/>
        <v xml:space="preserve"> </v>
      </c>
      <c r="DC10" s="108" t="str">
        <f t="shared" si="18"/>
        <v xml:space="preserve"> </v>
      </c>
      <c r="DD10" s="108" t="str">
        <f t="shared" si="18"/>
        <v xml:space="preserve"> </v>
      </c>
      <c r="DE10" s="108" t="str">
        <f t="shared" si="18"/>
        <v xml:space="preserve"> </v>
      </c>
      <c r="DF10" s="108" t="str">
        <f t="shared" si="18"/>
        <v xml:space="preserve"> </v>
      </c>
      <c r="DG10" s="108" t="str">
        <f t="shared" si="18"/>
        <v xml:space="preserve"> </v>
      </c>
      <c r="DH10" s="108" t="str">
        <f t="shared" si="18"/>
        <v xml:space="preserve"> </v>
      </c>
      <c r="DI10" s="108" t="str">
        <f t="shared" si="18"/>
        <v xml:space="preserve"> </v>
      </c>
      <c r="DJ10" s="108" t="str">
        <f t="shared" si="18"/>
        <v xml:space="preserve"> </v>
      </c>
      <c r="DK10" s="108" t="str">
        <f t="shared" si="18"/>
        <v xml:space="preserve"> </v>
      </c>
      <c r="DL10" s="108" t="str">
        <f t="shared" si="18"/>
        <v xml:space="preserve"> </v>
      </c>
      <c r="DM10" s="108" t="str">
        <f t="shared" si="18"/>
        <v xml:space="preserve"> </v>
      </c>
      <c r="DN10" s="108" t="str">
        <f t="shared" si="18"/>
        <v xml:space="preserve"> </v>
      </c>
      <c r="DO10" s="108" t="str">
        <f t="shared" si="18"/>
        <v xml:space="preserve"> </v>
      </c>
      <c r="DP10" s="108" t="str">
        <f t="shared" si="18"/>
        <v xml:space="preserve"> </v>
      </c>
      <c r="DQ10" s="108" t="str">
        <f t="shared" si="18"/>
        <v xml:space="preserve"> </v>
      </c>
      <c r="DR10" s="108" t="str">
        <f t="shared" si="18"/>
        <v xml:space="preserve"> </v>
      </c>
      <c r="DS10" s="108" t="str">
        <f t="shared" si="18"/>
        <v xml:space="preserve"> </v>
      </c>
      <c r="DT10" s="108" t="str">
        <f t="shared" si="18"/>
        <v xml:space="preserve"> </v>
      </c>
      <c r="DU10" s="108" t="str">
        <f t="shared" si="18"/>
        <v xml:space="preserve"> </v>
      </c>
      <c r="DV10" s="108" t="str">
        <f t="shared" si="18"/>
        <v xml:space="preserve"> </v>
      </c>
      <c r="DW10" s="108" t="str">
        <f t="shared" si="18"/>
        <v xml:space="preserve"> </v>
      </c>
    </row>
    <row r="11" spans="1:127" ht="15.75" thickBot="1" x14ac:dyDescent="0.3">
      <c r="B11" s="131" t="s">
        <v>26</v>
      </c>
      <c r="C11" s="128">
        <f t="shared" si="19"/>
        <v>7</v>
      </c>
      <c r="D11" s="138">
        <v>7</v>
      </c>
      <c r="E11" s="132">
        <v>40641</v>
      </c>
      <c r="F11" s="136">
        <v>40647</v>
      </c>
      <c r="G11" s="110">
        <f t="shared" si="20"/>
        <v>0</v>
      </c>
      <c r="H11" s="110">
        <f t="shared" si="16"/>
        <v>7</v>
      </c>
      <c r="I11" s="108" t="str">
        <f t="shared" si="21"/>
        <v xml:space="preserve"> </v>
      </c>
      <c r="J11" s="108" t="str">
        <f t="shared" ref="J11:BU14" si="22">IFERROR(IF(AND($E11&lt;K$5,$E11+$D11-1&gt;=J$5),1," ")," ")</f>
        <v xml:space="preserve"> </v>
      </c>
      <c r="K11" s="108" t="str">
        <f t="shared" si="22"/>
        <v xml:space="preserve"> </v>
      </c>
      <c r="L11" s="108" t="str">
        <f t="shared" si="22"/>
        <v xml:space="preserve"> </v>
      </c>
      <c r="M11" s="108">
        <f t="shared" si="22"/>
        <v>1</v>
      </c>
      <c r="N11" s="108">
        <f t="shared" si="22"/>
        <v>1</v>
      </c>
      <c r="O11" s="108">
        <f t="shared" si="22"/>
        <v>1</v>
      </c>
      <c r="P11" s="108">
        <f t="shared" si="22"/>
        <v>1</v>
      </c>
      <c r="Q11" s="108">
        <f t="shared" si="22"/>
        <v>1</v>
      </c>
      <c r="R11" s="108">
        <f t="shared" si="22"/>
        <v>1</v>
      </c>
      <c r="S11" s="108">
        <f t="shared" si="22"/>
        <v>1</v>
      </c>
      <c r="T11" s="108" t="str">
        <f t="shared" si="22"/>
        <v xml:space="preserve"> </v>
      </c>
      <c r="U11" s="108" t="str">
        <f t="shared" si="22"/>
        <v xml:space="preserve"> </v>
      </c>
      <c r="V11" s="108" t="str">
        <f t="shared" si="22"/>
        <v xml:space="preserve"> </v>
      </c>
      <c r="W11" s="108" t="str">
        <f t="shared" si="22"/>
        <v xml:space="preserve"> </v>
      </c>
      <c r="X11" s="108" t="str">
        <f t="shared" si="22"/>
        <v xml:space="preserve"> </v>
      </c>
      <c r="Y11" s="108" t="str">
        <f t="shared" si="22"/>
        <v xml:space="preserve"> </v>
      </c>
      <c r="Z11" s="108" t="str">
        <f t="shared" si="22"/>
        <v xml:space="preserve"> </v>
      </c>
      <c r="AA11" s="108" t="str">
        <f t="shared" si="22"/>
        <v xml:space="preserve"> </v>
      </c>
      <c r="AB11" s="108" t="str">
        <f t="shared" si="22"/>
        <v xml:space="preserve"> </v>
      </c>
      <c r="AC11" s="108" t="str">
        <f t="shared" si="22"/>
        <v xml:space="preserve"> </v>
      </c>
      <c r="AD11" s="108" t="str">
        <f t="shared" si="22"/>
        <v xml:space="preserve"> </v>
      </c>
      <c r="AE11" s="108" t="str">
        <f t="shared" si="22"/>
        <v xml:space="preserve"> </v>
      </c>
      <c r="AF11" s="108" t="str">
        <f t="shared" si="22"/>
        <v xml:space="preserve"> </v>
      </c>
      <c r="AG11" s="108" t="str">
        <f t="shared" si="22"/>
        <v xml:space="preserve"> </v>
      </c>
      <c r="AH11" s="108" t="str">
        <f t="shared" si="22"/>
        <v xml:space="preserve"> </v>
      </c>
      <c r="AI11" s="108" t="str">
        <f t="shared" si="22"/>
        <v xml:space="preserve"> </v>
      </c>
      <c r="AJ11" s="108" t="str">
        <f t="shared" si="22"/>
        <v xml:space="preserve"> </v>
      </c>
      <c r="AK11" s="108" t="str">
        <f t="shared" si="22"/>
        <v xml:space="preserve"> </v>
      </c>
      <c r="AL11" s="108" t="str">
        <f t="shared" si="22"/>
        <v xml:space="preserve"> </v>
      </c>
      <c r="AM11" s="108" t="str">
        <f t="shared" si="22"/>
        <v xml:space="preserve"> </v>
      </c>
      <c r="AN11" s="108" t="str">
        <f t="shared" si="22"/>
        <v xml:space="preserve"> </v>
      </c>
      <c r="AO11" s="108" t="str">
        <f t="shared" si="22"/>
        <v xml:space="preserve"> </v>
      </c>
      <c r="AP11" s="108" t="str">
        <f t="shared" si="22"/>
        <v xml:space="preserve"> </v>
      </c>
      <c r="AQ11" s="108" t="str">
        <f t="shared" si="22"/>
        <v xml:space="preserve"> </v>
      </c>
      <c r="AR11" s="108" t="str">
        <f t="shared" si="22"/>
        <v xml:space="preserve"> </v>
      </c>
      <c r="AS11" s="108" t="str">
        <f t="shared" si="22"/>
        <v xml:space="preserve"> </v>
      </c>
      <c r="AT11" s="108" t="str">
        <f t="shared" si="22"/>
        <v xml:space="preserve"> </v>
      </c>
      <c r="AU11" s="108" t="str">
        <f t="shared" si="22"/>
        <v xml:space="preserve"> </v>
      </c>
      <c r="AV11" s="108" t="str">
        <f t="shared" si="22"/>
        <v xml:space="preserve"> </v>
      </c>
      <c r="AW11" s="108" t="str">
        <f t="shared" si="22"/>
        <v xml:space="preserve"> </v>
      </c>
      <c r="AX11" s="108" t="str">
        <f t="shared" si="22"/>
        <v xml:space="preserve"> </v>
      </c>
      <c r="AY11" s="108" t="str">
        <f t="shared" si="22"/>
        <v xml:space="preserve"> </v>
      </c>
      <c r="AZ11" s="108" t="str">
        <f t="shared" si="22"/>
        <v xml:space="preserve"> </v>
      </c>
      <c r="BA11" s="108" t="str">
        <f t="shared" si="22"/>
        <v xml:space="preserve"> </v>
      </c>
      <c r="BB11" s="108" t="str">
        <f t="shared" si="22"/>
        <v xml:space="preserve"> </v>
      </c>
      <c r="BC11" s="108" t="str">
        <f t="shared" si="22"/>
        <v xml:space="preserve"> </v>
      </c>
      <c r="BD11" s="108" t="str">
        <f t="shared" si="22"/>
        <v xml:space="preserve"> </v>
      </c>
      <c r="BE11" s="108" t="str">
        <f t="shared" si="22"/>
        <v xml:space="preserve"> </v>
      </c>
      <c r="BF11" s="108" t="str">
        <f t="shared" si="22"/>
        <v xml:space="preserve"> </v>
      </c>
      <c r="BG11" s="108" t="str">
        <f t="shared" si="22"/>
        <v xml:space="preserve"> </v>
      </c>
      <c r="BH11" s="108" t="str">
        <f t="shared" si="22"/>
        <v xml:space="preserve"> </v>
      </c>
      <c r="BI11" s="108" t="str">
        <f t="shared" si="22"/>
        <v xml:space="preserve"> </v>
      </c>
      <c r="BJ11" s="108" t="str">
        <f t="shared" si="22"/>
        <v xml:space="preserve"> </v>
      </c>
      <c r="BK11" s="108" t="str">
        <f t="shared" si="22"/>
        <v xml:space="preserve"> </v>
      </c>
      <c r="BL11" s="108" t="str">
        <f t="shared" si="22"/>
        <v xml:space="preserve"> </v>
      </c>
      <c r="BM11" s="108" t="str">
        <f t="shared" si="22"/>
        <v xml:space="preserve"> </v>
      </c>
      <c r="BN11" s="108" t="str">
        <f t="shared" si="22"/>
        <v xml:space="preserve"> </v>
      </c>
      <c r="BO11" s="108" t="str">
        <f t="shared" si="22"/>
        <v xml:space="preserve"> </v>
      </c>
      <c r="BP11" s="108" t="str">
        <f t="shared" si="22"/>
        <v xml:space="preserve"> </v>
      </c>
      <c r="BQ11" s="108" t="str">
        <f t="shared" si="22"/>
        <v xml:space="preserve"> </v>
      </c>
      <c r="BR11" s="108" t="str">
        <f t="shared" si="22"/>
        <v xml:space="preserve"> </v>
      </c>
      <c r="BS11" s="108" t="str">
        <f t="shared" si="22"/>
        <v xml:space="preserve"> </v>
      </c>
      <c r="BT11" s="108" t="str">
        <f t="shared" si="22"/>
        <v xml:space="preserve"> </v>
      </c>
      <c r="BU11" s="108" t="str">
        <f t="shared" si="22"/>
        <v xml:space="preserve"> </v>
      </c>
      <c r="BV11" s="108" t="str">
        <f t="shared" si="18"/>
        <v xml:space="preserve"> </v>
      </c>
      <c r="BW11" s="108" t="str">
        <f t="shared" si="18"/>
        <v xml:space="preserve"> </v>
      </c>
      <c r="BX11" s="108" t="str">
        <f t="shared" si="18"/>
        <v xml:space="preserve"> </v>
      </c>
      <c r="BY11" s="108" t="str">
        <f t="shared" si="18"/>
        <v xml:space="preserve"> </v>
      </c>
      <c r="BZ11" s="108" t="str">
        <f t="shared" si="18"/>
        <v xml:space="preserve"> </v>
      </c>
      <c r="CA11" s="108" t="str">
        <f t="shared" si="18"/>
        <v xml:space="preserve"> </v>
      </c>
      <c r="CB11" s="108" t="str">
        <f t="shared" si="18"/>
        <v xml:space="preserve"> </v>
      </c>
      <c r="CC11" s="108" t="str">
        <f t="shared" si="18"/>
        <v xml:space="preserve"> </v>
      </c>
      <c r="CD11" s="108" t="str">
        <f t="shared" si="18"/>
        <v xml:space="preserve"> </v>
      </c>
      <c r="CE11" s="108" t="str">
        <f t="shared" si="18"/>
        <v xml:space="preserve"> </v>
      </c>
      <c r="CF11" s="108" t="str">
        <f t="shared" si="18"/>
        <v xml:space="preserve"> </v>
      </c>
      <c r="CG11" s="108" t="str">
        <f t="shared" si="18"/>
        <v xml:space="preserve"> </v>
      </c>
      <c r="CH11" s="108" t="str">
        <f t="shared" si="18"/>
        <v xml:space="preserve"> </v>
      </c>
      <c r="CI11" s="108" t="str">
        <f t="shared" si="18"/>
        <v xml:space="preserve"> </v>
      </c>
      <c r="CJ11" s="108" t="str">
        <f t="shared" si="18"/>
        <v xml:space="preserve"> </v>
      </c>
      <c r="CK11" s="108" t="str">
        <f t="shared" si="18"/>
        <v xml:space="preserve"> </v>
      </c>
      <c r="CL11" s="108" t="str">
        <f t="shared" si="18"/>
        <v xml:space="preserve"> </v>
      </c>
      <c r="CM11" s="108" t="str">
        <f t="shared" si="18"/>
        <v xml:space="preserve"> </v>
      </c>
      <c r="CN11" s="108" t="str">
        <f t="shared" si="18"/>
        <v xml:space="preserve"> </v>
      </c>
      <c r="CO11" s="108" t="str">
        <f t="shared" si="18"/>
        <v xml:space="preserve"> </v>
      </c>
      <c r="CP11" s="108" t="str">
        <f t="shared" si="18"/>
        <v xml:space="preserve"> </v>
      </c>
      <c r="CQ11" s="108" t="str">
        <f t="shared" si="18"/>
        <v xml:space="preserve"> </v>
      </c>
      <c r="CR11" s="108" t="str">
        <f t="shared" si="18"/>
        <v xml:space="preserve"> </v>
      </c>
      <c r="CS11" s="108" t="str">
        <f t="shared" si="18"/>
        <v xml:space="preserve"> </v>
      </c>
      <c r="CT11" s="108" t="str">
        <f t="shared" si="18"/>
        <v xml:space="preserve"> </v>
      </c>
      <c r="CU11" s="108" t="str">
        <f t="shared" si="18"/>
        <v xml:space="preserve"> </v>
      </c>
      <c r="CV11" s="108" t="str">
        <f t="shared" si="18"/>
        <v xml:space="preserve"> </v>
      </c>
      <c r="CW11" s="108" t="str">
        <f t="shared" si="18"/>
        <v xml:space="preserve"> </v>
      </c>
      <c r="CX11" s="108" t="str">
        <f t="shared" si="18"/>
        <v xml:space="preserve"> </v>
      </c>
      <c r="CY11" s="108" t="str">
        <f t="shared" si="18"/>
        <v xml:space="preserve"> </v>
      </c>
      <c r="CZ11" s="108" t="str">
        <f t="shared" si="18"/>
        <v xml:space="preserve"> </v>
      </c>
      <c r="DA11" s="108" t="str">
        <f t="shared" si="18"/>
        <v xml:space="preserve"> </v>
      </c>
      <c r="DB11" s="108" t="str">
        <f t="shared" si="18"/>
        <v xml:space="preserve"> </v>
      </c>
      <c r="DC11" s="108" t="str">
        <f t="shared" si="18"/>
        <v xml:space="preserve"> </v>
      </c>
      <c r="DD11" s="108" t="str">
        <f t="shared" si="18"/>
        <v xml:space="preserve"> </v>
      </c>
      <c r="DE11" s="108" t="str">
        <f t="shared" si="18"/>
        <v xml:space="preserve"> </v>
      </c>
      <c r="DF11" s="108" t="str">
        <f t="shared" si="18"/>
        <v xml:space="preserve"> </v>
      </c>
      <c r="DG11" s="108" t="str">
        <f t="shared" si="18"/>
        <v xml:space="preserve"> </v>
      </c>
      <c r="DH11" s="108" t="str">
        <f t="shared" si="18"/>
        <v xml:space="preserve"> </v>
      </c>
      <c r="DI11" s="108" t="str">
        <f t="shared" si="18"/>
        <v xml:space="preserve"> </v>
      </c>
      <c r="DJ11" s="108" t="str">
        <f t="shared" si="18"/>
        <v xml:space="preserve"> </v>
      </c>
      <c r="DK11" s="108" t="str">
        <f t="shared" si="18"/>
        <v xml:space="preserve"> </v>
      </c>
      <c r="DL11" s="108" t="str">
        <f t="shared" si="18"/>
        <v xml:space="preserve"> </v>
      </c>
      <c r="DM11" s="108" t="str">
        <f t="shared" si="18"/>
        <v xml:space="preserve"> </v>
      </c>
      <c r="DN11" s="108" t="str">
        <f t="shared" si="18"/>
        <v xml:space="preserve"> </v>
      </c>
      <c r="DO11" s="108" t="str">
        <f t="shared" si="18"/>
        <v xml:space="preserve"> </v>
      </c>
      <c r="DP11" s="108" t="str">
        <f t="shared" si="18"/>
        <v xml:space="preserve"> </v>
      </c>
      <c r="DQ11" s="108" t="str">
        <f t="shared" si="18"/>
        <v xml:space="preserve"> </v>
      </c>
      <c r="DR11" s="108" t="str">
        <f t="shared" si="18"/>
        <v xml:space="preserve"> </v>
      </c>
      <c r="DS11" s="108" t="str">
        <f t="shared" si="18"/>
        <v xml:space="preserve"> </v>
      </c>
      <c r="DT11" s="108" t="str">
        <f t="shared" si="18"/>
        <v xml:space="preserve"> </v>
      </c>
      <c r="DU11" s="108" t="str">
        <f t="shared" si="18"/>
        <v xml:space="preserve"> </v>
      </c>
      <c r="DV11" s="108" t="str">
        <f t="shared" si="18"/>
        <v xml:space="preserve"> </v>
      </c>
      <c r="DW11" s="108" t="str">
        <f t="shared" si="18"/>
        <v xml:space="preserve"> </v>
      </c>
    </row>
    <row r="12" spans="1:127" ht="15.75" thickBot="1" x14ac:dyDescent="0.3">
      <c r="B12" s="131" t="s">
        <v>27</v>
      </c>
      <c r="C12" s="128">
        <f t="shared" si="19"/>
        <v>1</v>
      </c>
      <c r="D12" s="138">
        <v>1</v>
      </c>
      <c r="E12" s="132">
        <v>40648</v>
      </c>
      <c r="F12" s="136">
        <v>40648</v>
      </c>
      <c r="G12" s="110">
        <f t="shared" si="20"/>
        <v>0</v>
      </c>
      <c r="H12" s="110">
        <f t="shared" si="16"/>
        <v>1</v>
      </c>
      <c r="I12" s="108" t="str">
        <f t="shared" si="21"/>
        <v xml:space="preserve"> </v>
      </c>
      <c r="J12" s="108" t="str">
        <f t="shared" si="22"/>
        <v xml:space="preserve"> </v>
      </c>
      <c r="K12" s="108" t="str">
        <f t="shared" si="22"/>
        <v xml:space="preserve"> </v>
      </c>
      <c r="L12" s="108" t="str">
        <f t="shared" si="22"/>
        <v xml:space="preserve"> </v>
      </c>
      <c r="M12" s="108" t="str">
        <f t="shared" si="22"/>
        <v xml:space="preserve"> </v>
      </c>
      <c r="N12" s="108" t="str">
        <f t="shared" si="22"/>
        <v xml:space="preserve"> </v>
      </c>
      <c r="O12" s="108" t="str">
        <f t="shared" si="22"/>
        <v xml:space="preserve"> </v>
      </c>
      <c r="P12" s="108" t="str">
        <f t="shared" si="22"/>
        <v xml:space="preserve"> </v>
      </c>
      <c r="Q12" s="108" t="str">
        <f t="shared" si="22"/>
        <v xml:space="preserve"> </v>
      </c>
      <c r="R12" s="108" t="str">
        <f t="shared" si="22"/>
        <v xml:space="preserve"> </v>
      </c>
      <c r="S12" s="108" t="str">
        <f t="shared" si="22"/>
        <v xml:space="preserve"> </v>
      </c>
      <c r="T12" s="108">
        <f t="shared" si="22"/>
        <v>1</v>
      </c>
      <c r="U12" s="108" t="str">
        <f t="shared" si="22"/>
        <v xml:space="preserve"> </v>
      </c>
      <c r="V12" s="108" t="str">
        <f t="shared" si="22"/>
        <v xml:space="preserve"> </v>
      </c>
      <c r="W12" s="108" t="str">
        <f t="shared" si="22"/>
        <v xml:space="preserve"> </v>
      </c>
      <c r="X12" s="108" t="str">
        <f t="shared" si="22"/>
        <v xml:space="preserve"> </v>
      </c>
      <c r="Y12" s="108" t="str">
        <f t="shared" si="22"/>
        <v xml:space="preserve"> </v>
      </c>
      <c r="Z12" s="108" t="str">
        <f t="shared" si="22"/>
        <v xml:space="preserve"> </v>
      </c>
      <c r="AA12" s="108" t="str">
        <f t="shared" si="22"/>
        <v xml:space="preserve"> </v>
      </c>
      <c r="AB12" s="108" t="str">
        <f t="shared" si="22"/>
        <v xml:space="preserve"> </v>
      </c>
      <c r="AC12" s="108" t="str">
        <f t="shared" si="22"/>
        <v xml:space="preserve"> </v>
      </c>
      <c r="AD12" s="108" t="str">
        <f t="shared" si="22"/>
        <v xml:space="preserve"> </v>
      </c>
      <c r="AE12" s="108" t="str">
        <f t="shared" si="22"/>
        <v xml:space="preserve"> </v>
      </c>
      <c r="AF12" s="108" t="str">
        <f t="shared" si="22"/>
        <v xml:space="preserve"> </v>
      </c>
      <c r="AG12" s="108" t="str">
        <f t="shared" si="22"/>
        <v xml:space="preserve"> </v>
      </c>
      <c r="AH12" s="108" t="str">
        <f t="shared" si="22"/>
        <v xml:space="preserve"> </v>
      </c>
      <c r="AI12" s="108" t="str">
        <f t="shared" si="22"/>
        <v xml:space="preserve"> </v>
      </c>
      <c r="AJ12" s="108" t="str">
        <f t="shared" si="22"/>
        <v xml:space="preserve"> </v>
      </c>
      <c r="AK12" s="108" t="str">
        <f t="shared" si="22"/>
        <v xml:space="preserve"> </v>
      </c>
      <c r="AL12" s="108" t="str">
        <f t="shared" si="22"/>
        <v xml:space="preserve"> </v>
      </c>
      <c r="AM12" s="108" t="str">
        <f t="shared" si="22"/>
        <v xml:space="preserve"> </v>
      </c>
      <c r="AN12" s="108" t="str">
        <f t="shared" si="22"/>
        <v xml:space="preserve"> </v>
      </c>
      <c r="AO12" s="108" t="str">
        <f t="shared" si="22"/>
        <v xml:space="preserve"> </v>
      </c>
      <c r="AP12" s="108" t="str">
        <f t="shared" si="22"/>
        <v xml:space="preserve"> </v>
      </c>
      <c r="AQ12" s="108" t="str">
        <f t="shared" si="22"/>
        <v xml:space="preserve"> </v>
      </c>
      <c r="AR12" s="108" t="str">
        <f t="shared" si="22"/>
        <v xml:space="preserve"> </v>
      </c>
      <c r="AS12" s="108" t="str">
        <f t="shared" si="22"/>
        <v xml:space="preserve"> </v>
      </c>
      <c r="AT12" s="108" t="str">
        <f t="shared" si="22"/>
        <v xml:space="preserve"> </v>
      </c>
      <c r="AU12" s="108" t="str">
        <f t="shared" si="22"/>
        <v xml:space="preserve"> </v>
      </c>
      <c r="AV12" s="108" t="str">
        <f t="shared" si="22"/>
        <v xml:space="preserve"> </v>
      </c>
      <c r="AW12" s="108" t="str">
        <f t="shared" si="22"/>
        <v xml:space="preserve"> </v>
      </c>
      <c r="AX12" s="108" t="str">
        <f t="shared" si="22"/>
        <v xml:space="preserve"> </v>
      </c>
      <c r="AY12" s="108" t="str">
        <f t="shared" si="22"/>
        <v xml:space="preserve"> </v>
      </c>
      <c r="AZ12" s="108" t="str">
        <f t="shared" si="22"/>
        <v xml:space="preserve"> </v>
      </c>
      <c r="BA12" s="108" t="str">
        <f t="shared" si="22"/>
        <v xml:space="preserve"> </v>
      </c>
      <c r="BB12" s="108" t="str">
        <f t="shared" si="22"/>
        <v xml:space="preserve"> </v>
      </c>
      <c r="BC12" s="108" t="str">
        <f t="shared" si="22"/>
        <v xml:space="preserve"> </v>
      </c>
      <c r="BD12" s="108" t="str">
        <f t="shared" si="22"/>
        <v xml:space="preserve"> </v>
      </c>
      <c r="BE12" s="108" t="str">
        <f t="shared" si="22"/>
        <v xml:space="preserve"> </v>
      </c>
      <c r="BF12" s="108" t="str">
        <f t="shared" si="22"/>
        <v xml:space="preserve"> </v>
      </c>
      <c r="BG12" s="108" t="str">
        <f t="shared" si="22"/>
        <v xml:space="preserve"> </v>
      </c>
      <c r="BH12" s="108" t="str">
        <f t="shared" si="22"/>
        <v xml:space="preserve"> </v>
      </c>
      <c r="BI12" s="108" t="str">
        <f t="shared" si="22"/>
        <v xml:space="preserve"> </v>
      </c>
      <c r="BJ12" s="108" t="str">
        <f t="shared" si="22"/>
        <v xml:space="preserve"> </v>
      </c>
      <c r="BK12" s="108" t="str">
        <f t="shared" si="22"/>
        <v xml:space="preserve"> </v>
      </c>
      <c r="BL12" s="108" t="str">
        <f t="shared" si="22"/>
        <v xml:space="preserve"> </v>
      </c>
      <c r="BM12" s="108" t="str">
        <f t="shared" si="22"/>
        <v xml:space="preserve"> </v>
      </c>
      <c r="BN12" s="108" t="str">
        <f t="shared" si="22"/>
        <v xml:space="preserve"> </v>
      </c>
      <c r="BO12" s="108" t="str">
        <f t="shared" si="22"/>
        <v xml:space="preserve"> </v>
      </c>
      <c r="BP12" s="108" t="str">
        <f t="shared" si="22"/>
        <v xml:space="preserve"> </v>
      </c>
      <c r="BQ12" s="108" t="str">
        <f t="shared" si="22"/>
        <v xml:space="preserve"> </v>
      </c>
      <c r="BR12" s="108" t="str">
        <f t="shared" si="22"/>
        <v xml:space="preserve"> </v>
      </c>
      <c r="BS12" s="108" t="str">
        <f t="shared" si="22"/>
        <v xml:space="preserve"> </v>
      </c>
      <c r="BT12" s="108" t="str">
        <f t="shared" si="22"/>
        <v xml:space="preserve"> </v>
      </c>
      <c r="BU12" s="108" t="str">
        <f t="shared" si="22"/>
        <v xml:space="preserve"> </v>
      </c>
      <c r="BV12" s="108" t="str">
        <f t="shared" si="18"/>
        <v xml:space="preserve"> </v>
      </c>
      <c r="BW12" s="108" t="str">
        <f t="shared" si="18"/>
        <v xml:space="preserve"> </v>
      </c>
      <c r="BX12" s="108" t="str">
        <f t="shared" si="18"/>
        <v xml:space="preserve"> </v>
      </c>
      <c r="BY12" s="108" t="str">
        <f t="shared" si="18"/>
        <v xml:space="preserve"> </v>
      </c>
      <c r="BZ12" s="108" t="str">
        <f t="shared" si="18"/>
        <v xml:space="preserve"> </v>
      </c>
      <c r="CA12" s="108" t="str">
        <f t="shared" si="18"/>
        <v xml:space="preserve"> </v>
      </c>
      <c r="CB12" s="108" t="str">
        <f t="shared" si="18"/>
        <v xml:space="preserve"> </v>
      </c>
      <c r="CC12" s="108" t="str">
        <f t="shared" si="18"/>
        <v xml:space="preserve"> </v>
      </c>
      <c r="CD12" s="108" t="str">
        <f t="shared" si="18"/>
        <v xml:space="preserve"> </v>
      </c>
      <c r="CE12" s="108" t="str">
        <f t="shared" si="18"/>
        <v xml:space="preserve"> </v>
      </c>
      <c r="CF12" s="108" t="str">
        <f t="shared" si="18"/>
        <v xml:space="preserve"> </v>
      </c>
      <c r="CG12" s="108" t="str">
        <f t="shared" si="18"/>
        <v xml:space="preserve"> </v>
      </c>
      <c r="CH12" s="108" t="str">
        <f t="shared" si="18"/>
        <v xml:space="preserve"> </v>
      </c>
      <c r="CI12" s="108" t="str">
        <f t="shared" si="18"/>
        <v xml:space="preserve"> </v>
      </c>
      <c r="CJ12" s="108" t="str">
        <f t="shared" si="18"/>
        <v xml:space="preserve"> </v>
      </c>
      <c r="CK12" s="108" t="str">
        <f t="shared" si="18"/>
        <v xml:space="preserve"> </v>
      </c>
      <c r="CL12" s="108" t="str">
        <f t="shared" si="18"/>
        <v xml:space="preserve"> </v>
      </c>
      <c r="CM12" s="108" t="str">
        <f t="shared" si="18"/>
        <v xml:space="preserve"> </v>
      </c>
      <c r="CN12" s="108" t="str">
        <f t="shared" si="18"/>
        <v xml:space="preserve"> </v>
      </c>
      <c r="CO12" s="108" t="str">
        <f t="shared" si="18"/>
        <v xml:space="preserve"> </v>
      </c>
      <c r="CP12" s="108" t="str">
        <f t="shared" si="18"/>
        <v xml:space="preserve"> </v>
      </c>
      <c r="CQ12" s="108" t="str">
        <f t="shared" si="18"/>
        <v xml:space="preserve"> </v>
      </c>
      <c r="CR12" s="108" t="str">
        <f t="shared" si="18"/>
        <v xml:space="preserve"> </v>
      </c>
      <c r="CS12" s="108" t="str">
        <f t="shared" si="18"/>
        <v xml:space="preserve"> </v>
      </c>
      <c r="CT12" s="108" t="str">
        <f t="shared" si="18"/>
        <v xml:space="preserve"> </v>
      </c>
      <c r="CU12" s="108" t="str">
        <f t="shared" si="18"/>
        <v xml:space="preserve"> </v>
      </c>
      <c r="CV12" s="108" t="str">
        <f t="shared" si="18"/>
        <v xml:space="preserve"> </v>
      </c>
      <c r="CW12" s="108" t="str">
        <f t="shared" si="18"/>
        <v xml:space="preserve"> </v>
      </c>
      <c r="CX12" s="108" t="str">
        <f t="shared" si="18"/>
        <v xml:space="preserve"> </v>
      </c>
      <c r="CY12" s="108" t="str">
        <f t="shared" si="18"/>
        <v xml:space="preserve"> </v>
      </c>
      <c r="CZ12" s="108" t="str">
        <f t="shared" si="18"/>
        <v xml:space="preserve"> </v>
      </c>
      <c r="DA12" s="108" t="str">
        <f t="shared" si="18"/>
        <v xml:space="preserve"> </v>
      </c>
      <c r="DB12" s="108" t="str">
        <f t="shared" si="18"/>
        <v xml:space="preserve"> </v>
      </c>
      <c r="DC12" s="108" t="str">
        <f t="shared" si="18"/>
        <v xml:space="preserve"> </v>
      </c>
      <c r="DD12" s="108" t="str">
        <f t="shared" si="18"/>
        <v xml:space="preserve"> </v>
      </c>
      <c r="DE12" s="108" t="str">
        <f t="shared" si="18"/>
        <v xml:space="preserve"> </v>
      </c>
      <c r="DF12" s="108" t="str">
        <f t="shared" si="18"/>
        <v xml:space="preserve"> </v>
      </c>
      <c r="DG12" s="108" t="str">
        <f t="shared" si="18"/>
        <v xml:space="preserve"> </v>
      </c>
      <c r="DH12" s="108" t="str">
        <f t="shared" si="18"/>
        <v xml:space="preserve"> </v>
      </c>
      <c r="DI12" s="108" t="str">
        <f t="shared" si="18"/>
        <v xml:space="preserve"> </v>
      </c>
      <c r="DJ12" s="108" t="str">
        <f t="shared" si="18"/>
        <v xml:space="preserve"> </v>
      </c>
      <c r="DK12" s="108" t="str">
        <f t="shared" si="18"/>
        <v xml:space="preserve"> </v>
      </c>
      <c r="DL12" s="108" t="str">
        <f t="shared" si="18"/>
        <v xml:space="preserve"> </v>
      </c>
      <c r="DM12" s="108" t="str">
        <f t="shared" si="18"/>
        <v xml:space="preserve"> </v>
      </c>
      <c r="DN12" s="108" t="str">
        <f t="shared" si="18"/>
        <v xml:space="preserve"> </v>
      </c>
      <c r="DO12" s="108" t="str">
        <f t="shared" si="18"/>
        <v xml:space="preserve"> </v>
      </c>
      <c r="DP12" s="108" t="str">
        <f t="shared" si="18"/>
        <v xml:space="preserve"> </v>
      </c>
      <c r="DQ12" s="108" t="str">
        <f t="shared" si="18"/>
        <v xml:space="preserve"> </v>
      </c>
      <c r="DR12" s="108" t="str">
        <f t="shared" si="18"/>
        <v xml:space="preserve"> </v>
      </c>
      <c r="DS12" s="108" t="str">
        <f t="shared" si="18"/>
        <v xml:space="preserve"> </v>
      </c>
      <c r="DT12" s="108" t="str">
        <f t="shared" si="18"/>
        <v xml:space="preserve"> </v>
      </c>
      <c r="DU12" s="108" t="str">
        <f t="shared" si="18"/>
        <v xml:space="preserve"> </v>
      </c>
      <c r="DV12" s="108" t="str">
        <f t="shared" si="18"/>
        <v xml:space="preserve"> </v>
      </c>
      <c r="DW12" s="108" t="str">
        <f t="shared" si="18"/>
        <v xml:space="preserve"> </v>
      </c>
    </row>
    <row r="13" spans="1:127" ht="15.75" thickBot="1" x14ac:dyDescent="0.3">
      <c r="B13" s="131" t="s">
        <v>28</v>
      </c>
      <c r="C13" s="128">
        <f t="shared" si="19"/>
        <v>1</v>
      </c>
      <c r="D13" s="138">
        <v>1</v>
      </c>
      <c r="E13" s="132">
        <v>40651</v>
      </c>
      <c r="F13" s="136">
        <v>40651</v>
      </c>
      <c r="G13" s="110">
        <f t="shared" si="20"/>
        <v>0</v>
      </c>
      <c r="H13" s="110">
        <f t="shared" si="16"/>
        <v>1</v>
      </c>
      <c r="I13" s="108" t="str">
        <f t="shared" si="21"/>
        <v xml:space="preserve"> </v>
      </c>
      <c r="J13" s="108" t="str">
        <f t="shared" si="22"/>
        <v xml:space="preserve"> </v>
      </c>
      <c r="K13" s="108" t="str">
        <f t="shared" si="22"/>
        <v xml:space="preserve"> </v>
      </c>
      <c r="L13" s="108" t="str">
        <f t="shared" si="22"/>
        <v xml:space="preserve"> </v>
      </c>
      <c r="M13" s="108" t="str">
        <f t="shared" si="22"/>
        <v xml:space="preserve"> </v>
      </c>
      <c r="N13" s="108" t="str">
        <f t="shared" si="22"/>
        <v xml:space="preserve"> </v>
      </c>
      <c r="O13" s="108" t="str">
        <f t="shared" si="22"/>
        <v xml:space="preserve"> </v>
      </c>
      <c r="P13" s="108" t="str">
        <f t="shared" si="22"/>
        <v xml:space="preserve"> </v>
      </c>
      <c r="Q13" s="108" t="str">
        <f t="shared" si="22"/>
        <v xml:space="preserve"> </v>
      </c>
      <c r="R13" s="108" t="str">
        <f t="shared" si="22"/>
        <v xml:space="preserve"> </v>
      </c>
      <c r="S13" s="108" t="str">
        <f t="shared" si="22"/>
        <v xml:space="preserve"> </v>
      </c>
      <c r="T13" s="108" t="str">
        <f t="shared" si="22"/>
        <v xml:space="preserve"> </v>
      </c>
      <c r="U13" s="108" t="str">
        <f t="shared" si="22"/>
        <v xml:space="preserve"> </v>
      </c>
      <c r="V13" s="108" t="str">
        <f t="shared" si="22"/>
        <v xml:space="preserve"> </v>
      </c>
      <c r="W13" s="108">
        <f t="shared" si="22"/>
        <v>1</v>
      </c>
      <c r="X13" s="108" t="str">
        <f t="shared" si="22"/>
        <v xml:space="preserve"> </v>
      </c>
      <c r="Y13" s="108" t="str">
        <f t="shared" si="22"/>
        <v xml:space="preserve"> </v>
      </c>
      <c r="Z13" s="108" t="str">
        <f t="shared" si="22"/>
        <v xml:space="preserve"> </v>
      </c>
      <c r="AA13" s="108" t="str">
        <f t="shared" si="22"/>
        <v xml:space="preserve"> </v>
      </c>
      <c r="AB13" s="108" t="str">
        <f t="shared" si="22"/>
        <v xml:space="preserve"> </v>
      </c>
      <c r="AC13" s="108" t="str">
        <f t="shared" si="22"/>
        <v xml:space="preserve"> </v>
      </c>
      <c r="AD13" s="108" t="str">
        <f t="shared" si="22"/>
        <v xml:space="preserve"> </v>
      </c>
      <c r="AE13" s="108" t="str">
        <f t="shared" si="22"/>
        <v xml:space="preserve"> </v>
      </c>
      <c r="AF13" s="108" t="str">
        <f t="shared" si="22"/>
        <v xml:space="preserve"> </v>
      </c>
      <c r="AG13" s="108" t="str">
        <f t="shared" si="22"/>
        <v xml:space="preserve"> </v>
      </c>
      <c r="AH13" s="108" t="str">
        <f t="shared" si="22"/>
        <v xml:space="preserve"> </v>
      </c>
      <c r="AI13" s="108" t="str">
        <f t="shared" si="22"/>
        <v xml:space="preserve"> </v>
      </c>
      <c r="AJ13" s="108" t="str">
        <f t="shared" si="22"/>
        <v xml:space="preserve"> </v>
      </c>
      <c r="AK13" s="108" t="str">
        <f t="shared" si="22"/>
        <v xml:space="preserve"> </v>
      </c>
      <c r="AL13" s="108" t="str">
        <f t="shared" si="22"/>
        <v xml:space="preserve"> </v>
      </c>
      <c r="AM13" s="108" t="str">
        <f t="shared" si="22"/>
        <v xml:space="preserve"> </v>
      </c>
      <c r="AN13" s="108" t="str">
        <f t="shared" si="22"/>
        <v xml:space="preserve"> </v>
      </c>
      <c r="AO13" s="108" t="str">
        <f t="shared" si="22"/>
        <v xml:space="preserve"> </v>
      </c>
      <c r="AP13" s="108" t="str">
        <f t="shared" si="22"/>
        <v xml:space="preserve"> </v>
      </c>
      <c r="AQ13" s="108" t="str">
        <f t="shared" si="22"/>
        <v xml:space="preserve"> </v>
      </c>
      <c r="AR13" s="108" t="str">
        <f t="shared" si="22"/>
        <v xml:space="preserve"> </v>
      </c>
      <c r="AS13" s="108" t="str">
        <f t="shared" si="22"/>
        <v xml:space="preserve"> </v>
      </c>
      <c r="AT13" s="108" t="str">
        <f t="shared" si="22"/>
        <v xml:space="preserve"> </v>
      </c>
      <c r="AU13" s="108" t="str">
        <f t="shared" si="22"/>
        <v xml:space="preserve"> </v>
      </c>
      <c r="AV13" s="108" t="str">
        <f t="shared" si="22"/>
        <v xml:space="preserve"> </v>
      </c>
      <c r="AW13" s="108" t="str">
        <f t="shared" si="22"/>
        <v xml:space="preserve"> </v>
      </c>
      <c r="AX13" s="108" t="str">
        <f t="shared" si="22"/>
        <v xml:space="preserve"> </v>
      </c>
      <c r="AY13" s="108" t="str">
        <f t="shared" si="22"/>
        <v xml:space="preserve"> </v>
      </c>
      <c r="AZ13" s="108" t="str">
        <f t="shared" si="22"/>
        <v xml:space="preserve"> </v>
      </c>
      <c r="BA13" s="108" t="str">
        <f t="shared" si="22"/>
        <v xml:space="preserve"> </v>
      </c>
      <c r="BB13" s="108" t="str">
        <f t="shared" si="22"/>
        <v xml:space="preserve"> </v>
      </c>
      <c r="BC13" s="108" t="str">
        <f t="shared" si="22"/>
        <v xml:space="preserve"> </v>
      </c>
      <c r="BD13" s="108" t="str">
        <f t="shared" si="22"/>
        <v xml:space="preserve"> </v>
      </c>
      <c r="BE13" s="108" t="str">
        <f t="shared" si="22"/>
        <v xml:space="preserve"> </v>
      </c>
      <c r="BF13" s="108" t="str">
        <f t="shared" si="22"/>
        <v xml:space="preserve"> </v>
      </c>
      <c r="BG13" s="108" t="str">
        <f t="shared" si="22"/>
        <v xml:space="preserve"> </v>
      </c>
      <c r="BH13" s="108" t="str">
        <f t="shared" si="22"/>
        <v xml:space="preserve"> </v>
      </c>
      <c r="BI13" s="108" t="str">
        <f t="shared" si="22"/>
        <v xml:space="preserve"> </v>
      </c>
      <c r="BJ13" s="108" t="str">
        <f t="shared" si="22"/>
        <v xml:space="preserve"> </v>
      </c>
      <c r="BK13" s="108" t="str">
        <f t="shared" si="22"/>
        <v xml:space="preserve"> </v>
      </c>
      <c r="BL13" s="108" t="str">
        <f t="shared" si="22"/>
        <v xml:space="preserve"> </v>
      </c>
      <c r="BM13" s="108" t="str">
        <f t="shared" si="22"/>
        <v xml:space="preserve"> </v>
      </c>
      <c r="BN13" s="108" t="str">
        <f t="shared" si="22"/>
        <v xml:space="preserve"> </v>
      </c>
      <c r="BO13" s="108" t="str">
        <f t="shared" si="22"/>
        <v xml:space="preserve"> </v>
      </c>
      <c r="BP13" s="108" t="str">
        <f t="shared" si="22"/>
        <v xml:space="preserve"> </v>
      </c>
      <c r="BQ13" s="108" t="str">
        <f t="shared" si="22"/>
        <v xml:space="preserve"> </v>
      </c>
      <c r="BR13" s="108" t="str">
        <f t="shared" si="22"/>
        <v xml:space="preserve"> </v>
      </c>
      <c r="BS13" s="108" t="str">
        <f t="shared" si="22"/>
        <v xml:space="preserve"> </v>
      </c>
      <c r="BT13" s="108" t="str">
        <f t="shared" si="22"/>
        <v xml:space="preserve"> </v>
      </c>
      <c r="BU13" s="108" t="str">
        <f t="shared" si="22"/>
        <v xml:space="preserve"> </v>
      </c>
      <c r="BV13" s="108" t="str">
        <f t="shared" si="18"/>
        <v xml:space="preserve"> </v>
      </c>
      <c r="BW13" s="108" t="str">
        <f t="shared" si="18"/>
        <v xml:space="preserve"> </v>
      </c>
      <c r="BX13" s="108" t="str">
        <f t="shared" si="18"/>
        <v xml:space="preserve"> </v>
      </c>
      <c r="BY13" s="108" t="str">
        <f t="shared" si="18"/>
        <v xml:space="preserve"> </v>
      </c>
      <c r="BZ13" s="108" t="str">
        <f t="shared" si="18"/>
        <v xml:space="preserve"> </v>
      </c>
      <c r="CA13" s="108" t="str">
        <f t="shared" si="18"/>
        <v xml:space="preserve"> </v>
      </c>
      <c r="CB13" s="108" t="str">
        <f t="shared" si="18"/>
        <v xml:space="preserve"> </v>
      </c>
      <c r="CC13" s="108" t="str">
        <f t="shared" si="18"/>
        <v xml:space="preserve"> </v>
      </c>
      <c r="CD13" s="108" t="str">
        <f t="shared" si="18"/>
        <v xml:space="preserve"> </v>
      </c>
      <c r="CE13" s="108" t="str">
        <f t="shared" si="18"/>
        <v xml:space="preserve"> </v>
      </c>
      <c r="CF13" s="108" t="str">
        <f t="shared" si="18"/>
        <v xml:space="preserve"> </v>
      </c>
      <c r="CG13" s="108" t="str">
        <f t="shared" si="18"/>
        <v xml:space="preserve"> </v>
      </c>
      <c r="CH13" s="108" t="str">
        <f t="shared" si="18"/>
        <v xml:space="preserve"> </v>
      </c>
      <c r="CI13" s="108" t="str">
        <f t="shared" si="18"/>
        <v xml:space="preserve"> </v>
      </c>
      <c r="CJ13" s="108" t="str">
        <f t="shared" si="18"/>
        <v xml:space="preserve"> </v>
      </c>
      <c r="CK13" s="108" t="str">
        <f t="shared" si="18"/>
        <v xml:space="preserve"> </v>
      </c>
      <c r="CL13" s="108" t="str">
        <f t="shared" si="18"/>
        <v xml:space="preserve"> </v>
      </c>
      <c r="CM13" s="108" t="str">
        <f t="shared" si="18"/>
        <v xml:space="preserve"> </v>
      </c>
      <c r="CN13" s="108" t="str">
        <f t="shared" si="18"/>
        <v xml:space="preserve"> </v>
      </c>
      <c r="CO13" s="108" t="str">
        <f t="shared" si="18"/>
        <v xml:space="preserve"> </v>
      </c>
      <c r="CP13" s="108" t="str">
        <f t="shared" si="18"/>
        <v xml:space="preserve"> </v>
      </c>
      <c r="CQ13" s="108" t="str">
        <f t="shared" si="18"/>
        <v xml:space="preserve"> </v>
      </c>
      <c r="CR13" s="108" t="str">
        <f t="shared" si="18"/>
        <v xml:space="preserve"> </v>
      </c>
      <c r="CS13" s="108" t="str">
        <f t="shared" si="18"/>
        <v xml:space="preserve"> </v>
      </c>
      <c r="CT13" s="108" t="str">
        <f t="shared" si="18"/>
        <v xml:space="preserve"> </v>
      </c>
      <c r="CU13" s="108" t="str">
        <f t="shared" si="18"/>
        <v xml:space="preserve"> </v>
      </c>
      <c r="CV13" s="108" t="str">
        <f t="shared" si="18"/>
        <v xml:space="preserve"> </v>
      </c>
      <c r="CW13" s="108" t="str">
        <f t="shared" si="18"/>
        <v xml:space="preserve"> </v>
      </c>
      <c r="CX13" s="108" t="str">
        <f t="shared" si="18"/>
        <v xml:space="preserve"> </v>
      </c>
      <c r="CY13" s="108" t="str">
        <f t="shared" si="18"/>
        <v xml:space="preserve"> </v>
      </c>
      <c r="CZ13" s="108" t="str">
        <f t="shared" si="18"/>
        <v xml:space="preserve"> </v>
      </c>
      <c r="DA13" s="108" t="str">
        <f t="shared" si="18"/>
        <v xml:space="preserve"> </v>
      </c>
      <c r="DB13" s="108" t="str">
        <f t="shared" si="18"/>
        <v xml:space="preserve"> </v>
      </c>
      <c r="DC13" s="108" t="str">
        <f t="shared" si="18"/>
        <v xml:space="preserve"> </v>
      </c>
      <c r="DD13" s="108" t="str">
        <f t="shared" si="18"/>
        <v xml:space="preserve"> </v>
      </c>
      <c r="DE13" s="108" t="str">
        <f t="shared" si="18"/>
        <v xml:space="preserve"> </v>
      </c>
      <c r="DF13" s="108" t="str">
        <f t="shared" si="18"/>
        <v xml:space="preserve"> </v>
      </c>
      <c r="DG13" s="108" t="str">
        <f t="shared" si="18"/>
        <v xml:space="preserve"> </v>
      </c>
      <c r="DH13" s="108" t="str">
        <f t="shared" si="18"/>
        <v xml:space="preserve"> </v>
      </c>
      <c r="DI13" s="108" t="str">
        <f t="shared" ref="DI13:DW13" si="23">IFERROR(IF(AND($E13&lt;DJ$5,$E13+$D13-1&gt;=DI$5),1," ")," ")</f>
        <v xml:space="preserve"> </v>
      </c>
      <c r="DJ13" s="108" t="str">
        <f t="shared" si="23"/>
        <v xml:space="preserve"> </v>
      </c>
      <c r="DK13" s="108" t="str">
        <f t="shared" si="23"/>
        <v xml:space="preserve"> </v>
      </c>
      <c r="DL13" s="108" t="str">
        <f t="shared" si="23"/>
        <v xml:space="preserve"> </v>
      </c>
      <c r="DM13" s="108" t="str">
        <f t="shared" si="23"/>
        <v xml:space="preserve"> </v>
      </c>
      <c r="DN13" s="108" t="str">
        <f t="shared" si="23"/>
        <v xml:space="preserve"> </v>
      </c>
      <c r="DO13" s="108" t="str">
        <f t="shared" si="23"/>
        <v xml:space="preserve"> </v>
      </c>
      <c r="DP13" s="108" t="str">
        <f t="shared" si="23"/>
        <v xml:space="preserve"> </v>
      </c>
      <c r="DQ13" s="108" t="str">
        <f t="shared" si="23"/>
        <v xml:space="preserve"> </v>
      </c>
      <c r="DR13" s="108" t="str">
        <f t="shared" si="23"/>
        <v xml:space="preserve"> </v>
      </c>
      <c r="DS13" s="108" t="str">
        <f t="shared" si="23"/>
        <v xml:space="preserve"> </v>
      </c>
      <c r="DT13" s="108" t="str">
        <f t="shared" si="23"/>
        <v xml:space="preserve"> </v>
      </c>
      <c r="DU13" s="108" t="str">
        <f t="shared" si="23"/>
        <v xml:space="preserve"> </v>
      </c>
      <c r="DV13" s="108" t="str">
        <f t="shared" si="23"/>
        <v xml:space="preserve"> </v>
      </c>
      <c r="DW13" s="108" t="str">
        <f t="shared" si="23"/>
        <v xml:space="preserve"> </v>
      </c>
    </row>
    <row r="14" spans="1:127" ht="15.75" thickBot="1" x14ac:dyDescent="0.3">
      <c r="B14" s="131" t="s">
        <v>29</v>
      </c>
      <c r="C14" s="128">
        <f t="shared" si="19"/>
        <v>1</v>
      </c>
      <c r="D14" s="138">
        <v>1</v>
      </c>
      <c r="E14" s="132">
        <v>40749</v>
      </c>
      <c r="F14" s="136">
        <v>40749</v>
      </c>
      <c r="G14" s="110">
        <f t="shared" si="20"/>
        <v>0</v>
      </c>
      <c r="H14" s="110">
        <f t="shared" si="16"/>
        <v>1</v>
      </c>
      <c r="I14" s="108" t="str">
        <f t="shared" si="21"/>
        <v xml:space="preserve"> </v>
      </c>
      <c r="J14" s="108" t="str">
        <f t="shared" si="22"/>
        <v xml:space="preserve"> </v>
      </c>
      <c r="K14" s="108" t="str">
        <f t="shared" si="22"/>
        <v xml:space="preserve"> </v>
      </c>
      <c r="L14" s="108" t="str">
        <f t="shared" si="22"/>
        <v xml:space="preserve"> </v>
      </c>
      <c r="M14" s="108" t="str">
        <f t="shared" si="22"/>
        <v xml:space="preserve"> </v>
      </c>
      <c r="N14" s="108" t="str">
        <f t="shared" si="22"/>
        <v xml:space="preserve"> </v>
      </c>
      <c r="O14" s="108" t="str">
        <f t="shared" si="22"/>
        <v xml:space="preserve"> </v>
      </c>
      <c r="P14" s="108" t="str">
        <f t="shared" si="22"/>
        <v xml:space="preserve"> </v>
      </c>
      <c r="Q14" s="108" t="str">
        <f t="shared" si="22"/>
        <v xml:space="preserve"> </v>
      </c>
      <c r="R14" s="108" t="str">
        <f t="shared" si="22"/>
        <v xml:space="preserve"> </v>
      </c>
      <c r="S14" s="108" t="str">
        <f t="shared" si="22"/>
        <v xml:space="preserve"> </v>
      </c>
      <c r="T14" s="108" t="str">
        <f t="shared" si="22"/>
        <v xml:space="preserve"> </v>
      </c>
      <c r="U14" s="108" t="str">
        <f t="shared" si="22"/>
        <v xml:space="preserve"> </v>
      </c>
      <c r="V14" s="108" t="str">
        <f t="shared" si="22"/>
        <v xml:space="preserve"> </v>
      </c>
      <c r="W14" s="108" t="str">
        <f t="shared" si="22"/>
        <v xml:space="preserve"> </v>
      </c>
      <c r="X14" s="108" t="str">
        <f t="shared" si="22"/>
        <v xml:space="preserve"> </v>
      </c>
      <c r="Y14" s="108" t="str">
        <f t="shared" si="22"/>
        <v xml:space="preserve"> </v>
      </c>
      <c r="Z14" s="108" t="str">
        <f t="shared" si="22"/>
        <v xml:space="preserve"> </v>
      </c>
      <c r="AA14" s="108" t="str">
        <f t="shared" si="22"/>
        <v xml:space="preserve"> </v>
      </c>
      <c r="AB14" s="108" t="str">
        <f t="shared" si="22"/>
        <v xml:space="preserve"> </v>
      </c>
      <c r="AC14" s="108" t="str">
        <f t="shared" si="22"/>
        <v xml:space="preserve"> </v>
      </c>
      <c r="AD14" s="108" t="str">
        <f t="shared" si="22"/>
        <v xml:space="preserve"> </v>
      </c>
      <c r="AE14" s="108" t="str">
        <f t="shared" si="22"/>
        <v xml:space="preserve"> </v>
      </c>
      <c r="AF14" s="108" t="str">
        <f t="shared" si="22"/>
        <v xml:space="preserve"> </v>
      </c>
      <c r="AG14" s="108" t="str">
        <f t="shared" si="22"/>
        <v xml:space="preserve"> </v>
      </c>
      <c r="AH14" s="108" t="str">
        <f t="shared" si="22"/>
        <v xml:space="preserve"> </v>
      </c>
      <c r="AI14" s="108" t="str">
        <f t="shared" si="22"/>
        <v xml:space="preserve"> </v>
      </c>
      <c r="AJ14" s="108" t="str">
        <f t="shared" si="22"/>
        <v xml:space="preserve"> </v>
      </c>
      <c r="AK14" s="108" t="str">
        <f t="shared" si="22"/>
        <v xml:space="preserve"> </v>
      </c>
      <c r="AL14" s="108" t="str">
        <f t="shared" si="22"/>
        <v xml:space="preserve"> </v>
      </c>
      <c r="AM14" s="108" t="str">
        <f t="shared" si="22"/>
        <v xml:space="preserve"> </v>
      </c>
      <c r="AN14" s="108" t="str">
        <f t="shared" si="22"/>
        <v xml:space="preserve"> </v>
      </c>
      <c r="AO14" s="108" t="str">
        <f t="shared" si="22"/>
        <v xml:space="preserve"> </v>
      </c>
      <c r="AP14" s="108" t="str">
        <f t="shared" si="22"/>
        <v xml:space="preserve"> </v>
      </c>
      <c r="AQ14" s="108" t="str">
        <f t="shared" si="22"/>
        <v xml:space="preserve"> </v>
      </c>
      <c r="AR14" s="108" t="str">
        <f t="shared" si="22"/>
        <v xml:space="preserve"> </v>
      </c>
      <c r="AS14" s="108" t="str">
        <f t="shared" si="22"/>
        <v xml:space="preserve"> </v>
      </c>
      <c r="AT14" s="108" t="str">
        <f t="shared" si="22"/>
        <v xml:space="preserve"> </v>
      </c>
      <c r="AU14" s="108" t="str">
        <f t="shared" si="22"/>
        <v xml:space="preserve"> </v>
      </c>
      <c r="AV14" s="108" t="str">
        <f t="shared" si="22"/>
        <v xml:space="preserve"> </v>
      </c>
      <c r="AW14" s="108" t="str">
        <f t="shared" si="22"/>
        <v xml:space="preserve"> </v>
      </c>
      <c r="AX14" s="108" t="str">
        <f t="shared" si="22"/>
        <v xml:space="preserve"> </v>
      </c>
      <c r="AY14" s="108" t="str">
        <f t="shared" si="22"/>
        <v xml:space="preserve"> </v>
      </c>
      <c r="AZ14" s="108" t="str">
        <f t="shared" si="22"/>
        <v xml:space="preserve"> </v>
      </c>
      <c r="BA14" s="108" t="str">
        <f t="shared" si="22"/>
        <v xml:space="preserve"> </v>
      </c>
      <c r="BB14" s="108" t="str">
        <f t="shared" si="22"/>
        <v xml:space="preserve"> </v>
      </c>
      <c r="BC14" s="108" t="str">
        <f t="shared" si="22"/>
        <v xml:space="preserve"> </v>
      </c>
      <c r="BD14" s="108" t="str">
        <f t="shared" si="22"/>
        <v xml:space="preserve"> </v>
      </c>
      <c r="BE14" s="108" t="str">
        <f t="shared" si="22"/>
        <v xml:space="preserve"> </v>
      </c>
      <c r="BF14" s="108" t="str">
        <f t="shared" si="22"/>
        <v xml:space="preserve"> </v>
      </c>
      <c r="BG14" s="108" t="str">
        <f t="shared" si="22"/>
        <v xml:space="preserve"> </v>
      </c>
      <c r="BH14" s="108" t="str">
        <f t="shared" si="22"/>
        <v xml:space="preserve"> </v>
      </c>
      <c r="BI14" s="108" t="str">
        <f t="shared" si="22"/>
        <v xml:space="preserve"> </v>
      </c>
      <c r="BJ14" s="108" t="str">
        <f t="shared" si="22"/>
        <v xml:space="preserve"> </v>
      </c>
      <c r="BK14" s="108" t="str">
        <f t="shared" si="22"/>
        <v xml:space="preserve"> </v>
      </c>
      <c r="BL14" s="108" t="str">
        <f t="shared" si="22"/>
        <v xml:space="preserve"> </v>
      </c>
      <c r="BM14" s="108" t="str">
        <f t="shared" si="22"/>
        <v xml:space="preserve"> </v>
      </c>
      <c r="BN14" s="108" t="str">
        <f t="shared" si="22"/>
        <v xml:space="preserve"> </v>
      </c>
      <c r="BO14" s="108" t="str">
        <f t="shared" si="22"/>
        <v xml:space="preserve"> </v>
      </c>
      <c r="BP14" s="108" t="str">
        <f t="shared" si="22"/>
        <v xml:space="preserve"> </v>
      </c>
      <c r="BQ14" s="108" t="str">
        <f t="shared" si="22"/>
        <v xml:space="preserve"> </v>
      </c>
      <c r="BR14" s="108" t="str">
        <f t="shared" si="22"/>
        <v xml:space="preserve"> </v>
      </c>
      <c r="BS14" s="108" t="str">
        <f t="shared" si="22"/>
        <v xml:space="preserve"> </v>
      </c>
      <c r="BT14" s="108" t="str">
        <f t="shared" si="22"/>
        <v xml:space="preserve"> </v>
      </c>
      <c r="BU14" s="108" t="str">
        <f t="shared" ref="BU14:DW17" si="24">IFERROR(IF(AND($E14&lt;BV$5,$E14+$D14-1&gt;=BU$5),1," ")," ")</f>
        <v xml:space="preserve"> </v>
      </c>
      <c r="BV14" s="108" t="str">
        <f t="shared" si="24"/>
        <v xml:space="preserve"> </v>
      </c>
      <c r="BW14" s="108" t="str">
        <f t="shared" si="24"/>
        <v xml:space="preserve"> </v>
      </c>
      <c r="BX14" s="108" t="str">
        <f t="shared" si="24"/>
        <v xml:space="preserve"> </v>
      </c>
      <c r="BY14" s="108" t="str">
        <f t="shared" si="24"/>
        <v xml:space="preserve"> </v>
      </c>
      <c r="BZ14" s="108" t="str">
        <f t="shared" si="24"/>
        <v xml:space="preserve"> </v>
      </c>
      <c r="CA14" s="108" t="str">
        <f t="shared" si="24"/>
        <v xml:space="preserve"> </v>
      </c>
      <c r="CB14" s="108" t="str">
        <f t="shared" si="24"/>
        <v xml:space="preserve"> </v>
      </c>
      <c r="CC14" s="108" t="str">
        <f t="shared" si="24"/>
        <v xml:space="preserve"> </v>
      </c>
      <c r="CD14" s="108" t="str">
        <f t="shared" si="24"/>
        <v xml:space="preserve"> </v>
      </c>
      <c r="CE14" s="108" t="str">
        <f t="shared" si="24"/>
        <v xml:space="preserve"> </v>
      </c>
      <c r="CF14" s="108" t="str">
        <f t="shared" si="24"/>
        <v xml:space="preserve"> </v>
      </c>
      <c r="CG14" s="108" t="str">
        <f t="shared" si="24"/>
        <v xml:space="preserve"> </v>
      </c>
      <c r="CH14" s="108" t="str">
        <f t="shared" si="24"/>
        <v xml:space="preserve"> </v>
      </c>
      <c r="CI14" s="108" t="str">
        <f t="shared" si="24"/>
        <v xml:space="preserve"> </v>
      </c>
      <c r="CJ14" s="108" t="str">
        <f t="shared" si="24"/>
        <v xml:space="preserve"> </v>
      </c>
      <c r="CK14" s="108" t="str">
        <f t="shared" si="24"/>
        <v xml:space="preserve"> </v>
      </c>
      <c r="CL14" s="108" t="str">
        <f t="shared" si="24"/>
        <v xml:space="preserve"> </v>
      </c>
      <c r="CM14" s="108" t="str">
        <f t="shared" si="24"/>
        <v xml:space="preserve"> </v>
      </c>
      <c r="CN14" s="108" t="str">
        <f t="shared" si="24"/>
        <v xml:space="preserve"> </v>
      </c>
      <c r="CO14" s="108" t="str">
        <f t="shared" si="24"/>
        <v xml:space="preserve"> </v>
      </c>
      <c r="CP14" s="108" t="str">
        <f t="shared" si="24"/>
        <v xml:space="preserve"> </v>
      </c>
      <c r="CQ14" s="108" t="str">
        <f t="shared" si="24"/>
        <v xml:space="preserve"> </v>
      </c>
      <c r="CR14" s="108" t="str">
        <f t="shared" si="24"/>
        <v xml:space="preserve"> </v>
      </c>
      <c r="CS14" s="108" t="str">
        <f t="shared" si="24"/>
        <v xml:space="preserve"> </v>
      </c>
      <c r="CT14" s="108" t="str">
        <f t="shared" si="24"/>
        <v xml:space="preserve"> </v>
      </c>
      <c r="CU14" s="108" t="str">
        <f t="shared" si="24"/>
        <v xml:space="preserve"> </v>
      </c>
      <c r="CV14" s="108" t="str">
        <f t="shared" si="24"/>
        <v xml:space="preserve"> </v>
      </c>
      <c r="CW14" s="108" t="str">
        <f t="shared" si="24"/>
        <v xml:space="preserve"> </v>
      </c>
      <c r="CX14" s="108" t="str">
        <f t="shared" si="24"/>
        <v xml:space="preserve"> </v>
      </c>
      <c r="CY14" s="108" t="str">
        <f t="shared" si="24"/>
        <v xml:space="preserve"> </v>
      </c>
      <c r="CZ14" s="108" t="str">
        <f t="shared" si="24"/>
        <v xml:space="preserve"> </v>
      </c>
      <c r="DA14" s="108" t="str">
        <f t="shared" si="24"/>
        <v xml:space="preserve"> </v>
      </c>
      <c r="DB14" s="108" t="str">
        <f t="shared" si="24"/>
        <v xml:space="preserve"> </v>
      </c>
      <c r="DC14" s="108" t="str">
        <f t="shared" si="24"/>
        <v xml:space="preserve"> </v>
      </c>
      <c r="DD14" s="108" t="str">
        <f t="shared" si="24"/>
        <v xml:space="preserve"> </v>
      </c>
      <c r="DE14" s="108" t="str">
        <f t="shared" si="24"/>
        <v xml:space="preserve"> </v>
      </c>
      <c r="DF14" s="108" t="str">
        <f t="shared" si="24"/>
        <v xml:space="preserve"> </v>
      </c>
      <c r="DG14" s="108" t="str">
        <f t="shared" si="24"/>
        <v xml:space="preserve"> </v>
      </c>
      <c r="DH14" s="108" t="str">
        <f t="shared" si="24"/>
        <v xml:space="preserve"> </v>
      </c>
      <c r="DI14" s="108" t="str">
        <f t="shared" si="24"/>
        <v xml:space="preserve"> </v>
      </c>
      <c r="DJ14" s="108" t="str">
        <f t="shared" si="24"/>
        <v xml:space="preserve"> </v>
      </c>
      <c r="DK14" s="108" t="str">
        <f t="shared" si="24"/>
        <v xml:space="preserve"> </v>
      </c>
      <c r="DL14" s="108" t="str">
        <f t="shared" si="24"/>
        <v xml:space="preserve"> </v>
      </c>
      <c r="DM14" s="108" t="str">
        <f t="shared" si="24"/>
        <v xml:space="preserve"> </v>
      </c>
      <c r="DN14" s="108" t="str">
        <f t="shared" si="24"/>
        <v xml:space="preserve"> </v>
      </c>
      <c r="DO14" s="108" t="str">
        <f t="shared" si="24"/>
        <v xml:space="preserve"> </v>
      </c>
      <c r="DP14" s="108" t="str">
        <f t="shared" si="24"/>
        <v xml:space="preserve"> </v>
      </c>
      <c r="DQ14" s="108">
        <f t="shared" si="24"/>
        <v>1</v>
      </c>
      <c r="DR14" s="108" t="str">
        <f t="shared" si="24"/>
        <v xml:space="preserve"> </v>
      </c>
      <c r="DS14" s="108" t="str">
        <f t="shared" si="24"/>
        <v xml:space="preserve"> </v>
      </c>
      <c r="DT14" s="108" t="str">
        <f t="shared" si="24"/>
        <v xml:space="preserve"> </v>
      </c>
      <c r="DU14" s="108" t="str">
        <f t="shared" si="24"/>
        <v xml:space="preserve"> </v>
      </c>
      <c r="DV14" s="108" t="str">
        <f t="shared" si="24"/>
        <v xml:space="preserve"> </v>
      </c>
      <c r="DW14" s="108" t="str">
        <f t="shared" si="24"/>
        <v xml:space="preserve"> </v>
      </c>
    </row>
    <row r="15" spans="1:127" ht="15.75" thickBot="1" x14ac:dyDescent="0.3">
      <c r="B15" s="133" t="s">
        <v>30</v>
      </c>
      <c r="C15" s="130">
        <f t="shared" si="19"/>
        <v>15</v>
      </c>
      <c r="D15" s="139">
        <v>12</v>
      </c>
      <c r="E15" s="134">
        <v>40652</v>
      </c>
      <c r="F15" s="136">
        <v>40666</v>
      </c>
      <c r="G15" s="110">
        <f t="shared" si="20"/>
        <v>-12</v>
      </c>
      <c r="H15" s="110">
        <f t="shared" si="16"/>
        <v>0</v>
      </c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08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08"/>
      <c r="CN15" s="108"/>
      <c r="CO15" s="108"/>
      <c r="CP15" s="108"/>
      <c r="CQ15" s="108"/>
      <c r="CR15" s="108"/>
      <c r="CS15" s="108"/>
      <c r="CT15" s="108"/>
      <c r="CU15" s="108"/>
      <c r="CV15" s="108"/>
      <c r="CW15" s="108"/>
      <c r="CX15" s="108"/>
      <c r="CY15" s="108"/>
      <c r="CZ15" s="108"/>
      <c r="DA15" s="108"/>
      <c r="DB15" s="108"/>
      <c r="DC15" s="108"/>
      <c r="DD15" s="108"/>
      <c r="DE15" s="108"/>
      <c r="DF15" s="108"/>
      <c r="DG15" s="108"/>
      <c r="DH15" s="108"/>
      <c r="DI15" s="108"/>
      <c r="DJ15" s="108"/>
      <c r="DK15" s="108"/>
      <c r="DL15" s="108"/>
      <c r="DM15" s="108"/>
      <c r="DN15" s="108"/>
      <c r="DO15" s="108"/>
      <c r="DP15" s="108"/>
      <c r="DQ15" s="108"/>
      <c r="DR15" s="108"/>
      <c r="DS15" s="108"/>
      <c r="DT15" s="108"/>
      <c r="DU15" s="108"/>
      <c r="DV15" s="108"/>
      <c r="DW15" s="108"/>
    </row>
    <row r="16" spans="1:127" ht="15.75" thickBot="1" x14ac:dyDescent="0.3">
      <c r="B16" s="131" t="s">
        <v>31</v>
      </c>
      <c r="C16" s="128">
        <f t="shared" si="19"/>
        <v>1</v>
      </c>
      <c r="D16" s="138">
        <v>1</v>
      </c>
      <c r="E16" s="132">
        <v>40652</v>
      </c>
      <c r="F16" s="136">
        <v>40652</v>
      </c>
      <c r="G16" s="110">
        <f t="shared" si="20"/>
        <v>0</v>
      </c>
      <c r="H16" s="110">
        <f t="shared" si="16"/>
        <v>1</v>
      </c>
      <c r="I16" s="108" t="str">
        <f t="shared" si="21"/>
        <v xml:space="preserve"> </v>
      </c>
      <c r="J16" s="108" t="str">
        <f t="shared" ref="J16:BU18" si="25">IFERROR(IF(AND($E16&lt;K$5,$E16+$D16-1&gt;=J$5),1," ")," ")</f>
        <v xml:space="preserve"> </v>
      </c>
      <c r="K16" s="108" t="str">
        <f t="shared" si="25"/>
        <v xml:space="preserve"> </v>
      </c>
      <c r="L16" s="108" t="str">
        <f t="shared" si="25"/>
        <v xml:space="preserve"> </v>
      </c>
      <c r="M16" s="108" t="str">
        <f t="shared" si="25"/>
        <v xml:space="preserve"> </v>
      </c>
      <c r="N16" s="108" t="str">
        <f t="shared" si="25"/>
        <v xml:space="preserve"> </v>
      </c>
      <c r="O16" s="108" t="str">
        <f t="shared" si="25"/>
        <v xml:space="preserve"> </v>
      </c>
      <c r="P16" s="108" t="str">
        <f t="shared" si="25"/>
        <v xml:space="preserve"> </v>
      </c>
      <c r="Q16" s="108" t="str">
        <f t="shared" si="25"/>
        <v xml:space="preserve"> </v>
      </c>
      <c r="R16" s="108" t="str">
        <f t="shared" si="25"/>
        <v xml:space="preserve"> </v>
      </c>
      <c r="S16" s="108" t="str">
        <f t="shared" si="25"/>
        <v xml:space="preserve"> </v>
      </c>
      <c r="T16" s="108" t="str">
        <f t="shared" si="25"/>
        <v xml:space="preserve"> </v>
      </c>
      <c r="U16" s="108" t="str">
        <f t="shared" si="25"/>
        <v xml:space="preserve"> </v>
      </c>
      <c r="V16" s="108" t="str">
        <f t="shared" si="25"/>
        <v xml:space="preserve"> </v>
      </c>
      <c r="W16" s="108" t="str">
        <f t="shared" si="25"/>
        <v xml:space="preserve"> </v>
      </c>
      <c r="X16" s="108">
        <f t="shared" si="25"/>
        <v>1</v>
      </c>
      <c r="Y16" s="108" t="str">
        <f t="shared" si="25"/>
        <v xml:space="preserve"> </v>
      </c>
      <c r="Z16" s="108" t="str">
        <f t="shared" si="25"/>
        <v xml:space="preserve"> </v>
      </c>
      <c r="AA16" s="108" t="str">
        <f t="shared" si="25"/>
        <v xml:space="preserve"> </v>
      </c>
      <c r="AB16" s="108" t="str">
        <f t="shared" si="25"/>
        <v xml:space="preserve"> </v>
      </c>
      <c r="AC16" s="108" t="str">
        <f t="shared" si="25"/>
        <v xml:space="preserve"> </v>
      </c>
      <c r="AD16" s="108" t="str">
        <f t="shared" si="25"/>
        <v xml:space="preserve"> </v>
      </c>
      <c r="AE16" s="108" t="str">
        <f t="shared" si="25"/>
        <v xml:space="preserve"> </v>
      </c>
      <c r="AF16" s="108" t="str">
        <f t="shared" si="25"/>
        <v xml:space="preserve"> </v>
      </c>
      <c r="AG16" s="108" t="str">
        <f t="shared" si="25"/>
        <v xml:space="preserve"> </v>
      </c>
      <c r="AH16" s="108" t="str">
        <f t="shared" si="25"/>
        <v xml:space="preserve"> </v>
      </c>
      <c r="AI16" s="108" t="str">
        <f t="shared" si="25"/>
        <v xml:space="preserve"> </v>
      </c>
      <c r="AJ16" s="108" t="str">
        <f t="shared" si="25"/>
        <v xml:space="preserve"> </v>
      </c>
      <c r="AK16" s="108" t="str">
        <f t="shared" si="25"/>
        <v xml:space="preserve"> </v>
      </c>
      <c r="AL16" s="108" t="str">
        <f t="shared" si="25"/>
        <v xml:space="preserve"> </v>
      </c>
      <c r="AM16" s="108" t="str">
        <f t="shared" si="25"/>
        <v xml:space="preserve"> </v>
      </c>
      <c r="AN16" s="108" t="str">
        <f t="shared" si="25"/>
        <v xml:space="preserve"> </v>
      </c>
      <c r="AO16" s="108" t="str">
        <f t="shared" si="25"/>
        <v xml:space="preserve"> </v>
      </c>
      <c r="AP16" s="108" t="str">
        <f t="shared" si="25"/>
        <v xml:space="preserve"> </v>
      </c>
      <c r="AQ16" s="108" t="str">
        <f t="shared" si="25"/>
        <v xml:space="preserve"> </v>
      </c>
      <c r="AR16" s="108" t="str">
        <f t="shared" si="25"/>
        <v xml:space="preserve"> </v>
      </c>
      <c r="AS16" s="108" t="str">
        <f t="shared" si="25"/>
        <v xml:space="preserve"> </v>
      </c>
      <c r="AT16" s="108" t="str">
        <f t="shared" si="25"/>
        <v xml:space="preserve"> </v>
      </c>
      <c r="AU16" s="108" t="str">
        <f t="shared" si="25"/>
        <v xml:space="preserve"> </v>
      </c>
      <c r="AV16" s="108" t="str">
        <f t="shared" si="25"/>
        <v xml:space="preserve"> </v>
      </c>
      <c r="AW16" s="108" t="str">
        <f t="shared" si="25"/>
        <v xml:space="preserve"> </v>
      </c>
      <c r="AX16" s="108" t="str">
        <f t="shared" si="25"/>
        <v xml:space="preserve"> </v>
      </c>
      <c r="AY16" s="108" t="str">
        <f t="shared" si="25"/>
        <v xml:space="preserve"> </v>
      </c>
      <c r="AZ16" s="108" t="str">
        <f t="shared" si="25"/>
        <v xml:space="preserve"> </v>
      </c>
      <c r="BA16" s="108" t="str">
        <f t="shared" si="25"/>
        <v xml:space="preserve"> </v>
      </c>
      <c r="BB16" s="108" t="str">
        <f t="shared" si="25"/>
        <v xml:space="preserve"> </v>
      </c>
      <c r="BC16" s="108" t="str">
        <f t="shared" si="25"/>
        <v xml:space="preserve"> </v>
      </c>
      <c r="BD16" s="108" t="str">
        <f t="shared" si="25"/>
        <v xml:space="preserve"> </v>
      </c>
      <c r="BE16" s="108" t="str">
        <f t="shared" si="25"/>
        <v xml:space="preserve"> </v>
      </c>
      <c r="BF16" s="108" t="str">
        <f t="shared" si="25"/>
        <v xml:space="preserve"> </v>
      </c>
      <c r="BG16" s="108" t="str">
        <f t="shared" si="25"/>
        <v xml:space="preserve"> </v>
      </c>
      <c r="BH16" s="108" t="str">
        <f t="shared" si="25"/>
        <v xml:space="preserve"> </v>
      </c>
      <c r="BI16" s="108" t="str">
        <f t="shared" si="25"/>
        <v xml:space="preserve"> </v>
      </c>
      <c r="BJ16" s="108" t="str">
        <f t="shared" si="25"/>
        <v xml:space="preserve"> </v>
      </c>
      <c r="BK16" s="108" t="str">
        <f t="shared" si="25"/>
        <v xml:space="preserve"> </v>
      </c>
      <c r="BL16" s="108" t="str">
        <f t="shared" si="25"/>
        <v xml:space="preserve"> </v>
      </c>
      <c r="BM16" s="108" t="str">
        <f t="shared" si="25"/>
        <v xml:space="preserve"> </v>
      </c>
      <c r="BN16" s="108" t="str">
        <f t="shared" si="25"/>
        <v xml:space="preserve"> </v>
      </c>
      <c r="BO16" s="108" t="str">
        <f t="shared" si="25"/>
        <v xml:space="preserve"> </v>
      </c>
      <c r="BP16" s="108" t="str">
        <f t="shared" si="25"/>
        <v xml:space="preserve"> </v>
      </c>
      <c r="BQ16" s="108" t="str">
        <f t="shared" si="25"/>
        <v xml:space="preserve"> </v>
      </c>
      <c r="BR16" s="108" t="str">
        <f t="shared" si="25"/>
        <v xml:space="preserve"> </v>
      </c>
      <c r="BS16" s="108" t="str">
        <f t="shared" si="25"/>
        <v xml:space="preserve"> </v>
      </c>
      <c r="BT16" s="108" t="str">
        <f t="shared" si="25"/>
        <v xml:space="preserve"> </v>
      </c>
      <c r="BU16" s="108" t="str">
        <f t="shared" si="25"/>
        <v xml:space="preserve"> </v>
      </c>
      <c r="BV16" s="108" t="str">
        <f t="shared" si="24"/>
        <v xml:space="preserve"> </v>
      </c>
      <c r="BW16" s="108" t="str">
        <f t="shared" si="24"/>
        <v xml:space="preserve"> </v>
      </c>
      <c r="BX16" s="108" t="str">
        <f t="shared" si="24"/>
        <v xml:space="preserve"> </v>
      </c>
      <c r="BY16" s="108" t="str">
        <f t="shared" si="24"/>
        <v xml:space="preserve"> </v>
      </c>
      <c r="BZ16" s="108" t="str">
        <f t="shared" si="24"/>
        <v xml:space="preserve"> </v>
      </c>
      <c r="CA16" s="108" t="str">
        <f t="shared" si="24"/>
        <v xml:space="preserve"> </v>
      </c>
      <c r="CB16" s="108" t="str">
        <f t="shared" si="24"/>
        <v xml:space="preserve"> </v>
      </c>
      <c r="CC16" s="108" t="str">
        <f t="shared" si="24"/>
        <v xml:space="preserve"> </v>
      </c>
      <c r="CD16" s="108" t="str">
        <f t="shared" si="24"/>
        <v xml:space="preserve"> </v>
      </c>
      <c r="CE16" s="108" t="str">
        <f t="shared" si="24"/>
        <v xml:space="preserve"> </v>
      </c>
      <c r="CF16" s="108" t="str">
        <f t="shared" si="24"/>
        <v xml:space="preserve"> </v>
      </c>
      <c r="CG16" s="108" t="str">
        <f t="shared" si="24"/>
        <v xml:space="preserve"> </v>
      </c>
      <c r="CH16" s="108" t="str">
        <f t="shared" si="24"/>
        <v xml:space="preserve"> </v>
      </c>
      <c r="CI16" s="108" t="str">
        <f t="shared" si="24"/>
        <v xml:space="preserve"> </v>
      </c>
      <c r="CJ16" s="108" t="str">
        <f t="shared" si="24"/>
        <v xml:space="preserve"> </v>
      </c>
      <c r="CK16" s="108" t="str">
        <f t="shared" si="24"/>
        <v xml:space="preserve"> </v>
      </c>
      <c r="CL16" s="108" t="str">
        <f t="shared" si="24"/>
        <v xml:space="preserve"> </v>
      </c>
      <c r="CM16" s="108" t="str">
        <f t="shared" si="24"/>
        <v xml:space="preserve"> </v>
      </c>
      <c r="CN16" s="108" t="str">
        <f t="shared" si="24"/>
        <v xml:space="preserve"> </v>
      </c>
      <c r="CO16" s="108" t="str">
        <f t="shared" si="24"/>
        <v xml:space="preserve"> </v>
      </c>
      <c r="CP16" s="108" t="str">
        <f t="shared" si="24"/>
        <v xml:space="preserve"> </v>
      </c>
      <c r="CQ16" s="108" t="str">
        <f t="shared" si="24"/>
        <v xml:space="preserve"> </v>
      </c>
      <c r="CR16" s="108" t="str">
        <f t="shared" si="24"/>
        <v xml:space="preserve"> </v>
      </c>
      <c r="CS16" s="108" t="str">
        <f t="shared" si="24"/>
        <v xml:space="preserve"> </v>
      </c>
      <c r="CT16" s="108" t="str">
        <f t="shared" si="24"/>
        <v xml:space="preserve"> </v>
      </c>
      <c r="CU16" s="108" t="str">
        <f t="shared" si="24"/>
        <v xml:space="preserve"> </v>
      </c>
      <c r="CV16" s="108" t="str">
        <f t="shared" si="24"/>
        <v xml:space="preserve"> </v>
      </c>
      <c r="CW16" s="108" t="str">
        <f t="shared" si="24"/>
        <v xml:space="preserve"> </v>
      </c>
      <c r="CX16" s="108" t="str">
        <f t="shared" si="24"/>
        <v xml:space="preserve"> </v>
      </c>
      <c r="CY16" s="108" t="str">
        <f t="shared" si="24"/>
        <v xml:space="preserve"> </v>
      </c>
      <c r="CZ16" s="108" t="str">
        <f t="shared" si="24"/>
        <v xml:space="preserve"> </v>
      </c>
      <c r="DA16" s="108" t="str">
        <f t="shared" si="24"/>
        <v xml:space="preserve"> </v>
      </c>
      <c r="DB16" s="108" t="str">
        <f t="shared" si="24"/>
        <v xml:space="preserve"> </v>
      </c>
      <c r="DC16" s="108" t="str">
        <f t="shared" si="24"/>
        <v xml:space="preserve"> </v>
      </c>
      <c r="DD16" s="108" t="str">
        <f t="shared" si="24"/>
        <v xml:space="preserve"> </v>
      </c>
      <c r="DE16" s="108" t="str">
        <f t="shared" si="24"/>
        <v xml:space="preserve"> </v>
      </c>
      <c r="DF16" s="108" t="str">
        <f t="shared" si="24"/>
        <v xml:space="preserve"> </v>
      </c>
      <c r="DG16" s="108" t="str">
        <f t="shared" si="24"/>
        <v xml:space="preserve"> </v>
      </c>
      <c r="DH16" s="108" t="str">
        <f t="shared" si="24"/>
        <v xml:space="preserve"> </v>
      </c>
      <c r="DI16" s="108" t="str">
        <f t="shared" si="24"/>
        <v xml:space="preserve"> </v>
      </c>
      <c r="DJ16" s="108" t="str">
        <f t="shared" si="24"/>
        <v xml:space="preserve"> </v>
      </c>
      <c r="DK16" s="108" t="str">
        <f t="shared" si="24"/>
        <v xml:space="preserve"> </v>
      </c>
      <c r="DL16" s="108" t="str">
        <f t="shared" si="24"/>
        <v xml:space="preserve"> </v>
      </c>
      <c r="DM16" s="108" t="str">
        <f t="shared" si="24"/>
        <v xml:space="preserve"> </v>
      </c>
      <c r="DN16" s="108" t="str">
        <f t="shared" si="24"/>
        <v xml:space="preserve"> </v>
      </c>
      <c r="DO16" s="108" t="str">
        <f t="shared" si="24"/>
        <v xml:space="preserve"> </v>
      </c>
      <c r="DP16" s="108" t="str">
        <f t="shared" si="24"/>
        <v xml:space="preserve"> </v>
      </c>
      <c r="DQ16" s="108" t="str">
        <f t="shared" si="24"/>
        <v xml:space="preserve"> </v>
      </c>
      <c r="DR16" s="108" t="str">
        <f t="shared" si="24"/>
        <v xml:space="preserve"> </v>
      </c>
      <c r="DS16" s="108" t="str">
        <f t="shared" si="24"/>
        <v xml:space="preserve"> </v>
      </c>
      <c r="DT16" s="108" t="str">
        <f t="shared" si="24"/>
        <v xml:space="preserve"> </v>
      </c>
      <c r="DU16" s="108" t="str">
        <f t="shared" si="24"/>
        <v xml:space="preserve"> </v>
      </c>
      <c r="DV16" s="108" t="str">
        <f t="shared" si="24"/>
        <v xml:space="preserve"> </v>
      </c>
      <c r="DW16" s="108" t="str">
        <f t="shared" si="24"/>
        <v xml:space="preserve"> </v>
      </c>
    </row>
    <row r="17" spans="2:127" ht="15.75" thickBot="1" x14ac:dyDescent="0.3">
      <c r="B17" s="131" t="s">
        <v>32</v>
      </c>
      <c r="C17" s="128">
        <f t="shared" si="19"/>
        <v>9</v>
      </c>
      <c r="D17" s="138">
        <v>9</v>
      </c>
      <c r="E17" s="132">
        <v>40653</v>
      </c>
      <c r="F17" s="136">
        <v>40661</v>
      </c>
      <c r="G17" s="110">
        <f t="shared" si="20"/>
        <v>0</v>
      </c>
      <c r="H17" s="110">
        <f t="shared" si="16"/>
        <v>9</v>
      </c>
      <c r="I17" s="108" t="str">
        <f t="shared" si="21"/>
        <v xml:space="preserve"> </v>
      </c>
      <c r="J17" s="108" t="str">
        <f t="shared" si="25"/>
        <v xml:space="preserve"> </v>
      </c>
      <c r="K17" s="108" t="str">
        <f t="shared" si="25"/>
        <v xml:space="preserve"> </v>
      </c>
      <c r="L17" s="108" t="str">
        <f t="shared" si="25"/>
        <v xml:space="preserve"> </v>
      </c>
      <c r="M17" s="108" t="str">
        <f t="shared" si="25"/>
        <v xml:space="preserve"> </v>
      </c>
      <c r="N17" s="108" t="str">
        <f t="shared" si="25"/>
        <v xml:space="preserve"> </v>
      </c>
      <c r="O17" s="108" t="str">
        <f t="shared" si="25"/>
        <v xml:space="preserve"> </v>
      </c>
      <c r="P17" s="108" t="str">
        <f t="shared" si="25"/>
        <v xml:space="preserve"> </v>
      </c>
      <c r="Q17" s="108" t="str">
        <f t="shared" si="25"/>
        <v xml:space="preserve"> </v>
      </c>
      <c r="R17" s="108" t="str">
        <f t="shared" si="25"/>
        <v xml:space="preserve"> </v>
      </c>
      <c r="S17" s="108" t="str">
        <f t="shared" si="25"/>
        <v xml:space="preserve"> </v>
      </c>
      <c r="T17" s="108" t="str">
        <f t="shared" si="25"/>
        <v xml:space="preserve"> </v>
      </c>
      <c r="U17" s="108" t="str">
        <f t="shared" si="25"/>
        <v xml:space="preserve"> </v>
      </c>
      <c r="V17" s="108" t="str">
        <f t="shared" si="25"/>
        <v xml:space="preserve"> </v>
      </c>
      <c r="W17" s="108" t="str">
        <f t="shared" si="25"/>
        <v xml:space="preserve"> </v>
      </c>
      <c r="X17" s="108" t="str">
        <f t="shared" si="25"/>
        <v xml:space="preserve"> </v>
      </c>
      <c r="Y17" s="108">
        <f t="shared" si="25"/>
        <v>1</v>
      </c>
      <c r="Z17" s="108">
        <f t="shared" si="25"/>
        <v>1</v>
      </c>
      <c r="AA17" s="108">
        <f t="shared" si="25"/>
        <v>1</v>
      </c>
      <c r="AB17" s="108">
        <f t="shared" si="25"/>
        <v>1</v>
      </c>
      <c r="AC17" s="108">
        <f t="shared" si="25"/>
        <v>1</v>
      </c>
      <c r="AD17" s="108">
        <f t="shared" si="25"/>
        <v>1</v>
      </c>
      <c r="AE17" s="108">
        <f t="shared" si="25"/>
        <v>1</v>
      </c>
      <c r="AF17" s="108">
        <f t="shared" si="25"/>
        <v>1</v>
      </c>
      <c r="AG17" s="108">
        <f t="shared" si="25"/>
        <v>1</v>
      </c>
      <c r="AH17" s="108" t="str">
        <f t="shared" si="25"/>
        <v xml:space="preserve"> </v>
      </c>
      <c r="AI17" s="108" t="str">
        <f t="shared" si="25"/>
        <v xml:space="preserve"> </v>
      </c>
      <c r="AJ17" s="108" t="str">
        <f t="shared" si="25"/>
        <v xml:space="preserve"> </v>
      </c>
      <c r="AK17" s="108" t="str">
        <f t="shared" si="25"/>
        <v xml:space="preserve"> </v>
      </c>
      <c r="AL17" s="108" t="str">
        <f t="shared" si="25"/>
        <v xml:space="preserve"> </v>
      </c>
      <c r="AM17" s="108" t="str">
        <f t="shared" si="25"/>
        <v xml:space="preserve"> </v>
      </c>
      <c r="AN17" s="108" t="str">
        <f t="shared" si="25"/>
        <v xml:space="preserve"> </v>
      </c>
      <c r="AO17" s="108" t="str">
        <f t="shared" si="25"/>
        <v xml:space="preserve"> </v>
      </c>
      <c r="AP17" s="108" t="str">
        <f t="shared" si="25"/>
        <v xml:space="preserve"> </v>
      </c>
      <c r="AQ17" s="108" t="str">
        <f t="shared" si="25"/>
        <v xml:space="preserve"> </v>
      </c>
      <c r="AR17" s="108" t="str">
        <f t="shared" si="25"/>
        <v xml:space="preserve"> </v>
      </c>
      <c r="AS17" s="108" t="str">
        <f t="shared" si="25"/>
        <v xml:space="preserve"> </v>
      </c>
      <c r="AT17" s="108" t="str">
        <f t="shared" si="25"/>
        <v xml:space="preserve"> </v>
      </c>
      <c r="AU17" s="108" t="str">
        <f t="shared" si="25"/>
        <v xml:space="preserve"> </v>
      </c>
      <c r="AV17" s="108" t="str">
        <f t="shared" si="25"/>
        <v xml:space="preserve"> </v>
      </c>
      <c r="AW17" s="108" t="str">
        <f t="shared" si="25"/>
        <v xml:space="preserve"> </v>
      </c>
      <c r="AX17" s="108" t="str">
        <f t="shared" si="25"/>
        <v xml:space="preserve"> </v>
      </c>
      <c r="AY17" s="108" t="str">
        <f t="shared" si="25"/>
        <v xml:space="preserve"> </v>
      </c>
      <c r="AZ17" s="108" t="str">
        <f t="shared" si="25"/>
        <v xml:space="preserve"> </v>
      </c>
      <c r="BA17" s="108" t="str">
        <f t="shared" si="25"/>
        <v xml:space="preserve"> </v>
      </c>
      <c r="BB17" s="108" t="str">
        <f t="shared" si="25"/>
        <v xml:space="preserve"> </v>
      </c>
      <c r="BC17" s="108" t="str">
        <f t="shared" si="25"/>
        <v xml:space="preserve"> </v>
      </c>
      <c r="BD17" s="108" t="str">
        <f t="shared" si="25"/>
        <v xml:space="preserve"> </v>
      </c>
      <c r="BE17" s="108" t="str">
        <f t="shared" si="25"/>
        <v xml:space="preserve"> </v>
      </c>
      <c r="BF17" s="108" t="str">
        <f t="shared" si="25"/>
        <v xml:space="preserve"> </v>
      </c>
      <c r="BG17" s="108" t="str">
        <f t="shared" si="25"/>
        <v xml:space="preserve"> </v>
      </c>
      <c r="BH17" s="108" t="str">
        <f t="shared" si="25"/>
        <v xml:space="preserve"> </v>
      </c>
      <c r="BI17" s="108" t="str">
        <f t="shared" si="25"/>
        <v xml:space="preserve"> </v>
      </c>
      <c r="BJ17" s="108" t="str">
        <f t="shared" si="25"/>
        <v xml:space="preserve"> </v>
      </c>
      <c r="BK17" s="108" t="str">
        <f t="shared" si="25"/>
        <v xml:space="preserve"> </v>
      </c>
      <c r="BL17" s="108" t="str">
        <f t="shared" si="25"/>
        <v xml:space="preserve"> </v>
      </c>
      <c r="BM17" s="108" t="str">
        <f t="shared" si="25"/>
        <v xml:space="preserve"> </v>
      </c>
      <c r="BN17" s="108" t="str">
        <f t="shared" si="25"/>
        <v xml:space="preserve"> </v>
      </c>
      <c r="BO17" s="108" t="str">
        <f t="shared" si="25"/>
        <v xml:space="preserve"> </v>
      </c>
      <c r="BP17" s="108" t="str">
        <f t="shared" si="25"/>
        <v xml:space="preserve"> </v>
      </c>
      <c r="BQ17" s="108" t="str">
        <f t="shared" si="25"/>
        <v xml:space="preserve"> </v>
      </c>
      <c r="BR17" s="108" t="str">
        <f t="shared" si="25"/>
        <v xml:space="preserve"> </v>
      </c>
      <c r="BS17" s="108" t="str">
        <f t="shared" si="25"/>
        <v xml:space="preserve"> </v>
      </c>
      <c r="BT17" s="108" t="str">
        <f t="shared" si="25"/>
        <v xml:space="preserve"> </v>
      </c>
      <c r="BU17" s="108" t="str">
        <f t="shared" si="25"/>
        <v xml:space="preserve"> </v>
      </c>
      <c r="BV17" s="108" t="str">
        <f t="shared" si="24"/>
        <v xml:space="preserve"> </v>
      </c>
      <c r="BW17" s="108" t="str">
        <f t="shared" si="24"/>
        <v xml:space="preserve"> </v>
      </c>
      <c r="BX17" s="108" t="str">
        <f t="shared" si="24"/>
        <v xml:space="preserve"> </v>
      </c>
      <c r="BY17" s="108" t="str">
        <f t="shared" si="24"/>
        <v xml:space="preserve"> </v>
      </c>
      <c r="BZ17" s="108" t="str">
        <f t="shared" si="24"/>
        <v xml:space="preserve"> </v>
      </c>
      <c r="CA17" s="108" t="str">
        <f t="shared" si="24"/>
        <v xml:space="preserve"> </v>
      </c>
      <c r="CB17" s="108" t="str">
        <f t="shared" si="24"/>
        <v xml:space="preserve"> </v>
      </c>
      <c r="CC17" s="108" t="str">
        <f t="shared" si="24"/>
        <v xml:space="preserve"> </v>
      </c>
      <c r="CD17" s="108" t="str">
        <f t="shared" si="24"/>
        <v xml:space="preserve"> </v>
      </c>
      <c r="CE17" s="108" t="str">
        <f t="shared" si="24"/>
        <v xml:space="preserve"> </v>
      </c>
      <c r="CF17" s="108" t="str">
        <f t="shared" si="24"/>
        <v xml:space="preserve"> </v>
      </c>
      <c r="CG17" s="108" t="str">
        <f t="shared" si="24"/>
        <v xml:space="preserve"> </v>
      </c>
      <c r="CH17" s="108" t="str">
        <f t="shared" si="24"/>
        <v xml:space="preserve"> </v>
      </c>
      <c r="CI17" s="108" t="str">
        <f t="shared" si="24"/>
        <v xml:space="preserve"> </v>
      </c>
      <c r="CJ17" s="108" t="str">
        <f t="shared" si="24"/>
        <v xml:space="preserve"> </v>
      </c>
      <c r="CK17" s="108" t="str">
        <f t="shared" si="24"/>
        <v xml:space="preserve"> </v>
      </c>
      <c r="CL17" s="108" t="str">
        <f t="shared" si="24"/>
        <v xml:space="preserve"> </v>
      </c>
      <c r="CM17" s="108" t="str">
        <f t="shared" si="24"/>
        <v xml:space="preserve"> </v>
      </c>
      <c r="CN17" s="108" t="str">
        <f t="shared" si="24"/>
        <v xml:space="preserve"> </v>
      </c>
      <c r="CO17" s="108" t="str">
        <f t="shared" si="24"/>
        <v xml:space="preserve"> </v>
      </c>
      <c r="CP17" s="108" t="str">
        <f t="shared" si="24"/>
        <v xml:space="preserve"> </v>
      </c>
      <c r="CQ17" s="108" t="str">
        <f t="shared" si="24"/>
        <v xml:space="preserve"> </v>
      </c>
      <c r="CR17" s="108" t="str">
        <f t="shared" si="24"/>
        <v xml:space="preserve"> </v>
      </c>
      <c r="CS17" s="108" t="str">
        <f t="shared" si="24"/>
        <v xml:space="preserve"> </v>
      </c>
      <c r="CT17" s="108" t="str">
        <f t="shared" si="24"/>
        <v xml:space="preserve"> </v>
      </c>
      <c r="CU17" s="108" t="str">
        <f t="shared" si="24"/>
        <v xml:space="preserve"> </v>
      </c>
      <c r="CV17" s="108" t="str">
        <f t="shared" si="24"/>
        <v xml:space="preserve"> </v>
      </c>
      <c r="CW17" s="108" t="str">
        <f t="shared" si="24"/>
        <v xml:space="preserve"> </v>
      </c>
      <c r="CX17" s="108" t="str">
        <f t="shared" si="24"/>
        <v xml:space="preserve"> </v>
      </c>
      <c r="CY17" s="108" t="str">
        <f t="shared" si="24"/>
        <v xml:space="preserve"> </v>
      </c>
      <c r="CZ17" s="108" t="str">
        <f t="shared" si="24"/>
        <v xml:space="preserve"> </v>
      </c>
      <c r="DA17" s="108" t="str">
        <f t="shared" si="24"/>
        <v xml:space="preserve"> </v>
      </c>
      <c r="DB17" s="108" t="str">
        <f t="shared" si="24"/>
        <v xml:space="preserve"> </v>
      </c>
      <c r="DC17" s="108" t="str">
        <f t="shared" si="24"/>
        <v xml:space="preserve"> </v>
      </c>
      <c r="DD17" s="108" t="str">
        <f t="shared" si="24"/>
        <v xml:space="preserve"> </v>
      </c>
      <c r="DE17" s="108" t="str">
        <f t="shared" si="24"/>
        <v xml:space="preserve"> </v>
      </c>
      <c r="DF17" s="108" t="str">
        <f t="shared" si="24"/>
        <v xml:space="preserve"> </v>
      </c>
      <c r="DG17" s="108" t="str">
        <f t="shared" si="24"/>
        <v xml:space="preserve"> </v>
      </c>
      <c r="DH17" s="108" t="str">
        <f t="shared" si="24"/>
        <v xml:space="preserve"> </v>
      </c>
      <c r="DI17" s="108" t="str">
        <f t="shared" si="24"/>
        <v xml:space="preserve"> </v>
      </c>
      <c r="DJ17" s="108" t="str">
        <f t="shared" si="24"/>
        <v xml:space="preserve"> </v>
      </c>
      <c r="DK17" s="108" t="str">
        <f t="shared" si="24"/>
        <v xml:space="preserve"> </v>
      </c>
      <c r="DL17" s="108" t="str">
        <f t="shared" si="24"/>
        <v xml:space="preserve"> </v>
      </c>
      <c r="DM17" s="108" t="str">
        <f t="shared" si="24"/>
        <v xml:space="preserve"> </v>
      </c>
      <c r="DN17" s="108" t="str">
        <f t="shared" si="24"/>
        <v xml:space="preserve"> </v>
      </c>
      <c r="DO17" s="108" t="str">
        <f t="shared" si="24"/>
        <v xml:space="preserve"> </v>
      </c>
      <c r="DP17" s="108" t="str">
        <f t="shared" si="24"/>
        <v xml:space="preserve"> </v>
      </c>
      <c r="DQ17" s="108" t="str">
        <f t="shared" si="24"/>
        <v xml:space="preserve"> </v>
      </c>
      <c r="DR17" s="108" t="str">
        <f t="shared" si="24"/>
        <v xml:space="preserve"> </v>
      </c>
      <c r="DS17" s="108" t="str">
        <f t="shared" si="24"/>
        <v xml:space="preserve"> </v>
      </c>
      <c r="DT17" s="108" t="str">
        <f t="shared" si="24"/>
        <v xml:space="preserve"> </v>
      </c>
      <c r="DU17" s="108" t="str">
        <f t="shared" si="24"/>
        <v xml:space="preserve"> </v>
      </c>
      <c r="DV17" s="108" t="str">
        <f t="shared" si="24"/>
        <v xml:space="preserve"> </v>
      </c>
      <c r="DW17" s="108" t="str">
        <f t="shared" si="24"/>
        <v xml:space="preserve"> </v>
      </c>
    </row>
    <row r="18" spans="2:127" ht="15.75" thickBot="1" x14ac:dyDescent="0.3">
      <c r="B18" s="131" t="s">
        <v>33</v>
      </c>
      <c r="C18" s="128">
        <f t="shared" si="19"/>
        <v>5</v>
      </c>
      <c r="D18" s="138">
        <v>2</v>
      </c>
      <c r="E18" s="132">
        <v>40662</v>
      </c>
      <c r="F18" s="136">
        <v>40666</v>
      </c>
      <c r="G18" s="110">
        <f t="shared" si="20"/>
        <v>0</v>
      </c>
      <c r="H18" s="110">
        <f t="shared" si="16"/>
        <v>2</v>
      </c>
      <c r="I18" s="108" t="str">
        <f t="shared" si="21"/>
        <v xml:space="preserve"> </v>
      </c>
      <c r="J18" s="108" t="str">
        <f t="shared" si="25"/>
        <v xml:space="preserve"> </v>
      </c>
      <c r="K18" s="108" t="str">
        <f t="shared" si="25"/>
        <v xml:space="preserve"> </v>
      </c>
      <c r="L18" s="108" t="str">
        <f t="shared" si="25"/>
        <v xml:space="preserve"> </v>
      </c>
      <c r="M18" s="108" t="str">
        <f t="shared" si="25"/>
        <v xml:space="preserve"> </v>
      </c>
      <c r="N18" s="108" t="str">
        <f t="shared" si="25"/>
        <v xml:space="preserve"> </v>
      </c>
      <c r="O18" s="108" t="str">
        <f t="shared" si="25"/>
        <v xml:space="preserve"> </v>
      </c>
      <c r="P18" s="108" t="str">
        <f t="shared" si="25"/>
        <v xml:space="preserve"> </v>
      </c>
      <c r="Q18" s="108" t="str">
        <f t="shared" si="25"/>
        <v xml:space="preserve"> </v>
      </c>
      <c r="R18" s="108" t="str">
        <f t="shared" si="25"/>
        <v xml:space="preserve"> </v>
      </c>
      <c r="S18" s="108" t="str">
        <f t="shared" si="25"/>
        <v xml:space="preserve"> </v>
      </c>
      <c r="T18" s="108" t="str">
        <f t="shared" si="25"/>
        <v xml:space="preserve"> </v>
      </c>
      <c r="U18" s="108" t="str">
        <f t="shared" si="25"/>
        <v xml:space="preserve"> </v>
      </c>
      <c r="V18" s="108" t="str">
        <f t="shared" si="25"/>
        <v xml:space="preserve"> </v>
      </c>
      <c r="W18" s="108" t="str">
        <f t="shared" si="25"/>
        <v xml:space="preserve"> </v>
      </c>
      <c r="X18" s="108" t="str">
        <f t="shared" si="25"/>
        <v xml:space="preserve"> </v>
      </c>
      <c r="Y18" s="108" t="str">
        <f t="shared" si="25"/>
        <v xml:space="preserve"> </v>
      </c>
      <c r="Z18" s="108" t="str">
        <f t="shared" si="25"/>
        <v xml:space="preserve"> </v>
      </c>
      <c r="AA18" s="108" t="str">
        <f t="shared" si="25"/>
        <v xml:space="preserve"> </v>
      </c>
      <c r="AB18" s="108" t="str">
        <f t="shared" si="25"/>
        <v xml:space="preserve"> </v>
      </c>
      <c r="AC18" s="108" t="str">
        <f t="shared" si="25"/>
        <v xml:space="preserve"> </v>
      </c>
      <c r="AD18" s="108" t="str">
        <f t="shared" si="25"/>
        <v xml:space="preserve"> </v>
      </c>
      <c r="AE18" s="108" t="str">
        <f t="shared" si="25"/>
        <v xml:space="preserve"> </v>
      </c>
      <c r="AF18" s="108" t="str">
        <f t="shared" si="25"/>
        <v xml:space="preserve"> </v>
      </c>
      <c r="AG18" s="108" t="str">
        <f t="shared" si="25"/>
        <v xml:space="preserve"> </v>
      </c>
      <c r="AH18" s="108">
        <f t="shared" si="25"/>
        <v>1</v>
      </c>
      <c r="AI18" s="108">
        <f t="shared" si="25"/>
        <v>1</v>
      </c>
      <c r="AJ18" s="108" t="str">
        <f t="shared" si="25"/>
        <v xml:space="preserve"> </v>
      </c>
      <c r="AK18" s="108" t="str">
        <f t="shared" si="25"/>
        <v xml:space="preserve"> </v>
      </c>
      <c r="AL18" s="108" t="str">
        <f t="shared" si="25"/>
        <v xml:space="preserve"> </v>
      </c>
      <c r="AM18" s="108" t="str">
        <f t="shared" si="25"/>
        <v xml:space="preserve"> </v>
      </c>
      <c r="AN18" s="108" t="str">
        <f t="shared" si="25"/>
        <v xml:space="preserve"> </v>
      </c>
      <c r="AO18" s="108" t="str">
        <f t="shared" si="25"/>
        <v xml:space="preserve"> </v>
      </c>
      <c r="AP18" s="108" t="str">
        <f t="shared" si="25"/>
        <v xml:space="preserve"> </v>
      </c>
      <c r="AQ18" s="108" t="str">
        <f t="shared" si="25"/>
        <v xml:space="preserve"> </v>
      </c>
      <c r="AR18" s="108" t="str">
        <f t="shared" si="25"/>
        <v xml:space="preserve"> </v>
      </c>
      <c r="AS18" s="108" t="str">
        <f t="shared" si="25"/>
        <v xml:space="preserve"> </v>
      </c>
      <c r="AT18" s="108" t="str">
        <f t="shared" si="25"/>
        <v xml:space="preserve"> </v>
      </c>
      <c r="AU18" s="108" t="str">
        <f t="shared" si="25"/>
        <v xml:space="preserve"> </v>
      </c>
      <c r="AV18" s="108" t="str">
        <f t="shared" si="25"/>
        <v xml:space="preserve"> </v>
      </c>
      <c r="AW18" s="108" t="str">
        <f t="shared" si="25"/>
        <v xml:space="preserve"> </v>
      </c>
      <c r="AX18" s="108" t="str">
        <f t="shared" si="25"/>
        <v xml:space="preserve"> </v>
      </c>
      <c r="AY18" s="108" t="str">
        <f t="shared" si="25"/>
        <v xml:space="preserve"> </v>
      </c>
      <c r="AZ18" s="108" t="str">
        <f t="shared" si="25"/>
        <v xml:space="preserve"> </v>
      </c>
      <c r="BA18" s="108" t="str">
        <f t="shared" si="25"/>
        <v xml:space="preserve"> </v>
      </c>
      <c r="BB18" s="108" t="str">
        <f t="shared" si="25"/>
        <v xml:space="preserve"> </v>
      </c>
      <c r="BC18" s="108" t="str">
        <f t="shared" si="25"/>
        <v xml:space="preserve"> </v>
      </c>
      <c r="BD18" s="108" t="str">
        <f t="shared" si="25"/>
        <v xml:space="preserve"> </v>
      </c>
      <c r="BE18" s="108" t="str">
        <f t="shared" si="25"/>
        <v xml:space="preserve"> </v>
      </c>
      <c r="BF18" s="108" t="str">
        <f t="shared" si="25"/>
        <v xml:space="preserve"> </v>
      </c>
      <c r="BG18" s="108" t="str">
        <f t="shared" si="25"/>
        <v xml:space="preserve"> </v>
      </c>
      <c r="BH18" s="108" t="str">
        <f t="shared" si="25"/>
        <v xml:space="preserve"> </v>
      </c>
      <c r="BI18" s="108" t="str">
        <f t="shared" si="25"/>
        <v xml:space="preserve"> </v>
      </c>
      <c r="BJ18" s="108" t="str">
        <f t="shared" si="25"/>
        <v xml:space="preserve"> </v>
      </c>
      <c r="BK18" s="108" t="str">
        <f t="shared" si="25"/>
        <v xml:space="preserve"> </v>
      </c>
      <c r="BL18" s="108" t="str">
        <f t="shared" si="25"/>
        <v xml:space="preserve"> </v>
      </c>
      <c r="BM18" s="108" t="str">
        <f t="shared" si="25"/>
        <v xml:space="preserve"> </v>
      </c>
      <c r="BN18" s="108" t="str">
        <f t="shared" si="25"/>
        <v xml:space="preserve"> </v>
      </c>
      <c r="BO18" s="108" t="str">
        <f t="shared" si="25"/>
        <v xml:space="preserve"> </v>
      </c>
      <c r="BP18" s="108" t="str">
        <f t="shared" si="25"/>
        <v xml:space="preserve"> </v>
      </c>
      <c r="BQ18" s="108" t="str">
        <f t="shared" si="25"/>
        <v xml:space="preserve"> </v>
      </c>
      <c r="BR18" s="108" t="str">
        <f t="shared" si="25"/>
        <v xml:space="preserve"> </v>
      </c>
      <c r="BS18" s="108" t="str">
        <f t="shared" si="25"/>
        <v xml:space="preserve"> </v>
      </c>
      <c r="BT18" s="108" t="str">
        <f t="shared" si="25"/>
        <v xml:space="preserve"> </v>
      </c>
      <c r="BU18" s="108" t="str">
        <f t="shared" ref="BU18:DW21" si="26">IFERROR(IF(AND($E18&lt;BV$5,$E18+$D18-1&gt;=BU$5),1," ")," ")</f>
        <v xml:space="preserve"> </v>
      </c>
      <c r="BV18" s="108" t="str">
        <f t="shared" si="26"/>
        <v xml:space="preserve"> </v>
      </c>
      <c r="BW18" s="108" t="str">
        <f t="shared" si="26"/>
        <v xml:space="preserve"> </v>
      </c>
      <c r="BX18" s="108" t="str">
        <f t="shared" si="26"/>
        <v xml:space="preserve"> </v>
      </c>
      <c r="BY18" s="108" t="str">
        <f t="shared" si="26"/>
        <v xml:space="preserve"> </v>
      </c>
      <c r="BZ18" s="108" t="str">
        <f t="shared" si="26"/>
        <v xml:space="preserve"> </v>
      </c>
      <c r="CA18" s="108" t="str">
        <f t="shared" si="26"/>
        <v xml:space="preserve"> </v>
      </c>
      <c r="CB18" s="108" t="str">
        <f t="shared" si="26"/>
        <v xml:space="preserve"> </v>
      </c>
      <c r="CC18" s="108" t="str">
        <f t="shared" si="26"/>
        <v xml:space="preserve"> </v>
      </c>
      <c r="CD18" s="108" t="str">
        <f t="shared" si="26"/>
        <v xml:space="preserve"> </v>
      </c>
      <c r="CE18" s="108" t="str">
        <f t="shared" si="26"/>
        <v xml:space="preserve"> </v>
      </c>
      <c r="CF18" s="108" t="str">
        <f t="shared" si="26"/>
        <v xml:space="preserve"> </v>
      </c>
      <c r="CG18" s="108" t="str">
        <f t="shared" si="26"/>
        <v xml:space="preserve"> </v>
      </c>
      <c r="CH18" s="108" t="str">
        <f t="shared" si="26"/>
        <v xml:space="preserve"> </v>
      </c>
      <c r="CI18" s="108" t="str">
        <f t="shared" si="26"/>
        <v xml:space="preserve"> </v>
      </c>
      <c r="CJ18" s="108" t="str">
        <f t="shared" si="26"/>
        <v xml:space="preserve"> </v>
      </c>
      <c r="CK18" s="108" t="str">
        <f t="shared" si="26"/>
        <v xml:space="preserve"> </v>
      </c>
      <c r="CL18" s="108" t="str">
        <f t="shared" si="26"/>
        <v xml:space="preserve"> </v>
      </c>
      <c r="CM18" s="108" t="str">
        <f t="shared" si="26"/>
        <v xml:space="preserve"> </v>
      </c>
      <c r="CN18" s="108" t="str">
        <f t="shared" si="26"/>
        <v xml:space="preserve"> </v>
      </c>
      <c r="CO18" s="108" t="str">
        <f t="shared" si="26"/>
        <v xml:space="preserve"> </v>
      </c>
      <c r="CP18" s="108" t="str">
        <f t="shared" si="26"/>
        <v xml:space="preserve"> </v>
      </c>
      <c r="CQ18" s="108" t="str">
        <f t="shared" si="26"/>
        <v xml:space="preserve"> </v>
      </c>
      <c r="CR18" s="108" t="str">
        <f t="shared" si="26"/>
        <v xml:space="preserve"> </v>
      </c>
      <c r="CS18" s="108" t="str">
        <f t="shared" si="26"/>
        <v xml:space="preserve"> </v>
      </c>
      <c r="CT18" s="108" t="str">
        <f t="shared" si="26"/>
        <v xml:space="preserve"> </v>
      </c>
      <c r="CU18" s="108" t="str">
        <f t="shared" si="26"/>
        <v xml:space="preserve"> </v>
      </c>
      <c r="CV18" s="108" t="str">
        <f t="shared" si="26"/>
        <v xml:space="preserve"> </v>
      </c>
      <c r="CW18" s="108" t="str">
        <f t="shared" si="26"/>
        <v xml:space="preserve"> </v>
      </c>
      <c r="CX18" s="108" t="str">
        <f t="shared" si="26"/>
        <v xml:space="preserve"> </v>
      </c>
      <c r="CY18" s="108" t="str">
        <f t="shared" si="26"/>
        <v xml:space="preserve"> </v>
      </c>
      <c r="CZ18" s="108" t="str">
        <f t="shared" si="26"/>
        <v xml:space="preserve"> </v>
      </c>
      <c r="DA18" s="108" t="str">
        <f t="shared" si="26"/>
        <v xml:space="preserve"> </v>
      </c>
      <c r="DB18" s="108" t="str">
        <f t="shared" si="26"/>
        <v xml:space="preserve"> </v>
      </c>
      <c r="DC18" s="108" t="str">
        <f t="shared" si="26"/>
        <v xml:space="preserve"> </v>
      </c>
      <c r="DD18" s="108" t="str">
        <f t="shared" si="26"/>
        <v xml:space="preserve"> </v>
      </c>
      <c r="DE18" s="108" t="str">
        <f t="shared" si="26"/>
        <v xml:space="preserve"> </v>
      </c>
      <c r="DF18" s="108" t="str">
        <f t="shared" si="26"/>
        <v xml:space="preserve"> </v>
      </c>
      <c r="DG18" s="108" t="str">
        <f t="shared" si="26"/>
        <v xml:space="preserve"> </v>
      </c>
      <c r="DH18" s="108" t="str">
        <f t="shared" si="26"/>
        <v xml:space="preserve"> </v>
      </c>
      <c r="DI18" s="108" t="str">
        <f t="shared" si="26"/>
        <v xml:space="preserve"> </v>
      </c>
      <c r="DJ18" s="108" t="str">
        <f t="shared" si="26"/>
        <v xml:space="preserve"> </v>
      </c>
      <c r="DK18" s="108" t="str">
        <f t="shared" si="26"/>
        <v xml:space="preserve"> </v>
      </c>
      <c r="DL18" s="108" t="str">
        <f t="shared" si="26"/>
        <v xml:space="preserve"> </v>
      </c>
      <c r="DM18" s="108" t="str">
        <f t="shared" si="26"/>
        <v xml:space="preserve"> </v>
      </c>
      <c r="DN18" s="108" t="str">
        <f t="shared" si="26"/>
        <v xml:space="preserve"> </v>
      </c>
      <c r="DO18" s="108" t="str">
        <f t="shared" si="26"/>
        <v xml:space="preserve"> </v>
      </c>
      <c r="DP18" s="108" t="str">
        <f t="shared" si="26"/>
        <v xml:space="preserve"> </v>
      </c>
      <c r="DQ18" s="108" t="str">
        <f t="shared" si="26"/>
        <v xml:space="preserve"> </v>
      </c>
      <c r="DR18" s="108" t="str">
        <f t="shared" si="26"/>
        <v xml:space="preserve"> </v>
      </c>
      <c r="DS18" s="108" t="str">
        <f t="shared" si="26"/>
        <v xml:space="preserve"> </v>
      </c>
      <c r="DT18" s="108" t="str">
        <f t="shared" si="26"/>
        <v xml:space="preserve"> </v>
      </c>
      <c r="DU18" s="108" t="str">
        <f t="shared" si="26"/>
        <v xml:space="preserve"> </v>
      </c>
      <c r="DV18" s="108" t="str">
        <f t="shared" si="26"/>
        <v xml:space="preserve"> </v>
      </c>
      <c r="DW18" s="108" t="str">
        <f t="shared" si="26"/>
        <v xml:space="preserve"> </v>
      </c>
    </row>
    <row r="19" spans="2:127" ht="15.75" thickBot="1" x14ac:dyDescent="0.3">
      <c r="B19" s="133" t="s">
        <v>34</v>
      </c>
      <c r="C19" s="130">
        <f t="shared" si="19"/>
        <v>30</v>
      </c>
      <c r="D19" s="139">
        <v>30</v>
      </c>
      <c r="E19" s="134">
        <v>40654</v>
      </c>
      <c r="F19" s="136">
        <v>40683</v>
      </c>
      <c r="G19" s="110">
        <f t="shared" si="20"/>
        <v>-30</v>
      </c>
      <c r="H19" s="110">
        <f t="shared" si="16"/>
        <v>0</v>
      </c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08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08"/>
      <c r="CN19" s="108"/>
      <c r="CO19" s="108"/>
      <c r="CP19" s="108"/>
      <c r="CQ19" s="108"/>
      <c r="CR19" s="108"/>
      <c r="CS19" s="108"/>
      <c r="CT19" s="108"/>
      <c r="CU19" s="108"/>
      <c r="CV19" s="108"/>
      <c r="CW19" s="108"/>
      <c r="CX19" s="108"/>
      <c r="CY19" s="108"/>
      <c r="CZ19" s="108"/>
      <c r="DA19" s="108"/>
      <c r="DB19" s="108"/>
      <c r="DC19" s="108"/>
      <c r="DD19" s="108"/>
      <c r="DE19" s="108"/>
      <c r="DF19" s="108"/>
      <c r="DG19" s="108"/>
      <c r="DH19" s="108"/>
      <c r="DI19" s="108"/>
      <c r="DJ19" s="108"/>
      <c r="DK19" s="108"/>
      <c r="DL19" s="108"/>
      <c r="DM19" s="108"/>
      <c r="DN19" s="108"/>
      <c r="DO19" s="108"/>
      <c r="DP19" s="108"/>
      <c r="DQ19" s="108"/>
      <c r="DR19" s="108"/>
      <c r="DS19" s="108"/>
      <c r="DT19" s="108"/>
      <c r="DU19" s="108"/>
      <c r="DV19" s="108"/>
      <c r="DW19" s="108"/>
    </row>
    <row r="20" spans="2:127" ht="15.75" thickBot="1" x14ac:dyDescent="0.3">
      <c r="B20" s="131" t="s">
        <v>35</v>
      </c>
      <c r="C20" s="135">
        <f t="shared" si="19"/>
        <v>1</v>
      </c>
      <c r="D20" s="138">
        <v>1</v>
      </c>
      <c r="E20" s="132">
        <v>40654</v>
      </c>
      <c r="F20" s="136">
        <v>40654</v>
      </c>
      <c r="G20" s="110">
        <f t="shared" si="20"/>
        <v>0</v>
      </c>
      <c r="H20" s="110">
        <f t="shared" si="16"/>
        <v>1</v>
      </c>
      <c r="I20" s="108" t="str">
        <f t="shared" si="21"/>
        <v xml:space="preserve"> </v>
      </c>
      <c r="J20" s="108" t="str">
        <f t="shared" ref="J20:BU22" si="27">IFERROR(IF(AND($E20&lt;K$5,$E20+$D20-1&gt;=J$5),1," ")," ")</f>
        <v xml:space="preserve"> </v>
      </c>
      <c r="K20" s="108" t="str">
        <f t="shared" si="27"/>
        <v xml:space="preserve"> </v>
      </c>
      <c r="L20" s="108" t="str">
        <f t="shared" si="27"/>
        <v xml:space="preserve"> </v>
      </c>
      <c r="M20" s="108" t="str">
        <f t="shared" si="27"/>
        <v xml:space="preserve"> </v>
      </c>
      <c r="N20" s="108" t="str">
        <f t="shared" si="27"/>
        <v xml:space="preserve"> </v>
      </c>
      <c r="O20" s="108" t="str">
        <f t="shared" si="27"/>
        <v xml:space="preserve"> </v>
      </c>
      <c r="P20" s="108" t="str">
        <f t="shared" si="27"/>
        <v xml:space="preserve"> </v>
      </c>
      <c r="Q20" s="108" t="str">
        <f t="shared" si="27"/>
        <v xml:space="preserve"> </v>
      </c>
      <c r="R20" s="108" t="str">
        <f t="shared" si="27"/>
        <v xml:space="preserve"> </v>
      </c>
      <c r="S20" s="108" t="str">
        <f t="shared" si="27"/>
        <v xml:space="preserve"> </v>
      </c>
      <c r="T20" s="108" t="str">
        <f t="shared" si="27"/>
        <v xml:space="preserve"> </v>
      </c>
      <c r="U20" s="108" t="str">
        <f t="shared" si="27"/>
        <v xml:space="preserve"> </v>
      </c>
      <c r="V20" s="108" t="str">
        <f t="shared" si="27"/>
        <v xml:space="preserve"> </v>
      </c>
      <c r="W20" s="108" t="str">
        <f t="shared" si="27"/>
        <v xml:space="preserve"> </v>
      </c>
      <c r="X20" s="108" t="str">
        <f t="shared" si="27"/>
        <v xml:space="preserve"> </v>
      </c>
      <c r="Y20" s="108" t="str">
        <f t="shared" si="27"/>
        <v xml:space="preserve"> </v>
      </c>
      <c r="Z20" s="108">
        <f t="shared" si="27"/>
        <v>1</v>
      </c>
      <c r="AA20" s="108" t="str">
        <f t="shared" si="27"/>
        <v xml:space="preserve"> </v>
      </c>
      <c r="AB20" s="108" t="str">
        <f t="shared" si="27"/>
        <v xml:space="preserve"> </v>
      </c>
      <c r="AC20" s="108" t="str">
        <f t="shared" si="27"/>
        <v xml:space="preserve"> </v>
      </c>
      <c r="AD20" s="108" t="str">
        <f t="shared" si="27"/>
        <v xml:space="preserve"> </v>
      </c>
      <c r="AE20" s="108" t="str">
        <f t="shared" si="27"/>
        <v xml:space="preserve"> </v>
      </c>
      <c r="AF20" s="108" t="str">
        <f t="shared" si="27"/>
        <v xml:space="preserve"> </v>
      </c>
      <c r="AG20" s="108" t="str">
        <f t="shared" si="27"/>
        <v xml:space="preserve"> </v>
      </c>
      <c r="AH20" s="108" t="str">
        <f t="shared" si="27"/>
        <v xml:space="preserve"> </v>
      </c>
      <c r="AI20" s="108" t="str">
        <f t="shared" si="27"/>
        <v xml:space="preserve"> </v>
      </c>
      <c r="AJ20" s="108" t="str">
        <f t="shared" si="27"/>
        <v xml:space="preserve"> </v>
      </c>
      <c r="AK20" s="108" t="str">
        <f t="shared" si="27"/>
        <v xml:space="preserve"> </v>
      </c>
      <c r="AL20" s="108" t="str">
        <f t="shared" si="27"/>
        <v xml:space="preserve"> </v>
      </c>
      <c r="AM20" s="108" t="str">
        <f t="shared" si="27"/>
        <v xml:space="preserve"> </v>
      </c>
      <c r="AN20" s="108" t="str">
        <f t="shared" si="27"/>
        <v xml:space="preserve"> </v>
      </c>
      <c r="AO20" s="108" t="str">
        <f t="shared" si="27"/>
        <v xml:space="preserve"> </v>
      </c>
      <c r="AP20" s="108" t="str">
        <f t="shared" si="27"/>
        <v xml:space="preserve"> </v>
      </c>
      <c r="AQ20" s="108" t="str">
        <f t="shared" si="27"/>
        <v xml:space="preserve"> </v>
      </c>
      <c r="AR20" s="108" t="str">
        <f t="shared" si="27"/>
        <v xml:space="preserve"> </v>
      </c>
      <c r="AS20" s="108" t="str">
        <f t="shared" si="27"/>
        <v xml:space="preserve"> </v>
      </c>
      <c r="AT20" s="108" t="str">
        <f t="shared" si="27"/>
        <v xml:space="preserve"> </v>
      </c>
      <c r="AU20" s="108" t="str">
        <f t="shared" si="27"/>
        <v xml:space="preserve"> </v>
      </c>
      <c r="AV20" s="108" t="str">
        <f t="shared" si="27"/>
        <v xml:space="preserve"> </v>
      </c>
      <c r="AW20" s="108" t="str">
        <f t="shared" si="27"/>
        <v xml:space="preserve"> </v>
      </c>
      <c r="AX20" s="108" t="str">
        <f t="shared" si="27"/>
        <v xml:space="preserve"> </v>
      </c>
      <c r="AY20" s="108" t="str">
        <f t="shared" si="27"/>
        <v xml:space="preserve"> </v>
      </c>
      <c r="AZ20" s="108" t="str">
        <f t="shared" si="27"/>
        <v xml:space="preserve"> </v>
      </c>
      <c r="BA20" s="108" t="str">
        <f t="shared" si="27"/>
        <v xml:space="preserve"> </v>
      </c>
      <c r="BB20" s="108" t="str">
        <f t="shared" si="27"/>
        <v xml:space="preserve"> </v>
      </c>
      <c r="BC20" s="108" t="str">
        <f t="shared" si="27"/>
        <v xml:space="preserve"> </v>
      </c>
      <c r="BD20" s="108" t="str">
        <f t="shared" si="27"/>
        <v xml:space="preserve"> </v>
      </c>
      <c r="BE20" s="108" t="str">
        <f t="shared" si="27"/>
        <v xml:space="preserve"> </v>
      </c>
      <c r="BF20" s="108" t="str">
        <f t="shared" si="27"/>
        <v xml:space="preserve"> </v>
      </c>
      <c r="BG20" s="108" t="str">
        <f t="shared" si="27"/>
        <v xml:space="preserve"> </v>
      </c>
      <c r="BH20" s="108" t="str">
        <f t="shared" si="27"/>
        <v xml:space="preserve"> </v>
      </c>
      <c r="BI20" s="108" t="str">
        <f t="shared" si="27"/>
        <v xml:space="preserve"> </v>
      </c>
      <c r="BJ20" s="108" t="str">
        <f t="shared" si="27"/>
        <v xml:space="preserve"> </v>
      </c>
      <c r="BK20" s="108" t="str">
        <f t="shared" si="27"/>
        <v xml:space="preserve"> </v>
      </c>
      <c r="BL20" s="108" t="str">
        <f t="shared" si="27"/>
        <v xml:space="preserve"> </v>
      </c>
      <c r="BM20" s="108" t="str">
        <f t="shared" si="27"/>
        <v xml:space="preserve"> </v>
      </c>
      <c r="BN20" s="108" t="str">
        <f t="shared" si="27"/>
        <v xml:space="preserve"> </v>
      </c>
      <c r="BO20" s="108" t="str">
        <f t="shared" si="27"/>
        <v xml:space="preserve"> </v>
      </c>
      <c r="BP20" s="108" t="str">
        <f t="shared" si="27"/>
        <v xml:space="preserve"> </v>
      </c>
      <c r="BQ20" s="108" t="str">
        <f t="shared" si="27"/>
        <v xml:space="preserve"> </v>
      </c>
      <c r="BR20" s="108" t="str">
        <f t="shared" si="27"/>
        <v xml:space="preserve"> </v>
      </c>
      <c r="BS20" s="108" t="str">
        <f t="shared" si="27"/>
        <v xml:space="preserve"> </v>
      </c>
      <c r="BT20" s="108" t="str">
        <f t="shared" si="27"/>
        <v xml:space="preserve"> </v>
      </c>
      <c r="BU20" s="108" t="str">
        <f t="shared" si="27"/>
        <v xml:space="preserve"> </v>
      </c>
      <c r="BV20" s="108" t="str">
        <f t="shared" si="26"/>
        <v xml:space="preserve"> </v>
      </c>
      <c r="BW20" s="108" t="str">
        <f t="shared" si="26"/>
        <v xml:space="preserve"> </v>
      </c>
      <c r="BX20" s="108" t="str">
        <f t="shared" si="26"/>
        <v xml:space="preserve"> </v>
      </c>
      <c r="BY20" s="108" t="str">
        <f t="shared" si="26"/>
        <v xml:space="preserve"> </v>
      </c>
      <c r="BZ20" s="108" t="str">
        <f t="shared" si="26"/>
        <v xml:space="preserve"> </v>
      </c>
      <c r="CA20" s="108" t="str">
        <f t="shared" si="26"/>
        <v xml:space="preserve"> </v>
      </c>
      <c r="CB20" s="108" t="str">
        <f t="shared" si="26"/>
        <v xml:space="preserve"> </v>
      </c>
      <c r="CC20" s="108" t="str">
        <f t="shared" si="26"/>
        <v xml:space="preserve"> </v>
      </c>
      <c r="CD20" s="108" t="str">
        <f t="shared" si="26"/>
        <v xml:space="preserve"> </v>
      </c>
      <c r="CE20" s="108" t="str">
        <f t="shared" si="26"/>
        <v xml:space="preserve"> </v>
      </c>
      <c r="CF20" s="108" t="str">
        <f t="shared" si="26"/>
        <v xml:space="preserve"> </v>
      </c>
      <c r="CG20" s="108" t="str">
        <f t="shared" si="26"/>
        <v xml:space="preserve"> </v>
      </c>
      <c r="CH20" s="108" t="str">
        <f t="shared" si="26"/>
        <v xml:space="preserve"> </v>
      </c>
      <c r="CI20" s="108" t="str">
        <f t="shared" si="26"/>
        <v xml:space="preserve"> </v>
      </c>
      <c r="CJ20" s="108" t="str">
        <f t="shared" si="26"/>
        <v xml:space="preserve"> </v>
      </c>
      <c r="CK20" s="108" t="str">
        <f t="shared" si="26"/>
        <v xml:space="preserve"> </v>
      </c>
      <c r="CL20" s="108" t="str">
        <f t="shared" si="26"/>
        <v xml:space="preserve"> </v>
      </c>
      <c r="CM20" s="108" t="str">
        <f t="shared" si="26"/>
        <v xml:space="preserve"> </v>
      </c>
      <c r="CN20" s="108" t="str">
        <f t="shared" si="26"/>
        <v xml:space="preserve"> </v>
      </c>
      <c r="CO20" s="108" t="str">
        <f t="shared" si="26"/>
        <v xml:space="preserve"> </v>
      </c>
      <c r="CP20" s="108" t="str">
        <f t="shared" si="26"/>
        <v xml:space="preserve"> </v>
      </c>
      <c r="CQ20" s="108" t="str">
        <f t="shared" si="26"/>
        <v xml:space="preserve"> </v>
      </c>
      <c r="CR20" s="108" t="str">
        <f t="shared" si="26"/>
        <v xml:space="preserve"> </v>
      </c>
      <c r="CS20" s="108" t="str">
        <f t="shared" si="26"/>
        <v xml:space="preserve"> </v>
      </c>
      <c r="CT20" s="108" t="str">
        <f t="shared" si="26"/>
        <v xml:space="preserve"> </v>
      </c>
      <c r="CU20" s="108" t="str">
        <f t="shared" si="26"/>
        <v xml:space="preserve"> </v>
      </c>
      <c r="CV20" s="108" t="str">
        <f t="shared" si="26"/>
        <v xml:space="preserve"> </v>
      </c>
      <c r="CW20" s="108" t="str">
        <f t="shared" si="26"/>
        <v xml:space="preserve"> </v>
      </c>
      <c r="CX20" s="108" t="str">
        <f t="shared" si="26"/>
        <v xml:space="preserve"> </v>
      </c>
      <c r="CY20" s="108" t="str">
        <f t="shared" si="26"/>
        <v xml:space="preserve"> </v>
      </c>
      <c r="CZ20" s="108" t="str">
        <f t="shared" si="26"/>
        <v xml:space="preserve"> </v>
      </c>
      <c r="DA20" s="108" t="str">
        <f t="shared" si="26"/>
        <v xml:space="preserve"> </v>
      </c>
      <c r="DB20" s="108" t="str">
        <f t="shared" si="26"/>
        <v xml:space="preserve"> </v>
      </c>
      <c r="DC20" s="108" t="str">
        <f t="shared" si="26"/>
        <v xml:space="preserve"> </v>
      </c>
      <c r="DD20" s="108" t="str">
        <f t="shared" si="26"/>
        <v xml:space="preserve"> </v>
      </c>
      <c r="DE20" s="108" t="str">
        <f t="shared" si="26"/>
        <v xml:space="preserve"> </v>
      </c>
      <c r="DF20" s="108" t="str">
        <f t="shared" si="26"/>
        <v xml:space="preserve"> </v>
      </c>
      <c r="DG20" s="108" t="str">
        <f t="shared" si="26"/>
        <v xml:space="preserve"> </v>
      </c>
      <c r="DH20" s="108" t="str">
        <f t="shared" si="26"/>
        <v xml:space="preserve"> </v>
      </c>
      <c r="DI20" s="108" t="str">
        <f t="shared" si="26"/>
        <v xml:space="preserve"> </v>
      </c>
      <c r="DJ20" s="108" t="str">
        <f t="shared" si="26"/>
        <v xml:space="preserve"> </v>
      </c>
      <c r="DK20" s="108" t="str">
        <f t="shared" si="26"/>
        <v xml:space="preserve"> </v>
      </c>
      <c r="DL20" s="108" t="str">
        <f t="shared" si="26"/>
        <v xml:space="preserve"> </v>
      </c>
      <c r="DM20" s="108" t="str">
        <f t="shared" si="26"/>
        <v xml:space="preserve"> </v>
      </c>
      <c r="DN20" s="108" t="str">
        <f t="shared" si="26"/>
        <v xml:space="preserve"> </v>
      </c>
      <c r="DO20" s="108" t="str">
        <f t="shared" si="26"/>
        <v xml:space="preserve"> </v>
      </c>
      <c r="DP20" s="108" t="str">
        <f t="shared" si="26"/>
        <v xml:space="preserve"> </v>
      </c>
      <c r="DQ20" s="108" t="str">
        <f t="shared" si="26"/>
        <v xml:space="preserve"> </v>
      </c>
      <c r="DR20" s="108" t="str">
        <f t="shared" si="26"/>
        <v xml:space="preserve"> </v>
      </c>
      <c r="DS20" s="108" t="str">
        <f t="shared" si="26"/>
        <v xml:space="preserve"> </v>
      </c>
      <c r="DT20" s="108" t="str">
        <f t="shared" si="26"/>
        <v xml:space="preserve"> </v>
      </c>
      <c r="DU20" s="108" t="str">
        <f t="shared" si="26"/>
        <v xml:space="preserve"> </v>
      </c>
      <c r="DV20" s="108" t="str">
        <f t="shared" si="26"/>
        <v xml:space="preserve"> </v>
      </c>
      <c r="DW20" s="108" t="str">
        <f t="shared" si="26"/>
        <v xml:space="preserve"> </v>
      </c>
    </row>
    <row r="21" spans="2:127" ht="15.75" thickBot="1" x14ac:dyDescent="0.3">
      <c r="B21" s="131" t="s">
        <v>36</v>
      </c>
      <c r="C21" s="128">
        <f t="shared" si="19"/>
        <v>2</v>
      </c>
      <c r="D21" s="138">
        <v>2</v>
      </c>
      <c r="E21" s="132">
        <v>40674</v>
      </c>
      <c r="F21" s="136">
        <v>40675</v>
      </c>
      <c r="G21" s="110">
        <f t="shared" si="20"/>
        <v>0</v>
      </c>
      <c r="H21" s="110">
        <f t="shared" si="16"/>
        <v>2</v>
      </c>
      <c r="I21" s="108" t="str">
        <f t="shared" si="21"/>
        <v xml:space="preserve"> </v>
      </c>
      <c r="J21" s="108" t="str">
        <f t="shared" si="27"/>
        <v xml:space="preserve"> </v>
      </c>
      <c r="K21" s="108" t="str">
        <f t="shared" si="27"/>
        <v xml:space="preserve"> </v>
      </c>
      <c r="L21" s="108" t="str">
        <f t="shared" si="27"/>
        <v xml:space="preserve"> </v>
      </c>
      <c r="M21" s="108" t="str">
        <f t="shared" si="27"/>
        <v xml:space="preserve"> </v>
      </c>
      <c r="N21" s="108" t="str">
        <f t="shared" si="27"/>
        <v xml:space="preserve"> </v>
      </c>
      <c r="O21" s="108" t="str">
        <f t="shared" si="27"/>
        <v xml:space="preserve"> </v>
      </c>
      <c r="P21" s="108" t="str">
        <f t="shared" si="27"/>
        <v xml:space="preserve"> </v>
      </c>
      <c r="Q21" s="108" t="str">
        <f t="shared" si="27"/>
        <v xml:space="preserve"> </v>
      </c>
      <c r="R21" s="108" t="str">
        <f t="shared" si="27"/>
        <v xml:space="preserve"> </v>
      </c>
      <c r="S21" s="108" t="str">
        <f t="shared" si="27"/>
        <v xml:space="preserve"> </v>
      </c>
      <c r="T21" s="108" t="str">
        <f t="shared" si="27"/>
        <v xml:space="preserve"> </v>
      </c>
      <c r="U21" s="108" t="str">
        <f t="shared" si="27"/>
        <v xml:space="preserve"> </v>
      </c>
      <c r="V21" s="108" t="str">
        <f t="shared" si="27"/>
        <v xml:space="preserve"> </v>
      </c>
      <c r="W21" s="108" t="str">
        <f t="shared" si="27"/>
        <v xml:space="preserve"> </v>
      </c>
      <c r="X21" s="108" t="str">
        <f t="shared" si="27"/>
        <v xml:space="preserve"> </v>
      </c>
      <c r="Y21" s="108" t="str">
        <f t="shared" si="27"/>
        <v xml:space="preserve"> </v>
      </c>
      <c r="Z21" s="108" t="str">
        <f t="shared" si="27"/>
        <v xml:space="preserve"> </v>
      </c>
      <c r="AA21" s="108" t="str">
        <f t="shared" si="27"/>
        <v xml:space="preserve"> </v>
      </c>
      <c r="AB21" s="108" t="str">
        <f t="shared" si="27"/>
        <v xml:space="preserve"> </v>
      </c>
      <c r="AC21" s="108" t="str">
        <f t="shared" si="27"/>
        <v xml:space="preserve"> </v>
      </c>
      <c r="AD21" s="108" t="str">
        <f t="shared" si="27"/>
        <v xml:space="preserve"> </v>
      </c>
      <c r="AE21" s="108" t="str">
        <f t="shared" si="27"/>
        <v xml:space="preserve"> </v>
      </c>
      <c r="AF21" s="108" t="str">
        <f t="shared" si="27"/>
        <v xml:space="preserve"> </v>
      </c>
      <c r="AG21" s="108" t="str">
        <f t="shared" si="27"/>
        <v xml:space="preserve"> </v>
      </c>
      <c r="AH21" s="108" t="str">
        <f t="shared" si="27"/>
        <v xml:space="preserve"> </v>
      </c>
      <c r="AI21" s="108" t="str">
        <f t="shared" si="27"/>
        <v xml:space="preserve"> </v>
      </c>
      <c r="AJ21" s="108" t="str">
        <f t="shared" si="27"/>
        <v xml:space="preserve"> </v>
      </c>
      <c r="AK21" s="108" t="str">
        <f t="shared" si="27"/>
        <v xml:space="preserve"> </v>
      </c>
      <c r="AL21" s="108" t="str">
        <f t="shared" si="27"/>
        <v xml:space="preserve"> </v>
      </c>
      <c r="AM21" s="108" t="str">
        <f t="shared" si="27"/>
        <v xml:space="preserve"> </v>
      </c>
      <c r="AN21" s="108" t="str">
        <f t="shared" si="27"/>
        <v xml:space="preserve"> </v>
      </c>
      <c r="AO21" s="108" t="str">
        <f t="shared" si="27"/>
        <v xml:space="preserve"> </v>
      </c>
      <c r="AP21" s="108" t="str">
        <f t="shared" si="27"/>
        <v xml:space="preserve"> </v>
      </c>
      <c r="AQ21" s="108" t="str">
        <f t="shared" si="27"/>
        <v xml:space="preserve"> </v>
      </c>
      <c r="AR21" s="108" t="str">
        <f t="shared" si="27"/>
        <v xml:space="preserve"> </v>
      </c>
      <c r="AS21" s="108" t="str">
        <f t="shared" si="27"/>
        <v xml:space="preserve"> </v>
      </c>
      <c r="AT21" s="108">
        <f t="shared" si="27"/>
        <v>1</v>
      </c>
      <c r="AU21" s="108">
        <f t="shared" si="27"/>
        <v>1</v>
      </c>
      <c r="AV21" s="108" t="str">
        <f t="shared" si="27"/>
        <v xml:space="preserve"> </v>
      </c>
      <c r="AW21" s="108" t="str">
        <f t="shared" si="27"/>
        <v xml:space="preserve"> </v>
      </c>
      <c r="AX21" s="108" t="str">
        <f t="shared" si="27"/>
        <v xml:space="preserve"> </v>
      </c>
      <c r="AY21" s="108" t="str">
        <f t="shared" si="27"/>
        <v xml:space="preserve"> </v>
      </c>
      <c r="AZ21" s="108" t="str">
        <f t="shared" si="27"/>
        <v xml:space="preserve"> </v>
      </c>
      <c r="BA21" s="108" t="str">
        <f t="shared" si="27"/>
        <v xml:space="preserve"> </v>
      </c>
      <c r="BB21" s="108" t="str">
        <f t="shared" si="27"/>
        <v xml:space="preserve"> </v>
      </c>
      <c r="BC21" s="108" t="str">
        <f t="shared" si="27"/>
        <v xml:space="preserve"> </v>
      </c>
      <c r="BD21" s="108" t="str">
        <f t="shared" si="27"/>
        <v xml:space="preserve"> </v>
      </c>
      <c r="BE21" s="108" t="str">
        <f t="shared" si="27"/>
        <v xml:space="preserve"> </v>
      </c>
      <c r="BF21" s="108" t="str">
        <f t="shared" si="27"/>
        <v xml:space="preserve"> </v>
      </c>
      <c r="BG21" s="108" t="str">
        <f t="shared" si="27"/>
        <v xml:space="preserve"> </v>
      </c>
      <c r="BH21" s="108" t="str">
        <f t="shared" si="27"/>
        <v xml:space="preserve"> </v>
      </c>
      <c r="BI21" s="108" t="str">
        <f t="shared" si="27"/>
        <v xml:space="preserve"> </v>
      </c>
      <c r="BJ21" s="108" t="str">
        <f t="shared" si="27"/>
        <v xml:space="preserve"> </v>
      </c>
      <c r="BK21" s="108" t="str">
        <f t="shared" si="27"/>
        <v xml:space="preserve"> </v>
      </c>
      <c r="BL21" s="108" t="str">
        <f t="shared" si="27"/>
        <v xml:space="preserve"> </v>
      </c>
      <c r="BM21" s="108" t="str">
        <f t="shared" si="27"/>
        <v xml:space="preserve"> </v>
      </c>
      <c r="BN21" s="108" t="str">
        <f t="shared" si="27"/>
        <v xml:space="preserve"> </v>
      </c>
      <c r="BO21" s="108" t="str">
        <f t="shared" si="27"/>
        <v xml:space="preserve"> </v>
      </c>
      <c r="BP21" s="108" t="str">
        <f t="shared" si="27"/>
        <v xml:space="preserve"> </v>
      </c>
      <c r="BQ21" s="108" t="str">
        <f t="shared" si="27"/>
        <v xml:space="preserve"> </v>
      </c>
      <c r="BR21" s="108" t="str">
        <f t="shared" si="27"/>
        <v xml:space="preserve"> </v>
      </c>
      <c r="BS21" s="108" t="str">
        <f t="shared" si="27"/>
        <v xml:space="preserve"> </v>
      </c>
      <c r="BT21" s="108" t="str">
        <f t="shared" si="27"/>
        <v xml:space="preserve"> </v>
      </c>
      <c r="BU21" s="108" t="str">
        <f t="shared" si="27"/>
        <v xml:space="preserve"> </v>
      </c>
      <c r="BV21" s="108" t="str">
        <f t="shared" si="26"/>
        <v xml:space="preserve"> </v>
      </c>
      <c r="BW21" s="108" t="str">
        <f t="shared" si="26"/>
        <v xml:space="preserve"> </v>
      </c>
      <c r="BX21" s="108" t="str">
        <f t="shared" si="26"/>
        <v xml:space="preserve"> </v>
      </c>
      <c r="BY21" s="108" t="str">
        <f t="shared" si="26"/>
        <v xml:space="preserve"> </v>
      </c>
      <c r="BZ21" s="108" t="str">
        <f t="shared" si="26"/>
        <v xml:space="preserve"> </v>
      </c>
      <c r="CA21" s="108" t="str">
        <f t="shared" si="26"/>
        <v xml:space="preserve"> </v>
      </c>
      <c r="CB21" s="108" t="str">
        <f t="shared" si="26"/>
        <v xml:space="preserve"> </v>
      </c>
      <c r="CC21" s="108" t="str">
        <f t="shared" si="26"/>
        <v xml:space="preserve"> </v>
      </c>
      <c r="CD21" s="108" t="str">
        <f t="shared" si="26"/>
        <v xml:space="preserve"> </v>
      </c>
      <c r="CE21" s="108" t="str">
        <f t="shared" si="26"/>
        <v xml:space="preserve"> </v>
      </c>
      <c r="CF21" s="108" t="str">
        <f t="shared" si="26"/>
        <v xml:space="preserve"> </v>
      </c>
      <c r="CG21" s="108" t="str">
        <f t="shared" si="26"/>
        <v xml:space="preserve"> </v>
      </c>
      <c r="CH21" s="108" t="str">
        <f t="shared" si="26"/>
        <v xml:space="preserve"> </v>
      </c>
      <c r="CI21" s="108" t="str">
        <f t="shared" si="26"/>
        <v xml:space="preserve"> </v>
      </c>
      <c r="CJ21" s="108" t="str">
        <f t="shared" si="26"/>
        <v xml:space="preserve"> </v>
      </c>
      <c r="CK21" s="108" t="str">
        <f t="shared" si="26"/>
        <v xml:space="preserve"> </v>
      </c>
      <c r="CL21" s="108" t="str">
        <f t="shared" si="26"/>
        <v xml:space="preserve"> </v>
      </c>
      <c r="CM21" s="108" t="str">
        <f t="shared" si="26"/>
        <v xml:space="preserve"> </v>
      </c>
      <c r="CN21" s="108" t="str">
        <f t="shared" si="26"/>
        <v xml:space="preserve"> </v>
      </c>
      <c r="CO21" s="108" t="str">
        <f t="shared" si="26"/>
        <v xml:space="preserve"> </v>
      </c>
      <c r="CP21" s="108" t="str">
        <f t="shared" si="26"/>
        <v xml:space="preserve"> </v>
      </c>
      <c r="CQ21" s="108" t="str">
        <f t="shared" si="26"/>
        <v xml:space="preserve"> </v>
      </c>
      <c r="CR21" s="108" t="str">
        <f t="shared" si="26"/>
        <v xml:space="preserve"> </v>
      </c>
      <c r="CS21" s="108" t="str">
        <f t="shared" si="26"/>
        <v xml:space="preserve"> </v>
      </c>
      <c r="CT21" s="108" t="str">
        <f t="shared" si="26"/>
        <v xml:space="preserve"> </v>
      </c>
      <c r="CU21" s="108" t="str">
        <f t="shared" si="26"/>
        <v xml:space="preserve"> </v>
      </c>
      <c r="CV21" s="108" t="str">
        <f t="shared" si="26"/>
        <v xml:space="preserve"> </v>
      </c>
      <c r="CW21" s="108" t="str">
        <f t="shared" si="26"/>
        <v xml:space="preserve"> </v>
      </c>
      <c r="CX21" s="108" t="str">
        <f t="shared" si="26"/>
        <v xml:space="preserve"> </v>
      </c>
      <c r="CY21" s="108" t="str">
        <f t="shared" si="26"/>
        <v xml:space="preserve"> </v>
      </c>
      <c r="CZ21" s="108" t="str">
        <f t="shared" si="26"/>
        <v xml:space="preserve"> </v>
      </c>
      <c r="DA21" s="108" t="str">
        <f t="shared" si="26"/>
        <v xml:space="preserve"> </v>
      </c>
      <c r="DB21" s="108" t="str">
        <f t="shared" si="26"/>
        <v xml:space="preserve"> </v>
      </c>
      <c r="DC21" s="108" t="str">
        <f t="shared" si="26"/>
        <v xml:space="preserve"> </v>
      </c>
      <c r="DD21" s="108" t="str">
        <f t="shared" si="26"/>
        <v xml:space="preserve"> </v>
      </c>
      <c r="DE21" s="108" t="str">
        <f t="shared" si="26"/>
        <v xml:space="preserve"> </v>
      </c>
      <c r="DF21" s="108" t="str">
        <f t="shared" si="26"/>
        <v xml:space="preserve"> </v>
      </c>
      <c r="DG21" s="108" t="str">
        <f t="shared" si="26"/>
        <v xml:space="preserve"> </v>
      </c>
      <c r="DH21" s="108" t="str">
        <f t="shared" si="26"/>
        <v xml:space="preserve"> </v>
      </c>
      <c r="DI21" s="108" t="str">
        <f t="shared" si="26"/>
        <v xml:space="preserve"> </v>
      </c>
      <c r="DJ21" s="108" t="str">
        <f t="shared" si="26"/>
        <v xml:space="preserve"> </v>
      </c>
      <c r="DK21" s="108" t="str">
        <f t="shared" si="26"/>
        <v xml:space="preserve"> </v>
      </c>
      <c r="DL21" s="108" t="str">
        <f t="shared" si="26"/>
        <v xml:space="preserve"> </v>
      </c>
      <c r="DM21" s="108" t="str">
        <f t="shared" si="26"/>
        <v xml:space="preserve"> </v>
      </c>
      <c r="DN21" s="108" t="str">
        <f t="shared" si="26"/>
        <v xml:space="preserve"> </v>
      </c>
      <c r="DO21" s="108" t="str">
        <f t="shared" si="26"/>
        <v xml:space="preserve"> </v>
      </c>
      <c r="DP21" s="108" t="str">
        <f t="shared" si="26"/>
        <v xml:space="preserve"> </v>
      </c>
      <c r="DQ21" s="108" t="str">
        <f t="shared" si="26"/>
        <v xml:space="preserve"> </v>
      </c>
      <c r="DR21" s="108" t="str">
        <f t="shared" si="26"/>
        <v xml:space="preserve"> </v>
      </c>
      <c r="DS21" s="108" t="str">
        <f t="shared" si="26"/>
        <v xml:space="preserve"> </v>
      </c>
      <c r="DT21" s="108" t="str">
        <f t="shared" si="26"/>
        <v xml:space="preserve"> </v>
      </c>
      <c r="DU21" s="108" t="str">
        <f t="shared" si="26"/>
        <v xml:space="preserve"> </v>
      </c>
      <c r="DV21" s="108" t="str">
        <f t="shared" si="26"/>
        <v xml:space="preserve"> </v>
      </c>
      <c r="DW21" s="108" t="str">
        <f t="shared" si="26"/>
        <v xml:space="preserve"> </v>
      </c>
    </row>
    <row r="22" spans="2:127" ht="15.75" thickBot="1" x14ac:dyDescent="0.3">
      <c r="B22" s="131" t="s">
        <v>37</v>
      </c>
      <c r="C22" s="135">
        <f t="shared" si="19"/>
        <v>7</v>
      </c>
      <c r="D22" s="138">
        <v>7</v>
      </c>
      <c r="E22" s="132">
        <v>40676</v>
      </c>
      <c r="F22" s="136">
        <v>40682</v>
      </c>
      <c r="G22" s="110">
        <f t="shared" si="20"/>
        <v>0</v>
      </c>
      <c r="H22" s="110">
        <f t="shared" si="16"/>
        <v>7</v>
      </c>
      <c r="I22" s="108" t="str">
        <f t="shared" si="21"/>
        <v xml:space="preserve"> </v>
      </c>
      <c r="J22" s="108" t="str">
        <f t="shared" si="27"/>
        <v xml:space="preserve"> </v>
      </c>
      <c r="K22" s="108" t="str">
        <f t="shared" si="27"/>
        <v xml:space="preserve"> </v>
      </c>
      <c r="L22" s="108" t="str">
        <f t="shared" si="27"/>
        <v xml:space="preserve"> </v>
      </c>
      <c r="M22" s="108" t="str">
        <f t="shared" si="27"/>
        <v xml:space="preserve"> </v>
      </c>
      <c r="N22" s="108" t="str">
        <f t="shared" si="27"/>
        <v xml:space="preserve"> </v>
      </c>
      <c r="O22" s="108" t="str">
        <f t="shared" si="27"/>
        <v xml:space="preserve"> </v>
      </c>
      <c r="P22" s="108" t="str">
        <f t="shared" si="27"/>
        <v xml:space="preserve"> </v>
      </c>
      <c r="Q22" s="108" t="str">
        <f t="shared" si="27"/>
        <v xml:space="preserve"> </v>
      </c>
      <c r="R22" s="108" t="str">
        <f t="shared" si="27"/>
        <v xml:space="preserve"> </v>
      </c>
      <c r="S22" s="108" t="str">
        <f t="shared" si="27"/>
        <v xml:space="preserve"> </v>
      </c>
      <c r="T22" s="108" t="str">
        <f t="shared" si="27"/>
        <v xml:space="preserve"> </v>
      </c>
      <c r="U22" s="108" t="str">
        <f t="shared" si="27"/>
        <v xml:space="preserve"> </v>
      </c>
      <c r="V22" s="108" t="str">
        <f t="shared" si="27"/>
        <v xml:space="preserve"> </v>
      </c>
      <c r="W22" s="108" t="str">
        <f t="shared" si="27"/>
        <v xml:space="preserve"> </v>
      </c>
      <c r="X22" s="108" t="str">
        <f t="shared" si="27"/>
        <v xml:space="preserve"> </v>
      </c>
      <c r="Y22" s="108" t="str">
        <f t="shared" si="27"/>
        <v xml:space="preserve"> </v>
      </c>
      <c r="Z22" s="108" t="str">
        <f t="shared" si="27"/>
        <v xml:space="preserve"> </v>
      </c>
      <c r="AA22" s="108" t="str">
        <f t="shared" si="27"/>
        <v xml:space="preserve"> </v>
      </c>
      <c r="AB22" s="108" t="str">
        <f t="shared" si="27"/>
        <v xml:space="preserve"> </v>
      </c>
      <c r="AC22" s="108" t="str">
        <f t="shared" si="27"/>
        <v xml:space="preserve"> </v>
      </c>
      <c r="AD22" s="108" t="str">
        <f t="shared" si="27"/>
        <v xml:space="preserve"> </v>
      </c>
      <c r="AE22" s="108" t="str">
        <f t="shared" si="27"/>
        <v xml:space="preserve"> </v>
      </c>
      <c r="AF22" s="108" t="str">
        <f t="shared" si="27"/>
        <v xml:space="preserve"> </v>
      </c>
      <c r="AG22" s="108" t="str">
        <f t="shared" si="27"/>
        <v xml:space="preserve"> </v>
      </c>
      <c r="AH22" s="108" t="str">
        <f t="shared" si="27"/>
        <v xml:space="preserve"> </v>
      </c>
      <c r="AI22" s="108" t="str">
        <f t="shared" si="27"/>
        <v xml:space="preserve"> </v>
      </c>
      <c r="AJ22" s="108" t="str">
        <f t="shared" si="27"/>
        <v xml:space="preserve"> </v>
      </c>
      <c r="AK22" s="108" t="str">
        <f t="shared" si="27"/>
        <v xml:space="preserve"> </v>
      </c>
      <c r="AL22" s="108" t="str">
        <f t="shared" si="27"/>
        <v xml:space="preserve"> </v>
      </c>
      <c r="AM22" s="108" t="str">
        <f t="shared" si="27"/>
        <v xml:space="preserve"> </v>
      </c>
      <c r="AN22" s="108" t="str">
        <f t="shared" si="27"/>
        <v xml:space="preserve"> </v>
      </c>
      <c r="AO22" s="108" t="str">
        <f t="shared" si="27"/>
        <v xml:space="preserve"> </v>
      </c>
      <c r="AP22" s="108" t="str">
        <f t="shared" si="27"/>
        <v xml:space="preserve"> </v>
      </c>
      <c r="AQ22" s="108" t="str">
        <f t="shared" si="27"/>
        <v xml:space="preserve"> </v>
      </c>
      <c r="AR22" s="108" t="str">
        <f t="shared" si="27"/>
        <v xml:space="preserve"> </v>
      </c>
      <c r="AS22" s="108" t="str">
        <f t="shared" si="27"/>
        <v xml:space="preserve"> </v>
      </c>
      <c r="AT22" s="108" t="str">
        <f t="shared" si="27"/>
        <v xml:space="preserve"> </v>
      </c>
      <c r="AU22" s="108" t="str">
        <f t="shared" si="27"/>
        <v xml:space="preserve"> </v>
      </c>
      <c r="AV22" s="108">
        <f t="shared" si="27"/>
        <v>1</v>
      </c>
      <c r="AW22" s="108">
        <f t="shared" si="27"/>
        <v>1</v>
      </c>
      <c r="AX22" s="108">
        <f t="shared" si="27"/>
        <v>1</v>
      </c>
      <c r="AY22" s="108">
        <f t="shared" si="27"/>
        <v>1</v>
      </c>
      <c r="AZ22" s="108">
        <f t="shared" si="27"/>
        <v>1</v>
      </c>
      <c r="BA22" s="108">
        <f t="shared" si="27"/>
        <v>1</v>
      </c>
      <c r="BB22" s="108">
        <f t="shared" si="27"/>
        <v>1</v>
      </c>
      <c r="BC22" s="108" t="str">
        <f t="shared" si="27"/>
        <v xml:space="preserve"> </v>
      </c>
      <c r="BD22" s="108" t="str">
        <f t="shared" si="27"/>
        <v xml:space="preserve"> </v>
      </c>
      <c r="BE22" s="108" t="str">
        <f t="shared" si="27"/>
        <v xml:space="preserve"> </v>
      </c>
      <c r="BF22" s="108" t="str">
        <f t="shared" si="27"/>
        <v xml:space="preserve"> </v>
      </c>
      <c r="BG22" s="108" t="str">
        <f t="shared" si="27"/>
        <v xml:space="preserve"> </v>
      </c>
      <c r="BH22" s="108" t="str">
        <f t="shared" si="27"/>
        <v xml:space="preserve"> </v>
      </c>
      <c r="BI22" s="108" t="str">
        <f t="shared" si="27"/>
        <v xml:space="preserve"> </v>
      </c>
      <c r="BJ22" s="108" t="str">
        <f t="shared" si="27"/>
        <v xml:space="preserve"> </v>
      </c>
      <c r="BK22" s="108" t="str">
        <f t="shared" si="27"/>
        <v xml:space="preserve"> </v>
      </c>
      <c r="BL22" s="108" t="str">
        <f t="shared" si="27"/>
        <v xml:space="preserve"> </v>
      </c>
      <c r="BM22" s="108" t="str">
        <f t="shared" si="27"/>
        <v xml:space="preserve"> </v>
      </c>
      <c r="BN22" s="108" t="str">
        <f t="shared" si="27"/>
        <v xml:space="preserve"> </v>
      </c>
      <c r="BO22" s="108" t="str">
        <f t="shared" si="27"/>
        <v xml:space="preserve"> </v>
      </c>
      <c r="BP22" s="108" t="str">
        <f t="shared" si="27"/>
        <v xml:space="preserve"> </v>
      </c>
      <c r="BQ22" s="108" t="str">
        <f t="shared" si="27"/>
        <v xml:space="preserve"> </v>
      </c>
      <c r="BR22" s="108" t="str">
        <f t="shared" si="27"/>
        <v xml:space="preserve"> </v>
      </c>
      <c r="BS22" s="108" t="str">
        <f t="shared" si="27"/>
        <v xml:space="preserve"> </v>
      </c>
      <c r="BT22" s="108" t="str">
        <f t="shared" si="27"/>
        <v xml:space="preserve"> </v>
      </c>
      <c r="BU22" s="108" t="str">
        <f t="shared" ref="BU22:DW25" si="28">IFERROR(IF(AND($E22&lt;BV$5,$E22+$D22-1&gt;=BU$5),1," ")," ")</f>
        <v xml:space="preserve"> </v>
      </c>
      <c r="BV22" s="108" t="str">
        <f t="shared" si="28"/>
        <v xml:space="preserve"> </v>
      </c>
      <c r="BW22" s="108" t="str">
        <f t="shared" si="28"/>
        <v xml:space="preserve"> </v>
      </c>
      <c r="BX22" s="108" t="str">
        <f t="shared" si="28"/>
        <v xml:space="preserve"> </v>
      </c>
      <c r="BY22" s="108" t="str">
        <f t="shared" si="28"/>
        <v xml:space="preserve"> </v>
      </c>
      <c r="BZ22" s="108" t="str">
        <f t="shared" si="28"/>
        <v xml:space="preserve"> </v>
      </c>
      <c r="CA22" s="108" t="str">
        <f t="shared" si="28"/>
        <v xml:space="preserve"> </v>
      </c>
      <c r="CB22" s="108" t="str">
        <f t="shared" si="28"/>
        <v xml:space="preserve"> </v>
      </c>
      <c r="CC22" s="108" t="str">
        <f t="shared" si="28"/>
        <v xml:space="preserve"> </v>
      </c>
      <c r="CD22" s="108" t="str">
        <f t="shared" si="28"/>
        <v xml:space="preserve"> </v>
      </c>
      <c r="CE22" s="108" t="str">
        <f t="shared" si="28"/>
        <v xml:space="preserve"> </v>
      </c>
      <c r="CF22" s="108" t="str">
        <f t="shared" si="28"/>
        <v xml:space="preserve"> </v>
      </c>
      <c r="CG22" s="108" t="str">
        <f t="shared" si="28"/>
        <v xml:space="preserve"> </v>
      </c>
      <c r="CH22" s="108" t="str">
        <f t="shared" si="28"/>
        <v xml:space="preserve"> </v>
      </c>
      <c r="CI22" s="108" t="str">
        <f t="shared" si="28"/>
        <v xml:space="preserve"> </v>
      </c>
      <c r="CJ22" s="108" t="str">
        <f t="shared" si="28"/>
        <v xml:space="preserve"> </v>
      </c>
      <c r="CK22" s="108" t="str">
        <f t="shared" si="28"/>
        <v xml:space="preserve"> </v>
      </c>
      <c r="CL22" s="108" t="str">
        <f t="shared" si="28"/>
        <v xml:space="preserve"> </v>
      </c>
      <c r="CM22" s="108" t="str">
        <f t="shared" si="28"/>
        <v xml:space="preserve"> </v>
      </c>
      <c r="CN22" s="108" t="str">
        <f t="shared" si="28"/>
        <v xml:space="preserve"> </v>
      </c>
      <c r="CO22" s="108" t="str">
        <f t="shared" si="28"/>
        <v xml:space="preserve"> </v>
      </c>
      <c r="CP22" s="108" t="str">
        <f t="shared" si="28"/>
        <v xml:space="preserve"> </v>
      </c>
      <c r="CQ22" s="108" t="str">
        <f t="shared" si="28"/>
        <v xml:space="preserve"> </v>
      </c>
      <c r="CR22" s="108" t="str">
        <f t="shared" si="28"/>
        <v xml:space="preserve"> </v>
      </c>
      <c r="CS22" s="108" t="str">
        <f t="shared" si="28"/>
        <v xml:space="preserve"> </v>
      </c>
      <c r="CT22" s="108" t="str">
        <f t="shared" si="28"/>
        <v xml:space="preserve"> </v>
      </c>
      <c r="CU22" s="108" t="str">
        <f t="shared" si="28"/>
        <v xml:space="preserve"> </v>
      </c>
      <c r="CV22" s="108" t="str">
        <f t="shared" si="28"/>
        <v xml:space="preserve"> </v>
      </c>
      <c r="CW22" s="108" t="str">
        <f t="shared" si="28"/>
        <v xml:space="preserve"> </v>
      </c>
      <c r="CX22" s="108" t="str">
        <f t="shared" si="28"/>
        <v xml:space="preserve"> </v>
      </c>
      <c r="CY22" s="108" t="str">
        <f t="shared" si="28"/>
        <v xml:space="preserve"> </v>
      </c>
      <c r="CZ22" s="108" t="str">
        <f t="shared" si="28"/>
        <v xml:space="preserve"> </v>
      </c>
      <c r="DA22" s="108" t="str">
        <f t="shared" si="28"/>
        <v xml:space="preserve"> </v>
      </c>
      <c r="DB22" s="108" t="str">
        <f t="shared" si="28"/>
        <v xml:space="preserve"> </v>
      </c>
      <c r="DC22" s="108" t="str">
        <f t="shared" si="28"/>
        <v xml:space="preserve"> </v>
      </c>
      <c r="DD22" s="108" t="str">
        <f t="shared" si="28"/>
        <v xml:space="preserve"> </v>
      </c>
      <c r="DE22" s="108" t="str">
        <f t="shared" si="28"/>
        <v xml:space="preserve"> </v>
      </c>
      <c r="DF22" s="108" t="str">
        <f t="shared" si="28"/>
        <v xml:space="preserve"> </v>
      </c>
      <c r="DG22" s="108" t="str">
        <f t="shared" si="28"/>
        <v xml:space="preserve"> </v>
      </c>
      <c r="DH22" s="108" t="str">
        <f t="shared" si="28"/>
        <v xml:space="preserve"> </v>
      </c>
      <c r="DI22" s="108" t="str">
        <f t="shared" si="28"/>
        <v xml:space="preserve"> </v>
      </c>
      <c r="DJ22" s="108" t="str">
        <f t="shared" si="28"/>
        <v xml:space="preserve"> </v>
      </c>
      <c r="DK22" s="108" t="str">
        <f t="shared" si="28"/>
        <v xml:space="preserve"> </v>
      </c>
      <c r="DL22" s="108" t="str">
        <f t="shared" si="28"/>
        <v xml:space="preserve"> </v>
      </c>
      <c r="DM22" s="108" t="str">
        <f t="shared" si="28"/>
        <v xml:space="preserve"> </v>
      </c>
      <c r="DN22" s="108" t="str">
        <f t="shared" si="28"/>
        <v xml:space="preserve"> </v>
      </c>
      <c r="DO22" s="108" t="str">
        <f t="shared" si="28"/>
        <v xml:space="preserve"> </v>
      </c>
      <c r="DP22" s="108" t="str">
        <f t="shared" si="28"/>
        <v xml:space="preserve"> </v>
      </c>
      <c r="DQ22" s="108" t="str">
        <f t="shared" si="28"/>
        <v xml:space="preserve"> </v>
      </c>
      <c r="DR22" s="108" t="str">
        <f t="shared" si="28"/>
        <v xml:space="preserve"> </v>
      </c>
      <c r="DS22" s="108" t="str">
        <f t="shared" si="28"/>
        <v xml:space="preserve"> </v>
      </c>
      <c r="DT22" s="108" t="str">
        <f t="shared" si="28"/>
        <v xml:space="preserve"> </v>
      </c>
      <c r="DU22" s="108" t="str">
        <f t="shared" si="28"/>
        <v xml:space="preserve"> </v>
      </c>
      <c r="DV22" s="108" t="str">
        <f t="shared" si="28"/>
        <v xml:space="preserve"> </v>
      </c>
      <c r="DW22" s="108" t="str">
        <f t="shared" si="28"/>
        <v xml:space="preserve"> </v>
      </c>
    </row>
    <row r="23" spans="2:127" ht="15.75" thickBot="1" x14ac:dyDescent="0.3">
      <c r="B23" s="131" t="s">
        <v>38</v>
      </c>
      <c r="C23" s="135">
        <f t="shared" si="19"/>
        <v>1</v>
      </c>
      <c r="D23" s="138">
        <v>1</v>
      </c>
      <c r="E23" s="132">
        <v>40683</v>
      </c>
      <c r="F23" s="136">
        <v>40683</v>
      </c>
      <c r="G23" s="110">
        <f t="shared" si="20"/>
        <v>0</v>
      </c>
      <c r="H23" s="110">
        <f t="shared" si="16"/>
        <v>1</v>
      </c>
      <c r="I23" s="108" t="str">
        <f t="shared" si="21"/>
        <v xml:space="preserve"> </v>
      </c>
      <c r="J23" s="108" t="str">
        <f t="shared" ref="J23:BU26" si="29">IFERROR(IF(AND($E23&lt;K$5,$E23+$D23-1&gt;=J$5),1," ")," ")</f>
        <v xml:space="preserve"> </v>
      </c>
      <c r="K23" s="108" t="str">
        <f t="shared" si="29"/>
        <v xml:space="preserve"> </v>
      </c>
      <c r="L23" s="108" t="str">
        <f t="shared" si="29"/>
        <v xml:space="preserve"> </v>
      </c>
      <c r="M23" s="108" t="str">
        <f t="shared" si="29"/>
        <v xml:space="preserve"> </v>
      </c>
      <c r="N23" s="108" t="str">
        <f t="shared" si="29"/>
        <v xml:space="preserve"> </v>
      </c>
      <c r="O23" s="108" t="str">
        <f t="shared" si="29"/>
        <v xml:space="preserve"> </v>
      </c>
      <c r="P23" s="108" t="str">
        <f t="shared" si="29"/>
        <v xml:space="preserve"> </v>
      </c>
      <c r="Q23" s="108" t="str">
        <f t="shared" si="29"/>
        <v xml:space="preserve"> </v>
      </c>
      <c r="R23" s="108" t="str">
        <f t="shared" si="29"/>
        <v xml:space="preserve"> </v>
      </c>
      <c r="S23" s="108" t="str">
        <f t="shared" si="29"/>
        <v xml:space="preserve"> </v>
      </c>
      <c r="T23" s="108" t="str">
        <f t="shared" si="29"/>
        <v xml:space="preserve"> </v>
      </c>
      <c r="U23" s="108" t="str">
        <f t="shared" si="29"/>
        <v xml:space="preserve"> </v>
      </c>
      <c r="V23" s="108" t="str">
        <f t="shared" si="29"/>
        <v xml:space="preserve"> </v>
      </c>
      <c r="W23" s="108" t="str">
        <f t="shared" si="29"/>
        <v xml:space="preserve"> </v>
      </c>
      <c r="X23" s="108" t="str">
        <f t="shared" si="29"/>
        <v xml:space="preserve"> </v>
      </c>
      <c r="Y23" s="108" t="str">
        <f t="shared" si="29"/>
        <v xml:space="preserve"> </v>
      </c>
      <c r="Z23" s="108" t="str">
        <f t="shared" si="29"/>
        <v xml:space="preserve"> </v>
      </c>
      <c r="AA23" s="108" t="str">
        <f t="shared" si="29"/>
        <v xml:space="preserve"> </v>
      </c>
      <c r="AB23" s="108" t="str">
        <f t="shared" si="29"/>
        <v xml:space="preserve"> </v>
      </c>
      <c r="AC23" s="108" t="str">
        <f t="shared" si="29"/>
        <v xml:space="preserve"> </v>
      </c>
      <c r="AD23" s="108" t="str">
        <f t="shared" si="29"/>
        <v xml:space="preserve"> </v>
      </c>
      <c r="AE23" s="108" t="str">
        <f t="shared" si="29"/>
        <v xml:space="preserve"> </v>
      </c>
      <c r="AF23" s="108" t="str">
        <f t="shared" si="29"/>
        <v xml:space="preserve"> </v>
      </c>
      <c r="AG23" s="108" t="str">
        <f t="shared" si="29"/>
        <v xml:space="preserve"> </v>
      </c>
      <c r="AH23" s="108" t="str">
        <f t="shared" si="29"/>
        <v xml:space="preserve"> </v>
      </c>
      <c r="AI23" s="108" t="str">
        <f t="shared" si="29"/>
        <v xml:space="preserve"> </v>
      </c>
      <c r="AJ23" s="108" t="str">
        <f t="shared" si="29"/>
        <v xml:space="preserve"> </v>
      </c>
      <c r="AK23" s="108" t="str">
        <f t="shared" si="29"/>
        <v xml:space="preserve"> </v>
      </c>
      <c r="AL23" s="108" t="str">
        <f t="shared" si="29"/>
        <v xml:space="preserve"> </v>
      </c>
      <c r="AM23" s="108" t="str">
        <f t="shared" si="29"/>
        <v xml:space="preserve"> </v>
      </c>
      <c r="AN23" s="108" t="str">
        <f t="shared" si="29"/>
        <v xml:space="preserve"> </v>
      </c>
      <c r="AO23" s="108" t="str">
        <f t="shared" si="29"/>
        <v xml:space="preserve"> </v>
      </c>
      <c r="AP23" s="108" t="str">
        <f t="shared" si="29"/>
        <v xml:space="preserve"> </v>
      </c>
      <c r="AQ23" s="108" t="str">
        <f t="shared" si="29"/>
        <v xml:space="preserve"> </v>
      </c>
      <c r="AR23" s="108" t="str">
        <f t="shared" si="29"/>
        <v xml:space="preserve"> </v>
      </c>
      <c r="AS23" s="108" t="str">
        <f t="shared" si="29"/>
        <v xml:space="preserve"> </v>
      </c>
      <c r="AT23" s="108" t="str">
        <f t="shared" si="29"/>
        <v xml:space="preserve"> </v>
      </c>
      <c r="AU23" s="108" t="str">
        <f t="shared" si="29"/>
        <v xml:space="preserve"> </v>
      </c>
      <c r="AV23" s="108" t="str">
        <f t="shared" si="29"/>
        <v xml:space="preserve"> </v>
      </c>
      <c r="AW23" s="108" t="str">
        <f t="shared" si="29"/>
        <v xml:space="preserve"> </v>
      </c>
      <c r="AX23" s="108" t="str">
        <f t="shared" si="29"/>
        <v xml:space="preserve"> </v>
      </c>
      <c r="AY23" s="108" t="str">
        <f t="shared" si="29"/>
        <v xml:space="preserve"> </v>
      </c>
      <c r="AZ23" s="108" t="str">
        <f t="shared" si="29"/>
        <v xml:space="preserve"> </v>
      </c>
      <c r="BA23" s="108" t="str">
        <f t="shared" si="29"/>
        <v xml:space="preserve"> </v>
      </c>
      <c r="BB23" s="108" t="str">
        <f t="shared" si="29"/>
        <v xml:space="preserve"> </v>
      </c>
      <c r="BC23" s="108">
        <f t="shared" si="29"/>
        <v>1</v>
      </c>
      <c r="BD23" s="108" t="str">
        <f t="shared" si="29"/>
        <v xml:space="preserve"> </v>
      </c>
      <c r="BE23" s="108" t="str">
        <f t="shared" si="29"/>
        <v xml:space="preserve"> </v>
      </c>
      <c r="BF23" s="108" t="str">
        <f t="shared" si="29"/>
        <v xml:space="preserve"> </v>
      </c>
      <c r="BG23" s="108" t="str">
        <f t="shared" si="29"/>
        <v xml:space="preserve"> </v>
      </c>
      <c r="BH23" s="108" t="str">
        <f t="shared" si="29"/>
        <v xml:space="preserve"> </v>
      </c>
      <c r="BI23" s="108" t="str">
        <f t="shared" si="29"/>
        <v xml:space="preserve"> </v>
      </c>
      <c r="BJ23" s="108" t="str">
        <f t="shared" si="29"/>
        <v xml:space="preserve"> </v>
      </c>
      <c r="BK23" s="108" t="str">
        <f t="shared" si="29"/>
        <v xml:space="preserve"> </v>
      </c>
      <c r="BL23" s="108" t="str">
        <f t="shared" si="29"/>
        <v xml:space="preserve"> </v>
      </c>
      <c r="BM23" s="108" t="str">
        <f t="shared" si="29"/>
        <v xml:space="preserve"> </v>
      </c>
      <c r="BN23" s="108" t="str">
        <f t="shared" si="29"/>
        <v xml:space="preserve"> </v>
      </c>
      <c r="BO23" s="108" t="str">
        <f t="shared" si="29"/>
        <v xml:space="preserve"> </v>
      </c>
      <c r="BP23" s="108" t="str">
        <f t="shared" si="29"/>
        <v xml:space="preserve"> </v>
      </c>
      <c r="BQ23" s="108" t="str">
        <f t="shared" si="29"/>
        <v xml:space="preserve"> </v>
      </c>
      <c r="BR23" s="108" t="str">
        <f t="shared" si="29"/>
        <v xml:space="preserve"> </v>
      </c>
      <c r="BS23" s="108" t="str">
        <f t="shared" si="29"/>
        <v xml:space="preserve"> </v>
      </c>
      <c r="BT23" s="108" t="str">
        <f t="shared" si="29"/>
        <v xml:space="preserve"> </v>
      </c>
      <c r="BU23" s="108" t="str">
        <f t="shared" si="29"/>
        <v xml:space="preserve"> </v>
      </c>
      <c r="BV23" s="108" t="str">
        <f t="shared" si="28"/>
        <v xml:space="preserve"> </v>
      </c>
      <c r="BW23" s="108" t="str">
        <f t="shared" si="28"/>
        <v xml:space="preserve"> </v>
      </c>
      <c r="BX23" s="108" t="str">
        <f t="shared" si="28"/>
        <v xml:space="preserve"> </v>
      </c>
      <c r="BY23" s="108" t="str">
        <f t="shared" si="28"/>
        <v xml:space="preserve"> </v>
      </c>
      <c r="BZ23" s="108" t="str">
        <f t="shared" si="28"/>
        <v xml:space="preserve"> </v>
      </c>
      <c r="CA23" s="108" t="str">
        <f t="shared" si="28"/>
        <v xml:space="preserve"> </v>
      </c>
      <c r="CB23" s="108" t="str">
        <f t="shared" si="28"/>
        <v xml:space="preserve"> </v>
      </c>
      <c r="CC23" s="108" t="str">
        <f t="shared" si="28"/>
        <v xml:space="preserve"> </v>
      </c>
      <c r="CD23" s="108" t="str">
        <f t="shared" si="28"/>
        <v xml:space="preserve"> </v>
      </c>
      <c r="CE23" s="108" t="str">
        <f t="shared" si="28"/>
        <v xml:space="preserve"> </v>
      </c>
      <c r="CF23" s="108" t="str">
        <f t="shared" si="28"/>
        <v xml:space="preserve"> </v>
      </c>
      <c r="CG23" s="108" t="str">
        <f t="shared" si="28"/>
        <v xml:space="preserve"> </v>
      </c>
      <c r="CH23" s="108" t="str">
        <f t="shared" si="28"/>
        <v xml:space="preserve"> </v>
      </c>
      <c r="CI23" s="108" t="str">
        <f t="shared" si="28"/>
        <v xml:space="preserve"> </v>
      </c>
      <c r="CJ23" s="108" t="str">
        <f t="shared" si="28"/>
        <v xml:space="preserve"> </v>
      </c>
      <c r="CK23" s="108" t="str">
        <f t="shared" si="28"/>
        <v xml:space="preserve"> </v>
      </c>
      <c r="CL23" s="108" t="str">
        <f t="shared" si="28"/>
        <v xml:space="preserve"> </v>
      </c>
      <c r="CM23" s="108" t="str">
        <f t="shared" si="28"/>
        <v xml:space="preserve"> </v>
      </c>
      <c r="CN23" s="108" t="str">
        <f t="shared" si="28"/>
        <v xml:space="preserve"> </v>
      </c>
      <c r="CO23" s="108" t="str">
        <f t="shared" si="28"/>
        <v xml:space="preserve"> </v>
      </c>
      <c r="CP23" s="108" t="str">
        <f t="shared" si="28"/>
        <v xml:space="preserve"> </v>
      </c>
      <c r="CQ23" s="108" t="str">
        <f t="shared" si="28"/>
        <v xml:space="preserve"> </v>
      </c>
      <c r="CR23" s="108" t="str">
        <f t="shared" si="28"/>
        <v xml:space="preserve"> </v>
      </c>
      <c r="CS23" s="108" t="str">
        <f t="shared" si="28"/>
        <v xml:space="preserve"> </v>
      </c>
      <c r="CT23" s="108" t="str">
        <f t="shared" si="28"/>
        <v xml:space="preserve"> </v>
      </c>
      <c r="CU23" s="108" t="str">
        <f t="shared" si="28"/>
        <v xml:space="preserve"> </v>
      </c>
      <c r="CV23" s="108" t="str">
        <f t="shared" si="28"/>
        <v xml:space="preserve"> </v>
      </c>
      <c r="CW23" s="108" t="str">
        <f t="shared" si="28"/>
        <v xml:space="preserve"> </v>
      </c>
      <c r="CX23" s="108" t="str">
        <f t="shared" si="28"/>
        <v xml:space="preserve"> </v>
      </c>
      <c r="CY23" s="108" t="str">
        <f t="shared" si="28"/>
        <v xml:space="preserve"> </v>
      </c>
      <c r="CZ23" s="108" t="str">
        <f t="shared" si="28"/>
        <v xml:space="preserve"> </v>
      </c>
      <c r="DA23" s="108" t="str">
        <f t="shared" si="28"/>
        <v xml:space="preserve"> </v>
      </c>
      <c r="DB23" s="108" t="str">
        <f t="shared" si="28"/>
        <v xml:space="preserve"> </v>
      </c>
      <c r="DC23" s="108" t="str">
        <f t="shared" si="28"/>
        <v xml:space="preserve"> </v>
      </c>
      <c r="DD23" s="108" t="str">
        <f t="shared" si="28"/>
        <v xml:space="preserve"> </v>
      </c>
      <c r="DE23" s="108" t="str">
        <f t="shared" si="28"/>
        <v xml:space="preserve"> </v>
      </c>
      <c r="DF23" s="108" t="str">
        <f t="shared" si="28"/>
        <v xml:space="preserve"> </v>
      </c>
      <c r="DG23" s="108" t="str">
        <f t="shared" si="28"/>
        <v xml:space="preserve"> </v>
      </c>
      <c r="DH23" s="108" t="str">
        <f t="shared" si="28"/>
        <v xml:space="preserve"> </v>
      </c>
      <c r="DI23" s="108" t="str">
        <f t="shared" si="28"/>
        <v xml:space="preserve"> </v>
      </c>
      <c r="DJ23" s="108" t="str">
        <f t="shared" si="28"/>
        <v xml:space="preserve"> </v>
      </c>
      <c r="DK23" s="108" t="str">
        <f t="shared" si="28"/>
        <v xml:space="preserve"> </v>
      </c>
      <c r="DL23" s="108" t="str">
        <f t="shared" si="28"/>
        <v xml:space="preserve"> </v>
      </c>
      <c r="DM23" s="108" t="str">
        <f t="shared" si="28"/>
        <v xml:space="preserve"> </v>
      </c>
      <c r="DN23" s="108" t="str">
        <f t="shared" si="28"/>
        <v xml:space="preserve"> </v>
      </c>
      <c r="DO23" s="108" t="str">
        <f t="shared" si="28"/>
        <v xml:space="preserve"> </v>
      </c>
      <c r="DP23" s="108" t="str">
        <f t="shared" si="28"/>
        <v xml:space="preserve"> </v>
      </c>
      <c r="DQ23" s="108" t="str">
        <f t="shared" si="28"/>
        <v xml:space="preserve"> </v>
      </c>
      <c r="DR23" s="108" t="str">
        <f t="shared" si="28"/>
        <v xml:space="preserve"> </v>
      </c>
      <c r="DS23" s="108" t="str">
        <f t="shared" si="28"/>
        <v xml:space="preserve"> </v>
      </c>
      <c r="DT23" s="108" t="str">
        <f t="shared" si="28"/>
        <v xml:space="preserve"> </v>
      </c>
      <c r="DU23" s="108" t="str">
        <f t="shared" si="28"/>
        <v xml:space="preserve"> </v>
      </c>
      <c r="DV23" s="108" t="str">
        <f t="shared" si="28"/>
        <v xml:space="preserve"> </v>
      </c>
      <c r="DW23" s="108" t="str">
        <f t="shared" si="28"/>
        <v xml:space="preserve"> </v>
      </c>
    </row>
    <row r="24" spans="2:127" ht="15.75" thickBot="1" x14ac:dyDescent="0.3">
      <c r="B24" s="133" t="s">
        <v>39</v>
      </c>
      <c r="C24" s="130">
        <f t="shared" si="19"/>
        <v>38</v>
      </c>
      <c r="D24" s="139">
        <v>31</v>
      </c>
      <c r="E24" s="134">
        <v>40651</v>
      </c>
      <c r="F24" s="136">
        <v>40688</v>
      </c>
      <c r="G24" s="110">
        <f t="shared" si="20"/>
        <v>-31</v>
      </c>
      <c r="H24" s="110">
        <f t="shared" si="16"/>
        <v>0</v>
      </c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8"/>
      <c r="BW24" s="108"/>
      <c r="BX24" s="108"/>
      <c r="BY24" s="108"/>
      <c r="BZ24" s="108"/>
      <c r="CA24" s="108"/>
      <c r="CB24" s="108"/>
      <c r="CC24" s="108"/>
      <c r="CD24" s="108"/>
      <c r="CE24" s="108"/>
      <c r="CF24" s="108"/>
      <c r="CG24" s="108"/>
      <c r="CH24" s="108"/>
      <c r="CI24" s="108"/>
      <c r="CJ24" s="108"/>
      <c r="CK24" s="108"/>
      <c r="CL24" s="108"/>
      <c r="CM24" s="108"/>
      <c r="CN24" s="108"/>
      <c r="CO24" s="108"/>
      <c r="CP24" s="108"/>
      <c r="CQ24" s="108"/>
      <c r="CR24" s="108"/>
      <c r="CS24" s="108"/>
      <c r="CT24" s="108"/>
      <c r="CU24" s="108"/>
      <c r="CV24" s="108"/>
      <c r="CW24" s="108"/>
      <c r="CX24" s="108"/>
      <c r="CY24" s="108"/>
      <c r="CZ24" s="108"/>
      <c r="DA24" s="108"/>
      <c r="DB24" s="108"/>
      <c r="DC24" s="108"/>
      <c r="DD24" s="108"/>
      <c r="DE24" s="108"/>
      <c r="DF24" s="108"/>
      <c r="DG24" s="108"/>
      <c r="DH24" s="108"/>
      <c r="DI24" s="108"/>
      <c r="DJ24" s="108"/>
      <c r="DK24" s="108"/>
      <c r="DL24" s="108"/>
      <c r="DM24" s="108"/>
      <c r="DN24" s="108"/>
      <c r="DO24" s="108"/>
      <c r="DP24" s="108"/>
      <c r="DQ24" s="108"/>
      <c r="DR24" s="108"/>
      <c r="DS24" s="108"/>
      <c r="DT24" s="108"/>
      <c r="DU24" s="108"/>
      <c r="DV24" s="108"/>
      <c r="DW24" s="108"/>
    </row>
    <row r="25" spans="2:127" ht="15.75" thickBot="1" x14ac:dyDescent="0.3">
      <c r="B25" s="131" t="s">
        <v>35</v>
      </c>
      <c r="C25" s="135">
        <f t="shared" si="19"/>
        <v>1</v>
      </c>
      <c r="D25" s="138">
        <v>1</v>
      </c>
      <c r="E25" s="132">
        <v>40653</v>
      </c>
      <c r="F25" s="136">
        <v>40653</v>
      </c>
      <c r="G25" s="110">
        <f t="shared" si="20"/>
        <v>0</v>
      </c>
      <c r="H25" s="110">
        <f t="shared" si="16"/>
        <v>1</v>
      </c>
      <c r="I25" s="108" t="str">
        <f t="shared" si="21"/>
        <v xml:space="preserve"> </v>
      </c>
      <c r="J25" s="108" t="str">
        <f t="shared" si="29"/>
        <v xml:space="preserve"> </v>
      </c>
      <c r="K25" s="108" t="str">
        <f t="shared" si="29"/>
        <v xml:space="preserve"> </v>
      </c>
      <c r="L25" s="108" t="str">
        <f t="shared" si="29"/>
        <v xml:space="preserve"> </v>
      </c>
      <c r="M25" s="108" t="str">
        <f t="shared" si="29"/>
        <v xml:space="preserve"> </v>
      </c>
      <c r="N25" s="108" t="str">
        <f t="shared" si="29"/>
        <v xml:space="preserve"> </v>
      </c>
      <c r="O25" s="108" t="str">
        <f t="shared" si="29"/>
        <v xml:space="preserve"> </v>
      </c>
      <c r="P25" s="108" t="str">
        <f t="shared" si="29"/>
        <v xml:space="preserve"> </v>
      </c>
      <c r="Q25" s="108" t="str">
        <f t="shared" si="29"/>
        <v xml:space="preserve"> </v>
      </c>
      <c r="R25" s="108" t="str">
        <f t="shared" si="29"/>
        <v xml:space="preserve"> </v>
      </c>
      <c r="S25" s="108" t="str">
        <f t="shared" si="29"/>
        <v xml:space="preserve"> </v>
      </c>
      <c r="T25" s="108" t="str">
        <f t="shared" si="29"/>
        <v xml:space="preserve"> </v>
      </c>
      <c r="U25" s="108" t="str">
        <f t="shared" si="29"/>
        <v xml:space="preserve"> </v>
      </c>
      <c r="V25" s="108" t="str">
        <f t="shared" si="29"/>
        <v xml:space="preserve"> </v>
      </c>
      <c r="W25" s="108" t="str">
        <f t="shared" si="29"/>
        <v xml:space="preserve"> </v>
      </c>
      <c r="X25" s="108" t="str">
        <f t="shared" si="29"/>
        <v xml:space="preserve"> </v>
      </c>
      <c r="Y25" s="108">
        <f t="shared" si="29"/>
        <v>1</v>
      </c>
      <c r="Z25" s="108" t="str">
        <f t="shared" si="29"/>
        <v xml:space="preserve"> </v>
      </c>
      <c r="AA25" s="108" t="str">
        <f t="shared" si="29"/>
        <v xml:space="preserve"> </v>
      </c>
      <c r="AB25" s="108" t="str">
        <f t="shared" si="29"/>
        <v xml:space="preserve"> </v>
      </c>
      <c r="AC25" s="108" t="str">
        <f t="shared" si="29"/>
        <v xml:space="preserve"> </v>
      </c>
      <c r="AD25" s="108" t="str">
        <f t="shared" si="29"/>
        <v xml:space="preserve"> </v>
      </c>
      <c r="AE25" s="108" t="str">
        <f t="shared" si="29"/>
        <v xml:space="preserve"> </v>
      </c>
      <c r="AF25" s="108" t="str">
        <f t="shared" si="29"/>
        <v xml:space="preserve"> </v>
      </c>
      <c r="AG25" s="108" t="str">
        <f t="shared" si="29"/>
        <v xml:space="preserve"> </v>
      </c>
      <c r="AH25" s="108" t="str">
        <f t="shared" si="29"/>
        <v xml:space="preserve"> </v>
      </c>
      <c r="AI25" s="108" t="str">
        <f t="shared" si="29"/>
        <v xml:space="preserve"> </v>
      </c>
      <c r="AJ25" s="108" t="str">
        <f t="shared" si="29"/>
        <v xml:space="preserve"> </v>
      </c>
      <c r="AK25" s="108" t="str">
        <f t="shared" si="29"/>
        <v xml:space="preserve"> </v>
      </c>
      <c r="AL25" s="108" t="str">
        <f t="shared" si="29"/>
        <v xml:space="preserve"> </v>
      </c>
      <c r="AM25" s="108" t="str">
        <f t="shared" si="29"/>
        <v xml:space="preserve"> </v>
      </c>
      <c r="AN25" s="108" t="str">
        <f t="shared" si="29"/>
        <v xml:space="preserve"> </v>
      </c>
      <c r="AO25" s="108" t="str">
        <f t="shared" si="29"/>
        <v xml:space="preserve"> </v>
      </c>
      <c r="AP25" s="108" t="str">
        <f t="shared" si="29"/>
        <v xml:space="preserve"> </v>
      </c>
      <c r="AQ25" s="108" t="str">
        <f t="shared" si="29"/>
        <v xml:space="preserve"> </v>
      </c>
      <c r="AR25" s="108" t="str">
        <f t="shared" si="29"/>
        <v xml:space="preserve"> </v>
      </c>
      <c r="AS25" s="108" t="str">
        <f t="shared" si="29"/>
        <v xml:space="preserve"> </v>
      </c>
      <c r="AT25" s="108" t="str">
        <f t="shared" si="29"/>
        <v xml:space="preserve"> </v>
      </c>
      <c r="AU25" s="108" t="str">
        <f t="shared" si="29"/>
        <v xml:space="preserve"> </v>
      </c>
      <c r="AV25" s="108" t="str">
        <f t="shared" si="29"/>
        <v xml:space="preserve"> </v>
      </c>
      <c r="AW25" s="108" t="str">
        <f t="shared" si="29"/>
        <v xml:space="preserve"> </v>
      </c>
      <c r="AX25" s="108" t="str">
        <f t="shared" si="29"/>
        <v xml:space="preserve"> </v>
      </c>
      <c r="AY25" s="108" t="str">
        <f t="shared" si="29"/>
        <v xml:space="preserve"> </v>
      </c>
      <c r="AZ25" s="108" t="str">
        <f t="shared" si="29"/>
        <v xml:space="preserve"> </v>
      </c>
      <c r="BA25" s="108" t="str">
        <f t="shared" si="29"/>
        <v xml:space="preserve"> </v>
      </c>
      <c r="BB25" s="108" t="str">
        <f t="shared" si="29"/>
        <v xml:space="preserve"> </v>
      </c>
      <c r="BC25" s="108" t="str">
        <f t="shared" si="29"/>
        <v xml:space="preserve"> </v>
      </c>
      <c r="BD25" s="108" t="str">
        <f t="shared" si="29"/>
        <v xml:space="preserve"> </v>
      </c>
      <c r="BE25" s="108" t="str">
        <f t="shared" si="29"/>
        <v xml:space="preserve"> </v>
      </c>
      <c r="BF25" s="108" t="str">
        <f t="shared" si="29"/>
        <v xml:space="preserve"> </v>
      </c>
      <c r="BG25" s="108" t="str">
        <f t="shared" si="29"/>
        <v xml:space="preserve"> </v>
      </c>
      <c r="BH25" s="108" t="str">
        <f t="shared" si="29"/>
        <v xml:space="preserve"> </v>
      </c>
      <c r="BI25" s="108" t="str">
        <f t="shared" si="29"/>
        <v xml:space="preserve"> </v>
      </c>
      <c r="BJ25" s="108" t="str">
        <f t="shared" si="29"/>
        <v xml:space="preserve"> </v>
      </c>
      <c r="BK25" s="108" t="str">
        <f t="shared" si="29"/>
        <v xml:space="preserve"> </v>
      </c>
      <c r="BL25" s="108" t="str">
        <f t="shared" si="29"/>
        <v xml:space="preserve"> </v>
      </c>
      <c r="BM25" s="108" t="str">
        <f t="shared" si="29"/>
        <v xml:space="preserve"> </v>
      </c>
      <c r="BN25" s="108" t="str">
        <f t="shared" si="29"/>
        <v xml:space="preserve"> </v>
      </c>
      <c r="BO25" s="108" t="str">
        <f t="shared" si="29"/>
        <v xml:space="preserve"> </v>
      </c>
      <c r="BP25" s="108" t="str">
        <f t="shared" si="29"/>
        <v xml:space="preserve"> </v>
      </c>
      <c r="BQ25" s="108" t="str">
        <f t="shared" si="29"/>
        <v xml:space="preserve"> </v>
      </c>
      <c r="BR25" s="108" t="str">
        <f t="shared" si="29"/>
        <v xml:space="preserve"> </v>
      </c>
      <c r="BS25" s="108" t="str">
        <f t="shared" si="29"/>
        <v xml:space="preserve"> </v>
      </c>
      <c r="BT25" s="108" t="str">
        <f t="shared" si="29"/>
        <v xml:space="preserve"> </v>
      </c>
      <c r="BU25" s="108" t="str">
        <f t="shared" si="29"/>
        <v xml:space="preserve"> </v>
      </c>
      <c r="BV25" s="108" t="str">
        <f t="shared" si="28"/>
        <v xml:space="preserve"> </v>
      </c>
      <c r="BW25" s="108" t="str">
        <f t="shared" si="28"/>
        <v xml:space="preserve"> </v>
      </c>
      <c r="BX25" s="108" t="str">
        <f t="shared" si="28"/>
        <v xml:space="preserve"> </v>
      </c>
      <c r="BY25" s="108" t="str">
        <f t="shared" si="28"/>
        <v xml:space="preserve"> </v>
      </c>
      <c r="BZ25" s="108" t="str">
        <f t="shared" si="28"/>
        <v xml:space="preserve"> </v>
      </c>
      <c r="CA25" s="108" t="str">
        <f t="shared" si="28"/>
        <v xml:space="preserve"> </v>
      </c>
      <c r="CB25" s="108" t="str">
        <f t="shared" si="28"/>
        <v xml:space="preserve"> </v>
      </c>
      <c r="CC25" s="108" t="str">
        <f t="shared" si="28"/>
        <v xml:space="preserve"> </v>
      </c>
      <c r="CD25" s="108" t="str">
        <f t="shared" si="28"/>
        <v xml:space="preserve"> </v>
      </c>
      <c r="CE25" s="108" t="str">
        <f t="shared" si="28"/>
        <v xml:space="preserve"> </v>
      </c>
      <c r="CF25" s="108" t="str">
        <f t="shared" si="28"/>
        <v xml:space="preserve"> </v>
      </c>
      <c r="CG25" s="108" t="str">
        <f t="shared" si="28"/>
        <v xml:space="preserve"> </v>
      </c>
      <c r="CH25" s="108" t="str">
        <f t="shared" si="28"/>
        <v xml:space="preserve"> </v>
      </c>
      <c r="CI25" s="108" t="str">
        <f t="shared" si="28"/>
        <v xml:space="preserve"> </v>
      </c>
      <c r="CJ25" s="108" t="str">
        <f t="shared" si="28"/>
        <v xml:space="preserve"> </v>
      </c>
      <c r="CK25" s="108" t="str">
        <f t="shared" si="28"/>
        <v xml:space="preserve"> </v>
      </c>
      <c r="CL25" s="108" t="str">
        <f t="shared" si="28"/>
        <v xml:space="preserve"> </v>
      </c>
      <c r="CM25" s="108" t="str">
        <f t="shared" si="28"/>
        <v xml:space="preserve"> </v>
      </c>
      <c r="CN25" s="108" t="str">
        <f t="shared" si="28"/>
        <v xml:space="preserve"> </v>
      </c>
      <c r="CO25" s="108" t="str">
        <f t="shared" si="28"/>
        <v xml:space="preserve"> </v>
      </c>
      <c r="CP25" s="108" t="str">
        <f t="shared" si="28"/>
        <v xml:space="preserve"> </v>
      </c>
      <c r="CQ25" s="108" t="str">
        <f t="shared" si="28"/>
        <v xml:space="preserve"> </v>
      </c>
      <c r="CR25" s="108" t="str">
        <f t="shared" si="28"/>
        <v xml:space="preserve"> </v>
      </c>
      <c r="CS25" s="108" t="str">
        <f t="shared" si="28"/>
        <v xml:space="preserve"> </v>
      </c>
      <c r="CT25" s="108" t="str">
        <f t="shared" si="28"/>
        <v xml:space="preserve"> </v>
      </c>
      <c r="CU25" s="108" t="str">
        <f t="shared" si="28"/>
        <v xml:space="preserve"> </v>
      </c>
      <c r="CV25" s="108" t="str">
        <f t="shared" si="28"/>
        <v xml:space="preserve"> </v>
      </c>
      <c r="CW25" s="108" t="str">
        <f t="shared" si="28"/>
        <v xml:space="preserve"> </v>
      </c>
      <c r="CX25" s="108" t="str">
        <f t="shared" si="28"/>
        <v xml:space="preserve"> </v>
      </c>
      <c r="CY25" s="108" t="str">
        <f t="shared" si="28"/>
        <v xml:space="preserve"> </v>
      </c>
      <c r="CZ25" s="108" t="str">
        <f t="shared" si="28"/>
        <v xml:space="preserve"> </v>
      </c>
      <c r="DA25" s="108" t="str">
        <f t="shared" si="28"/>
        <v xml:space="preserve"> </v>
      </c>
      <c r="DB25" s="108" t="str">
        <f t="shared" si="28"/>
        <v xml:space="preserve"> </v>
      </c>
      <c r="DC25" s="108" t="str">
        <f t="shared" si="28"/>
        <v xml:space="preserve"> </v>
      </c>
      <c r="DD25" s="108" t="str">
        <f t="shared" si="28"/>
        <v xml:space="preserve"> </v>
      </c>
      <c r="DE25" s="108" t="str">
        <f t="shared" si="28"/>
        <v xml:space="preserve"> </v>
      </c>
      <c r="DF25" s="108" t="str">
        <f t="shared" si="28"/>
        <v xml:space="preserve"> </v>
      </c>
      <c r="DG25" s="108" t="str">
        <f t="shared" si="28"/>
        <v xml:space="preserve"> </v>
      </c>
      <c r="DH25" s="108" t="str">
        <f t="shared" si="28"/>
        <v xml:space="preserve"> </v>
      </c>
      <c r="DI25" s="108" t="str">
        <f t="shared" si="28"/>
        <v xml:space="preserve"> </v>
      </c>
      <c r="DJ25" s="108" t="str">
        <f t="shared" si="28"/>
        <v xml:space="preserve"> </v>
      </c>
      <c r="DK25" s="108" t="str">
        <f t="shared" si="28"/>
        <v xml:space="preserve"> </v>
      </c>
      <c r="DL25" s="108" t="str">
        <f t="shared" si="28"/>
        <v xml:space="preserve"> </v>
      </c>
      <c r="DM25" s="108" t="str">
        <f t="shared" si="28"/>
        <v xml:space="preserve"> </v>
      </c>
      <c r="DN25" s="108" t="str">
        <f t="shared" si="28"/>
        <v xml:space="preserve"> </v>
      </c>
      <c r="DO25" s="108" t="str">
        <f t="shared" si="28"/>
        <v xml:space="preserve"> </v>
      </c>
      <c r="DP25" s="108" t="str">
        <f t="shared" si="28"/>
        <v xml:space="preserve"> </v>
      </c>
      <c r="DQ25" s="108" t="str">
        <f t="shared" si="28"/>
        <v xml:space="preserve"> </v>
      </c>
      <c r="DR25" s="108" t="str">
        <f t="shared" si="28"/>
        <v xml:space="preserve"> </v>
      </c>
      <c r="DS25" s="108" t="str">
        <f t="shared" si="28"/>
        <v xml:space="preserve"> </v>
      </c>
      <c r="DT25" s="108" t="str">
        <f t="shared" si="28"/>
        <v xml:space="preserve"> </v>
      </c>
      <c r="DU25" s="108" t="str">
        <f t="shared" si="28"/>
        <v xml:space="preserve"> </v>
      </c>
      <c r="DV25" s="108" t="str">
        <f t="shared" si="28"/>
        <v xml:space="preserve"> </v>
      </c>
      <c r="DW25" s="108" t="str">
        <f t="shared" si="28"/>
        <v xml:space="preserve"> </v>
      </c>
    </row>
    <row r="26" spans="2:127" ht="30.75" thickBot="1" x14ac:dyDescent="0.3">
      <c r="B26" s="131" t="s">
        <v>40</v>
      </c>
      <c r="C26" s="128">
        <f t="shared" si="19"/>
        <v>7</v>
      </c>
      <c r="D26" s="138">
        <v>2</v>
      </c>
      <c r="E26" s="132">
        <v>40654</v>
      </c>
      <c r="F26" s="136">
        <v>40660</v>
      </c>
      <c r="G26" s="110">
        <f t="shared" si="20"/>
        <v>0</v>
      </c>
      <c r="H26" s="110">
        <f t="shared" si="16"/>
        <v>2</v>
      </c>
      <c r="I26" s="108" t="str">
        <f t="shared" si="21"/>
        <v xml:space="preserve"> </v>
      </c>
      <c r="J26" s="108" t="str">
        <f t="shared" si="29"/>
        <v xml:space="preserve"> </v>
      </c>
      <c r="K26" s="108" t="str">
        <f t="shared" si="29"/>
        <v xml:space="preserve"> </v>
      </c>
      <c r="L26" s="108" t="str">
        <f t="shared" si="29"/>
        <v xml:space="preserve"> </v>
      </c>
      <c r="M26" s="108" t="str">
        <f t="shared" si="29"/>
        <v xml:space="preserve"> </v>
      </c>
      <c r="N26" s="108" t="str">
        <f t="shared" si="29"/>
        <v xml:space="preserve"> </v>
      </c>
      <c r="O26" s="108" t="str">
        <f t="shared" si="29"/>
        <v xml:space="preserve"> </v>
      </c>
      <c r="P26" s="108" t="str">
        <f t="shared" si="29"/>
        <v xml:space="preserve"> </v>
      </c>
      <c r="Q26" s="108" t="str">
        <f t="shared" si="29"/>
        <v xml:space="preserve"> </v>
      </c>
      <c r="R26" s="108" t="str">
        <f t="shared" si="29"/>
        <v xml:space="preserve"> </v>
      </c>
      <c r="S26" s="108" t="str">
        <f t="shared" si="29"/>
        <v xml:space="preserve"> </v>
      </c>
      <c r="T26" s="108" t="str">
        <f t="shared" si="29"/>
        <v xml:space="preserve"> </v>
      </c>
      <c r="U26" s="108" t="str">
        <f t="shared" si="29"/>
        <v xml:space="preserve"> </v>
      </c>
      <c r="V26" s="108" t="str">
        <f t="shared" si="29"/>
        <v xml:space="preserve"> </v>
      </c>
      <c r="W26" s="108" t="str">
        <f t="shared" si="29"/>
        <v xml:space="preserve"> </v>
      </c>
      <c r="X26" s="108" t="str">
        <f t="shared" si="29"/>
        <v xml:space="preserve"> </v>
      </c>
      <c r="Y26" s="108" t="str">
        <f t="shared" si="29"/>
        <v xml:space="preserve"> </v>
      </c>
      <c r="Z26" s="108">
        <f t="shared" si="29"/>
        <v>1</v>
      </c>
      <c r="AA26" s="108">
        <f t="shared" si="29"/>
        <v>1</v>
      </c>
      <c r="AB26" s="108" t="str">
        <f t="shared" si="29"/>
        <v xml:space="preserve"> </v>
      </c>
      <c r="AC26" s="108" t="str">
        <f t="shared" si="29"/>
        <v xml:space="preserve"> </v>
      </c>
      <c r="AD26" s="108" t="str">
        <f t="shared" si="29"/>
        <v xml:space="preserve"> </v>
      </c>
      <c r="AE26" s="108" t="str">
        <f t="shared" si="29"/>
        <v xml:space="preserve"> </v>
      </c>
      <c r="AF26" s="108" t="str">
        <f t="shared" si="29"/>
        <v xml:space="preserve"> </v>
      </c>
      <c r="AG26" s="108" t="str">
        <f t="shared" si="29"/>
        <v xml:space="preserve"> </v>
      </c>
      <c r="AH26" s="108" t="str">
        <f t="shared" si="29"/>
        <v xml:space="preserve"> </v>
      </c>
      <c r="AI26" s="108" t="str">
        <f t="shared" si="29"/>
        <v xml:space="preserve"> </v>
      </c>
      <c r="AJ26" s="108" t="str">
        <f t="shared" si="29"/>
        <v xml:space="preserve"> </v>
      </c>
      <c r="AK26" s="108" t="str">
        <f t="shared" si="29"/>
        <v xml:space="preserve"> </v>
      </c>
      <c r="AL26" s="108" t="str">
        <f t="shared" si="29"/>
        <v xml:space="preserve"> </v>
      </c>
      <c r="AM26" s="108" t="str">
        <f t="shared" si="29"/>
        <v xml:space="preserve"> </v>
      </c>
      <c r="AN26" s="108" t="str">
        <f t="shared" si="29"/>
        <v xml:space="preserve"> </v>
      </c>
      <c r="AO26" s="108" t="str">
        <f t="shared" si="29"/>
        <v xml:space="preserve"> </v>
      </c>
      <c r="AP26" s="108" t="str">
        <f t="shared" si="29"/>
        <v xml:space="preserve"> </v>
      </c>
      <c r="AQ26" s="108" t="str">
        <f t="shared" si="29"/>
        <v xml:space="preserve"> </v>
      </c>
      <c r="AR26" s="108" t="str">
        <f t="shared" si="29"/>
        <v xml:space="preserve"> </v>
      </c>
      <c r="AS26" s="108" t="str">
        <f t="shared" si="29"/>
        <v xml:space="preserve"> </v>
      </c>
      <c r="AT26" s="108" t="str">
        <f t="shared" si="29"/>
        <v xml:space="preserve"> </v>
      </c>
      <c r="AU26" s="108" t="str">
        <f t="shared" si="29"/>
        <v xml:space="preserve"> </v>
      </c>
      <c r="AV26" s="108" t="str">
        <f t="shared" si="29"/>
        <v xml:space="preserve"> </v>
      </c>
      <c r="AW26" s="108" t="str">
        <f t="shared" si="29"/>
        <v xml:space="preserve"> </v>
      </c>
      <c r="AX26" s="108" t="str">
        <f t="shared" si="29"/>
        <v xml:space="preserve"> </v>
      </c>
      <c r="AY26" s="108" t="str">
        <f t="shared" si="29"/>
        <v xml:space="preserve"> </v>
      </c>
      <c r="AZ26" s="108" t="str">
        <f t="shared" si="29"/>
        <v xml:space="preserve"> </v>
      </c>
      <c r="BA26" s="108" t="str">
        <f t="shared" si="29"/>
        <v xml:space="preserve"> </v>
      </c>
      <c r="BB26" s="108" t="str">
        <f t="shared" si="29"/>
        <v xml:space="preserve"> </v>
      </c>
      <c r="BC26" s="108" t="str">
        <f t="shared" si="29"/>
        <v xml:space="preserve"> </v>
      </c>
      <c r="BD26" s="108" t="str">
        <f t="shared" si="29"/>
        <v xml:space="preserve"> </v>
      </c>
      <c r="BE26" s="108" t="str">
        <f t="shared" si="29"/>
        <v xml:space="preserve"> </v>
      </c>
      <c r="BF26" s="108" t="str">
        <f t="shared" si="29"/>
        <v xml:space="preserve"> </v>
      </c>
      <c r="BG26" s="108" t="str">
        <f t="shared" si="29"/>
        <v xml:space="preserve"> </v>
      </c>
      <c r="BH26" s="108" t="str">
        <f t="shared" si="29"/>
        <v xml:space="preserve"> </v>
      </c>
      <c r="BI26" s="108" t="str">
        <f t="shared" si="29"/>
        <v xml:space="preserve"> </v>
      </c>
      <c r="BJ26" s="108" t="str">
        <f t="shared" si="29"/>
        <v xml:space="preserve"> </v>
      </c>
      <c r="BK26" s="108" t="str">
        <f t="shared" si="29"/>
        <v xml:space="preserve"> </v>
      </c>
      <c r="BL26" s="108" t="str">
        <f t="shared" si="29"/>
        <v xml:space="preserve"> </v>
      </c>
      <c r="BM26" s="108" t="str">
        <f t="shared" si="29"/>
        <v xml:space="preserve"> </v>
      </c>
      <c r="BN26" s="108" t="str">
        <f t="shared" si="29"/>
        <v xml:space="preserve"> </v>
      </c>
      <c r="BO26" s="108" t="str">
        <f t="shared" si="29"/>
        <v xml:space="preserve"> </v>
      </c>
      <c r="BP26" s="108" t="str">
        <f t="shared" si="29"/>
        <v xml:space="preserve"> </v>
      </c>
      <c r="BQ26" s="108" t="str">
        <f t="shared" si="29"/>
        <v xml:space="preserve"> </v>
      </c>
      <c r="BR26" s="108" t="str">
        <f t="shared" si="29"/>
        <v xml:space="preserve"> </v>
      </c>
      <c r="BS26" s="108" t="str">
        <f t="shared" si="29"/>
        <v xml:space="preserve"> </v>
      </c>
      <c r="BT26" s="108" t="str">
        <f t="shared" si="29"/>
        <v xml:space="preserve"> </v>
      </c>
      <c r="BU26" s="108" t="str">
        <f t="shared" ref="BU26:DW29" si="30">IFERROR(IF(AND($E26&lt;BV$5,$E26+$D26-1&gt;=BU$5),1," ")," ")</f>
        <v xml:space="preserve"> </v>
      </c>
      <c r="BV26" s="108" t="str">
        <f t="shared" si="30"/>
        <v xml:space="preserve"> </v>
      </c>
      <c r="BW26" s="108" t="str">
        <f t="shared" si="30"/>
        <v xml:space="preserve"> </v>
      </c>
      <c r="BX26" s="108" t="str">
        <f t="shared" si="30"/>
        <v xml:space="preserve"> </v>
      </c>
      <c r="BY26" s="108" t="str">
        <f t="shared" si="30"/>
        <v xml:space="preserve"> </v>
      </c>
      <c r="BZ26" s="108" t="str">
        <f t="shared" si="30"/>
        <v xml:space="preserve"> </v>
      </c>
      <c r="CA26" s="108" t="str">
        <f t="shared" si="30"/>
        <v xml:space="preserve"> </v>
      </c>
      <c r="CB26" s="108" t="str">
        <f t="shared" si="30"/>
        <v xml:space="preserve"> </v>
      </c>
      <c r="CC26" s="108" t="str">
        <f t="shared" si="30"/>
        <v xml:space="preserve"> </v>
      </c>
      <c r="CD26" s="108" t="str">
        <f t="shared" si="30"/>
        <v xml:space="preserve"> </v>
      </c>
      <c r="CE26" s="108" t="str">
        <f t="shared" si="30"/>
        <v xml:space="preserve"> </v>
      </c>
      <c r="CF26" s="108" t="str">
        <f t="shared" si="30"/>
        <v xml:space="preserve"> </v>
      </c>
      <c r="CG26" s="108" t="str">
        <f t="shared" si="30"/>
        <v xml:space="preserve"> </v>
      </c>
      <c r="CH26" s="108" t="str">
        <f t="shared" si="30"/>
        <v xml:space="preserve"> </v>
      </c>
      <c r="CI26" s="108" t="str">
        <f t="shared" si="30"/>
        <v xml:space="preserve"> </v>
      </c>
      <c r="CJ26" s="108" t="str">
        <f t="shared" si="30"/>
        <v xml:space="preserve"> </v>
      </c>
      <c r="CK26" s="108" t="str">
        <f t="shared" si="30"/>
        <v xml:space="preserve"> </v>
      </c>
      <c r="CL26" s="108" t="str">
        <f t="shared" si="30"/>
        <v xml:space="preserve"> </v>
      </c>
      <c r="CM26" s="108" t="str">
        <f t="shared" si="30"/>
        <v xml:space="preserve"> </v>
      </c>
      <c r="CN26" s="108" t="str">
        <f t="shared" si="30"/>
        <v xml:space="preserve"> </v>
      </c>
      <c r="CO26" s="108" t="str">
        <f t="shared" si="30"/>
        <v xml:space="preserve"> </v>
      </c>
      <c r="CP26" s="108" t="str">
        <f t="shared" si="30"/>
        <v xml:space="preserve"> </v>
      </c>
      <c r="CQ26" s="108" t="str">
        <f t="shared" si="30"/>
        <v xml:space="preserve"> </v>
      </c>
      <c r="CR26" s="108" t="str">
        <f t="shared" si="30"/>
        <v xml:space="preserve"> </v>
      </c>
      <c r="CS26" s="108" t="str">
        <f t="shared" si="30"/>
        <v xml:space="preserve"> </v>
      </c>
      <c r="CT26" s="108" t="str">
        <f t="shared" si="30"/>
        <v xml:space="preserve"> </v>
      </c>
      <c r="CU26" s="108" t="str">
        <f t="shared" si="30"/>
        <v xml:space="preserve"> </v>
      </c>
      <c r="CV26" s="108" t="str">
        <f t="shared" si="30"/>
        <v xml:space="preserve"> </v>
      </c>
      <c r="CW26" s="108" t="str">
        <f t="shared" si="30"/>
        <v xml:space="preserve"> </v>
      </c>
      <c r="CX26" s="108" t="str">
        <f t="shared" si="30"/>
        <v xml:space="preserve"> </v>
      </c>
      <c r="CY26" s="108" t="str">
        <f t="shared" si="30"/>
        <v xml:space="preserve"> </v>
      </c>
      <c r="CZ26" s="108" t="str">
        <f t="shared" si="30"/>
        <v xml:space="preserve"> </v>
      </c>
      <c r="DA26" s="108" t="str">
        <f t="shared" si="30"/>
        <v xml:space="preserve"> </v>
      </c>
      <c r="DB26" s="108" t="str">
        <f t="shared" si="30"/>
        <v xml:space="preserve"> </v>
      </c>
      <c r="DC26" s="108" t="str">
        <f t="shared" si="30"/>
        <v xml:space="preserve"> </v>
      </c>
      <c r="DD26" s="108" t="str">
        <f t="shared" si="30"/>
        <v xml:space="preserve"> </v>
      </c>
      <c r="DE26" s="108" t="str">
        <f t="shared" si="30"/>
        <v xml:space="preserve"> </v>
      </c>
      <c r="DF26" s="108" t="str">
        <f t="shared" si="30"/>
        <v xml:space="preserve"> </v>
      </c>
      <c r="DG26" s="108" t="str">
        <f t="shared" si="30"/>
        <v xml:space="preserve"> </v>
      </c>
      <c r="DH26" s="108" t="str">
        <f t="shared" si="30"/>
        <v xml:space="preserve"> </v>
      </c>
      <c r="DI26" s="108" t="str">
        <f t="shared" si="30"/>
        <v xml:space="preserve"> </v>
      </c>
      <c r="DJ26" s="108" t="str">
        <f t="shared" si="30"/>
        <v xml:space="preserve"> </v>
      </c>
      <c r="DK26" s="108" t="str">
        <f t="shared" si="30"/>
        <v xml:space="preserve"> </v>
      </c>
      <c r="DL26" s="108" t="str">
        <f t="shared" si="30"/>
        <v xml:space="preserve"> </v>
      </c>
      <c r="DM26" s="108" t="str">
        <f t="shared" si="30"/>
        <v xml:space="preserve"> </v>
      </c>
      <c r="DN26" s="108" t="str">
        <f t="shared" si="30"/>
        <v xml:space="preserve"> </v>
      </c>
      <c r="DO26" s="108" t="str">
        <f t="shared" si="30"/>
        <v xml:space="preserve"> </v>
      </c>
      <c r="DP26" s="108" t="str">
        <f t="shared" si="30"/>
        <v xml:space="preserve"> </v>
      </c>
      <c r="DQ26" s="108" t="str">
        <f t="shared" si="30"/>
        <v xml:space="preserve"> </v>
      </c>
      <c r="DR26" s="108" t="str">
        <f t="shared" si="30"/>
        <v xml:space="preserve"> </v>
      </c>
      <c r="DS26" s="108" t="str">
        <f t="shared" si="30"/>
        <v xml:space="preserve"> </v>
      </c>
      <c r="DT26" s="108" t="str">
        <f t="shared" si="30"/>
        <v xml:space="preserve"> </v>
      </c>
      <c r="DU26" s="108" t="str">
        <f t="shared" si="30"/>
        <v xml:space="preserve"> </v>
      </c>
      <c r="DV26" s="108" t="str">
        <f t="shared" si="30"/>
        <v xml:space="preserve"> </v>
      </c>
      <c r="DW26" s="108" t="str">
        <f t="shared" si="30"/>
        <v xml:space="preserve"> </v>
      </c>
    </row>
    <row r="27" spans="2:127" ht="15.75" thickBot="1" x14ac:dyDescent="0.3">
      <c r="B27" s="131" t="s">
        <v>41</v>
      </c>
      <c r="C27" s="128">
        <f t="shared" si="19"/>
        <v>7</v>
      </c>
      <c r="D27" s="138">
        <v>7</v>
      </c>
      <c r="E27" s="132">
        <v>40667</v>
      </c>
      <c r="F27" s="136">
        <v>40673</v>
      </c>
      <c r="G27" s="110">
        <f t="shared" si="20"/>
        <v>0</v>
      </c>
      <c r="H27" s="110">
        <f t="shared" si="16"/>
        <v>7</v>
      </c>
      <c r="I27" s="108" t="str">
        <f t="shared" si="21"/>
        <v xml:space="preserve"> </v>
      </c>
      <c r="J27" s="108" t="str">
        <f t="shared" ref="J27:BU30" si="31">IFERROR(IF(AND($E27&lt;K$5,$E27+$D27-1&gt;=J$5),1," ")," ")</f>
        <v xml:space="preserve"> </v>
      </c>
      <c r="K27" s="108" t="str">
        <f t="shared" si="31"/>
        <v xml:space="preserve"> </v>
      </c>
      <c r="L27" s="108" t="str">
        <f t="shared" si="31"/>
        <v xml:space="preserve"> </v>
      </c>
      <c r="M27" s="108" t="str">
        <f t="shared" si="31"/>
        <v xml:space="preserve"> </v>
      </c>
      <c r="N27" s="108" t="str">
        <f t="shared" si="31"/>
        <v xml:space="preserve"> </v>
      </c>
      <c r="O27" s="108" t="str">
        <f t="shared" si="31"/>
        <v xml:space="preserve"> </v>
      </c>
      <c r="P27" s="108" t="str">
        <f t="shared" si="31"/>
        <v xml:space="preserve"> </v>
      </c>
      <c r="Q27" s="108" t="str">
        <f t="shared" si="31"/>
        <v xml:space="preserve"> </v>
      </c>
      <c r="R27" s="108" t="str">
        <f t="shared" si="31"/>
        <v xml:space="preserve"> </v>
      </c>
      <c r="S27" s="108" t="str">
        <f t="shared" si="31"/>
        <v xml:space="preserve"> </v>
      </c>
      <c r="T27" s="108" t="str">
        <f t="shared" si="31"/>
        <v xml:space="preserve"> </v>
      </c>
      <c r="U27" s="108" t="str">
        <f t="shared" si="31"/>
        <v xml:space="preserve"> </v>
      </c>
      <c r="V27" s="108" t="str">
        <f t="shared" si="31"/>
        <v xml:space="preserve"> </v>
      </c>
      <c r="W27" s="108" t="str">
        <f t="shared" si="31"/>
        <v xml:space="preserve"> </v>
      </c>
      <c r="X27" s="108" t="str">
        <f t="shared" si="31"/>
        <v xml:space="preserve"> </v>
      </c>
      <c r="Y27" s="108" t="str">
        <f t="shared" si="31"/>
        <v xml:space="preserve"> </v>
      </c>
      <c r="Z27" s="108" t="str">
        <f t="shared" si="31"/>
        <v xml:space="preserve"> </v>
      </c>
      <c r="AA27" s="108" t="str">
        <f t="shared" si="31"/>
        <v xml:space="preserve"> </v>
      </c>
      <c r="AB27" s="108" t="str">
        <f t="shared" si="31"/>
        <v xml:space="preserve"> </v>
      </c>
      <c r="AC27" s="108" t="str">
        <f t="shared" si="31"/>
        <v xml:space="preserve"> </v>
      </c>
      <c r="AD27" s="108" t="str">
        <f t="shared" si="31"/>
        <v xml:space="preserve"> </v>
      </c>
      <c r="AE27" s="108" t="str">
        <f t="shared" si="31"/>
        <v xml:space="preserve"> </v>
      </c>
      <c r="AF27" s="108" t="str">
        <f t="shared" si="31"/>
        <v xml:space="preserve"> </v>
      </c>
      <c r="AG27" s="108" t="str">
        <f t="shared" si="31"/>
        <v xml:space="preserve"> </v>
      </c>
      <c r="AH27" s="108" t="str">
        <f t="shared" si="31"/>
        <v xml:space="preserve"> </v>
      </c>
      <c r="AI27" s="108" t="str">
        <f t="shared" si="31"/>
        <v xml:space="preserve"> </v>
      </c>
      <c r="AJ27" s="108" t="str">
        <f t="shared" si="31"/>
        <v xml:space="preserve"> </v>
      </c>
      <c r="AK27" s="108" t="str">
        <f t="shared" si="31"/>
        <v xml:space="preserve"> </v>
      </c>
      <c r="AL27" s="108" t="str">
        <f t="shared" si="31"/>
        <v xml:space="preserve"> </v>
      </c>
      <c r="AM27" s="108">
        <f t="shared" si="31"/>
        <v>1</v>
      </c>
      <c r="AN27" s="108">
        <f t="shared" si="31"/>
        <v>1</v>
      </c>
      <c r="AO27" s="108">
        <f t="shared" si="31"/>
        <v>1</v>
      </c>
      <c r="AP27" s="108">
        <f t="shared" si="31"/>
        <v>1</v>
      </c>
      <c r="AQ27" s="108">
        <f t="shared" si="31"/>
        <v>1</v>
      </c>
      <c r="AR27" s="108">
        <f t="shared" si="31"/>
        <v>1</v>
      </c>
      <c r="AS27" s="108">
        <f t="shared" si="31"/>
        <v>1</v>
      </c>
      <c r="AT27" s="108" t="str">
        <f t="shared" si="31"/>
        <v xml:space="preserve"> </v>
      </c>
      <c r="AU27" s="108" t="str">
        <f t="shared" si="31"/>
        <v xml:space="preserve"> </v>
      </c>
      <c r="AV27" s="108" t="str">
        <f t="shared" si="31"/>
        <v xml:space="preserve"> </v>
      </c>
      <c r="AW27" s="108" t="str">
        <f t="shared" si="31"/>
        <v xml:space="preserve"> </v>
      </c>
      <c r="AX27" s="108" t="str">
        <f t="shared" si="31"/>
        <v xml:space="preserve"> </v>
      </c>
      <c r="AY27" s="108" t="str">
        <f t="shared" si="31"/>
        <v xml:space="preserve"> </v>
      </c>
      <c r="AZ27" s="108" t="str">
        <f t="shared" si="31"/>
        <v xml:space="preserve"> </v>
      </c>
      <c r="BA27" s="108" t="str">
        <f t="shared" si="31"/>
        <v xml:space="preserve"> </v>
      </c>
      <c r="BB27" s="108" t="str">
        <f t="shared" si="31"/>
        <v xml:space="preserve"> </v>
      </c>
      <c r="BC27" s="108" t="str">
        <f t="shared" si="31"/>
        <v xml:space="preserve"> </v>
      </c>
      <c r="BD27" s="108" t="str">
        <f t="shared" si="31"/>
        <v xml:space="preserve"> </v>
      </c>
      <c r="BE27" s="108" t="str">
        <f t="shared" si="31"/>
        <v xml:space="preserve"> </v>
      </c>
      <c r="BF27" s="108" t="str">
        <f t="shared" si="31"/>
        <v xml:space="preserve"> </v>
      </c>
      <c r="BG27" s="108" t="str">
        <f t="shared" si="31"/>
        <v xml:space="preserve"> </v>
      </c>
      <c r="BH27" s="108" t="str">
        <f t="shared" si="31"/>
        <v xml:space="preserve"> </v>
      </c>
      <c r="BI27" s="108" t="str">
        <f t="shared" si="31"/>
        <v xml:space="preserve"> </v>
      </c>
      <c r="BJ27" s="108" t="str">
        <f t="shared" si="31"/>
        <v xml:space="preserve"> </v>
      </c>
      <c r="BK27" s="108" t="str">
        <f t="shared" si="31"/>
        <v xml:space="preserve"> </v>
      </c>
      <c r="BL27" s="108" t="str">
        <f t="shared" si="31"/>
        <v xml:space="preserve"> </v>
      </c>
      <c r="BM27" s="108" t="str">
        <f t="shared" si="31"/>
        <v xml:space="preserve"> </v>
      </c>
      <c r="BN27" s="108" t="str">
        <f t="shared" si="31"/>
        <v xml:space="preserve"> </v>
      </c>
      <c r="BO27" s="108" t="str">
        <f t="shared" si="31"/>
        <v xml:space="preserve"> </v>
      </c>
      <c r="BP27" s="108" t="str">
        <f t="shared" si="31"/>
        <v xml:space="preserve"> </v>
      </c>
      <c r="BQ27" s="108" t="str">
        <f t="shared" si="31"/>
        <v xml:space="preserve"> </v>
      </c>
      <c r="BR27" s="108" t="str">
        <f t="shared" si="31"/>
        <v xml:space="preserve"> </v>
      </c>
      <c r="BS27" s="108" t="str">
        <f t="shared" si="31"/>
        <v xml:space="preserve"> </v>
      </c>
      <c r="BT27" s="108" t="str">
        <f t="shared" si="31"/>
        <v xml:space="preserve"> </v>
      </c>
      <c r="BU27" s="108" t="str">
        <f t="shared" si="31"/>
        <v xml:space="preserve"> </v>
      </c>
      <c r="BV27" s="108" t="str">
        <f t="shared" si="30"/>
        <v xml:space="preserve"> </v>
      </c>
      <c r="BW27" s="108" t="str">
        <f t="shared" si="30"/>
        <v xml:space="preserve"> </v>
      </c>
      <c r="BX27" s="108" t="str">
        <f t="shared" si="30"/>
        <v xml:space="preserve"> </v>
      </c>
      <c r="BY27" s="108" t="str">
        <f t="shared" si="30"/>
        <v xml:space="preserve"> </v>
      </c>
      <c r="BZ27" s="108" t="str">
        <f t="shared" si="30"/>
        <v xml:space="preserve"> </v>
      </c>
      <c r="CA27" s="108" t="str">
        <f t="shared" si="30"/>
        <v xml:space="preserve"> </v>
      </c>
      <c r="CB27" s="108" t="str">
        <f t="shared" si="30"/>
        <v xml:space="preserve"> </v>
      </c>
      <c r="CC27" s="108" t="str">
        <f t="shared" si="30"/>
        <v xml:space="preserve"> </v>
      </c>
      <c r="CD27" s="108" t="str">
        <f t="shared" si="30"/>
        <v xml:space="preserve"> </v>
      </c>
      <c r="CE27" s="108" t="str">
        <f t="shared" si="30"/>
        <v xml:space="preserve"> </v>
      </c>
      <c r="CF27" s="108" t="str">
        <f t="shared" si="30"/>
        <v xml:space="preserve"> </v>
      </c>
      <c r="CG27" s="108" t="str">
        <f t="shared" si="30"/>
        <v xml:space="preserve"> </v>
      </c>
      <c r="CH27" s="108" t="str">
        <f t="shared" si="30"/>
        <v xml:space="preserve"> </v>
      </c>
      <c r="CI27" s="108" t="str">
        <f t="shared" si="30"/>
        <v xml:space="preserve"> </v>
      </c>
      <c r="CJ27" s="108" t="str">
        <f t="shared" si="30"/>
        <v xml:space="preserve"> </v>
      </c>
      <c r="CK27" s="108" t="str">
        <f t="shared" si="30"/>
        <v xml:space="preserve"> </v>
      </c>
      <c r="CL27" s="108" t="str">
        <f t="shared" si="30"/>
        <v xml:space="preserve"> </v>
      </c>
      <c r="CM27" s="108" t="str">
        <f t="shared" si="30"/>
        <v xml:space="preserve"> </v>
      </c>
      <c r="CN27" s="108" t="str">
        <f t="shared" si="30"/>
        <v xml:space="preserve"> </v>
      </c>
      <c r="CO27" s="108" t="str">
        <f t="shared" si="30"/>
        <v xml:space="preserve"> </v>
      </c>
      <c r="CP27" s="108" t="str">
        <f t="shared" si="30"/>
        <v xml:space="preserve"> </v>
      </c>
      <c r="CQ27" s="108" t="str">
        <f t="shared" si="30"/>
        <v xml:space="preserve"> </v>
      </c>
      <c r="CR27" s="108" t="str">
        <f t="shared" si="30"/>
        <v xml:space="preserve"> </v>
      </c>
      <c r="CS27" s="108" t="str">
        <f t="shared" si="30"/>
        <v xml:space="preserve"> </v>
      </c>
      <c r="CT27" s="108" t="str">
        <f t="shared" si="30"/>
        <v xml:space="preserve"> </v>
      </c>
      <c r="CU27" s="108" t="str">
        <f t="shared" si="30"/>
        <v xml:space="preserve"> </v>
      </c>
      <c r="CV27" s="108" t="str">
        <f t="shared" si="30"/>
        <v xml:space="preserve"> </v>
      </c>
      <c r="CW27" s="108" t="str">
        <f t="shared" si="30"/>
        <v xml:space="preserve"> </v>
      </c>
      <c r="CX27" s="108" t="str">
        <f t="shared" si="30"/>
        <v xml:space="preserve"> </v>
      </c>
      <c r="CY27" s="108" t="str">
        <f t="shared" si="30"/>
        <v xml:space="preserve"> </v>
      </c>
      <c r="CZ27" s="108" t="str">
        <f t="shared" si="30"/>
        <v xml:space="preserve"> </v>
      </c>
      <c r="DA27" s="108" t="str">
        <f t="shared" si="30"/>
        <v xml:space="preserve"> </v>
      </c>
      <c r="DB27" s="108" t="str">
        <f t="shared" si="30"/>
        <v xml:space="preserve"> </v>
      </c>
      <c r="DC27" s="108" t="str">
        <f t="shared" si="30"/>
        <v xml:space="preserve"> </v>
      </c>
      <c r="DD27" s="108" t="str">
        <f t="shared" si="30"/>
        <v xml:space="preserve"> </v>
      </c>
      <c r="DE27" s="108" t="str">
        <f t="shared" si="30"/>
        <v xml:space="preserve"> </v>
      </c>
      <c r="DF27" s="108" t="str">
        <f t="shared" si="30"/>
        <v xml:space="preserve"> </v>
      </c>
      <c r="DG27" s="108" t="str">
        <f t="shared" si="30"/>
        <v xml:space="preserve"> </v>
      </c>
      <c r="DH27" s="108" t="str">
        <f t="shared" si="30"/>
        <v xml:space="preserve"> </v>
      </c>
      <c r="DI27" s="108" t="str">
        <f t="shared" si="30"/>
        <v xml:space="preserve"> </v>
      </c>
      <c r="DJ27" s="108" t="str">
        <f t="shared" si="30"/>
        <v xml:space="preserve"> </v>
      </c>
      <c r="DK27" s="108" t="str">
        <f t="shared" si="30"/>
        <v xml:space="preserve"> </v>
      </c>
      <c r="DL27" s="108" t="str">
        <f t="shared" si="30"/>
        <v xml:space="preserve"> </v>
      </c>
      <c r="DM27" s="108" t="str">
        <f t="shared" si="30"/>
        <v xml:space="preserve"> </v>
      </c>
      <c r="DN27" s="108" t="str">
        <f t="shared" si="30"/>
        <v xml:space="preserve"> </v>
      </c>
      <c r="DO27" s="108" t="str">
        <f t="shared" si="30"/>
        <v xml:space="preserve"> </v>
      </c>
      <c r="DP27" s="108" t="str">
        <f t="shared" si="30"/>
        <v xml:space="preserve"> </v>
      </c>
      <c r="DQ27" s="108" t="str">
        <f t="shared" si="30"/>
        <v xml:space="preserve"> </v>
      </c>
      <c r="DR27" s="108" t="str">
        <f t="shared" si="30"/>
        <v xml:space="preserve"> </v>
      </c>
      <c r="DS27" s="108" t="str">
        <f t="shared" si="30"/>
        <v xml:space="preserve"> </v>
      </c>
      <c r="DT27" s="108" t="str">
        <f t="shared" si="30"/>
        <v xml:space="preserve"> </v>
      </c>
      <c r="DU27" s="108" t="str">
        <f t="shared" si="30"/>
        <v xml:space="preserve"> </v>
      </c>
      <c r="DV27" s="108" t="str">
        <f t="shared" si="30"/>
        <v xml:space="preserve"> </v>
      </c>
      <c r="DW27" s="108" t="str">
        <f t="shared" si="30"/>
        <v xml:space="preserve"> </v>
      </c>
    </row>
    <row r="28" spans="2:127" ht="15.75" thickBot="1" x14ac:dyDescent="0.3">
      <c r="B28" s="131" t="s">
        <v>42</v>
      </c>
      <c r="C28" s="128">
        <f t="shared" si="19"/>
        <v>3</v>
      </c>
      <c r="D28" s="138">
        <v>3</v>
      </c>
      <c r="E28" s="132">
        <v>40674</v>
      </c>
      <c r="F28" s="136">
        <v>40676</v>
      </c>
      <c r="G28" s="110">
        <f t="shared" si="20"/>
        <v>0</v>
      </c>
      <c r="H28" s="110">
        <f t="shared" si="16"/>
        <v>3</v>
      </c>
      <c r="I28" s="108" t="str">
        <f t="shared" si="21"/>
        <v xml:space="preserve"> </v>
      </c>
      <c r="J28" s="108" t="str">
        <f t="shared" si="31"/>
        <v xml:space="preserve"> </v>
      </c>
      <c r="K28" s="108" t="str">
        <f t="shared" si="31"/>
        <v xml:space="preserve"> </v>
      </c>
      <c r="L28" s="108" t="str">
        <f t="shared" si="31"/>
        <v xml:space="preserve"> </v>
      </c>
      <c r="M28" s="108" t="str">
        <f t="shared" si="31"/>
        <v xml:space="preserve"> </v>
      </c>
      <c r="N28" s="108" t="str">
        <f t="shared" si="31"/>
        <v xml:space="preserve"> </v>
      </c>
      <c r="O28" s="108" t="str">
        <f t="shared" si="31"/>
        <v xml:space="preserve"> </v>
      </c>
      <c r="P28" s="108" t="str">
        <f t="shared" si="31"/>
        <v xml:space="preserve"> </v>
      </c>
      <c r="Q28" s="108" t="str">
        <f t="shared" si="31"/>
        <v xml:space="preserve"> </v>
      </c>
      <c r="R28" s="108" t="str">
        <f t="shared" si="31"/>
        <v xml:space="preserve"> </v>
      </c>
      <c r="S28" s="108" t="str">
        <f t="shared" si="31"/>
        <v xml:space="preserve"> </v>
      </c>
      <c r="T28" s="108" t="str">
        <f t="shared" si="31"/>
        <v xml:space="preserve"> </v>
      </c>
      <c r="U28" s="108" t="str">
        <f t="shared" si="31"/>
        <v xml:space="preserve"> </v>
      </c>
      <c r="V28" s="108" t="str">
        <f t="shared" si="31"/>
        <v xml:space="preserve"> </v>
      </c>
      <c r="W28" s="108" t="str">
        <f t="shared" si="31"/>
        <v xml:space="preserve"> </v>
      </c>
      <c r="X28" s="108" t="str">
        <f t="shared" si="31"/>
        <v xml:space="preserve"> </v>
      </c>
      <c r="Y28" s="108" t="str">
        <f t="shared" si="31"/>
        <v xml:space="preserve"> </v>
      </c>
      <c r="Z28" s="108" t="str">
        <f t="shared" si="31"/>
        <v xml:space="preserve"> </v>
      </c>
      <c r="AA28" s="108" t="str">
        <f t="shared" si="31"/>
        <v xml:space="preserve"> </v>
      </c>
      <c r="AB28" s="108" t="str">
        <f t="shared" si="31"/>
        <v xml:space="preserve"> </v>
      </c>
      <c r="AC28" s="108" t="str">
        <f t="shared" si="31"/>
        <v xml:space="preserve"> </v>
      </c>
      <c r="AD28" s="108" t="str">
        <f t="shared" si="31"/>
        <v xml:space="preserve"> </v>
      </c>
      <c r="AE28" s="108" t="str">
        <f t="shared" si="31"/>
        <v xml:space="preserve"> </v>
      </c>
      <c r="AF28" s="108" t="str">
        <f t="shared" si="31"/>
        <v xml:space="preserve"> </v>
      </c>
      <c r="AG28" s="108" t="str">
        <f t="shared" si="31"/>
        <v xml:space="preserve"> </v>
      </c>
      <c r="AH28" s="108" t="str">
        <f t="shared" si="31"/>
        <v xml:space="preserve"> </v>
      </c>
      <c r="AI28" s="108" t="str">
        <f t="shared" si="31"/>
        <v xml:space="preserve"> </v>
      </c>
      <c r="AJ28" s="108" t="str">
        <f t="shared" si="31"/>
        <v xml:space="preserve"> </v>
      </c>
      <c r="AK28" s="108" t="str">
        <f t="shared" si="31"/>
        <v xml:space="preserve"> </v>
      </c>
      <c r="AL28" s="108" t="str">
        <f t="shared" si="31"/>
        <v xml:space="preserve"> </v>
      </c>
      <c r="AM28" s="108" t="str">
        <f t="shared" si="31"/>
        <v xml:space="preserve"> </v>
      </c>
      <c r="AN28" s="108" t="str">
        <f t="shared" si="31"/>
        <v xml:space="preserve"> </v>
      </c>
      <c r="AO28" s="108" t="str">
        <f t="shared" si="31"/>
        <v xml:space="preserve"> </v>
      </c>
      <c r="AP28" s="108" t="str">
        <f t="shared" si="31"/>
        <v xml:space="preserve"> </v>
      </c>
      <c r="AQ28" s="108" t="str">
        <f t="shared" si="31"/>
        <v xml:space="preserve"> </v>
      </c>
      <c r="AR28" s="108" t="str">
        <f t="shared" si="31"/>
        <v xml:space="preserve"> </v>
      </c>
      <c r="AS28" s="108" t="str">
        <f t="shared" si="31"/>
        <v xml:space="preserve"> </v>
      </c>
      <c r="AT28" s="108">
        <f t="shared" si="31"/>
        <v>1</v>
      </c>
      <c r="AU28" s="108">
        <f t="shared" si="31"/>
        <v>1</v>
      </c>
      <c r="AV28" s="108">
        <f t="shared" si="31"/>
        <v>1</v>
      </c>
      <c r="AW28" s="108" t="str">
        <f t="shared" si="31"/>
        <v xml:space="preserve"> </v>
      </c>
      <c r="AX28" s="108" t="str">
        <f t="shared" si="31"/>
        <v xml:space="preserve"> </v>
      </c>
      <c r="AY28" s="108" t="str">
        <f t="shared" si="31"/>
        <v xml:space="preserve"> </v>
      </c>
      <c r="AZ28" s="108" t="str">
        <f t="shared" si="31"/>
        <v xml:space="preserve"> </v>
      </c>
      <c r="BA28" s="108" t="str">
        <f t="shared" si="31"/>
        <v xml:space="preserve"> </v>
      </c>
      <c r="BB28" s="108" t="str">
        <f t="shared" si="31"/>
        <v xml:space="preserve"> </v>
      </c>
      <c r="BC28" s="108" t="str">
        <f t="shared" si="31"/>
        <v xml:space="preserve"> </v>
      </c>
      <c r="BD28" s="108" t="str">
        <f t="shared" si="31"/>
        <v xml:space="preserve"> </v>
      </c>
      <c r="BE28" s="108" t="str">
        <f t="shared" si="31"/>
        <v xml:space="preserve"> </v>
      </c>
      <c r="BF28" s="108" t="str">
        <f t="shared" si="31"/>
        <v xml:space="preserve"> </v>
      </c>
      <c r="BG28" s="108" t="str">
        <f t="shared" si="31"/>
        <v xml:space="preserve"> </v>
      </c>
      <c r="BH28" s="108" t="str">
        <f t="shared" si="31"/>
        <v xml:space="preserve"> </v>
      </c>
      <c r="BI28" s="108" t="str">
        <f t="shared" si="31"/>
        <v xml:space="preserve"> </v>
      </c>
      <c r="BJ28" s="108" t="str">
        <f t="shared" si="31"/>
        <v xml:space="preserve"> </v>
      </c>
      <c r="BK28" s="108" t="str">
        <f t="shared" si="31"/>
        <v xml:space="preserve"> </v>
      </c>
      <c r="BL28" s="108" t="str">
        <f t="shared" si="31"/>
        <v xml:space="preserve"> </v>
      </c>
      <c r="BM28" s="108" t="str">
        <f t="shared" si="31"/>
        <v xml:space="preserve"> </v>
      </c>
      <c r="BN28" s="108" t="str">
        <f t="shared" si="31"/>
        <v xml:space="preserve"> </v>
      </c>
      <c r="BO28" s="108" t="str">
        <f t="shared" si="31"/>
        <v xml:space="preserve"> </v>
      </c>
      <c r="BP28" s="108" t="str">
        <f t="shared" si="31"/>
        <v xml:space="preserve"> </v>
      </c>
      <c r="BQ28" s="108" t="str">
        <f t="shared" si="31"/>
        <v xml:space="preserve"> </v>
      </c>
      <c r="BR28" s="108" t="str">
        <f t="shared" si="31"/>
        <v xml:space="preserve"> </v>
      </c>
      <c r="BS28" s="108" t="str">
        <f t="shared" si="31"/>
        <v xml:space="preserve"> </v>
      </c>
      <c r="BT28" s="108" t="str">
        <f t="shared" si="31"/>
        <v xml:space="preserve"> </v>
      </c>
      <c r="BU28" s="108" t="str">
        <f t="shared" si="31"/>
        <v xml:space="preserve"> </v>
      </c>
      <c r="BV28" s="108" t="str">
        <f t="shared" si="30"/>
        <v xml:space="preserve"> </v>
      </c>
      <c r="BW28" s="108" t="str">
        <f t="shared" si="30"/>
        <v xml:space="preserve"> </v>
      </c>
      <c r="BX28" s="108" t="str">
        <f t="shared" si="30"/>
        <v xml:space="preserve"> </v>
      </c>
      <c r="BY28" s="108" t="str">
        <f t="shared" si="30"/>
        <v xml:space="preserve"> </v>
      </c>
      <c r="BZ28" s="108" t="str">
        <f t="shared" si="30"/>
        <v xml:space="preserve"> </v>
      </c>
      <c r="CA28" s="108" t="str">
        <f t="shared" si="30"/>
        <v xml:space="preserve"> </v>
      </c>
      <c r="CB28" s="108" t="str">
        <f t="shared" si="30"/>
        <v xml:space="preserve"> </v>
      </c>
      <c r="CC28" s="108" t="str">
        <f t="shared" si="30"/>
        <v xml:space="preserve"> </v>
      </c>
      <c r="CD28" s="108" t="str">
        <f t="shared" si="30"/>
        <v xml:space="preserve"> </v>
      </c>
      <c r="CE28" s="108" t="str">
        <f t="shared" si="30"/>
        <v xml:space="preserve"> </v>
      </c>
      <c r="CF28" s="108" t="str">
        <f t="shared" si="30"/>
        <v xml:space="preserve"> </v>
      </c>
      <c r="CG28" s="108" t="str">
        <f t="shared" si="30"/>
        <v xml:space="preserve"> </v>
      </c>
      <c r="CH28" s="108" t="str">
        <f t="shared" si="30"/>
        <v xml:space="preserve"> </v>
      </c>
      <c r="CI28" s="108" t="str">
        <f t="shared" si="30"/>
        <v xml:space="preserve"> </v>
      </c>
      <c r="CJ28" s="108" t="str">
        <f t="shared" si="30"/>
        <v xml:space="preserve"> </v>
      </c>
      <c r="CK28" s="108" t="str">
        <f t="shared" si="30"/>
        <v xml:space="preserve"> </v>
      </c>
      <c r="CL28" s="108" t="str">
        <f t="shared" si="30"/>
        <v xml:space="preserve"> </v>
      </c>
      <c r="CM28" s="108" t="str">
        <f t="shared" si="30"/>
        <v xml:space="preserve"> </v>
      </c>
      <c r="CN28" s="108" t="str">
        <f t="shared" si="30"/>
        <v xml:space="preserve"> </v>
      </c>
      <c r="CO28" s="108" t="str">
        <f t="shared" si="30"/>
        <v xml:space="preserve"> </v>
      </c>
      <c r="CP28" s="108" t="str">
        <f t="shared" si="30"/>
        <v xml:space="preserve"> </v>
      </c>
      <c r="CQ28" s="108" t="str">
        <f t="shared" si="30"/>
        <v xml:space="preserve"> </v>
      </c>
      <c r="CR28" s="108" t="str">
        <f t="shared" si="30"/>
        <v xml:space="preserve"> </v>
      </c>
      <c r="CS28" s="108" t="str">
        <f t="shared" si="30"/>
        <v xml:space="preserve"> </v>
      </c>
      <c r="CT28" s="108" t="str">
        <f t="shared" si="30"/>
        <v xml:space="preserve"> </v>
      </c>
      <c r="CU28" s="108" t="str">
        <f t="shared" si="30"/>
        <v xml:space="preserve"> </v>
      </c>
      <c r="CV28" s="108" t="str">
        <f t="shared" si="30"/>
        <v xml:space="preserve"> </v>
      </c>
      <c r="CW28" s="108" t="str">
        <f t="shared" si="30"/>
        <v xml:space="preserve"> </v>
      </c>
      <c r="CX28" s="108" t="str">
        <f t="shared" si="30"/>
        <v xml:space="preserve"> </v>
      </c>
      <c r="CY28" s="108" t="str">
        <f t="shared" si="30"/>
        <v xml:space="preserve"> </v>
      </c>
      <c r="CZ28" s="108" t="str">
        <f t="shared" si="30"/>
        <v xml:space="preserve"> </v>
      </c>
      <c r="DA28" s="108" t="str">
        <f t="shared" si="30"/>
        <v xml:space="preserve"> </v>
      </c>
      <c r="DB28" s="108" t="str">
        <f t="shared" si="30"/>
        <v xml:space="preserve"> </v>
      </c>
      <c r="DC28" s="108" t="str">
        <f t="shared" si="30"/>
        <v xml:space="preserve"> </v>
      </c>
      <c r="DD28" s="108" t="str">
        <f t="shared" si="30"/>
        <v xml:space="preserve"> </v>
      </c>
      <c r="DE28" s="108" t="str">
        <f t="shared" si="30"/>
        <v xml:space="preserve"> </v>
      </c>
      <c r="DF28" s="108" t="str">
        <f t="shared" si="30"/>
        <v xml:space="preserve"> </v>
      </c>
      <c r="DG28" s="108" t="str">
        <f t="shared" si="30"/>
        <v xml:space="preserve"> </v>
      </c>
      <c r="DH28" s="108" t="str">
        <f t="shared" si="30"/>
        <v xml:space="preserve"> </v>
      </c>
      <c r="DI28" s="108" t="str">
        <f t="shared" si="30"/>
        <v xml:space="preserve"> </v>
      </c>
      <c r="DJ28" s="108" t="str">
        <f t="shared" si="30"/>
        <v xml:space="preserve"> </v>
      </c>
      <c r="DK28" s="108" t="str">
        <f t="shared" si="30"/>
        <v xml:space="preserve"> </v>
      </c>
      <c r="DL28" s="108" t="str">
        <f t="shared" si="30"/>
        <v xml:space="preserve"> </v>
      </c>
      <c r="DM28" s="108" t="str">
        <f t="shared" si="30"/>
        <v xml:space="preserve"> </v>
      </c>
      <c r="DN28" s="108" t="str">
        <f t="shared" si="30"/>
        <v xml:space="preserve"> </v>
      </c>
      <c r="DO28" s="108" t="str">
        <f t="shared" si="30"/>
        <v xml:space="preserve"> </v>
      </c>
      <c r="DP28" s="108" t="str">
        <f t="shared" si="30"/>
        <v xml:space="preserve"> </v>
      </c>
      <c r="DQ28" s="108" t="str">
        <f t="shared" si="30"/>
        <v xml:space="preserve"> </v>
      </c>
      <c r="DR28" s="108" t="str">
        <f t="shared" si="30"/>
        <v xml:space="preserve"> </v>
      </c>
      <c r="DS28" s="108" t="str">
        <f t="shared" si="30"/>
        <v xml:space="preserve"> </v>
      </c>
      <c r="DT28" s="108" t="str">
        <f t="shared" si="30"/>
        <v xml:space="preserve"> </v>
      </c>
      <c r="DU28" s="108" t="str">
        <f t="shared" si="30"/>
        <v xml:space="preserve"> </v>
      </c>
      <c r="DV28" s="108" t="str">
        <f t="shared" si="30"/>
        <v xml:space="preserve"> </v>
      </c>
      <c r="DW28" s="108" t="str">
        <f t="shared" si="30"/>
        <v xml:space="preserve"> </v>
      </c>
    </row>
    <row r="29" spans="2:127" ht="30.75" thickBot="1" x14ac:dyDescent="0.3">
      <c r="B29" s="131" t="s">
        <v>43</v>
      </c>
      <c r="C29" s="128">
        <f t="shared" si="19"/>
        <v>25</v>
      </c>
      <c r="D29" s="138">
        <v>25</v>
      </c>
      <c r="E29" s="132">
        <v>40651</v>
      </c>
      <c r="F29" s="136">
        <v>40675</v>
      </c>
      <c r="G29" s="110">
        <f t="shared" si="20"/>
        <v>0</v>
      </c>
      <c r="H29" s="110">
        <f t="shared" si="16"/>
        <v>25</v>
      </c>
      <c r="I29" s="108" t="str">
        <f t="shared" si="21"/>
        <v xml:space="preserve"> </v>
      </c>
      <c r="J29" s="108" t="str">
        <f t="shared" si="31"/>
        <v xml:space="preserve"> </v>
      </c>
      <c r="K29" s="108" t="str">
        <f t="shared" si="31"/>
        <v xml:space="preserve"> </v>
      </c>
      <c r="L29" s="108" t="str">
        <f t="shared" si="31"/>
        <v xml:space="preserve"> </v>
      </c>
      <c r="M29" s="108" t="str">
        <f t="shared" si="31"/>
        <v xml:space="preserve"> </v>
      </c>
      <c r="N29" s="108" t="str">
        <f t="shared" si="31"/>
        <v xml:space="preserve"> </v>
      </c>
      <c r="O29" s="108" t="str">
        <f t="shared" si="31"/>
        <v xml:space="preserve"> </v>
      </c>
      <c r="P29" s="108" t="str">
        <f t="shared" si="31"/>
        <v xml:space="preserve"> </v>
      </c>
      <c r="Q29" s="108" t="str">
        <f t="shared" si="31"/>
        <v xml:space="preserve"> </v>
      </c>
      <c r="R29" s="108" t="str">
        <f t="shared" si="31"/>
        <v xml:space="preserve"> </v>
      </c>
      <c r="S29" s="108" t="str">
        <f t="shared" si="31"/>
        <v xml:space="preserve"> </v>
      </c>
      <c r="T29" s="108" t="str">
        <f t="shared" si="31"/>
        <v xml:space="preserve"> </v>
      </c>
      <c r="U29" s="108" t="str">
        <f t="shared" si="31"/>
        <v xml:space="preserve"> </v>
      </c>
      <c r="V29" s="108" t="str">
        <f t="shared" si="31"/>
        <v xml:space="preserve"> </v>
      </c>
      <c r="W29" s="108">
        <f t="shared" si="31"/>
        <v>1</v>
      </c>
      <c r="X29" s="108">
        <f t="shared" si="31"/>
        <v>1</v>
      </c>
      <c r="Y29" s="108">
        <f t="shared" si="31"/>
        <v>1</v>
      </c>
      <c r="Z29" s="108">
        <f t="shared" si="31"/>
        <v>1</v>
      </c>
      <c r="AA29" s="108">
        <f t="shared" si="31"/>
        <v>1</v>
      </c>
      <c r="AB29" s="108">
        <f t="shared" si="31"/>
        <v>1</v>
      </c>
      <c r="AC29" s="108">
        <f t="shared" si="31"/>
        <v>1</v>
      </c>
      <c r="AD29" s="108">
        <f t="shared" si="31"/>
        <v>1</v>
      </c>
      <c r="AE29" s="108">
        <f t="shared" si="31"/>
        <v>1</v>
      </c>
      <c r="AF29" s="108">
        <f t="shared" si="31"/>
        <v>1</v>
      </c>
      <c r="AG29" s="108">
        <f t="shared" si="31"/>
        <v>1</v>
      </c>
      <c r="AH29" s="108">
        <f t="shared" si="31"/>
        <v>1</v>
      </c>
      <c r="AI29" s="108">
        <f t="shared" si="31"/>
        <v>1</v>
      </c>
      <c r="AJ29" s="108">
        <f t="shared" si="31"/>
        <v>1</v>
      </c>
      <c r="AK29" s="108">
        <f t="shared" si="31"/>
        <v>1</v>
      </c>
      <c r="AL29" s="108">
        <f t="shared" si="31"/>
        <v>1</v>
      </c>
      <c r="AM29" s="108">
        <f t="shared" si="31"/>
        <v>1</v>
      </c>
      <c r="AN29" s="108">
        <f t="shared" si="31"/>
        <v>1</v>
      </c>
      <c r="AO29" s="108">
        <f t="shared" si="31"/>
        <v>1</v>
      </c>
      <c r="AP29" s="108">
        <f t="shared" si="31"/>
        <v>1</v>
      </c>
      <c r="AQ29" s="108">
        <f t="shared" si="31"/>
        <v>1</v>
      </c>
      <c r="AR29" s="108">
        <f t="shared" si="31"/>
        <v>1</v>
      </c>
      <c r="AS29" s="108">
        <f t="shared" si="31"/>
        <v>1</v>
      </c>
      <c r="AT29" s="108">
        <f t="shared" si="31"/>
        <v>1</v>
      </c>
      <c r="AU29" s="108">
        <f t="shared" si="31"/>
        <v>1</v>
      </c>
      <c r="AV29" s="108" t="str">
        <f t="shared" si="31"/>
        <v xml:space="preserve"> </v>
      </c>
      <c r="AW29" s="108" t="str">
        <f t="shared" si="31"/>
        <v xml:space="preserve"> </v>
      </c>
      <c r="AX29" s="108" t="str">
        <f t="shared" si="31"/>
        <v xml:space="preserve"> </v>
      </c>
      <c r="AY29" s="108" t="str">
        <f t="shared" si="31"/>
        <v xml:space="preserve"> </v>
      </c>
      <c r="AZ29" s="108" t="str">
        <f t="shared" si="31"/>
        <v xml:space="preserve"> </v>
      </c>
      <c r="BA29" s="108" t="str">
        <f t="shared" si="31"/>
        <v xml:space="preserve"> </v>
      </c>
      <c r="BB29" s="108" t="str">
        <f t="shared" si="31"/>
        <v xml:space="preserve"> </v>
      </c>
      <c r="BC29" s="108" t="str">
        <f t="shared" si="31"/>
        <v xml:space="preserve"> </v>
      </c>
      <c r="BD29" s="108" t="str">
        <f t="shared" si="31"/>
        <v xml:space="preserve"> </v>
      </c>
      <c r="BE29" s="108" t="str">
        <f t="shared" si="31"/>
        <v xml:space="preserve"> </v>
      </c>
      <c r="BF29" s="108" t="str">
        <f t="shared" si="31"/>
        <v xml:space="preserve"> </v>
      </c>
      <c r="BG29" s="108" t="str">
        <f t="shared" si="31"/>
        <v xml:space="preserve"> </v>
      </c>
      <c r="BH29" s="108" t="str">
        <f t="shared" si="31"/>
        <v xml:space="preserve"> </v>
      </c>
      <c r="BI29" s="108" t="str">
        <f t="shared" si="31"/>
        <v xml:space="preserve"> </v>
      </c>
      <c r="BJ29" s="108" t="str">
        <f t="shared" si="31"/>
        <v xml:space="preserve"> </v>
      </c>
      <c r="BK29" s="108" t="str">
        <f t="shared" si="31"/>
        <v xml:space="preserve"> </v>
      </c>
      <c r="BL29" s="108" t="str">
        <f t="shared" si="31"/>
        <v xml:space="preserve"> </v>
      </c>
      <c r="BM29" s="108" t="str">
        <f t="shared" si="31"/>
        <v xml:space="preserve"> </v>
      </c>
      <c r="BN29" s="108" t="str">
        <f t="shared" si="31"/>
        <v xml:space="preserve"> </v>
      </c>
      <c r="BO29" s="108" t="str">
        <f t="shared" si="31"/>
        <v xml:space="preserve"> </v>
      </c>
      <c r="BP29" s="108" t="str">
        <f t="shared" si="31"/>
        <v xml:space="preserve"> </v>
      </c>
      <c r="BQ29" s="108" t="str">
        <f t="shared" si="31"/>
        <v xml:space="preserve"> </v>
      </c>
      <c r="BR29" s="108" t="str">
        <f t="shared" si="31"/>
        <v xml:space="preserve"> </v>
      </c>
      <c r="BS29" s="108" t="str">
        <f t="shared" si="31"/>
        <v xml:space="preserve"> </v>
      </c>
      <c r="BT29" s="108" t="str">
        <f t="shared" si="31"/>
        <v xml:space="preserve"> </v>
      </c>
      <c r="BU29" s="108" t="str">
        <f t="shared" si="31"/>
        <v xml:space="preserve"> </v>
      </c>
      <c r="BV29" s="108" t="str">
        <f t="shared" si="30"/>
        <v xml:space="preserve"> </v>
      </c>
      <c r="BW29" s="108" t="str">
        <f t="shared" si="30"/>
        <v xml:space="preserve"> </v>
      </c>
      <c r="BX29" s="108" t="str">
        <f t="shared" si="30"/>
        <v xml:space="preserve"> </v>
      </c>
      <c r="BY29" s="108" t="str">
        <f t="shared" si="30"/>
        <v xml:space="preserve"> </v>
      </c>
      <c r="BZ29" s="108" t="str">
        <f t="shared" si="30"/>
        <v xml:space="preserve"> </v>
      </c>
      <c r="CA29" s="108" t="str">
        <f t="shared" si="30"/>
        <v xml:space="preserve"> </v>
      </c>
      <c r="CB29" s="108" t="str">
        <f t="shared" si="30"/>
        <v xml:space="preserve"> </v>
      </c>
      <c r="CC29" s="108" t="str">
        <f t="shared" si="30"/>
        <v xml:space="preserve"> </v>
      </c>
      <c r="CD29" s="108" t="str">
        <f t="shared" si="30"/>
        <v xml:space="preserve"> </v>
      </c>
      <c r="CE29" s="108" t="str">
        <f t="shared" si="30"/>
        <v xml:space="preserve"> </v>
      </c>
      <c r="CF29" s="108" t="str">
        <f t="shared" si="30"/>
        <v xml:space="preserve"> </v>
      </c>
      <c r="CG29" s="108" t="str">
        <f t="shared" si="30"/>
        <v xml:space="preserve"> </v>
      </c>
      <c r="CH29" s="108" t="str">
        <f t="shared" si="30"/>
        <v xml:space="preserve"> </v>
      </c>
      <c r="CI29" s="108" t="str">
        <f t="shared" si="30"/>
        <v xml:space="preserve"> </v>
      </c>
      <c r="CJ29" s="108" t="str">
        <f t="shared" si="30"/>
        <v xml:space="preserve"> </v>
      </c>
      <c r="CK29" s="108" t="str">
        <f t="shared" si="30"/>
        <v xml:space="preserve"> </v>
      </c>
      <c r="CL29" s="108" t="str">
        <f t="shared" si="30"/>
        <v xml:space="preserve"> </v>
      </c>
      <c r="CM29" s="108" t="str">
        <f t="shared" si="30"/>
        <v xml:space="preserve"> </v>
      </c>
      <c r="CN29" s="108" t="str">
        <f t="shared" si="30"/>
        <v xml:space="preserve"> </v>
      </c>
      <c r="CO29" s="108" t="str">
        <f t="shared" si="30"/>
        <v xml:space="preserve"> </v>
      </c>
      <c r="CP29" s="108" t="str">
        <f t="shared" si="30"/>
        <v xml:space="preserve"> </v>
      </c>
      <c r="CQ29" s="108" t="str">
        <f t="shared" si="30"/>
        <v xml:space="preserve"> </v>
      </c>
      <c r="CR29" s="108" t="str">
        <f t="shared" si="30"/>
        <v xml:space="preserve"> </v>
      </c>
      <c r="CS29" s="108" t="str">
        <f t="shared" si="30"/>
        <v xml:space="preserve"> </v>
      </c>
      <c r="CT29" s="108" t="str">
        <f t="shared" si="30"/>
        <v xml:space="preserve"> </v>
      </c>
      <c r="CU29" s="108" t="str">
        <f t="shared" si="30"/>
        <v xml:space="preserve"> </v>
      </c>
      <c r="CV29" s="108" t="str">
        <f t="shared" si="30"/>
        <v xml:space="preserve"> </v>
      </c>
      <c r="CW29" s="108" t="str">
        <f t="shared" si="30"/>
        <v xml:space="preserve"> </v>
      </c>
      <c r="CX29" s="108" t="str">
        <f t="shared" si="30"/>
        <v xml:space="preserve"> </v>
      </c>
      <c r="CY29" s="108" t="str">
        <f t="shared" si="30"/>
        <v xml:space="preserve"> </v>
      </c>
      <c r="CZ29" s="108" t="str">
        <f t="shared" si="30"/>
        <v xml:space="preserve"> </v>
      </c>
      <c r="DA29" s="108" t="str">
        <f t="shared" si="30"/>
        <v xml:space="preserve"> </v>
      </c>
      <c r="DB29" s="108" t="str">
        <f t="shared" si="30"/>
        <v xml:space="preserve"> </v>
      </c>
      <c r="DC29" s="108" t="str">
        <f t="shared" si="30"/>
        <v xml:space="preserve"> </v>
      </c>
      <c r="DD29" s="108" t="str">
        <f t="shared" si="30"/>
        <v xml:space="preserve"> </v>
      </c>
      <c r="DE29" s="108" t="str">
        <f t="shared" si="30"/>
        <v xml:space="preserve"> </v>
      </c>
      <c r="DF29" s="108" t="str">
        <f t="shared" si="30"/>
        <v xml:space="preserve"> </v>
      </c>
      <c r="DG29" s="108" t="str">
        <f t="shared" si="30"/>
        <v xml:space="preserve"> </v>
      </c>
      <c r="DH29" s="108" t="str">
        <f t="shared" si="30"/>
        <v xml:space="preserve"> </v>
      </c>
      <c r="DI29" s="108" t="str">
        <f t="shared" si="30"/>
        <v xml:space="preserve"> </v>
      </c>
      <c r="DJ29" s="108" t="str">
        <f t="shared" si="30"/>
        <v xml:space="preserve"> </v>
      </c>
      <c r="DK29" s="108" t="str">
        <f t="shared" si="30"/>
        <v xml:space="preserve"> </v>
      </c>
      <c r="DL29" s="108" t="str">
        <f t="shared" si="30"/>
        <v xml:space="preserve"> </v>
      </c>
      <c r="DM29" s="108" t="str">
        <f t="shared" si="30"/>
        <v xml:space="preserve"> </v>
      </c>
      <c r="DN29" s="108" t="str">
        <f t="shared" si="30"/>
        <v xml:space="preserve"> </v>
      </c>
      <c r="DO29" s="108" t="str">
        <f t="shared" si="30"/>
        <v xml:space="preserve"> </v>
      </c>
      <c r="DP29" s="108" t="str">
        <f t="shared" si="30"/>
        <v xml:space="preserve"> </v>
      </c>
      <c r="DQ29" s="108" t="str">
        <f t="shared" si="30"/>
        <v xml:space="preserve"> </v>
      </c>
      <c r="DR29" s="108" t="str">
        <f t="shared" si="30"/>
        <v xml:space="preserve"> </v>
      </c>
      <c r="DS29" s="108" t="str">
        <f t="shared" si="30"/>
        <v xml:space="preserve"> </v>
      </c>
      <c r="DT29" s="108" t="str">
        <f t="shared" si="30"/>
        <v xml:space="preserve"> </v>
      </c>
      <c r="DU29" s="108" t="str">
        <f t="shared" si="30"/>
        <v xml:space="preserve"> </v>
      </c>
      <c r="DV29" s="108" t="str">
        <f t="shared" si="30"/>
        <v xml:space="preserve"> </v>
      </c>
      <c r="DW29" s="108" t="str">
        <f t="shared" si="30"/>
        <v xml:space="preserve"> </v>
      </c>
    </row>
    <row r="30" spans="2:127" ht="15.75" thickBot="1" x14ac:dyDescent="0.3">
      <c r="B30" s="131" t="s">
        <v>44</v>
      </c>
      <c r="C30" s="128">
        <f t="shared" si="19"/>
        <v>1</v>
      </c>
      <c r="D30" s="138">
        <v>1</v>
      </c>
      <c r="E30" s="132">
        <v>40676</v>
      </c>
      <c r="F30" s="136">
        <v>40676</v>
      </c>
      <c r="G30" s="110">
        <f t="shared" si="20"/>
        <v>0</v>
      </c>
      <c r="H30" s="110">
        <f t="shared" si="16"/>
        <v>1</v>
      </c>
      <c r="I30" s="108" t="str">
        <f t="shared" si="21"/>
        <v xml:space="preserve"> </v>
      </c>
      <c r="J30" s="108" t="str">
        <f t="shared" si="31"/>
        <v xml:space="preserve"> </v>
      </c>
      <c r="K30" s="108" t="str">
        <f t="shared" si="31"/>
        <v xml:space="preserve"> </v>
      </c>
      <c r="L30" s="108" t="str">
        <f t="shared" si="31"/>
        <v xml:space="preserve"> </v>
      </c>
      <c r="M30" s="108" t="str">
        <f t="shared" si="31"/>
        <v xml:space="preserve"> </v>
      </c>
      <c r="N30" s="108" t="str">
        <f t="shared" si="31"/>
        <v xml:space="preserve"> </v>
      </c>
      <c r="O30" s="108" t="str">
        <f t="shared" si="31"/>
        <v xml:space="preserve"> </v>
      </c>
      <c r="P30" s="108" t="str">
        <f t="shared" si="31"/>
        <v xml:space="preserve"> </v>
      </c>
      <c r="Q30" s="108" t="str">
        <f t="shared" si="31"/>
        <v xml:space="preserve"> </v>
      </c>
      <c r="R30" s="108" t="str">
        <f t="shared" si="31"/>
        <v xml:space="preserve"> </v>
      </c>
      <c r="S30" s="108" t="str">
        <f t="shared" si="31"/>
        <v xml:space="preserve"> </v>
      </c>
      <c r="T30" s="108" t="str">
        <f t="shared" si="31"/>
        <v xml:space="preserve"> </v>
      </c>
      <c r="U30" s="108" t="str">
        <f t="shared" si="31"/>
        <v xml:space="preserve"> </v>
      </c>
      <c r="V30" s="108" t="str">
        <f t="shared" si="31"/>
        <v xml:space="preserve"> </v>
      </c>
      <c r="W30" s="108" t="str">
        <f t="shared" si="31"/>
        <v xml:space="preserve"> </v>
      </c>
      <c r="X30" s="108" t="str">
        <f t="shared" si="31"/>
        <v xml:space="preserve"> </v>
      </c>
      <c r="Y30" s="108" t="str">
        <f t="shared" si="31"/>
        <v xml:space="preserve"> </v>
      </c>
      <c r="Z30" s="108" t="str">
        <f t="shared" si="31"/>
        <v xml:space="preserve"> </v>
      </c>
      <c r="AA30" s="108" t="str">
        <f t="shared" si="31"/>
        <v xml:space="preserve"> </v>
      </c>
      <c r="AB30" s="108" t="str">
        <f t="shared" si="31"/>
        <v xml:space="preserve"> </v>
      </c>
      <c r="AC30" s="108" t="str">
        <f t="shared" si="31"/>
        <v xml:space="preserve"> </v>
      </c>
      <c r="AD30" s="108" t="str">
        <f t="shared" si="31"/>
        <v xml:space="preserve"> </v>
      </c>
      <c r="AE30" s="108" t="str">
        <f t="shared" si="31"/>
        <v xml:space="preserve"> </v>
      </c>
      <c r="AF30" s="108" t="str">
        <f t="shared" si="31"/>
        <v xml:space="preserve"> </v>
      </c>
      <c r="AG30" s="108" t="str">
        <f t="shared" si="31"/>
        <v xml:space="preserve"> </v>
      </c>
      <c r="AH30" s="108" t="str">
        <f t="shared" si="31"/>
        <v xml:space="preserve"> </v>
      </c>
      <c r="AI30" s="108" t="str">
        <f t="shared" si="31"/>
        <v xml:space="preserve"> </v>
      </c>
      <c r="AJ30" s="108" t="str">
        <f t="shared" si="31"/>
        <v xml:space="preserve"> </v>
      </c>
      <c r="AK30" s="108" t="str">
        <f t="shared" si="31"/>
        <v xml:space="preserve"> </v>
      </c>
      <c r="AL30" s="108" t="str">
        <f t="shared" si="31"/>
        <v xml:space="preserve"> </v>
      </c>
      <c r="AM30" s="108" t="str">
        <f t="shared" si="31"/>
        <v xml:space="preserve"> </v>
      </c>
      <c r="AN30" s="108" t="str">
        <f t="shared" si="31"/>
        <v xml:space="preserve"> </v>
      </c>
      <c r="AO30" s="108" t="str">
        <f t="shared" si="31"/>
        <v xml:space="preserve"> </v>
      </c>
      <c r="AP30" s="108" t="str">
        <f t="shared" si="31"/>
        <v xml:space="preserve"> </v>
      </c>
      <c r="AQ30" s="108" t="str">
        <f t="shared" si="31"/>
        <v xml:space="preserve"> </v>
      </c>
      <c r="AR30" s="108" t="str">
        <f t="shared" si="31"/>
        <v xml:space="preserve"> </v>
      </c>
      <c r="AS30" s="108" t="str">
        <f t="shared" si="31"/>
        <v xml:space="preserve"> </v>
      </c>
      <c r="AT30" s="108" t="str">
        <f t="shared" si="31"/>
        <v xml:space="preserve"> </v>
      </c>
      <c r="AU30" s="108" t="str">
        <f t="shared" si="31"/>
        <v xml:space="preserve"> </v>
      </c>
      <c r="AV30" s="108">
        <f t="shared" si="31"/>
        <v>1</v>
      </c>
      <c r="AW30" s="108" t="str">
        <f t="shared" si="31"/>
        <v xml:space="preserve"> </v>
      </c>
      <c r="AX30" s="108" t="str">
        <f t="shared" si="31"/>
        <v xml:space="preserve"> </v>
      </c>
      <c r="AY30" s="108" t="str">
        <f t="shared" si="31"/>
        <v xml:space="preserve"> </v>
      </c>
      <c r="AZ30" s="108" t="str">
        <f t="shared" si="31"/>
        <v xml:space="preserve"> </v>
      </c>
      <c r="BA30" s="108" t="str">
        <f t="shared" si="31"/>
        <v xml:space="preserve"> </v>
      </c>
      <c r="BB30" s="108" t="str">
        <f t="shared" si="31"/>
        <v xml:space="preserve"> </v>
      </c>
      <c r="BC30" s="108" t="str">
        <f t="shared" si="31"/>
        <v xml:space="preserve"> </v>
      </c>
      <c r="BD30" s="108" t="str">
        <f t="shared" si="31"/>
        <v xml:space="preserve"> </v>
      </c>
      <c r="BE30" s="108" t="str">
        <f t="shared" si="31"/>
        <v xml:space="preserve"> </v>
      </c>
      <c r="BF30" s="108" t="str">
        <f t="shared" si="31"/>
        <v xml:space="preserve"> </v>
      </c>
      <c r="BG30" s="108" t="str">
        <f t="shared" si="31"/>
        <v xml:space="preserve"> </v>
      </c>
      <c r="BH30" s="108" t="str">
        <f t="shared" si="31"/>
        <v xml:space="preserve"> </v>
      </c>
      <c r="BI30" s="108" t="str">
        <f t="shared" si="31"/>
        <v xml:space="preserve"> </v>
      </c>
      <c r="BJ30" s="108" t="str">
        <f t="shared" si="31"/>
        <v xml:space="preserve"> </v>
      </c>
      <c r="BK30" s="108" t="str">
        <f t="shared" si="31"/>
        <v xml:space="preserve"> </v>
      </c>
      <c r="BL30" s="108" t="str">
        <f t="shared" si="31"/>
        <v xml:space="preserve"> </v>
      </c>
      <c r="BM30" s="108" t="str">
        <f t="shared" si="31"/>
        <v xml:space="preserve"> </v>
      </c>
      <c r="BN30" s="108" t="str">
        <f t="shared" si="31"/>
        <v xml:space="preserve"> </v>
      </c>
      <c r="BO30" s="108" t="str">
        <f t="shared" si="31"/>
        <v xml:space="preserve"> </v>
      </c>
      <c r="BP30" s="108" t="str">
        <f t="shared" si="31"/>
        <v xml:space="preserve"> </v>
      </c>
      <c r="BQ30" s="108" t="str">
        <f t="shared" si="31"/>
        <v xml:space="preserve"> </v>
      </c>
      <c r="BR30" s="108" t="str">
        <f t="shared" si="31"/>
        <v xml:space="preserve"> </v>
      </c>
      <c r="BS30" s="108" t="str">
        <f t="shared" si="31"/>
        <v xml:space="preserve"> </v>
      </c>
      <c r="BT30" s="108" t="str">
        <f t="shared" si="31"/>
        <v xml:space="preserve"> </v>
      </c>
      <c r="BU30" s="108" t="str">
        <f t="shared" ref="BU30:DW33" si="32">IFERROR(IF(AND($E30&lt;BV$5,$E30+$D30-1&gt;=BU$5),1," ")," ")</f>
        <v xml:space="preserve"> </v>
      </c>
      <c r="BV30" s="108" t="str">
        <f t="shared" si="32"/>
        <v xml:space="preserve"> </v>
      </c>
      <c r="BW30" s="108" t="str">
        <f t="shared" si="32"/>
        <v xml:space="preserve"> </v>
      </c>
      <c r="BX30" s="108" t="str">
        <f t="shared" si="32"/>
        <v xml:space="preserve"> </v>
      </c>
      <c r="BY30" s="108" t="str">
        <f t="shared" si="32"/>
        <v xml:space="preserve"> </v>
      </c>
      <c r="BZ30" s="108" t="str">
        <f t="shared" si="32"/>
        <v xml:space="preserve"> </v>
      </c>
      <c r="CA30" s="108" t="str">
        <f t="shared" si="32"/>
        <v xml:space="preserve"> </v>
      </c>
      <c r="CB30" s="108" t="str">
        <f t="shared" si="32"/>
        <v xml:space="preserve"> </v>
      </c>
      <c r="CC30" s="108" t="str">
        <f t="shared" si="32"/>
        <v xml:space="preserve"> </v>
      </c>
      <c r="CD30" s="108" t="str">
        <f t="shared" si="32"/>
        <v xml:space="preserve"> </v>
      </c>
      <c r="CE30" s="108" t="str">
        <f t="shared" si="32"/>
        <v xml:space="preserve"> </v>
      </c>
      <c r="CF30" s="108" t="str">
        <f t="shared" si="32"/>
        <v xml:space="preserve"> </v>
      </c>
      <c r="CG30" s="108" t="str">
        <f t="shared" si="32"/>
        <v xml:space="preserve"> </v>
      </c>
      <c r="CH30" s="108" t="str">
        <f t="shared" si="32"/>
        <v xml:space="preserve"> </v>
      </c>
      <c r="CI30" s="108" t="str">
        <f t="shared" si="32"/>
        <v xml:space="preserve"> </v>
      </c>
      <c r="CJ30" s="108" t="str">
        <f t="shared" si="32"/>
        <v xml:space="preserve"> </v>
      </c>
      <c r="CK30" s="108" t="str">
        <f t="shared" si="32"/>
        <v xml:space="preserve"> </v>
      </c>
      <c r="CL30" s="108" t="str">
        <f t="shared" si="32"/>
        <v xml:space="preserve"> </v>
      </c>
      <c r="CM30" s="108" t="str">
        <f t="shared" si="32"/>
        <v xml:space="preserve"> </v>
      </c>
      <c r="CN30" s="108" t="str">
        <f t="shared" si="32"/>
        <v xml:space="preserve"> </v>
      </c>
      <c r="CO30" s="108" t="str">
        <f t="shared" si="32"/>
        <v xml:space="preserve"> </v>
      </c>
      <c r="CP30" s="108" t="str">
        <f t="shared" si="32"/>
        <v xml:space="preserve"> </v>
      </c>
      <c r="CQ30" s="108" t="str">
        <f t="shared" si="32"/>
        <v xml:space="preserve"> </v>
      </c>
      <c r="CR30" s="108" t="str">
        <f t="shared" si="32"/>
        <v xml:space="preserve"> </v>
      </c>
      <c r="CS30" s="108" t="str">
        <f t="shared" si="32"/>
        <v xml:space="preserve"> </v>
      </c>
      <c r="CT30" s="108" t="str">
        <f t="shared" si="32"/>
        <v xml:space="preserve"> </v>
      </c>
      <c r="CU30" s="108" t="str">
        <f t="shared" si="32"/>
        <v xml:space="preserve"> </v>
      </c>
      <c r="CV30" s="108" t="str">
        <f t="shared" si="32"/>
        <v xml:space="preserve"> </v>
      </c>
      <c r="CW30" s="108" t="str">
        <f t="shared" si="32"/>
        <v xml:space="preserve"> </v>
      </c>
      <c r="CX30" s="108" t="str">
        <f t="shared" si="32"/>
        <v xml:space="preserve"> </v>
      </c>
      <c r="CY30" s="108" t="str">
        <f t="shared" si="32"/>
        <v xml:space="preserve"> </v>
      </c>
      <c r="CZ30" s="108" t="str">
        <f t="shared" si="32"/>
        <v xml:space="preserve"> </v>
      </c>
      <c r="DA30" s="108" t="str">
        <f t="shared" si="32"/>
        <v xml:space="preserve"> </v>
      </c>
      <c r="DB30" s="108" t="str">
        <f t="shared" si="32"/>
        <v xml:space="preserve"> </v>
      </c>
      <c r="DC30" s="108" t="str">
        <f t="shared" si="32"/>
        <v xml:space="preserve"> </v>
      </c>
      <c r="DD30" s="108" t="str">
        <f t="shared" si="32"/>
        <v xml:space="preserve"> </v>
      </c>
      <c r="DE30" s="108" t="str">
        <f t="shared" si="32"/>
        <v xml:space="preserve"> </v>
      </c>
      <c r="DF30" s="108" t="str">
        <f t="shared" si="32"/>
        <v xml:space="preserve"> </v>
      </c>
      <c r="DG30" s="108" t="str">
        <f t="shared" si="32"/>
        <v xml:space="preserve"> </v>
      </c>
      <c r="DH30" s="108" t="str">
        <f t="shared" si="32"/>
        <v xml:space="preserve"> </v>
      </c>
      <c r="DI30" s="108" t="str">
        <f t="shared" si="32"/>
        <v xml:space="preserve"> </v>
      </c>
      <c r="DJ30" s="108" t="str">
        <f t="shared" si="32"/>
        <v xml:space="preserve"> </v>
      </c>
      <c r="DK30" s="108" t="str">
        <f t="shared" si="32"/>
        <v xml:space="preserve"> </v>
      </c>
      <c r="DL30" s="108" t="str">
        <f t="shared" si="32"/>
        <v xml:space="preserve"> </v>
      </c>
      <c r="DM30" s="108" t="str">
        <f t="shared" si="32"/>
        <v xml:space="preserve"> </v>
      </c>
      <c r="DN30" s="108" t="str">
        <f t="shared" si="32"/>
        <v xml:space="preserve"> </v>
      </c>
      <c r="DO30" s="108" t="str">
        <f t="shared" si="32"/>
        <v xml:space="preserve"> </v>
      </c>
      <c r="DP30" s="108" t="str">
        <f t="shared" si="32"/>
        <v xml:space="preserve"> </v>
      </c>
      <c r="DQ30" s="108" t="str">
        <f t="shared" si="32"/>
        <v xml:space="preserve"> </v>
      </c>
      <c r="DR30" s="108" t="str">
        <f t="shared" si="32"/>
        <v xml:space="preserve"> </v>
      </c>
      <c r="DS30" s="108" t="str">
        <f t="shared" si="32"/>
        <v xml:space="preserve"> </v>
      </c>
      <c r="DT30" s="108" t="str">
        <f t="shared" si="32"/>
        <v xml:space="preserve"> </v>
      </c>
      <c r="DU30" s="108" t="str">
        <f t="shared" si="32"/>
        <v xml:space="preserve"> </v>
      </c>
      <c r="DV30" s="108" t="str">
        <f t="shared" si="32"/>
        <v xml:space="preserve"> </v>
      </c>
      <c r="DW30" s="108" t="str">
        <f t="shared" si="32"/>
        <v xml:space="preserve"> </v>
      </c>
    </row>
    <row r="31" spans="2:127" ht="15.75" thickBot="1" x14ac:dyDescent="0.3">
      <c r="B31" s="131" t="s">
        <v>45</v>
      </c>
      <c r="C31" s="128">
        <f t="shared" si="19"/>
        <v>5</v>
      </c>
      <c r="D31" s="138">
        <v>7</v>
      </c>
      <c r="E31" s="132">
        <v>40679</v>
      </c>
      <c r="F31" s="136">
        <v>40683</v>
      </c>
      <c r="G31" s="110">
        <f t="shared" si="20"/>
        <v>0</v>
      </c>
      <c r="H31" s="110">
        <f t="shared" si="16"/>
        <v>7</v>
      </c>
      <c r="I31" s="108" t="str">
        <f t="shared" si="21"/>
        <v xml:space="preserve"> </v>
      </c>
      <c r="J31" s="108" t="str">
        <f t="shared" ref="J31:BU34" si="33">IFERROR(IF(AND($E31&lt;K$5,$E31+$D31-1&gt;=J$5),1," ")," ")</f>
        <v xml:space="preserve"> </v>
      </c>
      <c r="K31" s="108" t="str">
        <f t="shared" si="33"/>
        <v xml:space="preserve"> </v>
      </c>
      <c r="L31" s="108" t="str">
        <f t="shared" si="33"/>
        <v xml:space="preserve"> </v>
      </c>
      <c r="M31" s="108" t="str">
        <f t="shared" si="33"/>
        <v xml:space="preserve"> </v>
      </c>
      <c r="N31" s="108" t="str">
        <f t="shared" si="33"/>
        <v xml:space="preserve"> </v>
      </c>
      <c r="O31" s="108" t="str">
        <f t="shared" si="33"/>
        <v xml:space="preserve"> </v>
      </c>
      <c r="P31" s="108" t="str">
        <f t="shared" si="33"/>
        <v xml:space="preserve"> </v>
      </c>
      <c r="Q31" s="108" t="str">
        <f t="shared" si="33"/>
        <v xml:space="preserve"> </v>
      </c>
      <c r="R31" s="108" t="str">
        <f t="shared" si="33"/>
        <v xml:space="preserve"> </v>
      </c>
      <c r="S31" s="108" t="str">
        <f t="shared" si="33"/>
        <v xml:space="preserve"> </v>
      </c>
      <c r="T31" s="108" t="str">
        <f t="shared" si="33"/>
        <v xml:space="preserve"> </v>
      </c>
      <c r="U31" s="108" t="str">
        <f t="shared" si="33"/>
        <v xml:space="preserve"> </v>
      </c>
      <c r="V31" s="108" t="str">
        <f t="shared" si="33"/>
        <v xml:space="preserve"> </v>
      </c>
      <c r="W31" s="108" t="str">
        <f t="shared" si="33"/>
        <v xml:space="preserve"> </v>
      </c>
      <c r="X31" s="108" t="str">
        <f t="shared" si="33"/>
        <v xml:space="preserve"> </v>
      </c>
      <c r="Y31" s="108" t="str">
        <f t="shared" si="33"/>
        <v xml:space="preserve"> </v>
      </c>
      <c r="Z31" s="108" t="str">
        <f t="shared" si="33"/>
        <v xml:space="preserve"> </v>
      </c>
      <c r="AA31" s="108" t="str">
        <f t="shared" si="33"/>
        <v xml:space="preserve"> </v>
      </c>
      <c r="AB31" s="108" t="str">
        <f t="shared" si="33"/>
        <v xml:space="preserve"> </v>
      </c>
      <c r="AC31" s="108" t="str">
        <f t="shared" si="33"/>
        <v xml:space="preserve"> </v>
      </c>
      <c r="AD31" s="108" t="str">
        <f t="shared" si="33"/>
        <v xml:space="preserve"> </v>
      </c>
      <c r="AE31" s="108" t="str">
        <f t="shared" si="33"/>
        <v xml:space="preserve"> </v>
      </c>
      <c r="AF31" s="108" t="str">
        <f t="shared" si="33"/>
        <v xml:space="preserve"> </v>
      </c>
      <c r="AG31" s="108" t="str">
        <f t="shared" si="33"/>
        <v xml:space="preserve"> </v>
      </c>
      <c r="AH31" s="108" t="str">
        <f t="shared" si="33"/>
        <v xml:space="preserve"> </v>
      </c>
      <c r="AI31" s="108" t="str">
        <f t="shared" si="33"/>
        <v xml:space="preserve"> </v>
      </c>
      <c r="AJ31" s="108" t="str">
        <f t="shared" si="33"/>
        <v xml:space="preserve"> </v>
      </c>
      <c r="AK31" s="108" t="str">
        <f t="shared" si="33"/>
        <v xml:space="preserve"> </v>
      </c>
      <c r="AL31" s="108" t="str">
        <f t="shared" si="33"/>
        <v xml:space="preserve"> </v>
      </c>
      <c r="AM31" s="108" t="str">
        <f t="shared" si="33"/>
        <v xml:space="preserve"> </v>
      </c>
      <c r="AN31" s="108" t="str">
        <f t="shared" si="33"/>
        <v xml:space="preserve"> </v>
      </c>
      <c r="AO31" s="108" t="str">
        <f t="shared" si="33"/>
        <v xml:space="preserve"> </v>
      </c>
      <c r="AP31" s="108" t="str">
        <f t="shared" si="33"/>
        <v xml:space="preserve"> </v>
      </c>
      <c r="AQ31" s="108" t="str">
        <f t="shared" si="33"/>
        <v xml:space="preserve"> </v>
      </c>
      <c r="AR31" s="108" t="str">
        <f t="shared" si="33"/>
        <v xml:space="preserve"> </v>
      </c>
      <c r="AS31" s="108" t="str">
        <f t="shared" si="33"/>
        <v xml:space="preserve"> </v>
      </c>
      <c r="AT31" s="108" t="str">
        <f t="shared" si="33"/>
        <v xml:space="preserve"> </v>
      </c>
      <c r="AU31" s="108" t="str">
        <f t="shared" si="33"/>
        <v xml:space="preserve"> </v>
      </c>
      <c r="AV31" s="108" t="str">
        <f t="shared" si="33"/>
        <v xml:space="preserve"> </v>
      </c>
      <c r="AW31" s="108" t="str">
        <f t="shared" si="33"/>
        <v xml:space="preserve"> </v>
      </c>
      <c r="AX31" s="108" t="str">
        <f t="shared" si="33"/>
        <v xml:space="preserve"> </v>
      </c>
      <c r="AY31" s="108">
        <f t="shared" si="33"/>
        <v>1</v>
      </c>
      <c r="AZ31" s="108">
        <f t="shared" si="33"/>
        <v>1</v>
      </c>
      <c r="BA31" s="108">
        <f t="shared" si="33"/>
        <v>1</v>
      </c>
      <c r="BB31" s="108">
        <f t="shared" si="33"/>
        <v>1</v>
      </c>
      <c r="BC31" s="108">
        <f t="shared" si="33"/>
        <v>1</v>
      </c>
      <c r="BD31" s="108">
        <f t="shared" si="33"/>
        <v>1</v>
      </c>
      <c r="BE31" s="108">
        <f t="shared" si="33"/>
        <v>1</v>
      </c>
      <c r="BF31" s="108" t="str">
        <f t="shared" si="33"/>
        <v xml:space="preserve"> </v>
      </c>
      <c r="BG31" s="108" t="str">
        <f t="shared" si="33"/>
        <v xml:space="preserve"> </v>
      </c>
      <c r="BH31" s="108" t="str">
        <f t="shared" si="33"/>
        <v xml:space="preserve"> </v>
      </c>
      <c r="BI31" s="108" t="str">
        <f t="shared" si="33"/>
        <v xml:space="preserve"> </v>
      </c>
      <c r="BJ31" s="108" t="str">
        <f t="shared" si="33"/>
        <v xml:space="preserve"> </v>
      </c>
      <c r="BK31" s="108" t="str">
        <f t="shared" si="33"/>
        <v xml:space="preserve"> </v>
      </c>
      <c r="BL31" s="108" t="str">
        <f t="shared" si="33"/>
        <v xml:space="preserve"> </v>
      </c>
      <c r="BM31" s="108" t="str">
        <f t="shared" si="33"/>
        <v xml:space="preserve"> </v>
      </c>
      <c r="BN31" s="108" t="str">
        <f t="shared" si="33"/>
        <v xml:space="preserve"> </v>
      </c>
      <c r="BO31" s="108" t="str">
        <f t="shared" si="33"/>
        <v xml:space="preserve"> </v>
      </c>
      <c r="BP31" s="108" t="str">
        <f t="shared" si="33"/>
        <v xml:space="preserve"> </v>
      </c>
      <c r="BQ31" s="108" t="str">
        <f t="shared" si="33"/>
        <v xml:space="preserve"> </v>
      </c>
      <c r="BR31" s="108" t="str">
        <f t="shared" si="33"/>
        <v xml:space="preserve"> </v>
      </c>
      <c r="BS31" s="108" t="str">
        <f t="shared" si="33"/>
        <v xml:space="preserve"> </v>
      </c>
      <c r="BT31" s="108" t="str">
        <f t="shared" si="33"/>
        <v xml:space="preserve"> </v>
      </c>
      <c r="BU31" s="108" t="str">
        <f t="shared" si="33"/>
        <v xml:space="preserve"> </v>
      </c>
      <c r="BV31" s="108" t="str">
        <f t="shared" si="32"/>
        <v xml:space="preserve"> </v>
      </c>
      <c r="BW31" s="108" t="str">
        <f t="shared" si="32"/>
        <v xml:space="preserve"> </v>
      </c>
      <c r="BX31" s="108" t="str">
        <f t="shared" si="32"/>
        <v xml:space="preserve"> </v>
      </c>
      <c r="BY31" s="108" t="str">
        <f t="shared" si="32"/>
        <v xml:space="preserve"> </v>
      </c>
      <c r="BZ31" s="108" t="str">
        <f t="shared" si="32"/>
        <v xml:space="preserve"> </v>
      </c>
      <c r="CA31" s="108" t="str">
        <f t="shared" si="32"/>
        <v xml:space="preserve"> </v>
      </c>
      <c r="CB31" s="108" t="str">
        <f t="shared" si="32"/>
        <v xml:space="preserve"> </v>
      </c>
      <c r="CC31" s="108" t="str">
        <f t="shared" si="32"/>
        <v xml:space="preserve"> </v>
      </c>
      <c r="CD31" s="108" t="str">
        <f t="shared" si="32"/>
        <v xml:space="preserve"> </v>
      </c>
      <c r="CE31" s="108" t="str">
        <f t="shared" si="32"/>
        <v xml:space="preserve"> </v>
      </c>
      <c r="CF31" s="108" t="str">
        <f t="shared" si="32"/>
        <v xml:space="preserve"> </v>
      </c>
      <c r="CG31" s="108" t="str">
        <f t="shared" si="32"/>
        <v xml:space="preserve"> </v>
      </c>
      <c r="CH31" s="108" t="str">
        <f t="shared" si="32"/>
        <v xml:space="preserve"> </v>
      </c>
      <c r="CI31" s="108" t="str">
        <f t="shared" si="32"/>
        <v xml:space="preserve"> </v>
      </c>
      <c r="CJ31" s="108" t="str">
        <f t="shared" si="32"/>
        <v xml:space="preserve"> </v>
      </c>
      <c r="CK31" s="108" t="str">
        <f t="shared" si="32"/>
        <v xml:space="preserve"> </v>
      </c>
      <c r="CL31" s="108" t="str">
        <f t="shared" si="32"/>
        <v xml:space="preserve"> </v>
      </c>
      <c r="CM31" s="108" t="str">
        <f t="shared" si="32"/>
        <v xml:space="preserve"> </v>
      </c>
      <c r="CN31" s="108" t="str">
        <f t="shared" si="32"/>
        <v xml:space="preserve"> </v>
      </c>
      <c r="CO31" s="108" t="str">
        <f t="shared" si="32"/>
        <v xml:space="preserve"> </v>
      </c>
      <c r="CP31" s="108" t="str">
        <f t="shared" si="32"/>
        <v xml:space="preserve"> </v>
      </c>
      <c r="CQ31" s="108" t="str">
        <f t="shared" si="32"/>
        <v xml:space="preserve"> </v>
      </c>
      <c r="CR31" s="108" t="str">
        <f t="shared" si="32"/>
        <v xml:space="preserve"> </v>
      </c>
      <c r="CS31" s="108" t="str">
        <f t="shared" si="32"/>
        <v xml:space="preserve"> </v>
      </c>
      <c r="CT31" s="108" t="str">
        <f t="shared" si="32"/>
        <v xml:space="preserve"> </v>
      </c>
      <c r="CU31" s="108" t="str">
        <f t="shared" si="32"/>
        <v xml:space="preserve"> </v>
      </c>
      <c r="CV31" s="108" t="str">
        <f t="shared" si="32"/>
        <v xml:space="preserve"> </v>
      </c>
      <c r="CW31" s="108" t="str">
        <f t="shared" si="32"/>
        <v xml:space="preserve"> </v>
      </c>
      <c r="CX31" s="108" t="str">
        <f t="shared" si="32"/>
        <v xml:space="preserve"> </v>
      </c>
      <c r="CY31" s="108" t="str">
        <f t="shared" si="32"/>
        <v xml:space="preserve"> </v>
      </c>
      <c r="CZ31" s="108" t="str">
        <f t="shared" si="32"/>
        <v xml:space="preserve"> </v>
      </c>
      <c r="DA31" s="108" t="str">
        <f t="shared" si="32"/>
        <v xml:space="preserve"> </v>
      </c>
      <c r="DB31" s="108" t="str">
        <f t="shared" si="32"/>
        <v xml:space="preserve"> </v>
      </c>
      <c r="DC31" s="108" t="str">
        <f t="shared" si="32"/>
        <v xml:space="preserve"> </v>
      </c>
      <c r="DD31" s="108" t="str">
        <f t="shared" si="32"/>
        <v xml:space="preserve"> </v>
      </c>
      <c r="DE31" s="108" t="str">
        <f t="shared" si="32"/>
        <v xml:space="preserve"> </v>
      </c>
      <c r="DF31" s="108" t="str">
        <f t="shared" si="32"/>
        <v xml:space="preserve"> </v>
      </c>
      <c r="DG31" s="108" t="str">
        <f t="shared" si="32"/>
        <v xml:space="preserve"> </v>
      </c>
      <c r="DH31" s="108" t="str">
        <f t="shared" si="32"/>
        <v xml:space="preserve"> </v>
      </c>
      <c r="DI31" s="108" t="str">
        <f t="shared" si="32"/>
        <v xml:space="preserve"> </v>
      </c>
      <c r="DJ31" s="108" t="str">
        <f t="shared" si="32"/>
        <v xml:space="preserve"> </v>
      </c>
      <c r="DK31" s="108" t="str">
        <f t="shared" si="32"/>
        <v xml:space="preserve"> </v>
      </c>
      <c r="DL31" s="108" t="str">
        <f t="shared" si="32"/>
        <v xml:space="preserve"> </v>
      </c>
      <c r="DM31" s="108" t="str">
        <f t="shared" si="32"/>
        <v xml:space="preserve"> </v>
      </c>
      <c r="DN31" s="108" t="str">
        <f t="shared" si="32"/>
        <v xml:space="preserve"> </v>
      </c>
      <c r="DO31" s="108" t="str">
        <f t="shared" si="32"/>
        <v xml:space="preserve"> </v>
      </c>
      <c r="DP31" s="108" t="str">
        <f t="shared" si="32"/>
        <v xml:space="preserve"> </v>
      </c>
      <c r="DQ31" s="108" t="str">
        <f t="shared" si="32"/>
        <v xml:space="preserve"> </v>
      </c>
      <c r="DR31" s="108" t="str">
        <f t="shared" si="32"/>
        <v xml:space="preserve"> </v>
      </c>
      <c r="DS31" s="108" t="str">
        <f t="shared" si="32"/>
        <v xml:space="preserve"> </v>
      </c>
      <c r="DT31" s="108" t="str">
        <f t="shared" si="32"/>
        <v xml:space="preserve"> </v>
      </c>
      <c r="DU31" s="108" t="str">
        <f t="shared" si="32"/>
        <v xml:space="preserve"> </v>
      </c>
      <c r="DV31" s="108" t="str">
        <f t="shared" si="32"/>
        <v xml:space="preserve"> </v>
      </c>
      <c r="DW31" s="108" t="str">
        <f t="shared" si="32"/>
        <v xml:space="preserve"> </v>
      </c>
    </row>
    <row r="32" spans="2:127" ht="15.75" thickBot="1" x14ac:dyDescent="0.3">
      <c r="B32" s="131" t="s">
        <v>46</v>
      </c>
      <c r="C32" s="128">
        <f t="shared" si="19"/>
        <v>1</v>
      </c>
      <c r="D32" s="138">
        <v>1</v>
      </c>
      <c r="E32" s="132">
        <v>40686</v>
      </c>
      <c r="F32" s="136">
        <v>40686</v>
      </c>
      <c r="G32" s="110">
        <f t="shared" si="20"/>
        <v>0</v>
      </c>
      <c r="H32" s="110">
        <f t="shared" si="16"/>
        <v>1</v>
      </c>
      <c r="I32" s="108" t="str">
        <f t="shared" si="21"/>
        <v xml:space="preserve"> </v>
      </c>
      <c r="J32" s="108" t="str">
        <f t="shared" si="33"/>
        <v xml:space="preserve"> </v>
      </c>
      <c r="K32" s="108" t="str">
        <f t="shared" si="33"/>
        <v xml:space="preserve"> </v>
      </c>
      <c r="L32" s="108" t="str">
        <f t="shared" si="33"/>
        <v xml:space="preserve"> </v>
      </c>
      <c r="M32" s="108" t="str">
        <f t="shared" si="33"/>
        <v xml:space="preserve"> </v>
      </c>
      <c r="N32" s="108" t="str">
        <f t="shared" si="33"/>
        <v xml:space="preserve"> </v>
      </c>
      <c r="O32" s="108" t="str">
        <f t="shared" si="33"/>
        <v xml:space="preserve"> </v>
      </c>
      <c r="P32" s="108" t="str">
        <f t="shared" si="33"/>
        <v xml:space="preserve"> </v>
      </c>
      <c r="Q32" s="108" t="str">
        <f t="shared" si="33"/>
        <v xml:space="preserve"> </v>
      </c>
      <c r="R32" s="108" t="str">
        <f t="shared" si="33"/>
        <v xml:space="preserve"> </v>
      </c>
      <c r="S32" s="108" t="str">
        <f t="shared" si="33"/>
        <v xml:space="preserve"> </v>
      </c>
      <c r="T32" s="108" t="str">
        <f t="shared" si="33"/>
        <v xml:space="preserve"> </v>
      </c>
      <c r="U32" s="108" t="str">
        <f t="shared" si="33"/>
        <v xml:space="preserve"> </v>
      </c>
      <c r="V32" s="108" t="str">
        <f t="shared" si="33"/>
        <v xml:space="preserve"> </v>
      </c>
      <c r="W32" s="108" t="str">
        <f t="shared" si="33"/>
        <v xml:space="preserve"> </v>
      </c>
      <c r="X32" s="108" t="str">
        <f t="shared" si="33"/>
        <v xml:space="preserve"> </v>
      </c>
      <c r="Y32" s="108" t="str">
        <f t="shared" si="33"/>
        <v xml:space="preserve"> </v>
      </c>
      <c r="Z32" s="108" t="str">
        <f t="shared" si="33"/>
        <v xml:space="preserve"> </v>
      </c>
      <c r="AA32" s="108" t="str">
        <f t="shared" si="33"/>
        <v xml:space="preserve"> </v>
      </c>
      <c r="AB32" s="108" t="str">
        <f t="shared" si="33"/>
        <v xml:space="preserve"> </v>
      </c>
      <c r="AC32" s="108" t="str">
        <f t="shared" si="33"/>
        <v xml:space="preserve"> </v>
      </c>
      <c r="AD32" s="108" t="str">
        <f t="shared" si="33"/>
        <v xml:space="preserve"> </v>
      </c>
      <c r="AE32" s="108" t="str">
        <f t="shared" si="33"/>
        <v xml:space="preserve"> </v>
      </c>
      <c r="AF32" s="108" t="str">
        <f t="shared" si="33"/>
        <v xml:space="preserve"> </v>
      </c>
      <c r="AG32" s="108" t="str">
        <f t="shared" si="33"/>
        <v xml:space="preserve"> </v>
      </c>
      <c r="AH32" s="108" t="str">
        <f t="shared" si="33"/>
        <v xml:space="preserve"> </v>
      </c>
      <c r="AI32" s="108" t="str">
        <f t="shared" si="33"/>
        <v xml:space="preserve"> </v>
      </c>
      <c r="AJ32" s="108" t="str">
        <f t="shared" si="33"/>
        <v xml:space="preserve"> </v>
      </c>
      <c r="AK32" s="108" t="str">
        <f t="shared" si="33"/>
        <v xml:space="preserve"> </v>
      </c>
      <c r="AL32" s="108" t="str">
        <f t="shared" si="33"/>
        <v xml:space="preserve"> </v>
      </c>
      <c r="AM32" s="108" t="str">
        <f t="shared" si="33"/>
        <v xml:space="preserve"> </v>
      </c>
      <c r="AN32" s="108" t="str">
        <f t="shared" si="33"/>
        <v xml:space="preserve"> </v>
      </c>
      <c r="AO32" s="108" t="str">
        <f t="shared" si="33"/>
        <v xml:space="preserve"> </v>
      </c>
      <c r="AP32" s="108" t="str">
        <f t="shared" si="33"/>
        <v xml:space="preserve"> </v>
      </c>
      <c r="AQ32" s="108" t="str">
        <f t="shared" si="33"/>
        <v xml:space="preserve"> </v>
      </c>
      <c r="AR32" s="108" t="str">
        <f t="shared" si="33"/>
        <v xml:space="preserve"> </v>
      </c>
      <c r="AS32" s="108" t="str">
        <f t="shared" si="33"/>
        <v xml:space="preserve"> </v>
      </c>
      <c r="AT32" s="108" t="str">
        <f t="shared" si="33"/>
        <v xml:space="preserve"> </v>
      </c>
      <c r="AU32" s="108" t="str">
        <f t="shared" si="33"/>
        <v xml:space="preserve"> </v>
      </c>
      <c r="AV32" s="108" t="str">
        <f t="shared" si="33"/>
        <v xml:space="preserve"> </v>
      </c>
      <c r="AW32" s="108" t="str">
        <f t="shared" si="33"/>
        <v xml:space="preserve"> </v>
      </c>
      <c r="AX32" s="108" t="str">
        <f t="shared" si="33"/>
        <v xml:space="preserve"> </v>
      </c>
      <c r="AY32" s="108" t="str">
        <f t="shared" si="33"/>
        <v xml:space="preserve"> </v>
      </c>
      <c r="AZ32" s="108" t="str">
        <f t="shared" si="33"/>
        <v xml:space="preserve"> </v>
      </c>
      <c r="BA32" s="108" t="str">
        <f t="shared" si="33"/>
        <v xml:space="preserve"> </v>
      </c>
      <c r="BB32" s="108" t="str">
        <f t="shared" si="33"/>
        <v xml:space="preserve"> </v>
      </c>
      <c r="BC32" s="108" t="str">
        <f t="shared" si="33"/>
        <v xml:space="preserve"> </v>
      </c>
      <c r="BD32" s="108" t="str">
        <f t="shared" si="33"/>
        <v xml:space="preserve"> </v>
      </c>
      <c r="BE32" s="108" t="str">
        <f t="shared" si="33"/>
        <v xml:space="preserve"> </v>
      </c>
      <c r="BF32" s="108">
        <f t="shared" si="33"/>
        <v>1</v>
      </c>
      <c r="BG32" s="108" t="str">
        <f t="shared" si="33"/>
        <v xml:space="preserve"> </v>
      </c>
      <c r="BH32" s="108" t="str">
        <f t="shared" si="33"/>
        <v xml:space="preserve"> </v>
      </c>
      <c r="BI32" s="108" t="str">
        <f t="shared" si="33"/>
        <v xml:space="preserve"> </v>
      </c>
      <c r="BJ32" s="108" t="str">
        <f t="shared" si="33"/>
        <v xml:space="preserve"> </v>
      </c>
      <c r="BK32" s="108" t="str">
        <f t="shared" si="33"/>
        <v xml:space="preserve"> </v>
      </c>
      <c r="BL32" s="108" t="str">
        <f t="shared" si="33"/>
        <v xml:space="preserve"> </v>
      </c>
      <c r="BM32" s="108" t="str">
        <f t="shared" si="33"/>
        <v xml:space="preserve"> </v>
      </c>
      <c r="BN32" s="108" t="str">
        <f t="shared" si="33"/>
        <v xml:space="preserve"> </v>
      </c>
      <c r="BO32" s="108" t="str">
        <f t="shared" si="33"/>
        <v xml:space="preserve"> </v>
      </c>
      <c r="BP32" s="108" t="str">
        <f t="shared" si="33"/>
        <v xml:space="preserve"> </v>
      </c>
      <c r="BQ32" s="108" t="str">
        <f t="shared" si="33"/>
        <v xml:space="preserve"> </v>
      </c>
      <c r="BR32" s="108" t="str">
        <f t="shared" si="33"/>
        <v xml:space="preserve"> </v>
      </c>
      <c r="BS32" s="108" t="str">
        <f t="shared" si="33"/>
        <v xml:space="preserve"> </v>
      </c>
      <c r="BT32" s="108" t="str">
        <f t="shared" si="33"/>
        <v xml:space="preserve"> </v>
      </c>
      <c r="BU32" s="108" t="str">
        <f t="shared" si="33"/>
        <v xml:space="preserve"> </v>
      </c>
      <c r="BV32" s="108" t="str">
        <f t="shared" si="32"/>
        <v xml:space="preserve"> </v>
      </c>
      <c r="BW32" s="108" t="str">
        <f t="shared" si="32"/>
        <v xml:space="preserve"> </v>
      </c>
      <c r="BX32" s="108" t="str">
        <f t="shared" si="32"/>
        <v xml:space="preserve"> </v>
      </c>
      <c r="BY32" s="108" t="str">
        <f t="shared" si="32"/>
        <v xml:space="preserve"> </v>
      </c>
      <c r="BZ32" s="108" t="str">
        <f t="shared" si="32"/>
        <v xml:space="preserve"> </v>
      </c>
      <c r="CA32" s="108" t="str">
        <f t="shared" si="32"/>
        <v xml:space="preserve"> </v>
      </c>
      <c r="CB32" s="108" t="str">
        <f t="shared" si="32"/>
        <v xml:space="preserve"> </v>
      </c>
      <c r="CC32" s="108" t="str">
        <f t="shared" si="32"/>
        <v xml:space="preserve"> </v>
      </c>
      <c r="CD32" s="108" t="str">
        <f t="shared" si="32"/>
        <v xml:space="preserve"> </v>
      </c>
      <c r="CE32" s="108" t="str">
        <f t="shared" si="32"/>
        <v xml:space="preserve"> </v>
      </c>
      <c r="CF32" s="108" t="str">
        <f t="shared" si="32"/>
        <v xml:space="preserve"> </v>
      </c>
      <c r="CG32" s="108" t="str">
        <f t="shared" si="32"/>
        <v xml:space="preserve"> </v>
      </c>
      <c r="CH32" s="108" t="str">
        <f t="shared" si="32"/>
        <v xml:space="preserve"> </v>
      </c>
      <c r="CI32" s="108" t="str">
        <f t="shared" si="32"/>
        <v xml:space="preserve"> </v>
      </c>
      <c r="CJ32" s="108" t="str">
        <f t="shared" si="32"/>
        <v xml:space="preserve"> </v>
      </c>
      <c r="CK32" s="108" t="str">
        <f t="shared" si="32"/>
        <v xml:space="preserve"> </v>
      </c>
      <c r="CL32" s="108" t="str">
        <f t="shared" si="32"/>
        <v xml:space="preserve"> </v>
      </c>
      <c r="CM32" s="108" t="str">
        <f t="shared" si="32"/>
        <v xml:space="preserve"> </v>
      </c>
      <c r="CN32" s="108" t="str">
        <f t="shared" si="32"/>
        <v xml:space="preserve"> </v>
      </c>
      <c r="CO32" s="108" t="str">
        <f t="shared" si="32"/>
        <v xml:space="preserve"> </v>
      </c>
      <c r="CP32" s="108" t="str">
        <f t="shared" si="32"/>
        <v xml:space="preserve"> </v>
      </c>
      <c r="CQ32" s="108" t="str">
        <f t="shared" si="32"/>
        <v xml:space="preserve"> </v>
      </c>
      <c r="CR32" s="108" t="str">
        <f t="shared" si="32"/>
        <v xml:space="preserve"> </v>
      </c>
      <c r="CS32" s="108" t="str">
        <f t="shared" si="32"/>
        <v xml:space="preserve"> </v>
      </c>
      <c r="CT32" s="108" t="str">
        <f t="shared" si="32"/>
        <v xml:space="preserve"> </v>
      </c>
      <c r="CU32" s="108" t="str">
        <f t="shared" si="32"/>
        <v xml:space="preserve"> </v>
      </c>
      <c r="CV32" s="108" t="str">
        <f t="shared" si="32"/>
        <v xml:space="preserve"> </v>
      </c>
      <c r="CW32" s="108" t="str">
        <f t="shared" si="32"/>
        <v xml:space="preserve"> </v>
      </c>
      <c r="CX32" s="108" t="str">
        <f t="shared" si="32"/>
        <v xml:space="preserve"> </v>
      </c>
      <c r="CY32" s="108" t="str">
        <f t="shared" si="32"/>
        <v xml:space="preserve"> </v>
      </c>
      <c r="CZ32" s="108" t="str">
        <f t="shared" si="32"/>
        <v xml:space="preserve"> </v>
      </c>
      <c r="DA32" s="108" t="str">
        <f t="shared" si="32"/>
        <v xml:space="preserve"> </v>
      </c>
      <c r="DB32" s="108" t="str">
        <f t="shared" si="32"/>
        <v xml:space="preserve"> </v>
      </c>
      <c r="DC32" s="108" t="str">
        <f t="shared" si="32"/>
        <v xml:space="preserve"> </v>
      </c>
      <c r="DD32" s="108" t="str">
        <f t="shared" si="32"/>
        <v xml:space="preserve"> </v>
      </c>
      <c r="DE32" s="108" t="str">
        <f t="shared" si="32"/>
        <v xml:space="preserve"> </v>
      </c>
      <c r="DF32" s="108" t="str">
        <f t="shared" si="32"/>
        <v xml:space="preserve"> </v>
      </c>
      <c r="DG32" s="108" t="str">
        <f t="shared" si="32"/>
        <v xml:space="preserve"> </v>
      </c>
      <c r="DH32" s="108" t="str">
        <f t="shared" si="32"/>
        <v xml:space="preserve"> </v>
      </c>
      <c r="DI32" s="108" t="str">
        <f t="shared" si="32"/>
        <v xml:space="preserve"> </v>
      </c>
      <c r="DJ32" s="108" t="str">
        <f t="shared" si="32"/>
        <v xml:space="preserve"> </v>
      </c>
      <c r="DK32" s="108" t="str">
        <f t="shared" si="32"/>
        <v xml:space="preserve"> </v>
      </c>
      <c r="DL32" s="108" t="str">
        <f t="shared" si="32"/>
        <v xml:space="preserve"> </v>
      </c>
      <c r="DM32" s="108" t="str">
        <f t="shared" si="32"/>
        <v xml:space="preserve"> </v>
      </c>
      <c r="DN32" s="108" t="str">
        <f t="shared" si="32"/>
        <v xml:space="preserve"> </v>
      </c>
      <c r="DO32" s="108" t="str">
        <f t="shared" si="32"/>
        <v xml:space="preserve"> </v>
      </c>
      <c r="DP32" s="108" t="str">
        <f t="shared" si="32"/>
        <v xml:space="preserve"> </v>
      </c>
      <c r="DQ32" s="108" t="str">
        <f t="shared" si="32"/>
        <v xml:space="preserve"> </v>
      </c>
      <c r="DR32" s="108" t="str">
        <f t="shared" si="32"/>
        <v xml:space="preserve"> </v>
      </c>
      <c r="DS32" s="108" t="str">
        <f t="shared" si="32"/>
        <v xml:space="preserve"> </v>
      </c>
      <c r="DT32" s="108" t="str">
        <f t="shared" si="32"/>
        <v xml:space="preserve"> </v>
      </c>
      <c r="DU32" s="108" t="str">
        <f t="shared" si="32"/>
        <v xml:space="preserve"> </v>
      </c>
      <c r="DV32" s="108" t="str">
        <f t="shared" si="32"/>
        <v xml:space="preserve"> </v>
      </c>
      <c r="DW32" s="108" t="str">
        <f t="shared" si="32"/>
        <v xml:space="preserve"> </v>
      </c>
    </row>
    <row r="33" spans="2:127" ht="15.75" thickBot="1" x14ac:dyDescent="0.3">
      <c r="B33" s="131" t="s">
        <v>47</v>
      </c>
      <c r="C33" s="128">
        <f t="shared" si="19"/>
        <v>1</v>
      </c>
      <c r="D33" s="138">
        <v>1</v>
      </c>
      <c r="E33" s="132">
        <v>40687</v>
      </c>
      <c r="F33" s="136">
        <v>40687</v>
      </c>
      <c r="G33" s="110">
        <f t="shared" si="20"/>
        <v>0</v>
      </c>
      <c r="H33" s="110">
        <f t="shared" si="16"/>
        <v>1</v>
      </c>
      <c r="I33" s="108" t="str">
        <f t="shared" si="21"/>
        <v xml:space="preserve"> </v>
      </c>
      <c r="J33" s="108" t="str">
        <f t="shared" si="33"/>
        <v xml:space="preserve"> </v>
      </c>
      <c r="K33" s="108" t="str">
        <f t="shared" si="33"/>
        <v xml:space="preserve"> </v>
      </c>
      <c r="L33" s="108" t="str">
        <f t="shared" si="33"/>
        <v xml:space="preserve"> </v>
      </c>
      <c r="M33" s="108" t="str">
        <f t="shared" si="33"/>
        <v xml:space="preserve"> </v>
      </c>
      <c r="N33" s="108" t="str">
        <f t="shared" si="33"/>
        <v xml:space="preserve"> </v>
      </c>
      <c r="O33" s="108" t="str">
        <f t="shared" si="33"/>
        <v xml:space="preserve"> </v>
      </c>
      <c r="P33" s="108" t="str">
        <f t="shared" si="33"/>
        <v xml:space="preserve"> </v>
      </c>
      <c r="Q33" s="108" t="str">
        <f t="shared" si="33"/>
        <v xml:space="preserve"> </v>
      </c>
      <c r="R33" s="108" t="str">
        <f t="shared" si="33"/>
        <v xml:space="preserve"> </v>
      </c>
      <c r="S33" s="108" t="str">
        <f t="shared" si="33"/>
        <v xml:space="preserve"> </v>
      </c>
      <c r="T33" s="108" t="str">
        <f t="shared" si="33"/>
        <v xml:space="preserve"> </v>
      </c>
      <c r="U33" s="108" t="str">
        <f t="shared" si="33"/>
        <v xml:space="preserve"> </v>
      </c>
      <c r="V33" s="108" t="str">
        <f t="shared" si="33"/>
        <v xml:space="preserve"> </v>
      </c>
      <c r="W33" s="108" t="str">
        <f t="shared" si="33"/>
        <v xml:space="preserve"> </v>
      </c>
      <c r="X33" s="108" t="str">
        <f t="shared" si="33"/>
        <v xml:space="preserve"> </v>
      </c>
      <c r="Y33" s="108" t="str">
        <f t="shared" si="33"/>
        <v xml:space="preserve"> </v>
      </c>
      <c r="Z33" s="108" t="str">
        <f t="shared" si="33"/>
        <v xml:space="preserve"> </v>
      </c>
      <c r="AA33" s="108" t="str">
        <f t="shared" si="33"/>
        <v xml:space="preserve"> </v>
      </c>
      <c r="AB33" s="108" t="str">
        <f t="shared" si="33"/>
        <v xml:space="preserve"> </v>
      </c>
      <c r="AC33" s="108" t="str">
        <f t="shared" si="33"/>
        <v xml:space="preserve"> </v>
      </c>
      <c r="AD33" s="108" t="str">
        <f t="shared" si="33"/>
        <v xml:space="preserve"> </v>
      </c>
      <c r="AE33" s="108" t="str">
        <f t="shared" si="33"/>
        <v xml:space="preserve"> </v>
      </c>
      <c r="AF33" s="108" t="str">
        <f t="shared" si="33"/>
        <v xml:space="preserve"> </v>
      </c>
      <c r="AG33" s="108" t="str">
        <f t="shared" si="33"/>
        <v xml:space="preserve"> </v>
      </c>
      <c r="AH33" s="108" t="str">
        <f t="shared" si="33"/>
        <v xml:space="preserve"> </v>
      </c>
      <c r="AI33" s="108" t="str">
        <f t="shared" si="33"/>
        <v xml:space="preserve"> </v>
      </c>
      <c r="AJ33" s="108" t="str">
        <f t="shared" si="33"/>
        <v xml:space="preserve"> </v>
      </c>
      <c r="AK33" s="108" t="str">
        <f t="shared" si="33"/>
        <v xml:space="preserve"> </v>
      </c>
      <c r="AL33" s="108" t="str">
        <f t="shared" si="33"/>
        <v xml:space="preserve"> </v>
      </c>
      <c r="AM33" s="108" t="str">
        <f t="shared" si="33"/>
        <v xml:space="preserve"> </v>
      </c>
      <c r="AN33" s="108" t="str">
        <f t="shared" si="33"/>
        <v xml:space="preserve"> </v>
      </c>
      <c r="AO33" s="108" t="str">
        <f t="shared" si="33"/>
        <v xml:space="preserve"> </v>
      </c>
      <c r="AP33" s="108" t="str">
        <f t="shared" si="33"/>
        <v xml:space="preserve"> </v>
      </c>
      <c r="AQ33" s="108" t="str">
        <f t="shared" si="33"/>
        <v xml:space="preserve"> </v>
      </c>
      <c r="AR33" s="108" t="str">
        <f t="shared" si="33"/>
        <v xml:space="preserve"> </v>
      </c>
      <c r="AS33" s="108" t="str">
        <f t="shared" si="33"/>
        <v xml:space="preserve"> </v>
      </c>
      <c r="AT33" s="108" t="str">
        <f t="shared" si="33"/>
        <v xml:space="preserve"> </v>
      </c>
      <c r="AU33" s="108" t="str">
        <f t="shared" si="33"/>
        <v xml:space="preserve"> </v>
      </c>
      <c r="AV33" s="108" t="str">
        <f t="shared" si="33"/>
        <v xml:space="preserve"> </v>
      </c>
      <c r="AW33" s="108" t="str">
        <f t="shared" si="33"/>
        <v xml:space="preserve"> </v>
      </c>
      <c r="AX33" s="108" t="str">
        <f t="shared" si="33"/>
        <v xml:space="preserve"> </v>
      </c>
      <c r="AY33" s="108" t="str">
        <f t="shared" si="33"/>
        <v xml:space="preserve"> </v>
      </c>
      <c r="AZ33" s="108" t="str">
        <f t="shared" si="33"/>
        <v xml:space="preserve"> </v>
      </c>
      <c r="BA33" s="108" t="str">
        <f t="shared" si="33"/>
        <v xml:space="preserve"> </v>
      </c>
      <c r="BB33" s="108" t="str">
        <f t="shared" si="33"/>
        <v xml:space="preserve"> </v>
      </c>
      <c r="BC33" s="108" t="str">
        <f t="shared" si="33"/>
        <v xml:space="preserve"> </v>
      </c>
      <c r="BD33" s="108" t="str">
        <f t="shared" si="33"/>
        <v xml:space="preserve"> </v>
      </c>
      <c r="BE33" s="108" t="str">
        <f t="shared" si="33"/>
        <v xml:space="preserve"> </v>
      </c>
      <c r="BF33" s="108" t="str">
        <f t="shared" si="33"/>
        <v xml:space="preserve"> </v>
      </c>
      <c r="BG33" s="108">
        <f t="shared" si="33"/>
        <v>1</v>
      </c>
      <c r="BH33" s="108" t="str">
        <f t="shared" si="33"/>
        <v xml:space="preserve"> </v>
      </c>
      <c r="BI33" s="108" t="str">
        <f t="shared" si="33"/>
        <v xml:space="preserve"> </v>
      </c>
      <c r="BJ33" s="108" t="str">
        <f t="shared" si="33"/>
        <v xml:space="preserve"> </v>
      </c>
      <c r="BK33" s="108" t="str">
        <f t="shared" si="33"/>
        <v xml:space="preserve"> </v>
      </c>
      <c r="BL33" s="108" t="str">
        <f t="shared" si="33"/>
        <v xml:space="preserve"> </v>
      </c>
      <c r="BM33" s="108" t="str">
        <f t="shared" si="33"/>
        <v xml:space="preserve"> </v>
      </c>
      <c r="BN33" s="108" t="str">
        <f t="shared" si="33"/>
        <v xml:space="preserve"> </v>
      </c>
      <c r="BO33" s="108" t="str">
        <f t="shared" si="33"/>
        <v xml:space="preserve"> </v>
      </c>
      <c r="BP33" s="108" t="str">
        <f t="shared" si="33"/>
        <v xml:space="preserve"> </v>
      </c>
      <c r="BQ33" s="108" t="str">
        <f t="shared" si="33"/>
        <v xml:space="preserve"> </v>
      </c>
      <c r="BR33" s="108" t="str">
        <f t="shared" si="33"/>
        <v xml:space="preserve"> </v>
      </c>
      <c r="BS33" s="108" t="str">
        <f t="shared" si="33"/>
        <v xml:space="preserve"> </v>
      </c>
      <c r="BT33" s="108" t="str">
        <f t="shared" si="33"/>
        <v xml:space="preserve"> </v>
      </c>
      <c r="BU33" s="108" t="str">
        <f t="shared" si="33"/>
        <v xml:space="preserve"> </v>
      </c>
      <c r="BV33" s="108" t="str">
        <f t="shared" si="32"/>
        <v xml:space="preserve"> </v>
      </c>
      <c r="BW33" s="108" t="str">
        <f t="shared" si="32"/>
        <v xml:space="preserve"> </v>
      </c>
      <c r="BX33" s="108" t="str">
        <f t="shared" si="32"/>
        <v xml:space="preserve"> </v>
      </c>
      <c r="BY33" s="108" t="str">
        <f t="shared" si="32"/>
        <v xml:space="preserve"> </v>
      </c>
      <c r="BZ33" s="108" t="str">
        <f t="shared" si="32"/>
        <v xml:space="preserve"> </v>
      </c>
      <c r="CA33" s="108" t="str">
        <f t="shared" si="32"/>
        <v xml:space="preserve"> </v>
      </c>
      <c r="CB33" s="108" t="str">
        <f t="shared" si="32"/>
        <v xml:space="preserve"> </v>
      </c>
      <c r="CC33" s="108" t="str">
        <f t="shared" si="32"/>
        <v xml:space="preserve"> </v>
      </c>
      <c r="CD33" s="108" t="str">
        <f t="shared" si="32"/>
        <v xml:space="preserve"> </v>
      </c>
      <c r="CE33" s="108" t="str">
        <f t="shared" si="32"/>
        <v xml:space="preserve"> </v>
      </c>
      <c r="CF33" s="108" t="str">
        <f t="shared" si="32"/>
        <v xml:space="preserve"> </v>
      </c>
      <c r="CG33" s="108" t="str">
        <f t="shared" si="32"/>
        <v xml:space="preserve"> </v>
      </c>
      <c r="CH33" s="108" t="str">
        <f t="shared" si="32"/>
        <v xml:space="preserve"> </v>
      </c>
      <c r="CI33" s="108" t="str">
        <f t="shared" si="32"/>
        <v xml:space="preserve"> </v>
      </c>
      <c r="CJ33" s="108" t="str">
        <f t="shared" si="32"/>
        <v xml:space="preserve"> </v>
      </c>
      <c r="CK33" s="108" t="str">
        <f t="shared" si="32"/>
        <v xml:space="preserve"> </v>
      </c>
      <c r="CL33" s="108" t="str">
        <f t="shared" si="32"/>
        <v xml:space="preserve"> </v>
      </c>
      <c r="CM33" s="108" t="str">
        <f t="shared" si="32"/>
        <v xml:space="preserve"> </v>
      </c>
      <c r="CN33" s="108" t="str">
        <f t="shared" si="32"/>
        <v xml:space="preserve"> </v>
      </c>
      <c r="CO33" s="108" t="str">
        <f t="shared" si="32"/>
        <v xml:space="preserve"> </v>
      </c>
      <c r="CP33" s="108" t="str">
        <f t="shared" si="32"/>
        <v xml:space="preserve"> </v>
      </c>
      <c r="CQ33" s="108" t="str">
        <f t="shared" si="32"/>
        <v xml:space="preserve"> </v>
      </c>
      <c r="CR33" s="108" t="str">
        <f t="shared" si="32"/>
        <v xml:space="preserve"> </v>
      </c>
      <c r="CS33" s="108" t="str">
        <f t="shared" si="32"/>
        <v xml:space="preserve"> </v>
      </c>
      <c r="CT33" s="108" t="str">
        <f t="shared" si="32"/>
        <v xml:space="preserve"> </v>
      </c>
      <c r="CU33" s="108" t="str">
        <f t="shared" si="32"/>
        <v xml:space="preserve"> </v>
      </c>
      <c r="CV33" s="108" t="str">
        <f t="shared" si="32"/>
        <v xml:space="preserve"> </v>
      </c>
      <c r="CW33" s="108" t="str">
        <f t="shared" si="32"/>
        <v xml:space="preserve"> </v>
      </c>
      <c r="CX33" s="108" t="str">
        <f t="shared" si="32"/>
        <v xml:space="preserve"> </v>
      </c>
      <c r="CY33" s="108" t="str">
        <f t="shared" si="32"/>
        <v xml:space="preserve"> </v>
      </c>
      <c r="CZ33" s="108" t="str">
        <f t="shared" si="32"/>
        <v xml:space="preserve"> </v>
      </c>
      <c r="DA33" s="108" t="str">
        <f t="shared" si="32"/>
        <v xml:space="preserve"> </v>
      </c>
      <c r="DB33" s="108" t="str">
        <f t="shared" si="32"/>
        <v xml:space="preserve"> </v>
      </c>
      <c r="DC33" s="108" t="str">
        <f t="shared" si="32"/>
        <v xml:space="preserve"> </v>
      </c>
      <c r="DD33" s="108" t="str">
        <f t="shared" si="32"/>
        <v xml:space="preserve"> </v>
      </c>
      <c r="DE33" s="108" t="str">
        <f t="shared" si="32"/>
        <v xml:space="preserve"> </v>
      </c>
      <c r="DF33" s="108" t="str">
        <f t="shared" si="32"/>
        <v xml:space="preserve"> </v>
      </c>
      <c r="DG33" s="108" t="str">
        <f t="shared" si="32"/>
        <v xml:space="preserve"> </v>
      </c>
      <c r="DH33" s="108" t="str">
        <f t="shared" si="32"/>
        <v xml:space="preserve"> </v>
      </c>
      <c r="DI33" s="108" t="str">
        <f t="shared" si="32"/>
        <v xml:space="preserve"> </v>
      </c>
      <c r="DJ33" s="108" t="str">
        <f t="shared" si="32"/>
        <v xml:space="preserve"> </v>
      </c>
      <c r="DK33" s="108" t="str">
        <f t="shared" si="32"/>
        <v xml:space="preserve"> </v>
      </c>
      <c r="DL33" s="108" t="str">
        <f t="shared" si="32"/>
        <v xml:space="preserve"> </v>
      </c>
      <c r="DM33" s="108" t="str">
        <f t="shared" si="32"/>
        <v xml:space="preserve"> </v>
      </c>
      <c r="DN33" s="108" t="str">
        <f t="shared" si="32"/>
        <v xml:space="preserve"> </v>
      </c>
      <c r="DO33" s="108" t="str">
        <f t="shared" si="32"/>
        <v xml:space="preserve"> </v>
      </c>
      <c r="DP33" s="108" t="str">
        <f t="shared" si="32"/>
        <v xml:space="preserve"> </v>
      </c>
      <c r="DQ33" s="108" t="str">
        <f t="shared" si="32"/>
        <v xml:space="preserve"> </v>
      </c>
      <c r="DR33" s="108" t="str">
        <f t="shared" si="32"/>
        <v xml:space="preserve"> </v>
      </c>
      <c r="DS33" s="108" t="str">
        <f t="shared" si="32"/>
        <v xml:space="preserve"> </v>
      </c>
      <c r="DT33" s="108" t="str">
        <f t="shared" si="32"/>
        <v xml:space="preserve"> </v>
      </c>
      <c r="DU33" s="108" t="str">
        <f t="shared" si="32"/>
        <v xml:space="preserve"> </v>
      </c>
      <c r="DV33" s="108" t="str">
        <f t="shared" si="32"/>
        <v xml:space="preserve"> </v>
      </c>
      <c r="DW33" s="108" t="str">
        <f t="shared" si="32"/>
        <v xml:space="preserve"> </v>
      </c>
    </row>
    <row r="34" spans="2:127" ht="15.75" thickBot="1" x14ac:dyDescent="0.3">
      <c r="B34" s="131" t="s">
        <v>48</v>
      </c>
      <c r="C34" s="128">
        <f t="shared" si="19"/>
        <v>1</v>
      </c>
      <c r="D34" s="138">
        <v>1</v>
      </c>
      <c r="E34" s="132">
        <v>40688</v>
      </c>
      <c r="F34" s="136">
        <v>40688</v>
      </c>
      <c r="G34" s="110">
        <f t="shared" si="20"/>
        <v>0</v>
      </c>
      <c r="H34" s="110">
        <f t="shared" si="16"/>
        <v>1</v>
      </c>
      <c r="I34" s="108" t="str">
        <f t="shared" si="21"/>
        <v xml:space="preserve"> </v>
      </c>
      <c r="J34" s="108" t="str">
        <f t="shared" si="33"/>
        <v xml:space="preserve"> </v>
      </c>
      <c r="K34" s="108" t="str">
        <f t="shared" si="33"/>
        <v xml:space="preserve"> </v>
      </c>
      <c r="L34" s="108" t="str">
        <f t="shared" si="33"/>
        <v xml:space="preserve"> </v>
      </c>
      <c r="M34" s="108" t="str">
        <f t="shared" si="33"/>
        <v xml:space="preserve"> </v>
      </c>
      <c r="N34" s="108" t="str">
        <f t="shared" si="33"/>
        <v xml:space="preserve"> </v>
      </c>
      <c r="O34" s="108" t="str">
        <f t="shared" si="33"/>
        <v xml:space="preserve"> </v>
      </c>
      <c r="P34" s="108" t="str">
        <f t="shared" si="33"/>
        <v xml:space="preserve"> </v>
      </c>
      <c r="Q34" s="108" t="str">
        <f t="shared" si="33"/>
        <v xml:space="preserve"> </v>
      </c>
      <c r="R34" s="108" t="str">
        <f t="shared" si="33"/>
        <v xml:space="preserve"> </v>
      </c>
      <c r="S34" s="108" t="str">
        <f t="shared" si="33"/>
        <v xml:space="preserve"> </v>
      </c>
      <c r="T34" s="108" t="str">
        <f t="shared" si="33"/>
        <v xml:space="preserve"> </v>
      </c>
      <c r="U34" s="108" t="str">
        <f t="shared" si="33"/>
        <v xml:space="preserve"> </v>
      </c>
      <c r="V34" s="108" t="str">
        <f t="shared" si="33"/>
        <v xml:space="preserve"> </v>
      </c>
      <c r="W34" s="108" t="str">
        <f t="shared" si="33"/>
        <v xml:space="preserve"> </v>
      </c>
      <c r="X34" s="108" t="str">
        <f t="shared" si="33"/>
        <v xml:space="preserve"> </v>
      </c>
      <c r="Y34" s="108" t="str">
        <f t="shared" si="33"/>
        <v xml:space="preserve"> </v>
      </c>
      <c r="Z34" s="108" t="str">
        <f t="shared" si="33"/>
        <v xml:space="preserve"> </v>
      </c>
      <c r="AA34" s="108" t="str">
        <f t="shared" si="33"/>
        <v xml:space="preserve"> </v>
      </c>
      <c r="AB34" s="108" t="str">
        <f t="shared" si="33"/>
        <v xml:space="preserve"> </v>
      </c>
      <c r="AC34" s="108" t="str">
        <f t="shared" si="33"/>
        <v xml:space="preserve"> </v>
      </c>
      <c r="AD34" s="108" t="str">
        <f t="shared" si="33"/>
        <v xml:space="preserve"> </v>
      </c>
      <c r="AE34" s="108" t="str">
        <f t="shared" si="33"/>
        <v xml:space="preserve"> </v>
      </c>
      <c r="AF34" s="108" t="str">
        <f t="shared" si="33"/>
        <v xml:space="preserve"> </v>
      </c>
      <c r="AG34" s="108" t="str">
        <f t="shared" si="33"/>
        <v xml:space="preserve"> </v>
      </c>
      <c r="AH34" s="108" t="str">
        <f t="shared" si="33"/>
        <v xml:space="preserve"> </v>
      </c>
      <c r="AI34" s="108" t="str">
        <f t="shared" si="33"/>
        <v xml:space="preserve"> </v>
      </c>
      <c r="AJ34" s="108" t="str">
        <f t="shared" si="33"/>
        <v xml:space="preserve"> </v>
      </c>
      <c r="AK34" s="108" t="str">
        <f t="shared" si="33"/>
        <v xml:space="preserve"> </v>
      </c>
      <c r="AL34" s="108" t="str">
        <f t="shared" si="33"/>
        <v xml:space="preserve"> </v>
      </c>
      <c r="AM34" s="108" t="str">
        <f t="shared" si="33"/>
        <v xml:space="preserve"> </v>
      </c>
      <c r="AN34" s="108" t="str">
        <f t="shared" si="33"/>
        <v xml:space="preserve"> </v>
      </c>
      <c r="AO34" s="108" t="str">
        <f t="shared" si="33"/>
        <v xml:space="preserve"> </v>
      </c>
      <c r="AP34" s="108" t="str">
        <f t="shared" si="33"/>
        <v xml:space="preserve"> </v>
      </c>
      <c r="AQ34" s="108" t="str">
        <f t="shared" si="33"/>
        <v xml:space="preserve"> </v>
      </c>
      <c r="AR34" s="108" t="str">
        <f t="shared" si="33"/>
        <v xml:space="preserve"> </v>
      </c>
      <c r="AS34" s="108" t="str">
        <f t="shared" si="33"/>
        <v xml:space="preserve"> </v>
      </c>
      <c r="AT34" s="108" t="str">
        <f t="shared" si="33"/>
        <v xml:space="preserve"> </v>
      </c>
      <c r="AU34" s="108" t="str">
        <f t="shared" si="33"/>
        <v xml:space="preserve"> </v>
      </c>
      <c r="AV34" s="108" t="str">
        <f t="shared" si="33"/>
        <v xml:space="preserve"> </v>
      </c>
      <c r="AW34" s="108" t="str">
        <f t="shared" si="33"/>
        <v xml:space="preserve"> </v>
      </c>
      <c r="AX34" s="108" t="str">
        <f t="shared" si="33"/>
        <v xml:space="preserve"> </v>
      </c>
      <c r="AY34" s="108" t="str">
        <f t="shared" si="33"/>
        <v xml:space="preserve"> </v>
      </c>
      <c r="AZ34" s="108" t="str">
        <f t="shared" si="33"/>
        <v xml:space="preserve"> </v>
      </c>
      <c r="BA34" s="108" t="str">
        <f t="shared" si="33"/>
        <v xml:space="preserve"> </v>
      </c>
      <c r="BB34" s="108" t="str">
        <f t="shared" si="33"/>
        <v xml:space="preserve"> </v>
      </c>
      <c r="BC34" s="108" t="str">
        <f t="shared" si="33"/>
        <v xml:space="preserve"> </v>
      </c>
      <c r="BD34" s="108" t="str">
        <f t="shared" si="33"/>
        <v xml:space="preserve"> </v>
      </c>
      <c r="BE34" s="108" t="str">
        <f t="shared" si="33"/>
        <v xml:space="preserve"> </v>
      </c>
      <c r="BF34" s="108" t="str">
        <f t="shared" si="33"/>
        <v xml:space="preserve"> </v>
      </c>
      <c r="BG34" s="108" t="str">
        <f t="shared" si="33"/>
        <v xml:space="preserve"> </v>
      </c>
      <c r="BH34" s="108">
        <f t="shared" si="33"/>
        <v>1</v>
      </c>
      <c r="BI34" s="108" t="str">
        <f t="shared" si="33"/>
        <v xml:space="preserve"> </v>
      </c>
      <c r="BJ34" s="108" t="str">
        <f t="shared" si="33"/>
        <v xml:space="preserve"> </v>
      </c>
      <c r="BK34" s="108" t="str">
        <f t="shared" si="33"/>
        <v xml:space="preserve"> </v>
      </c>
      <c r="BL34" s="108" t="str">
        <f t="shared" si="33"/>
        <v xml:space="preserve"> </v>
      </c>
      <c r="BM34" s="108" t="str">
        <f t="shared" si="33"/>
        <v xml:space="preserve"> </v>
      </c>
      <c r="BN34" s="108" t="str">
        <f t="shared" si="33"/>
        <v xml:space="preserve"> </v>
      </c>
      <c r="BO34" s="108" t="str">
        <f t="shared" si="33"/>
        <v xml:space="preserve"> </v>
      </c>
      <c r="BP34" s="108" t="str">
        <f t="shared" si="33"/>
        <v xml:space="preserve"> </v>
      </c>
      <c r="BQ34" s="108" t="str">
        <f t="shared" si="33"/>
        <v xml:space="preserve"> </v>
      </c>
      <c r="BR34" s="108" t="str">
        <f t="shared" si="33"/>
        <v xml:space="preserve"> </v>
      </c>
      <c r="BS34" s="108" t="str">
        <f t="shared" si="33"/>
        <v xml:space="preserve"> </v>
      </c>
      <c r="BT34" s="108" t="str">
        <f t="shared" si="33"/>
        <v xml:space="preserve"> </v>
      </c>
      <c r="BU34" s="108" t="str">
        <f t="shared" ref="BU34:DW37" si="34">IFERROR(IF(AND($E34&lt;BV$5,$E34+$D34-1&gt;=BU$5),1," ")," ")</f>
        <v xml:space="preserve"> </v>
      </c>
      <c r="BV34" s="108" t="str">
        <f t="shared" si="34"/>
        <v xml:space="preserve"> </v>
      </c>
      <c r="BW34" s="108" t="str">
        <f t="shared" si="34"/>
        <v xml:space="preserve"> </v>
      </c>
      <c r="BX34" s="108" t="str">
        <f t="shared" si="34"/>
        <v xml:space="preserve"> </v>
      </c>
      <c r="BY34" s="108" t="str">
        <f t="shared" si="34"/>
        <v xml:space="preserve"> </v>
      </c>
      <c r="BZ34" s="108" t="str">
        <f t="shared" si="34"/>
        <v xml:space="preserve"> </v>
      </c>
      <c r="CA34" s="108" t="str">
        <f t="shared" si="34"/>
        <v xml:space="preserve"> </v>
      </c>
      <c r="CB34" s="108" t="str">
        <f t="shared" si="34"/>
        <v xml:space="preserve"> </v>
      </c>
      <c r="CC34" s="108" t="str">
        <f t="shared" si="34"/>
        <v xml:space="preserve"> </v>
      </c>
      <c r="CD34" s="108" t="str">
        <f t="shared" si="34"/>
        <v xml:space="preserve"> </v>
      </c>
      <c r="CE34" s="108" t="str">
        <f t="shared" si="34"/>
        <v xml:space="preserve"> </v>
      </c>
      <c r="CF34" s="108" t="str">
        <f t="shared" si="34"/>
        <v xml:space="preserve"> </v>
      </c>
      <c r="CG34" s="108" t="str">
        <f t="shared" si="34"/>
        <v xml:space="preserve"> </v>
      </c>
      <c r="CH34" s="108" t="str">
        <f t="shared" si="34"/>
        <v xml:space="preserve"> </v>
      </c>
      <c r="CI34" s="108" t="str">
        <f t="shared" si="34"/>
        <v xml:space="preserve"> </v>
      </c>
      <c r="CJ34" s="108" t="str">
        <f t="shared" si="34"/>
        <v xml:space="preserve"> </v>
      </c>
      <c r="CK34" s="108" t="str">
        <f t="shared" si="34"/>
        <v xml:space="preserve"> </v>
      </c>
      <c r="CL34" s="108" t="str">
        <f t="shared" si="34"/>
        <v xml:space="preserve"> </v>
      </c>
      <c r="CM34" s="108" t="str">
        <f t="shared" si="34"/>
        <v xml:space="preserve"> </v>
      </c>
      <c r="CN34" s="108" t="str">
        <f t="shared" si="34"/>
        <v xml:space="preserve"> </v>
      </c>
      <c r="CO34" s="108" t="str">
        <f t="shared" si="34"/>
        <v xml:space="preserve"> </v>
      </c>
      <c r="CP34" s="108" t="str">
        <f t="shared" si="34"/>
        <v xml:space="preserve"> </v>
      </c>
      <c r="CQ34" s="108" t="str">
        <f t="shared" si="34"/>
        <v xml:space="preserve"> </v>
      </c>
      <c r="CR34" s="108" t="str">
        <f t="shared" si="34"/>
        <v xml:space="preserve"> </v>
      </c>
      <c r="CS34" s="108" t="str">
        <f t="shared" si="34"/>
        <v xml:space="preserve"> </v>
      </c>
      <c r="CT34" s="108" t="str">
        <f t="shared" si="34"/>
        <v xml:space="preserve"> </v>
      </c>
      <c r="CU34" s="108" t="str">
        <f t="shared" si="34"/>
        <v xml:space="preserve"> </v>
      </c>
      <c r="CV34" s="108" t="str">
        <f t="shared" si="34"/>
        <v xml:space="preserve"> </v>
      </c>
      <c r="CW34" s="108" t="str">
        <f t="shared" si="34"/>
        <v xml:space="preserve"> </v>
      </c>
      <c r="CX34" s="108" t="str">
        <f t="shared" si="34"/>
        <v xml:space="preserve"> </v>
      </c>
      <c r="CY34" s="108" t="str">
        <f t="shared" si="34"/>
        <v xml:space="preserve"> </v>
      </c>
      <c r="CZ34" s="108" t="str">
        <f t="shared" si="34"/>
        <v xml:space="preserve"> </v>
      </c>
      <c r="DA34" s="108" t="str">
        <f t="shared" si="34"/>
        <v xml:space="preserve"> </v>
      </c>
      <c r="DB34" s="108" t="str">
        <f t="shared" si="34"/>
        <v xml:space="preserve"> </v>
      </c>
      <c r="DC34" s="108" t="str">
        <f t="shared" si="34"/>
        <v xml:space="preserve"> </v>
      </c>
      <c r="DD34" s="108" t="str">
        <f t="shared" si="34"/>
        <v xml:space="preserve"> </v>
      </c>
      <c r="DE34" s="108" t="str">
        <f t="shared" si="34"/>
        <v xml:space="preserve"> </v>
      </c>
      <c r="DF34" s="108" t="str">
        <f t="shared" si="34"/>
        <v xml:space="preserve"> </v>
      </c>
      <c r="DG34" s="108" t="str">
        <f t="shared" si="34"/>
        <v xml:space="preserve"> </v>
      </c>
      <c r="DH34" s="108" t="str">
        <f t="shared" si="34"/>
        <v xml:space="preserve"> </v>
      </c>
      <c r="DI34" s="108" t="str">
        <f t="shared" si="34"/>
        <v xml:space="preserve"> </v>
      </c>
      <c r="DJ34" s="108" t="str">
        <f t="shared" si="34"/>
        <v xml:space="preserve"> </v>
      </c>
      <c r="DK34" s="108" t="str">
        <f t="shared" si="34"/>
        <v xml:space="preserve"> </v>
      </c>
      <c r="DL34" s="108" t="str">
        <f t="shared" si="34"/>
        <v xml:space="preserve"> </v>
      </c>
      <c r="DM34" s="108" t="str">
        <f t="shared" si="34"/>
        <v xml:space="preserve"> </v>
      </c>
      <c r="DN34" s="108" t="str">
        <f t="shared" si="34"/>
        <v xml:space="preserve"> </v>
      </c>
      <c r="DO34" s="108" t="str">
        <f t="shared" si="34"/>
        <v xml:space="preserve"> </v>
      </c>
      <c r="DP34" s="108" t="str">
        <f t="shared" si="34"/>
        <v xml:space="preserve"> </v>
      </c>
      <c r="DQ34" s="108" t="str">
        <f t="shared" si="34"/>
        <v xml:space="preserve"> </v>
      </c>
      <c r="DR34" s="108" t="str">
        <f t="shared" si="34"/>
        <v xml:space="preserve"> </v>
      </c>
      <c r="DS34" s="108" t="str">
        <f t="shared" si="34"/>
        <v xml:space="preserve"> </v>
      </c>
      <c r="DT34" s="108" t="str">
        <f t="shared" si="34"/>
        <v xml:space="preserve"> </v>
      </c>
      <c r="DU34" s="108" t="str">
        <f t="shared" si="34"/>
        <v xml:space="preserve"> </v>
      </c>
      <c r="DV34" s="108" t="str">
        <f t="shared" si="34"/>
        <v xml:space="preserve"> </v>
      </c>
      <c r="DW34" s="108" t="str">
        <f t="shared" si="34"/>
        <v xml:space="preserve"> </v>
      </c>
    </row>
    <row r="35" spans="2:127" ht="15.75" thickBot="1" x14ac:dyDescent="0.3">
      <c r="B35" s="133" t="s">
        <v>49</v>
      </c>
      <c r="C35" s="130">
        <f t="shared" si="19"/>
        <v>96</v>
      </c>
      <c r="D35" s="139">
        <v>85</v>
      </c>
      <c r="E35" s="134">
        <v>40654</v>
      </c>
      <c r="F35" s="136">
        <v>40749</v>
      </c>
      <c r="G35" s="110">
        <f t="shared" si="20"/>
        <v>-85</v>
      </c>
      <c r="H35" s="110">
        <f t="shared" si="16"/>
        <v>0</v>
      </c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  <c r="BU35" s="108"/>
      <c r="BV35" s="108"/>
      <c r="BW35" s="108"/>
      <c r="BX35" s="108"/>
      <c r="BY35" s="108"/>
      <c r="BZ35" s="108"/>
      <c r="CA35" s="108"/>
      <c r="CB35" s="108"/>
      <c r="CC35" s="108"/>
      <c r="CD35" s="108"/>
      <c r="CE35" s="108"/>
      <c r="CF35" s="108"/>
      <c r="CG35" s="108"/>
      <c r="CH35" s="108"/>
      <c r="CI35" s="108"/>
      <c r="CJ35" s="108"/>
      <c r="CK35" s="108"/>
      <c r="CL35" s="108"/>
      <c r="CM35" s="108"/>
      <c r="CN35" s="108"/>
      <c r="CO35" s="108"/>
      <c r="CP35" s="108"/>
      <c r="CQ35" s="108"/>
      <c r="CR35" s="108"/>
      <c r="CS35" s="108"/>
      <c r="CT35" s="108"/>
      <c r="CU35" s="108"/>
      <c r="CV35" s="108"/>
      <c r="CW35" s="108"/>
      <c r="CX35" s="108"/>
      <c r="CY35" s="108"/>
      <c r="CZ35" s="108"/>
      <c r="DA35" s="108"/>
      <c r="DB35" s="108"/>
      <c r="DC35" s="108"/>
      <c r="DD35" s="108"/>
      <c r="DE35" s="108"/>
      <c r="DF35" s="108"/>
      <c r="DG35" s="108"/>
      <c r="DH35" s="108"/>
      <c r="DI35" s="108"/>
      <c r="DJ35" s="108"/>
      <c r="DK35" s="108"/>
      <c r="DL35" s="108"/>
      <c r="DM35" s="108"/>
      <c r="DN35" s="108"/>
      <c r="DO35" s="108"/>
      <c r="DP35" s="108"/>
      <c r="DQ35" s="108"/>
      <c r="DR35" s="108"/>
      <c r="DS35" s="108"/>
      <c r="DT35" s="108"/>
      <c r="DU35" s="108"/>
      <c r="DV35" s="108"/>
      <c r="DW35" s="108"/>
    </row>
    <row r="36" spans="2:127" ht="15.75" thickBot="1" x14ac:dyDescent="0.3">
      <c r="B36" s="131" t="s">
        <v>35</v>
      </c>
      <c r="C36" s="128">
        <f t="shared" si="19"/>
        <v>7</v>
      </c>
      <c r="D36" s="138">
        <v>2</v>
      </c>
      <c r="E36" s="132">
        <v>40654</v>
      </c>
      <c r="F36" s="136">
        <v>40660</v>
      </c>
      <c r="G36" s="110">
        <f t="shared" si="20"/>
        <v>0</v>
      </c>
      <c r="H36" s="110">
        <f t="shared" si="16"/>
        <v>2</v>
      </c>
      <c r="I36" s="108" t="str">
        <f t="shared" si="21"/>
        <v xml:space="preserve"> </v>
      </c>
      <c r="J36" s="108" t="str">
        <f t="shared" ref="J36:BU38" si="35">IFERROR(IF(AND($E36&lt;K$5,$E36+$D36-1&gt;=J$5),1," ")," ")</f>
        <v xml:space="preserve"> </v>
      </c>
      <c r="K36" s="108" t="str">
        <f t="shared" si="35"/>
        <v xml:space="preserve"> </v>
      </c>
      <c r="L36" s="108" t="str">
        <f t="shared" si="35"/>
        <v xml:space="preserve"> </v>
      </c>
      <c r="M36" s="108" t="str">
        <f t="shared" si="35"/>
        <v xml:space="preserve"> </v>
      </c>
      <c r="N36" s="108" t="str">
        <f t="shared" si="35"/>
        <v xml:space="preserve"> </v>
      </c>
      <c r="O36" s="108" t="str">
        <f t="shared" si="35"/>
        <v xml:space="preserve"> </v>
      </c>
      <c r="P36" s="108" t="str">
        <f t="shared" si="35"/>
        <v xml:space="preserve"> </v>
      </c>
      <c r="Q36" s="108" t="str">
        <f t="shared" si="35"/>
        <v xml:space="preserve"> </v>
      </c>
      <c r="R36" s="108" t="str">
        <f t="shared" si="35"/>
        <v xml:space="preserve"> </v>
      </c>
      <c r="S36" s="108" t="str">
        <f t="shared" si="35"/>
        <v xml:space="preserve"> </v>
      </c>
      <c r="T36" s="108" t="str">
        <f t="shared" si="35"/>
        <v xml:space="preserve"> </v>
      </c>
      <c r="U36" s="108" t="str">
        <f t="shared" si="35"/>
        <v xml:space="preserve"> </v>
      </c>
      <c r="V36" s="108" t="str">
        <f t="shared" si="35"/>
        <v xml:space="preserve"> </v>
      </c>
      <c r="W36" s="108" t="str">
        <f t="shared" si="35"/>
        <v xml:space="preserve"> </v>
      </c>
      <c r="X36" s="108" t="str">
        <f t="shared" si="35"/>
        <v xml:space="preserve"> </v>
      </c>
      <c r="Y36" s="108" t="str">
        <f t="shared" si="35"/>
        <v xml:space="preserve"> </v>
      </c>
      <c r="Z36" s="108">
        <f t="shared" si="35"/>
        <v>1</v>
      </c>
      <c r="AA36" s="108">
        <f t="shared" si="35"/>
        <v>1</v>
      </c>
      <c r="AB36" s="108" t="str">
        <f t="shared" si="35"/>
        <v xml:space="preserve"> </v>
      </c>
      <c r="AC36" s="108" t="str">
        <f t="shared" si="35"/>
        <v xml:space="preserve"> </v>
      </c>
      <c r="AD36" s="108" t="str">
        <f t="shared" si="35"/>
        <v xml:space="preserve"> </v>
      </c>
      <c r="AE36" s="108" t="str">
        <f t="shared" si="35"/>
        <v xml:space="preserve"> </v>
      </c>
      <c r="AF36" s="108" t="str">
        <f t="shared" si="35"/>
        <v xml:space="preserve"> </v>
      </c>
      <c r="AG36" s="108" t="str">
        <f t="shared" si="35"/>
        <v xml:space="preserve"> </v>
      </c>
      <c r="AH36" s="108" t="str">
        <f t="shared" si="35"/>
        <v xml:space="preserve"> </v>
      </c>
      <c r="AI36" s="108" t="str">
        <f t="shared" si="35"/>
        <v xml:space="preserve"> </v>
      </c>
      <c r="AJ36" s="108" t="str">
        <f t="shared" si="35"/>
        <v xml:space="preserve"> </v>
      </c>
      <c r="AK36" s="108" t="str">
        <f t="shared" si="35"/>
        <v xml:space="preserve"> </v>
      </c>
      <c r="AL36" s="108" t="str">
        <f t="shared" si="35"/>
        <v xml:space="preserve"> </v>
      </c>
      <c r="AM36" s="108" t="str">
        <f t="shared" si="35"/>
        <v xml:space="preserve"> </v>
      </c>
      <c r="AN36" s="108" t="str">
        <f t="shared" si="35"/>
        <v xml:space="preserve"> </v>
      </c>
      <c r="AO36" s="108" t="str">
        <f t="shared" si="35"/>
        <v xml:space="preserve"> </v>
      </c>
      <c r="AP36" s="108" t="str">
        <f t="shared" si="35"/>
        <v xml:space="preserve"> </v>
      </c>
      <c r="AQ36" s="108" t="str">
        <f t="shared" si="35"/>
        <v xml:space="preserve"> </v>
      </c>
      <c r="AR36" s="108" t="str">
        <f t="shared" si="35"/>
        <v xml:space="preserve"> </v>
      </c>
      <c r="AS36" s="108" t="str">
        <f t="shared" si="35"/>
        <v xml:space="preserve"> </v>
      </c>
      <c r="AT36" s="108" t="str">
        <f t="shared" si="35"/>
        <v xml:space="preserve"> </v>
      </c>
      <c r="AU36" s="108" t="str">
        <f t="shared" si="35"/>
        <v xml:space="preserve"> </v>
      </c>
      <c r="AV36" s="108" t="str">
        <f t="shared" si="35"/>
        <v xml:space="preserve"> </v>
      </c>
      <c r="AW36" s="108" t="str">
        <f t="shared" si="35"/>
        <v xml:space="preserve"> </v>
      </c>
      <c r="AX36" s="108" t="str">
        <f t="shared" si="35"/>
        <v xml:space="preserve"> </v>
      </c>
      <c r="AY36" s="108" t="str">
        <f t="shared" si="35"/>
        <v xml:space="preserve"> </v>
      </c>
      <c r="AZ36" s="108" t="str">
        <f t="shared" si="35"/>
        <v xml:space="preserve"> </v>
      </c>
      <c r="BA36" s="108" t="str">
        <f t="shared" si="35"/>
        <v xml:space="preserve"> </v>
      </c>
      <c r="BB36" s="108" t="str">
        <f t="shared" si="35"/>
        <v xml:space="preserve"> </v>
      </c>
      <c r="BC36" s="108" t="str">
        <f t="shared" si="35"/>
        <v xml:space="preserve"> </v>
      </c>
      <c r="BD36" s="108" t="str">
        <f t="shared" si="35"/>
        <v xml:space="preserve"> </v>
      </c>
      <c r="BE36" s="108" t="str">
        <f t="shared" si="35"/>
        <v xml:space="preserve"> </v>
      </c>
      <c r="BF36" s="108" t="str">
        <f t="shared" si="35"/>
        <v xml:space="preserve"> </v>
      </c>
      <c r="BG36" s="108" t="str">
        <f t="shared" si="35"/>
        <v xml:space="preserve"> </v>
      </c>
      <c r="BH36" s="108" t="str">
        <f t="shared" si="35"/>
        <v xml:space="preserve"> </v>
      </c>
      <c r="BI36" s="108" t="str">
        <f t="shared" si="35"/>
        <v xml:space="preserve"> </v>
      </c>
      <c r="BJ36" s="108" t="str">
        <f t="shared" si="35"/>
        <v xml:space="preserve"> </v>
      </c>
      <c r="BK36" s="108" t="str">
        <f t="shared" si="35"/>
        <v xml:space="preserve"> </v>
      </c>
      <c r="BL36" s="108" t="str">
        <f t="shared" si="35"/>
        <v xml:space="preserve"> </v>
      </c>
      <c r="BM36" s="108" t="str">
        <f t="shared" si="35"/>
        <v xml:space="preserve"> </v>
      </c>
      <c r="BN36" s="108" t="str">
        <f t="shared" si="35"/>
        <v xml:space="preserve"> </v>
      </c>
      <c r="BO36" s="108" t="str">
        <f t="shared" si="35"/>
        <v xml:space="preserve"> </v>
      </c>
      <c r="BP36" s="108" t="str">
        <f t="shared" si="35"/>
        <v xml:space="preserve"> </v>
      </c>
      <c r="BQ36" s="108" t="str">
        <f t="shared" si="35"/>
        <v xml:space="preserve"> </v>
      </c>
      <c r="BR36" s="108" t="str">
        <f t="shared" si="35"/>
        <v xml:space="preserve"> </v>
      </c>
      <c r="BS36" s="108" t="str">
        <f t="shared" si="35"/>
        <v xml:space="preserve"> </v>
      </c>
      <c r="BT36" s="108" t="str">
        <f t="shared" si="35"/>
        <v xml:space="preserve"> </v>
      </c>
      <c r="BU36" s="108" t="str">
        <f t="shared" si="35"/>
        <v xml:space="preserve"> </v>
      </c>
      <c r="BV36" s="108" t="str">
        <f t="shared" si="34"/>
        <v xml:space="preserve"> </v>
      </c>
      <c r="BW36" s="108" t="str">
        <f t="shared" si="34"/>
        <v xml:space="preserve"> </v>
      </c>
      <c r="BX36" s="108" t="str">
        <f t="shared" si="34"/>
        <v xml:space="preserve"> </v>
      </c>
      <c r="BY36" s="108" t="str">
        <f t="shared" si="34"/>
        <v xml:space="preserve"> </v>
      </c>
      <c r="BZ36" s="108" t="str">
        <f t="shared" si="34"/>
        <v xml:space="preserve"> </v>
      </c>
      <c r="CA36" s="108" t="str">
        <f t="shared" si="34"/>
        <v xml:space="preserve"> </v>
      </c>
      <c r="CB36" s="108" t="str">
        <f t="shared" si="34"/>
        <v xml:space="preserve"> </v>
      </c>
      <c r="CC36" s="108" t="str">
        <f t="shared" si="34"/>
        <v xml:space="preserve"> </v>
      </c>
      <c r="CD36" s="108" t="str">
        <f t="shared" si="34"/>
        <v xml:space="preserve"> </v>
      </c>
      <c r="CE36" s="108" t="str">
        <f t="shared" si="34"/>
        <v xml:space="preserve"> </v>
      </c>
      <c r="CF36" s="108" t="str">
        <f t="shared" si="34"/>
        <v xml:space="preserve"> </v>
      </c>
      <c r="CG36" s="108" t="str">
        <f t="shared" si="34"/>
        <v xml:space="preserve"> </v>
      </c>
      <c r="CH36" s="108" t="str">
        <f t="shared" si="34"/>
        <v xml:space="preserve"> </v>
      </c>
      <c r="CI36" s="108" t="str">
        <f t="shared" si="34"/>
        <v xml:space="preserve"> </v>
      </c>
      <c r="CJ36" s="108" t="str">
        <f t="shared" si="34"/>
        <v xml:space="preserve"> </v>
      </c>
      <c r="CK36" s="108" t="str">
        <f t="shared" si="34"/>
        <v xml:space="preserve"> </v>
      </c>
      <c r="CL36" s="108" t="str">
        <f t="shared" si="34"/>
        <v xml:space="preserve"> </v>
      </c>
      <c r="CM36" s="108" t="str">
        <f t="shared" si="34"/>
        <v xml:space="preserve"> </v>
      </c>
      <c r="CN36" s="108" t="str">
        <f t="shared" si="34"/>
        <v xml:space="preserve"> </v>
      </c>
      <c r="CO36" s="108" t="str">
        <f t="shared" si="34"/>
        <v xml:space="preserve"> </v>
      </c>
      <c r="CP36" s="108" t="str">
        <f t="shared" si="34"/>
        <v xml:space="preserve"> </v>
      </c>
      <c r="CQ36" s="108" t="str">
        <f t="shared" si="34"/>
        <v xml:space="preserve"> </v>
      </c>
      <c r="CR36" s="108" t="str">
        <f t="shared" si="34"/>
        <v xml:space="preserve"> </v>
      </c>
      <c r="CS36" s="108" t="str">
        <f t="shared" si="34"/>
        <v xml:space="preserve"> </v>
      </c>
      <c r="CT36" s="108" t="str">
        <f t="shared" si="34"/>
        <v xml:space="preserve"> </v>
      </c>
      <c r="CU36" s="108" t="str">
        <f t="shared" si="34"/>
        <v xml:space="preserve"> </v>
      </c>
      <c r="CV36" s="108" t="str">
        <f t="shared" si="34"/>
        <v xml:space="preserve"> </v>
      </c>
      <c r="CW36" s="108" t="str">
        <f t="shared" si="34"/>
        <v xml:space="preserve"> </v>
      </c>
      <c r="CX36" s="108" t="str">
        <f t="shared" si="34"/>
        <v xml:space="preserve"> </v>
      </c>
      <c r="CY36" s="108" t="str">
        <f t="shared" si="34"/>
        <v xml:space="preserve"> </v>
      </c>
      <c r="CZ36" s="108" t="str">
        <f t="shared" si="34"/>
        <v xml:space="preserve"> </v>
      </c>
      <c r="DA36" s="108" t="str">
        <f t="shared" si="34"/>
        <v xml:space="preserve"> </v>
      </c>
      <c r="DB36" s="108" t="str">
        <f t="shared" si="34"/>
        <v xml:space="preserve"> </v>
      </c>
      <c r="DC36" s="108" t="str">
        <f t="shared" si="34"/>
        <v xml:space="preserve"> </v>
      </c>
      <c r="DD36" s="108" t="str">
        <f t="shared" si="34"/>
        <v xml:space="preserve"> </v>
      </c>
      <c r="DE36" s="108" t="str">
        <f t="shared" si="34"/>
        <v xml:space="preserve"> </v>
      </c>
      <c r="DF36" s="108" t="str">
        <f t="shared" si="34"/>
        <v xml:space="preserve"> </v>
      </c>
      <c r="DG36" s="108" t="str">
        <f t="shared" si="34"/>
        <v xml:space="preserve"> </v>
      </c>
      <c r="DH36" s="108" t="str">
        <f t="shared" si="34"/>
        <v xml:space="preserve"> </v>
      </c>
      <c r="DI36" s="108" t="str">
        <f t="shared" si="34"/>
        <v xml:space="preserve"> </v>
      </c>
      <c r="DJ36" s="108" t="str">
        <f t="shared" si="34"/>
        <v xml:space="preserve"> </v>
      </c>
      <c r="DK36" s="108" t="str">
        <f t="shared" si="34"/>
        <v xml:space="preserve"> </v>
      </c>
      <c r="DL36" s="108" t="str">
        <f t="shared" si="34"/>
        <v xml:space="preserve"> </v>
      </c>
      <c r="DM36" s="108" t="str">
        <f t="shared" si="34"/>
        <v xml:space="preserve"> </v>
      </c>
      <c r="DN36" s="108" t="str">
        <f t="shared" si="34"/>
        <v xml:space="preserve"> </v>
      </c>
      <c r="DO36" s="108" t="str">
        <f t="shared" si="34"/>
        <v xml:space="preserve"> </v>
      </c>
      <c r="DP36" s="108" t="str">
        <f t="shared" si="34"/>
        <v xml:space="preserve"> </v>
      </c>
      <c r="DQ36" s="108" t="str">
        <f t="shared" si="34"/>
        <v xml:space="preserve"> </v>
      </c>
      <c r="DR36" s="108" t="str">
        <f t="shared" si="34"/>
        <v xml:space="preserve"> </v>
      </c>
      <c r="DS36" s="108" t="str">
        <f t="shared" si="34"/>
        <v xml:space="preserve"> </v>
      </c>
      <c r="DT36" s="108" t="str">
        <f t="shared" si="34"/>
        <v xml:space="preserve"> </v>
      </c>
      <c r="DU36" s="108" t="str">
        <f t="shared" si="34"/>
        <v xml:space="preserve"> </v>
      </c>
      <c r="DV36" s="108" t="str">
        <f t="shared" si="34"/>
        <v xml:space="preserve"> </v>
      </c>
      <c r="DW36" s="108" t="str">
        <f t="shared" si="34"/>
        <v xml:space="preserve"> </v>
      </c>
    </row>
    <row r="37" spans="2:127" ht="15.75" thickBot="1" x14ac:dyDescent="0.3">
      <c r="B37" s="131" t="s">
        <v>50</v>
      </c>
      <c r="C37" s="128">
        <f t="shared" si="19"/>
        <v>3</v>
      </c>
      <c r="D37" s="138">
        <v>3</v>
      </c>
      <c r="E37" s="132">
        <v>40674</v>
      </c>
      <c r="F37" s="136">
        <v>40676</v>
      </c>
      <c r="G37" s="110">
        <f t="shared" si="20"/>
        <v>0</v>
      </c>
      <c r="H37" s="110">
        <f t="shared" si="16"/>
        <v>3</v>
      </c>
      <c r="I37" s="108" t="str">
        <f t="shared" si="21"/>
        <v xml:space="preserve"> </v>
      </c>
      <c r="J37" s="108" t="str">
        <f t="shared" si="35"/>
        <v xml:space="preserve"> </v>
      </c>
      <c r="K37" s="108" t="str">
        <f t="shared" si="35"/>
        <v xml:space="preserve"> </v>
      </c>
      <c r="L37" s="108" t="str">
        <f t="shared" si="35"/>
        <v xml:space="preserve"> </v>
      </c>
      <c r="M37" s="108" t="str">
        <f t="shared" si="35"/>
        <v xml:space="preserve"> </v>
      </c>
      <c r="N37" s="108" t="str">
        <f t="shared" si="35"/>
        <v xml:space="preserve"> </v>
      </c>
      <c r="O37" s="108" t="str">
        <f t="shared" si="35"/>
        <v xml:space="preserve"> </v>
      </c>
      <c r="P37" s="108" t="str">
        <f t="shared" si="35"/>
        <v xml:space="preserve"> </v>
      </c>
      <c r="Q37" s="108" t="str">
        <f t="shared" si="35"/>
        <v xml:space="preserve"> </v>
      </c>
      <c r="R37" s="108" t="str">
        <f t="shared" si="35"/>
        <v xml:space="preserve"> </v>
      </c>
      <c r="S37" s="108" t="str">
        <f t="shared" si="35"/>
        <v xml:space="preserve"> </v>
      </c>
      <c r="T37" s="108" t="str">
        <f t="shared" si="35"/>
        <v xml:space="preserve"> </v>
      </c>
      <c r="U37" s="108" t="str">
        <f t="shared" si="35"/>
        <v xml:space="preserve"> </v>
      </c>
      <c r="V37" s="108" t="str">
        <f t="shared" si="35"/>
        <v xml:space="preserve"> </v>
      </c>
      <c r="W37" s="108" t="str">
        <f t="shared" si="35"/>
        <v xml:space="preserve"> </v>
      </c>
      <c r="X37" s="108" t="str">
        <f t="shared" si="35"/>
        <v xml:space="preserve"> </v>
      </c>
      <c r="Y37" s="108" t="str">
        <f t="shared" si="35"/>
        <v xml:space="preserve"> </v>
      </c>
      <c r="Z37" s="108" t="str">
        <f t="shared" si="35"/>
        <v xml:space="preserve"> </v>
      </c>
      <c r="AA37" s="108" t="str">
        <f t="shared" si="35"/>
        <v xml:space="preserve"> </v>
      </c>
      <c r="AB37" s="108" t="str">
        <f t="shared" si="35"/>
        <v xml:space="preserve"> </v>
      </c>
      <c r="AC37" s="108" t="str">
        <f t="shared" si="35"/>
        <v xml:space="preserve"> </v>
      </c>
      <c r="AD37" s="108" t="str">
        <f t="shared" si="35"/>
        <v xml:space="preserve"> </v>
      </c>
      <c r="AE37" s="108" t="str">
        <f t="shared" si="35"/>
        <v xml:space="preserve"> </v>
      </c>
      <c r="AF37" s="108" t="str">
        <f t="shared" si="35"/>
        <v xml:space="preserve"> </v>
      </c>
      <c r="AG37" s="108" t="str">
        <f t="shared" si="35"/>
        <v xml:space="preserve"> </v>
      </c>
      <c r="AH37" s="108" t="str">
        <f t="shared" si="35"/>
        <v xml:space="preserve"> </v>
      </c>
      <c r="AI37" s="108" t="str">
        <f t="shared" si="35"/>
        <v xml:space="preserve"> </v>
      </c>
      <c r="AJ37" s="108" t="str">
        <f t="shared" si="35"/>
        <v xml:space="preserve"> </v>
      </c>
      <c r="AK37" s="108" t="str">
        <f t="shared" si="35"/>
        <v xml:space="preserve"> </v>
      </c>
      <c r="AL37" s="108" t="str">
        <f t="shared" si="35"/>
        <v xml:space="preserve"> </v>
      </c>
      <c r="AM37" s="108" t="str">
        <f t="shared" si="35"/>
        <v xml:space="preserve"> </v>
      </c>
      <c r="AN37" s="108" t="str">
        <f t="shared" si="35"/>
        <v xml:space="preserve"> </v>
      </c>
      <c r="AO37" s="108" t="str">
        <f t="shared" si="35"/>
        <v xml:space="preserve"> </v>
      </c>
      <c r="AP37" s="108" t="str">
        <f t="shared" si="35"/>
        <v xml:space="preserve"> </v>
      </c>
      <c r="AQ37" s="108" t="str">
        <f t="shared" si="35"/>
        <v xml:space="preserve"> </v>
      </c>
      <c r="AR37" s="108" t="str">
        <f t="shared" si="35"/>
        <v xml:space="preserve"> </v>
      </c>
      <c r="AS37" s="108" t="str">
        <f t="shared" si="35"/>
        <v xml:space="preserve"> </v>
      </c>
      <c r="AT37" s="108">
        <f t="shared" si="35"/>
        <v>1</v>
      </c>
      <c r="AU37" s="108">
        <f t="shared" si="35"/>
        <v>1</v>
      </c>
      <c r="AV37" s="108">
        <f t="shared" si="35"/>
        <v>1</v>
      </c>
      <c r="AW37" s="108" t="str">
        <f t="shared" si="35"/>
        <v xml:space="preserve"> </v>
      </c>
      <c r="AX37" s="108" t="str">
        <f t="shared" si="35"/>
        <v xml:space="preserve"> </v>
      </c>
      <c r="AY37" s="108" t="str">
        <f t="shared" si="35"/>
        <v xml:space="preserve"> </v>
      </c>
      <c r="AZ37" s="108" t="str">
        <f t="shared" si="35"/>
        <v xml:space="preserve"> </v>
      </c>
      <c r="BA37" s="108" t="str">
        <f t="shared" si="35"/>
        <v xml:space="preserve"> </v>
      </c>
      <c r="BB37" s="108" t="str">
        <f t="shared" si="35"/>
        <v xml:space="preserve"> </v>
      </c>
      <c r="BC37" s="108" t="str">
        <f t="shared" si="35"/>
        <v xml:space="preserve"> </v>
      </c>
      <c r="BD37" s="108" t="str">
        <f t="shared" si="35"/>
        <v xml:space="preserve"> </v>
      </c>
      <c r="BE37" s="108" t="str">
        <f t="shared" si="35"/>
        <v xml:space="preserve"> </v>
      </c>
      <c r="BF37" s="108" t="str">
        <f t="shared" si="35"/>
        <v xml:space="preserve"> </v>
      </c>
      <c r="BG37" s="108" t="str">
        <f t="shared" si="35"/>
        <v xml:space="preserve"> </v>
      </c>
      <c r="BH37" s="108" t="str">
        <f t="shared" si="35"/>
        <v xml:space="preserve"> </v>
      </c>
      <c r="BI37" s="108" t="str">
        <f t="shared" si="35"/>
        <v xml:space="preserve"> </v>
      </c>
      <c r="BJ37" s="108" t="str">
        <f t="shared" si="35"/>
        <v xml:space="preserve"> </v>
      </c>
      <c r="BK37" s="108" t="str">
        <f t="shared" si="35"/>
        <v xml:space="preserve"> </v>
      </c>
      <c r="BL37" s="108" t="str">
        <f t="shared" si="35"/>
        <v xml:space="preserve"> </v>
      </c>
      <c r="BM37" s="108" t="str">
        <f t="shared" si="35"/>
        <v xml:space="preserve"> </v>
      </c>
      <c r="BN37" s="108" t="str">
        <f t="shared" si="35"/>
        <v xml:space="preserve"> </v>
      </c>
      <c r="BO37" s="108" t="str">
        <f t="shared" si="35"/>
        <v xml:space="preserve"> </v>
      </c>
      <c r="BP37" s="108" t="str">
        <f t="shared" si="35"/>
        <v xml:space="preserve"> </v>
      </c>
      <c r="BQ37" s="108" t="str">
        <f t="shared" si="35"/>
        <v xml:space="preserve"> </v>
      </c>
      <c r="BR37" s="108" t="str">
        <f t="shared" si="35"/>
        <v xml:space="preserve"> </v>
      </c>
      <c r="BS37" s="108" t="str">
        <f t="shared" si="35"/>
        <v xml:space="preserve"> </v>
      </c>
      <c r="BT37" s="108" t="str">
        <f t="shared" si="35"/>
        <v xml:space="preserve"> </v>
      </c>
      <c r="BU37" s="108" t="str">
        <f t="shared" si="35"/>
        <v xml:space="preserve"> </v>
      </c>
      <c r="BV37" s="108" t="str">
        <f t="shared" si="34"/>
        <v xml:space="preserve"> </v>
      </c>
      <c r="BW37" s="108" t="str">
        <f t="shared" si="34"/>
        <v xml:space="preserve"> </v>
      </c>
      <c r="BX37" s="108" t="str">
        <f t="shared" si="34"/>
        <v xml:space="preserve"> </v>
      </c>
      <c r="BY37" s="108" t="str">
        <f t="shared" si="34"/>
        <v xml:space="preserve"> </v>
      </c>
      <c r="BZ37" s="108" t="str">
        <f t="shared" si="34"/>
        <v xml:space="preserve"> </v>
      </c>
      <c r="CA37" s="108" t="str">
        <f t="shared" si="34"/>
        <v xml:space="preserve"> </v>
      </c>
      <c r="CB37" s="108" t="str">
        <f t="shared" si="34"/>
        <v xml:space="preserve"> </v>
      </c>
      <c r="CC37" s="108" t="str">
        <f t="shared" si="34"/>
        <v xml:space="preserve"> </v>
      </c>
      <c r="CD37" s="108" t="str">
        <f t="shared" si="34"/>
        <v xml:space="preserve"> </v>
      </c>
      <c r="CE37" s="108" t="str">
        <f t="shared" si="34"/>
        <v xml:space="preserve"> </v>
      </c>
      <c r="CF37" s="108" t="str">
        <f t="shared" si="34"/>
        <v xml:space="preserve"> </v>
      </c>
      <c r="CG37" s="108" t="str">
        <f t="shared" si="34"/>
        <v xml:space="preserve"> </v>
      </c>
      <c r="CH37" s="108" t="str">
        <f t="shared" si="34"/>
        <v xml:space="preserve"> </v>
      </c>
      <c r="CI37" s="108" t="str">
        <f t="shared" si="34"/>
        <v xml:space="preserve"> </v>
      </c>
      <c r="CJ37" s="108" t="str">
        <f t="shared" si="34"/>
        <v xml:space="preserve"> </v>
      </c>
      <c r="CK37" s="108" t="str">
        <f t="shared" si="34"/>
        <v xml:space="preserve"> </v>
      </c>
      <c r="CL37" s="108" t="str">
        <f t="shared" si="34"/>
        <v xml:space="preserve"> </v>
      </c>
      <c r="CM37" s="108" t="str">
        <f t="shared" si="34"/>
        <v xml:space="preserve"> </v>
      </c>
      <c r="CN37" s="108" t="str">
        <f t="shared" si="34"/>
        <v xml:space="preserve"> </v>
      </c>
      <c r="CO37" s="108" t="str">
        <f t="shared" si="34"/>
        <v xml:space="preserve"> </v>
      </c>
      <c r="CP37" s="108" t="str">
        <f t="shared" si="34"/>
        <v xml:space="preserve"> </v>
      </c>
      <c r="CQ37" s="108" t="str">
        <f t="shared" si="34"/>
        <v xml:space="preserve"> </v>
      </c>
      <c r="CR37" s="108" t="str">
        <f t="shared" si="34"/>
        <v xml:space="preserve"> </v>
      </c>
      <c r="CS37" s="108" t="str">
        <f t="shared" si="34"/>
        <v xml:space="preserve"> </v>
      </c>
      <c r="CT37" s="108" t="str">
        <f t="shared" si="34"/>
        <v xml:space="preserve"> </v>
      </c>
      <c r="CU37" s="108" t="str">
        <f t="shared" si="34"/>
        <v xml:space="preserve"> </v>
      </c>
      <c r="CV37" s="108" t="str">
        <f t="shared" si="34"/>
        <v xml:space="preserve"> </v>
      </c>
      <c r="CW37" s="108" t="str">
        <f t="shared" si="34"/>
        <v xml:space="preserve"> </v>
      </c>
      <c r="CX37" s="108" t="str">
        <f t="shared" si="34"/>
        <v xml:space="preserve"> </v>
      </c>
      <c r="CY37" s="108" t="str">
        <f t="shared" si="34"/>
        <v xml:space="preserve"> </v>
      </c>
      <c r="CZ37" s="108" t="str">
        <f t="shared" si="34"/>
        <v xml:space="preserve"> </v>
      </c>
      <c r="DA37" s="108" t="str">
        <f t="shared" si="34"/>
        <v xml:space="preserve"> </v>
      </c>
      <c r="DB37" s="108" t="str">
        <f t="shared" si="34"/>
        <v xml:space="preserve"> </v>
      </c>
      <c r="DC37" s="108" t="str">
        <f t="shared" si="34"/>
        <v xml:space="preserve"> </v>
      </c>
      <c r="DD37" s="108" t="str">
        <f t="shared" si="34"/>
        <v xml:space="preserve"> </v>
      </c>
      <c r="DE37" s="108" t="str">
        <f t="shared" si="34"/>
        <v xml:space="preserve"> </v>
      </c>
      <c r="DF37" s="108" t="str">
        <f t="shared" si="34"/>
        <v xml:space="preserve"> </v>
      </c>
      <c r="DG37" s="108" t="str">
        <f t="shared" si="34"/>
        <v xml:space="preserve"> </v>
      </c>
      <c r="DH37" s="108" t="str">
        <f t="shared" si="34"/>
        <v xml:space="preserve"> </v>
      </c>
      <c r="DI37" s="108" t="str">
        <f t="shared" si="34"/>
        <v xml:space="preserve"> </v>
      </c>
      <c r="DJ37" s="108" t="str">
        <f t="shared" si="34"/>
        <v xml:space="preserve"> </v>
      </c>
      <c r="DK37" s="108" t="str">
        <f t="shared" si="34"/>
        <v xml:space="preserve"> </v>
      </c>
      <c r="DL37" s="108" t="str">
        <f t="shared" si="34"/>
        <v xml:space="preserve"> </v>
      </c>
      <c r="DM37" s="108" t="str">
        <f t="shared" si="34"/>
        <v xml:space="preserve"> </v>
      </c>
      <c r="DN37" s="108" t="str">
        <f t="shared" si="34"/>
        <v xml:space="preserve"> </v>
      </c>
      <c r="DO37" s="108" t="str">
        <f t="shared" si="34"/>
        <v xml:space="preserve"> </v>
      </c>
      <c r="DP37" s="108" t="str">
        <f t="shared" si="34"/>
        <v xml:space="preserve"> </v>
      </c>
      <c r="DQ37" s="108" t="str">
        <f t="shared" si="34"/>
        <v xml:space="preserve"> </v>
      </c>
      <c r="DR37" s="108" t="str">
        <f t="shared" si="34"/>
        <v xml:space="preserve"> </v>
      </c>
      <c r="DS37" s="108" t="str">
        <f t="shared" si="34"/>
        <v xml:space="preserve"> </v>
      </c>
      <c r="DT37" s="108" t="str">
        <f t="shared" si="34"/>
        <v xml:space="preserve"> </v>
      </c>
      <c r="DU37" s="108" t="str">
        <f t="shared" si="34"/>
        <v xml:space="preserve"> </v>
      </c>
      <c r="DV37" s="108" t="str">
        <f t="shared" si="34"/>
        <v xml:space="preserve"> </v>
      </c>
      <c r="DW37" s="108" t="str">
        <f t="shared" si="34"/>
        <v xml:space="preserve"> </v>
      </c>
    </row>
    <row r="38" spans="2:127" ht="15.75" thickBot="1" x14ac:dyDescent="0.3">
      <c r="B38" s="131" t="s">
        <v>51</v>
      </c>
      <c r="C38" s="128">
        <f t="shared" si="19"/>
        <v>3</v>
      </c>
      <c r="D38" s="138">
        <v>5</v>
      </c>
      <c r="E38" s="132">
        <v>40679</v>
      </c>
      <c r="F38" s="136">
        <v>40681</v>
      </c>
      <c r="G38" s="110">
        <f t="shared" si="20"/>
        <v>0</v>
      </c>
      <c r="H38" s="110">
        <f t="shared" si="16"/>
        <v>5</v>
      </c>
      <c r="I38" s="108" t="str">
        <f t="shared" si="21"/>
        <v xml:space="preserve"> </v>
      </c>
      <c r="J38" s="108" t="str">
        <f t="shared" si="35"/>
        <v xml:space="preserve"> </v>
      </c>
      <c r="K38" s="108" t="str">
        <f t="shared" si="35"/>
        <v xml:space="preserve"> </v>
      </c>
      <c r="L38" s="108" t="str">
        <f t="shared" si="35"/>
        <v xml:space="preserve"> </v>
      </c>
      <c r="M38" s="108" t="str">
        <f t="shared" si="35"/>
        <v xml:space="preserve"> </v>
      </c>
      <c r="N38" s="108" t="str">
        <f t="shared" si="35"/>
        <v xml:space="preserve"> </v>
      </c>
      <c r="O38" s="108" t="str">
        <f t="shared" si="35"/>
        <v xml:space="preserve"> </v>
      </c>
      <c r="P38" s="108" t="str">
        <f t="shared" si="35"/>
        <v xml:space="preserve"> </v>
      </c>
      <c r="Q38" s="108" t="str">
        <f t="shared" si="35"/>
        <v xml:space="preserve"> </v>
      </c>
      <c r="R38" s="108" t="str">
        <f t="shared" si="35"/>
        <v xml:space="preserve"> </v>
      </c>
      <c r="S38" s="108" t="str">
        <f t="shared" si="35"/>
        <v xml:space="preserve"> </v>
      </c>
      <c r="T38" s="108" t="str">
        <f t="shared" si="35"/>
        <v xml:space="preserve"> </v>
      </c>
      <c r="U38" s="108" t="str">
        <f t="shared" si="35"/>
        <v xml:space="preserve"> </v>
      </c>
      <c r="V38" s="108" t="str">
        <f t="shared" si="35"/>
        <v xml:space="preserve"> </v>
      </c>
      <c r="W38" s="108" t="str">
        <f t="shared" si="35"/>
        <v xml:space="preserve"> </v>
      </c>
      <c r="X38" s="108" t="str">
        <f t="shared" si="35"/>
        <v xml:space="preserve"> </v>
      </c>
      <c r="Y38" s="108" t="str">
        <f t="shared" si="35"/>
        <v xml:space="preserve"> </v>
      </c>
      <c r="Z38" s="108" t="str">
        <f t="shared" si="35"/>
        <v xml:space="preserve"> </v>
      </c>
      <c r="AA38" s="108" t="str">
        <f t="shared" si="35"/>
        <v xml:space="preserve"> </v>
      </c>
      <c r="AB38" s="108" t="str">
        <f t="shared" si="35"/>
        <v xml:space="preserve"> </v>
      </c>
      <c r="AC38" s="108" t="str">
        <f t="shared" si="35"/>
        <v xml:space="preserve"> </v>
      </c>
      <c r="AD38" s="108" t="str">
        <f t="shared" si="35"/>
        <v xml:space="preserve"> </v>
      </c>
      <c r="AE38" s="108" t="str">
        <f t="shared" si="35"/>
        <v xml:space="preserve"> </v>
      </c>
      <c r="AF38" s="108" t="str">
        <f t="shared" si="35"/>
        <v xml:space="preserve"> </v>
      </c>
      <c r="AG38" s="108" t="str">
        <f t="shared" si="35"/>
        <v xml:space="preserve"> </v>
      </c>
      <c r="AH38" s="108" t="str">
        <f t="shared" si="35"/>
        <v xml:space="preserve"> </v>
      </c>
      <c r="AI38" s="108" t="str">
        <f t="shared" si="35"/>
        <v xml:space="preserve"> </v>
      </c>
      <c r="AJ38" s="108" t="str">
        <f t="shared" si="35"/>
        <v xml:space="preserve"> </v>
      </c>
      <c r="AK38" s="108" t="str">
        <f t="shared" si="35"/>
        <v xml:space="preserve"> </v>
      </c>
      <c r="AL38" s="108" t="str">
        <f t="shared" si="35"/>
        <v xml:space="preserve"> </v>
      </c>
      <c r="AM38" s="108" t="str">
        <f t="shared" si="35"/>
        <v xml:space="preserve"> </v>
      </c>
      <c r="AN38" s="108" t="str">
        <f t="shared" si="35"/>
        <v xml:space="preserve"> </v>
      </c>
      <c r="AO38" s="108" t="str">
        <f t="shared" si="35"/>
        <v xml:space="preserve"> </v>
      </c>
      <c r="AP38" s="108" t="str">
        <f t="shared" si="35"/>
        <v xml:space="preserve"> </v>
      </c>
      <c r="AQ38" s="108" t="str">
        <f t="shared" si="35"/>
        <v xml:space="preserve"> </v>
      </c>
      <c r="AR38" s="108" t="str">
        <f t="shared" si="35"/>
        <v xml:space="preserve"> </v>
      </c>
      <c r="AS38" s="108" t="str">
        <f t="shared" si="35"/>
        <v xml:space="preserve"> </v>
      </c>
      <c r="AT38" s="108" t="str">
        <f t="shared" si="35"/>
        <v xml:space="preserve"> </v>
      </c>
      <c r="AU38" s="108" t="str">
        <f t="shared" si="35"/>
        <v xml:space="preserve"> </v>
      </c>
      <c r="AV38" s="108" t="str">
        <f t="shared" si="35"/>
        <v xml:space="preserve"> </v>
      </c>
      <c r="AW38" s="108" t="str">
        <f t="shared" si="35"/>
        <v xml:space="preserve"> </v>
      </c>
      <c r="AX38" s="108" t="str">
        <f t="shared" si="35"/>
        <v xml:space="preserve"> </v>
      </c>
      <c r="AY38" s="108">
        <f t="shared" si="35"/>
        <v>1</v>
      </c>
      <c r="AZ38" s="108">
        <f t="shared" si="35"/>
        <v>1</v>
      </c>
      <c r="BA38" s="108">
        <f t="shared" si="35"/>
        <v>1</v>
      </c>
      <c r="BB38" s="108">
        <f t="shared" si="35"/>
        <v>1</v>
      </c>
      <c r="BC38" s="108">
        <f t="shared" si="35"/>
        <v>1</v>
      </c>
      <c r="BD38" s="108" t="str">
        <f t="shared" si="35"/>
        <v xml:space="preserve"> </v>
      </c>
      <c r="BE38" s="108" t="str">
        <f t="shared" si="35"/>
        <v xml:space="preserve"> </v>
      </c>
      <c r="BF38" s="108" t="str">
        <f t="shared" si="35"/>
        <v xml:space="preserve"> </v>
      </c>
      <c r="BG38" s="108" t="str">
        <f t="shared" si="35"/>
        <v xml:space="preserve"> </v>
      </c>
      <c r="BH38" s="108" t="str">
        <f t="shared" si="35"/>
        <v xml:space="preserve"> </v>
      </c>
      <c r="BI38" s="108" t="str">
        <f t="shared" si="35"/>
        <v xml:space="preserve"> </v>
      </c>
      <c r="BJ38" s="108" t="str">
        <f t="shared" si="35"/>
        <v xml:space="preserve"> </v>
      </c>
      <c r="BK38" s="108" t="str">
        <f t="shared" si="35"/>
        <v xml:space="preserve"> </v>
      </c>
      <c r="BL38" s="108" t="str">
        <f t="shared" si="35"/>
        <v xml:space="preserve"> </v>
      </c>
      <c r="BM38" s="108" t="str">
        <f t="shared" si="35"/>
        <v xml:space="preserve"> </v>
      </c>
      <c r="BN38" s="108" t="str">
        <f t="shared" si="35"/>
        <v xml:space="preserve"> </v>
      </c>
      <c r="BO38" s="108" t="str">
        <f t="shared" si="35"/>
        <v xml:space="preserve"> </v>
      </c>
      <c r="BP38" s="108" t="str">
        <f t="shared" si="35"/>
        <v xml:space="preserve"> </v>
      </c>
      <c r="BQ38" s="108" t="str">
        <f t="shared" si="35"/>
        <v xml:space="preserve"> </v>
      </c>
      <c r="BR38" s="108" t="str">
        <f t="shared" si="35"/>
        <v xml:space="preserve"> </v>
      </c>
      <c r="BS38" s="108" t="str">
        <f t="shared" si="35"/>
        <v xml:space="preserve"> </v>
      </c>
      <c r="BT38" s="108" t="str">
        <f t="shared" si="35"/>
        <v xml:space="preserve"> </v>
      </c>
      <c r="BU38" s="108" t="str">
        <f t="shared" ref="BU38:DW41" si="36">IFERROR(IF(AND($E38&lt;BV$5,$E38+$D38-1&gt;=BU$5),1," ")," ")</f>
        <v xml:space="preserve"> </v>
      </c>
      <c r="BV38" s="108" t="str">
        <f t="shared" si="36"/>
        <v xml:space="preserve"> </v>
      </c>
      <c r="BW38" s="108" t="str">
        <f t="shared" si="36"/>
        <v xml:space="preserve"> </v>
      </c>
      <c r="BX38" s="108" t="str">
        <f t="shared" si="36"/>
        <v xml:space="preserve"> </v>
      </c>
      <c r="BY38" s="108" t="str">
        <f t="shared" si="36"/>
        <v xml:space="preserve"> </v>
      </c>
      <c r="BZ38" s="108" t="str">
        <f t="shared" si="36"/>
        <v xml:space="preserve"> </v>
      </c>
      <c r="CA38" s="108" t="str">
        <f t="shared" si="36"/>
        <v xml:space="preserve"> </v>
      </c>
      <c r="CB38" s="108" t="str">
        <f t="shared" si="36"/>
        <v xml:space="preserve"> </v>
      </c>
      <c r="CC38" s="108" t="str">
        <f t="shared" si="36"/>
        <v xml:space="preserve"> </v>
      </c>
      <c r="CD38" s="108" t="str">
        <f t="shared" si="36"/>
        <v xml:space="preserve"> </v>
      </c>
      <c r="CE38" s="108" t="str">
        <f t="shared" si="36"/>
        <v xml:space="preserve"> </v>
      </c>
      <c r="CF38" s="108" t="str">
        <f t="shared" si="36"/>
        <v xml:space="preserve"> </v>
      </c>
      <c r="CG38" s="108" t="str">
        <f t="shared" si="36"/>
        <v xml:space="preserve"> </v>
      </c>
      <c r="CH38" s="108" t="str">
        <f t="shared" si="36"/>
        <v xml:space="preserve"> </v>
      </c>
      <c r="CI38" s="108" t="str">
        <f t="shared" si="36"/>
        <v xml:space="preserve"> </v>
      </c>
      <c r="CJ38" s="108" t="str">
        <f t="shared" si="36"/>
        <v xml:space="preserve"> </v>
      </c>
      <c r="CK38" s="108" t="str">
        <f t="shared" si="36"/>
        <v xml:space="preserve"> </v>
      </c>
      <c r="CL38" s="108" t="str">
        <f t="shared" si="36"/>
        <v xml:space="preserve"> </v>
      </c>
      <c r="CM38" s="108" t="str">
        <f t="shared" si="36"/>
        <v xml:space="preserve"> </v>
      </c>
      <c r="CN38" s="108" t="str">
        <f t="shared" si="36"/>
        <v xml:space="preserve"> </v>
      </c>
      <c r="CO38" s="108" t="str">
        <f t="shared" si="36"/>
        <v xml:space="preserve"> </v>
      </c>
      <c r="CP38" s="108" t="str">
        <f t="shared" si="36"/>
        <v xml:space="preserve"> </v>
      </c>
      <c r="CQ38" s="108" t="str">
        <f t="shared" si="36"/>
        <v xml:space="preserve"> </v>
      </c>
      <c r="CR38" s="108" t="str">
        <f t="shared" si="36"/>
        <v xml:space="preserve"> </v>
      </c>
      <c r="CS38" s="108" t="str">
        <f t="shared" si="36"/>
        <v xml:space="preserve"> </v>
      </c>
      <c r="CT38" s="108" t="str">
        <f t="shared" si="36"/>
        <v xml:space="preserve"> </v>
      </c>
      <c r="CU38" s="108" t="str">
        <f t="shared" si="36"/>
        <v xml:space="preserve"> </v>
      </c>
      <c r="CV38" s="108" t="str">
        <f t="shared" si="36"/>
        <v xml:space="preserve"> </v>
      </c>
      <c r="CW38" s="108" t="str">
        <f t="shared" si="36"/>
        <v xml:space="preserve"> </v>
      </c>
      <c r="CX38" s="108" t="str">
        <f t="shared" si="36"/>
        <v xml:space="preserve"> </v>
      </c>
      <c r="CY38" s="108" t="str">
        <f t="shared" si="36"/>
        <v xml:space="preserve"> </v>
      </c>
      <c r="CZ38" s="108" t="str">
        <f t="shared" si="36"/>
        <v xml:space="preserve"> </v>
      </c>
      <c r="DA38" s="108" t="str">
        <f t="shared" si="36"/>
        <v xml:space="preserve"> </v>
      </c>
      <c r="DB38" s="108" t="str">
        <f t="shared" si="36"/>
        <v xml:space="preserve"> </v>
      </c>
      <c r="DC38" s="108" t="str">
        <f t="shared" si="36"/>
        <v xml:space="preserve"> </v>
      </c>
      <c r="DD38" s="108" t="str">
        <f t="shared" si="36"/>
        <v xml:space="preserve"> </v>
      </c>
      <c r="DE38" s="108" t="str">
        <f t="shared" si="36"/>
        <v xml:space="preserve"> </v>
      </c>
      <c r="DF38" s="108" t="str">
        <f t="shared" si="36"/>
        <v xml:space="preserve"> </v>
      </c>
      <c r="DG38" s="108" t="str">
        <f t="shared" si="36"/>
        <v xml:space="preserve"> </v>
      </c>
      <c r="DH38" s="108" t="str">
        <f t="shared" si="36"/>
        <v xml:space="preserve"> </v>
      </c>
      <c r="DI38" s="108" t="str">
        <f t="shared" si="36"/>
        <v xml:space="preserve"> </v>
      </c>
      <c r="DJ38" s="108" t="str">
        <f t="shared" si="36"/>
        <v xml:space="preserve"> </v>
      </c>
      <c r="DK38" s="108" t="str">
        <f t="shared" si="36"/>
        <v xml:space="preserve"> </v>
      </c>
      <c r="DL38" s="108" t="str">
        <f t="shared" si="36"/>
        <v xml:space="preserve"> </v>
      </c>
      <c r="DM38" s="108" t="str">
        <f t="shared" si="36"/>
        <v xml:space="preserve"> </v>
      </c>
      <c r="DN38" s="108" t="str">
        <f t="shared" si="36"/>
        <v xml:space="preserve"> </v>
      </c>
      <c r="DO38" s="108" t="str">
        <f t="shared" si="36"/>
        <v xml:space="preserve"> </v>
      </c>
      <c r="DP38" s="108" t="str">
        <f t="shared" si="36"/>
        <v xml:space="preserve"> </v>
      </c>
      <c r="DQ38" s="108" t="str">
        <f t="shared" si="36"/>
        <v xml:space="preserve"> </v>
      </c>
      <c r="DR38" s="108" t="str">
        <f t="shared" si="36"/>
        <v xml:space="preserve"> </v>
      </c>
      <c r="DS38" s="108" t="str">
        <f t="shared" si="36"/>
        <v xml:space="preserve"> </v>
      </c>
      <c r="DT38" s="108" t="str">
        <f t="shared" si="36"/>
        <v xml:space="preserve"> </v>
      </c>
      <c r="DU38" s="108" t="str">
        <f t="shared" si="36"/>
        <v xml:space="preserve"> </v>
      </c>
      <c r="DV38" s="108" t="str">
        <f t="shared" si="36"/>
        <v xml:space="preserve"> </v>
      </c>
      <c r="DW38" s="108" t="str">
        <f t="shared" si="36"/>
        <v xml:space="preserve"> </v>
      </c>
    </row>
    <row r="39" spans="2:127" ht="15.75" thickBot="1" x14ac:dyDescent="0.3">
      <c r="B39" s="131" t="s">
        <v>52</v>
      </c>
      <c r="C39" s="128">
        <f t="shared" si="19"/>
        <v>11</v>
      </c>
      <c r="D39" s="138">
        <v>11</v>
      </c>
      <c r="E39" s="132">
        <v>40686</v>
      </c>
      <c r="F39" s="136">
        <v>40696</v>
      </c>
      <c r="G39" s="110">
        <f t="shared" si="20"/>
        <v>0</v>
      </c>
      <c r="H39" s="110">
        <f t="shared" si="16"/>
        <v>11</v>
      </c>
      <c r="I39" s="108" t="str">
        <f t="shared" si="21"/>
        <v xml:space="preserve"> </v>
      </c>
      <c r="J39" s="108" t="str">
        <f t="shared" ref="J39:BU42" si="37">IFERROR(IF(AND($E39&lt;K$5,$E39+$D39-1&gt;=J$5),1," ")," ")</f>
        <v xml:space="preserve"> </v>
      </c>
      <c r="K39" s="108" t="str">
        <f t="shared" si="37"/>
        <v xml:space="preserve"> </v>
      </c>
      <c r="L39" s="108" t="str">
        <f t="shared" si="37"/>
        <v xml:space="preserve"> </v>
      </c>
      <c r="M39" s="108" t="str">
        <f t="shared" si="37"/>
        <v xml:space="preserve"> </v>
      </c>
      <c r="N39" s="108" t="str">
        <f t="shared" si="37"/>
        <v xml:space="preserve"> </v>
      </c>
      <c r="O39" s="108" t="str">
        <f t="shared" si="37"/>
        <v xml:space="preserve"> </v>
      </c>
      <c r="P39" s="108" t="str">
        <f t="shared" si="37"/>
        <v xml:space="preserve"> </v>
      </c>
      <c r="Q39" s="108" t="str">
        <f t="shared" si="37"/>
        <v xml:space="preserve"> </v>
      </c>
      <c r="R39" s="108" t="str">
        <f t="shared" si="37"/>
        <v xml:space="preserve"> </v>
      </c>
      <c r="S39" s="108" t="str">
        <f t="shared" si="37"/>
        <v xml:space="preserve"> </v>
      </c>
      <c r="T39" s="108" t="str">
        <f t="shared" si="37"/>
        <v xml:space="preserve"> </v>
      </c>
      <c r="U39" s="108" t="str">
        <f t="shared" si="37"/>
        <v xml:space="preserve"> </v>
      </c>
      <c r="V39" s="108" t="str">
        <f t="shared" si="37"/>
        <v xml:space="preserve"> </v>
      </c>
      <c r="W39" s="108" t="str">
        <f t="shared" si="37"/>
        <v xml:space="preserve"> </v>
      </c>
      <c r="X39" s="108" t="str">
        <f t="shared" si="37"/>
        <v xml:space="preserve"> </v>
      </c>
      <c r="Y39" s="108" t="str">
        <f t="shared" si="37"/>
        <v xml:space="preserve"> </v>
      </c>
      <c r="Z39" s="108" t="str">
        <f t="shared" si="37"/>
        <v xml:space="preserve"> </v>
      </c>
      <c r="AA39" s="108" t="str">
        <f t="shared" si="37"/>
        <v xml:space="preserve"> </v>
      </c>
      <c r="AB39" s="108" t="str">
        <f t="shared" si="37"/>
        <v xml:space="preserve"> </v>
      </c>
      <c r="AC39" s="108" t="str">
        <f t="shared" si="37"/>
        <v xml:space="preserve"> </v>
      </c>
      <c r="AD39" s="108" t="str">
        <f t="shared" si="37"/>
        <v xml:space="preserve"> </v>
      </c>
      <c r="AE39" s="108" t="str">
        <f t="shared" si="37"/>
        <v xml:space="preserve"> </v>
      </c>
      <c r="AF39" s="108" t="str">
        <f t="shared" si="37"/>
        <v xml:space="preserve"> </v>
      </c>
      <c r="AG39" s="108" t="str">
        <f t="shared" si="37"/>
        <v xml:space="preserve"> </v>
      </c>
      <c r="AH39" s="108" t="str">
        <f t="shared" si="37"/>
        <v xml:space="preserve"> </v>
      </c>
      <c r="AI39" s="108" t="str">
        <f t="shared" si="37"/>
        <v xml:space="preserve"> </v>
      </c>
      <c r="AJ39" s="108" t="str">
        <f t="shared" si="37"/>
        <v xml:space="preserve"> </v>
      </c>
      <c r="AK39" s="108" t="str">
        <f t="shared" si="37"/>
        <v xml:space="preserve"> </v>
      </c>
      <c r="AL39" s="108" t="str">
        <f t="shared" si="37"/>
        <v xml:space="preserve"> </v>
      </c>
      <c r="AM39" s="108" t="str">
        <f t="shared" si="37"/>
        <v xml:space="preserve"> </v>
      </c>
      <c r="AN39" s="108" t="str">
        <f t="shared" si="37"/>
        <v xml:space="preserve"> </v>
      </c>
      <c r="AO39" s="108" t="str">
        <f t="shared" si="37"/>
        <v xml:space="preserve"> </v>
      </c>
      <c r="AP39" s="108" t="str">
        <f t="shared" si="37"/>
        <v xml:space="preserve"> </v>
      </c>
      <c r="AQ39" s="108" t="str">
        <f t="shared" si="37"/>
        <v xml:space="preserve"> </v>
      </c>
      <c r="AR39" s="108" t="str">
        <f t="shared" si="37"/>
        <v xml:space="preserve"> </v>
      </c>
      <c r="AS39" s="108" t="str">
        <f t="shared" si="37"/>
        <v xml:space="preserve"> </v>
      </c>
      <c r="AT39" s="108" t="str">
        <f t="shared" si="37"/>
        <v xml:space="preserve"> </v>
      </c>
      <c r="AU39" s="108" t="str">
        <f t="shared" si="37"/>
        <v xml:space="preserve"> </v>
      </c>
      <c r="AV39" s="108" t="str">
        <f t="shared" si="37"/>
        <v xml:space="preserve"> </v>
      </c>
      <c r="AW39" s="108" t="str">
        <f t="shared" si="37"/>
        <v xml:space="preserve"> </v>
      </c>
      <c r="AX39" s="108" t="str">
        <f t="shared" si="37"/>
        <v xml:space="preserve"> </v>
      </c>
      <c r="AY39" s="108" t="str">
        <f t="shared" si="37"/>
        <v xml:space="preserve"> </v>
      </c>
      <c r="AZ39" s="108" t="str">
        <f t="shared" si="37"/>
        <v xml:space="preserve"> </v>
      </c>
      <c r="BA39" s="108" t="str">
        <f t="shared" si="37"/>
        <v xml:space="preserve"> </v>
      </c>
      <c r="BB39" s="108" t="str">
        <f t="shared" si="37"/>
        <v xml:space="preserve"> </v>
      </c>
      <c r="BC39" s="108" t="str">
        <f t="shared" si="37"/>
        <v xml:space="preserve"> </v>
      </c>
      <c r="BD39" s="108" t="str">
        <f t="shared" si="37"/>
        <v xml:space="preserve"> </v>
      </c>
      <c r="BE39" s="108" t="str">
        <f t="shared" si="37"/>
        <v xml:space="preserve"> </v>
      </c>
      <c r="BF39" s="108">
        <f t="shared" si="37"/>
        <v>1</v>
      </c>
      <c r="BG39" s="108">
        <f t="shared" si="37"/>
        <v>1</v>
      </c>
      <c r="BH39" s="108">
        <f t="shared" si="37"/>
        <v>1</v>
      </c>
      <c r="BI39" s="108">
        <f t="shared" si="37"/>
        <v>1</v>
      </c>
      <c r="BJ39" s="108">
        <f t="shared" si="37"/>
        <v>1</v>
      </c>
      <c r="BK39" s="108">
        <f t="shared" si="37"/>
        <v>1</v>
      </c>
      <c r="BL39" s="108">
        <f t="shared" si="37"/>
        <v>1</v>
      </c>
      <c r="BM39" s="108">
        <f t="shared" si="37"/>
        <v>1</v>
      </c>
      <c r="BN39" s="108">
        <f t="shared" si="37"/>
        <v>1</v>
      </c>
      <c r="BO39" s="108">
        <f t="shared" si="37"/>
        <v>1</v>
      </c>
      <c r="BP39" s="108">
        <f t="shared" si="37"/>
        <v>1</v>
      </c>
      <c r="BQ39" s="108" t="str">
        <f t="shared" si="37"/>
        <v xml:space="preserve"> </v>
      </c>
      <c r="BR39" s="108" t="str">
        <f t="shared" si="37"/>
        <v xml:space="preserve"> </v>
      </c>
      <c r="BS39" s="108" t="str">
        <f t="shared" si="37"/>
        <v xml:space="preserve"> </v>
      </c>
      <c r="BT39" s="108" t="str">
        <f t="shared" si="37"/>
        <v xml:space="preserve"> </v>
      </c>
      <c r="BU39" s="108" t="str">
        <f t="shared" si="37"/>
        <v xml:space="preserve"> </v>
      </c>
      <c r="BV39" s="108" t="str">
        <f t="shared" si="36"/>
        <v xml:space="preserve"> </v>
      </c>
      <c r="BW39" s="108" t="str">
        <f t="shared" si="36"/>
        <v xml:space="preserve"> </v>
      </c>
      <c r="BX39" s="108" t="str">
        <f t="shared" si="36"/>
        <v xml:space="preserve"> </v>
      </c>
      <c r="BY39" s="108" t="str">
        <f t="shared" si="36"/>
        <v xml:space="preserve"> </v>
      </c>
      <c r="BZ39" s="108" t="str">
        <f t="shared" si="36"/>
        <v xml:space="preserve"> </v>
      </c>
      <c r="CA39" s="108" t="str">
        <f t="shared" si="36"/>
        <v xml:space="preserve"> </v>
      </c>
      <c r="CB39" s="108" t="str">
        <f t="shared" si="36"/>
        <v xml:space="preserve"> </v>
      </c>
      <c r="CC39" s="108" t="str">
        <f t="shared" si="36"/>
        <v xml:space="preserve"> </v>
      </c>
      <c r="CD39" s="108" t="str">
        <f t="shared" si="36"/>
        <v xml:space="preserve"> </v>
      </c>
      <c r="CE39" s="108" t="str">
        <f t="shared" si="36"/>
        <v xml:space="preserve"> </v>
      </c>
      <c r="CF39" s="108" t="str">
        <f t="shared" si="36"/>
        <v xml:space="preserve"> </v>
      </c>
      <c r="CG39" s="108" t="str">
        <f t="shared" si="36"/>
        <v xml:space="preserve"> </v>
      </c>
      <c r="CH39" s="108" t="str">
        <f t="shared" si="36"/>
        <v xml:space="preserve"> </v>
      </c>
      <c r="CI39" s="108" t="str">
        <f t="shared" si="36"/>
        <v xml:space="preserve"> </v>
      </c>
      <c r="CJ39" s="108" t="str">
        <f t="shared" si="36"/>
        <v xml:space="preserve"> </v>
      </c>
      <c r="CK39" s="108" t="str">
        <f t="shared" si="36"/>
        <v xml:space="preserve"> </v>
      </c>
      <c r="CL39" s="108" t="str">
        <f t="shared" si="36"/>
        <v xml:space="preserve"> </v>
      </c>
      <c r="CM39" s="108" t="str">
        <f t="shared" si="36"/>
        <v xml:space="preserve"> </v>
      </c>
      <c r="CN39" s="108" t="str">
        <f t="shared" si="36"/>
        <v xml:space="preserve"> </v>
      </c>
      <c r="CO39" s="108" t="str">
        <f t="shared" si="36"/>
        <v xml:space="preserve"> </v>
      </c>
      <c r="CP39" s="108" t="str">
        <f t="shared" si="36"/>
        <v xml:space="preserve"> </v>
      </c>
      <c r="CQ39" s="108" t="str">
        <f t="shared" si="36"/>
        <v xml:space="preserve"> </v>
      </c>
      <c r="CR39" s="108" t="str">
        <f t="shared" si="36"/>
        <v xml:space="preserve"> </v>
      </c>
      <c r="CS39" s="108" t="str">
        <f t="shared" si="36"/>
        <v xml:space="preserve"> </v>
      </c>
      <c r="CT39" s="108" t="str">
        <f t="shared" si="36"/>
        <v xml:space="preserve"> </v>
      </c>
      <c r="CU39" s="108" t="str">
        <f t="shared" si="36"/>
        <v xml:space="preserve"> </v>
      </c>
      <c r="CV39" s="108" t="str">
        <f t="shared" si="36"/>
        <v xml:space="preserve"> </v>
      </c>
      <c r="CW39" s="108" t="str">
        <f t="shared" si="36"/>
        <v xml:space="preserve"> </v>
      </c>
      <c r="CX39" s="108" t="str">
        <f t="shared" si="36"/>
        <v xml:space="preserve"> </v>
      </c>
      <c r="CY39" s="108" t="str">
        <f t="shared" si="36"/>
        <v xml:space="preserve"> </v>
      </c>
      <c r="CZ39" s="108" t="str">
        <f t="shared" si="36"/>
        <v xml:space="preserve"> </v>
      </c>
      <c r="DA39" s="108" t="str">
        <f t="shared" si="36"/>
        <v xml:space="preserve"> </v>
      </c>
      <c r="DB39" s="108" t="str">
        <f t="shared" si="36"/>
        <v xml:space="preserve"> </v>
      </c>
      <c r="DC39" s="108" t="str">
        <f t="shared" si="36"/>
        <v xml:space="preserve"> </v>
      </c>
      <c r="DD39" s="108" t="str">
        <f t="shared" si="36"/>
        <v xml:space="preserve"> </v>
      </c>
      <c r="DE39" s="108" t="str">
        <f t="shared" si="36"/>
        <v xml:space="preserve"> </v>
      </c>
      <c r="DF39" s="108" t="str">
        <f t="shared" si="36"/>
        <v xml:space="preserve"> </v>
      </c>
      <c r="DG39" s="108" t="str">
        <f t="shared" si="36"/>
        <v xml:space="preserve"> </v>
      </c>
      <c r="DH39" s="108" t="str">
        <f t="shared" si="36"/>
        <v xml:space="preserve"> </v>
      </c>
      <c r="DI39" s="108" t="str">
        <f t="shared" si="36"/>
        <v xml:space="preserve"> </v>
      </c>
      <c r="DJ39" s="108" t="str">
        <f t="shared" si="36"/>
        <v xml:space="preserve"> </v>
      </c>
      <c r="DK39" s="108" t="str">
        <f t="shared" si="36"/>
        <v xml:space="preserve"> </v>
      </c>
      <c r="DL39" s="108" t="str">
        <f t="shared" si="36"/>
        <v xml:space="preserve"> </v>
      </c>
      <c r="DM39" s="108" t="str">
        <f t="shared" si="36"/>
        <v xml:space="preserve"> </v>
      </c>
      <c r="DN39" s="108" t="str">
        <f t="shared" si="36"/>
        <v xml:space="preserve"> </v>
      </c>
      <c r="DO39" s="108" t="str">
        <f t="shared" si="36"/>
        <v xml:space="preserve"> </v>
      </c>
      <c r="DP39" s="108" t="str">
        <f t="shared" si="36"/>
        <v xml:space="preserve"> </v>
      </c>
      <c r="DQ39" s="108" t="str">
        <f t="shared" si="36"/>
        <v xml:space="preserve"> </v>
      </c>
      <c r="DR39" s="108" t="str">
        <f t="shared" si="36"/>
        <v xml:space="preserve"> </v>
      </c>
      <c r="DS39" s="108" t="str">
        <f t="shared" si="36"/>
        <v xml:space="preserve"> </v>
      </c>
      <c r="DT39" s="108" t="str">
        <f t="shared" si="36"/>
        <v xml:space="preserve"> </v>
      </c>
      <c r="DU39" s="108" t="str">
        <f t="shared" si="36"/>
        <v xml:space="preserve"> </v>
      </c>
      <c r="DV39" s="108" t="str">
        <f t="shared" si="36"/>
        <v xml:space="preserve"> </v>
      </c>
      <c r="DW39" s="108" t="str">
        <f t="shared" si="36"/>
        <v xml:space="preserve"> </v>
      </c>
    </row>
    <row r="40" spans="2:127" ht="15.75" thickBot="1" x14ac:dyDescent="0.3">
      <c r="B40" s="131" t="s">
        <v>37</v>
      </c>
      <c r="C40" s="128">
        <f t="shared" si="19"/>
        <v>15</v>
      </c>
      <c r="D40" s="138">
        <v>10</v>
      </c>
      <c r="E40" s="132">
        <v>40697</v>
      </c>
      <c r="F40" s="136">
        <v>40711</v>
      </c>
      <c r="G40" s="110">
        <f t="shared" si="20"/>
        <v>0</v>
      </c>
      <c r="H40" s="110">
        <f t="shared" si="16"/>
        <v>10</v>
      </c>
      <c r="I40" s="108" t="str">
        <f t="shared" si="21"/>
        <v xml:space="preserve"> </v>
      </c>
      <c r="J40" s="108" t="str">
        <f t="shared" si="37"/>
        <v xml:space="preserve"> </v>
      </c>
      <c r="K40" s="108" t="str">
        <f t="shared" si="37"/>
        <v xml:space="preserve"> </v>
      </c>
      <c r="L40" s="108" t="str">
        <f t="shared" si="37"/>
        <v xml:space="preserve"> </v>
      </c>
      <c r="M40" s="108" t="str">
        <f t="shared" si="37"/>
        <v xml:space="preserve"> </v>
      </c>
      <c r="N40" s="108" t="str">
        <f t="shared" si="37"/>
        <v xml:space="preserve"> </v>
      </c>
      <c r="O40" s="108" t="str">
        <f t="shared" si="37"/>
        <v xml:space="preserve"> </v>
      </c>
      <c r="P40" s="108" t="str">
        <f t="shared" si="37"/>
        <v xml:space="preserve"> </v>
      </c>
      <c r="Q40" s="108" t="str">
        <f t="shared" si="37"/>
        <v xml:space="preserve"> </v>
      </c>
      <c r="R40" s="108" t="str">
        <f t="shared" si="37"/>
        <v xml:space="preserve"> </v>
      </c>
      <c r="S40" s="108" t="str">
        <f t="shared" si="37"/>
        <v xml:space="preserve"> </v>
      </c>
      <c r="T40" s="108" t="str">
        <f t="shared" si="37"/>
        <v xml:space="preserve"> </v>
      </c>
      <c r="U40" s="108" t="str">
        <f t="shared" si="37"/>
        <v xml:space="preserve"> </v>
      </c>
      <c r="V40" s="108" t="str">
        <f t="shared" si="37"/>
        <v xml:space="preserve"> </v>
      </c>
      <c r="W40" s="108" t="str">
        <f t="shared" si="37"/>
        <v xml:space="preserve"> </v>
      </c>
      <c r="X40" s="108" t="str">
        <f t="shared" si="37"/>
        <v xml:space="preserve"> </v>
      </c>
      <c r="Y40" s="108" t="str">
        <f t="shared" si="37"/>
        <v xml:space="preserve"> </v>
      </c>
      <c r="Z40" s="108" t="str">
        <f t="shared" si="37"/>
        <v xml:space="preserve"> </v>
      </c>
      <c r="AA40" s="108" t="str">
        <f t="shared" si="37"/>
        <v xml:space="preserve"> </v>
      </c>
      <c r="AB40" s="108" t="str">
        <f t="shared" si="37"/>
        <v xml:space="preserve"> </v>
      </c>
      <c r="AC40" s="108" t="str">
        <f t="shared" si="37"/>
        <v xml:space="preserve"> </v>
      </c>
      <c r="AD40" s="108" t="str">
        <f t="shared" si="37"/>
        <v xml:space="preserve"> </v>
      </c>
      <c r="AE40" s="108" t="str">
        <f t="shared" si="37"/>
        <v xml:space="preserve"> </v>
      </c>
      <c r="AF40" s="108" t="str">
        <f t="shared" si="37"/>
        <v xml:space="preserve"> </v>
      </c>
      <c r="AG40" s="108" t="str">
        <f t="shared" si="37"/>
        <v xml:space="preserve"> </v>
      </c>
      <c r="AH40" s="108" t="str">
        <f t="shared" si="37"/>
        <v xml:space="preserve"> </v>
      </c>
      <c r="AI40" s="108" t="str">
        <f t="shared" si="37"/>
        <v xml:space="preserve"> </v>
      </c>
      <c r="AJ40" s="108" t="str">
        <f t="shared" si="37"/>
        <v xml:space="preserve"> </v>
      </c>
      <c r="AK40" s="108" t="str">
        <f t="shared" si="37"/>
        <v xml:space="preserve"> </v>
      </c>
      <c r="AL40" s="108" t="str">
        <f t="shared" si="37"/>
        <v xml:space="preserve"> </v>
      </c>
      <c r="AM40" s="108" t="str">
        <f t="shared" si="37"/>
        <v xml:space="preserve"> </v>
      </c>
      <c r="AN40" s="108" t="str">
        <f t="shared" si="37"/>
        <v xml:space="preserve"> </v>
      </c>
      <c r="AO40" s="108" t="str">
        <f t="shared" si="37"/>
        <v xml:space="preserve"> </v>
      </c>
      <c r="AP40" s="108" t="str">
        <f t="shared" si="37"/>
        <v xml:space="preserve"> </v>
      </c>
      <c r="AQ40" s="108" t="str">
        <f t="shared" si="37"/>
        <v xml:space="preserve"> </v>
      </c>
      <c r="AR40" s="108" t="str">
        <f t="shared" si="37"/>
        <v xml:space="preserve"> </v>
      </c>
      <c r="AS40" s="108" t="str">
        <f t="shared" si="37"/>
        <v xml:space="preserve"> </v>
      </c>
      <c r="AT40" s="108" t="str">
        <f t="shared" si="37"/>
        <v xml:space="preserve"> </v>
      </c>
      <c r="AU40" s="108" t="str">
        <f t="shared" si="37"/>
        <v xml:space="preserve"> </v>
      </c>
      <c r="AV40" s="108" t="str">
        <f t="shared" si="37"/>
        <v xml:space="preserve"> </v>
      </c>
      <c r="AW40" s="108" t="str">
        <f t="shared" si="37"/>
        <v xml:space="preserve"> </v>
      </c>
      <c r="AX40" s="108" t="str">
        <f t="shared" si="37"/>
        <v xml:space="preserve"> </v>
      </c>
      <c r="AY40" s="108" t="str">
        <f t="shared" si="37"/>
        <v xml:space="preserve"> </v>
      </c>
      <c r="AZ40" s="108" t="str">
        <f t="shared" si="37"/>
        <v xml:space="preserve"> </v>
      </c>
      <c r="BA40" s="108" t="str">
        <f t="shared" si="37"/>
        <v xml:space="preserve"> </v>
      </c>
      <c r="BB40" s="108" t="str">
        <f t="shared" si="37"/>
        <v xml:space="preserve"> </v>
      </c>
      <c r="BC40" s="108" t="str">
        <f t="shared" si="37"/>
        <v xml:space="preserve"> </v>
      </c>
      <c r="BD40" s="108" t="str">
        <f t="shared" si="37"/>
        <v xml:space="preserve"> </v>
      </c>
      <c r="BE40" s="108" t="str">
        <f t="shared" si="37"/>
        <v xml:space="preserve"> </v>
      </c>
      <c r="BF40" s="108" t="str">
        <f t="shared" si="37"/>
        <v xml:space="preserve"> </v>
      </c>
      <c r="BG40" s="108" t="str">
        <f t="shared" si="37"/>
        <v xml:space="preserve"> </v>
      </c>
      <c r="BH40" s="108" t="str">
        <f t="shared" si="37"/>
        <v xml:space="preserve"> </v>
      </c>
      <c r="BI40" s="108" t="str">
        <f t="shared" si="37"/>
        <v xml:space="preserve"> </v>
      </c>
      <c r="BJ40" s="108" t="str">
        <f t="shared" si="37"/>
        <v xml:space="preserve"> </v>
      </c>
      <c r="BK40" s="108" t="str">
        <f t="shared" si="37"/>
        <v xml:space="preserve"> </v>
      </c>
      <c r="BL40" s="108" t="str">
        <f t="shared" si="37"/>
        <v xml:space="preserve"> </v>
      </c>
      <c r="BM40" s="108" t="str">
        <f t="shared" si="37"/>
        <v xml:space="preserve"> </v>
      </c>
      <c r="BN40" s="108" t="str">
        <f t="shared" si="37"/>
        <v xml:space="preserve"> </v>
      </c>
      <c r="BO40" s="108" t="str">
        <f t="shared" si="37"/>
        <v xml:space="preserve"> </v>
      </c>
      <c r="BP40" s="108" t="str">
        <f t="shared" si="37"/>
        <v xml:space="preserve"> </v>
      </c>
      <c r="BQ40" s="108">
        <f t="shared" si="37"/>
        <v>1</v>
      </c>
      <c r="BR40" s="108">
        <f t="shared" si="37"/>
        <v>1</v>
      </c>
      <c r="BS40" s="108">
        <f t="shared" si="37"/>
        <v>1</v>
      </c>
      <c r="BT40" s="108">
        <f t="shared" si="37"/>
        <v>1</v>
      </c>
      <c r="BU40" s="108">
        <f t="shared" si="37"/>
        <v>1</v>
      </c>
      <c r="BV40" s="108">
        <f t="shared" si="36"/>
        <v>1</v>
      </c>
      <c r="BW40" s="108">
        <f t="shared" si="36"/>
        <v>1</v>
      </c>
      <c r="BX40" s="108">
        <f t="shared" si="36"/>
        <v>1</v>
      </c>
      <c r="BY40" s="108">
        <f t="shared" si="36"/>
        <v>1</v>
      </c>
      <c r="BZ40" s="108">
        <f t="shared" si="36"/>
        <v>1</v>
      </c>
      <c r="CA40" s="108" t="str">
        <f t="shared" si="36"/>
        <v xml:space="preserve"> </v>
      </c>
      <c r="CB40" s="108" t="str">
        <f t="shared" si="36"/>
        <v xml:space="preserve"> </v>
      </c>
      <c r="CC40" s="108" t="str">
        <f t="shared" si="36"/>
        <v xml:space="preserve"> </v>
      </c>
      <c r="CD40" s="108" t="str">
        <f t="shared" si="36"/>
        <v xml:space="preserve"> </v>
      </c>
      <c r="CE40" s="108" t="str">
        <f t="shared" si="36"/>
        <v xml:space="preserve"> </v>
      </c>
      <c r="CF40" s="108" t="str">
        <f t="shared" si="36"/>
        <v xml:space="preserve"> </v>
      </c>
      <c r="CG40" s="108" t="str">
        <f t="shared" si="36"/>
        <v xml:space="preserve"> </v>
      </c>
      <c r="CH40" s="108" t="str">
        <f t="shared" si="36"/>
        <v xml:space="preserve"> </v>
      </c>
      <c r="CI40" s="108" t="str">
        <f t="shared" si="36"/>
        <v xml:space="preserve"> </v>
      </c>
      <c r="CJ40" s="108" t="str">
        <f t="shared" si="36"/>
        <v xml:space="preserve"> </v>
      </c>
      <c r="CK40" s="108" t="str">
        <f t="shared" si="36"/>
        <v xml:space="preserve"> </v>
      </c>
      <c r="CL40" s="108" t="str">
        <f t="shared" si="36"/>
        <v xml:space="preserve"> </v>
      </c>
      <c r="CM40" s="108" t="str">
        <f t="shared" si="36"/>
        <v xml:space="preserve"> </v>
      </c>
      <c r="CN40" s="108" t="str">
        <f t="shared" si="36"/>
        <v xml:space="preserve"> </v>
      </c>
      <c r="CO40" s="108" t="str">
        <f t="shared" si="36"/>
        <v xml:space="preserve"> </v>
      </c>
      <c r="CP40" s="108" t="str">
        <f t="shared" si="36"/>
        <v xml:space="preserve"> </v>
      </c>
      <c r="CQ40" s="108" t="str">
        <f t="shared" si="36"/>
        <v xml:space="preserve"> </v>
      </c>
      <c r="CR40" s="108" t="str">
        <f t="shared" si="36"/>
        <v xml:space="preserve"> </v>
      </c>
      <c r="CS40" s="108" t="str">
        <f t="shared" si="36"/>
        <v xml:space="preserve"> </v>
      </c>
      <c r="CT40" s="108" t="str">
        <f t="shared" si="36"/>
        <v xml:space="preserve"> </v>
      </c>
      <c r="CU40" s="108" t="str">
        <f t="shared" si="36"/>
        <v xml:space="preserve"> </v>
      </c>
      <c r="CV40" s="108" t="str">
        <f t="shared" si="36"/>
        <v xml:space="preserve"> </v>
      </c>
      <c r="CW40" s="108" t="str">
        <f t="shared" si="36"/>
        <v xml:space="preserve"> </v>
      </c>
      <c r="CX40" s="108" t="str">
        <f t="shared" si="36"/>
        <v xml:space="preserve"> </v>
      </c>
      <c r="CY40" s="108" t="str">
        <f t="shared" si="36"/>
        <v xml:space="preserve"> </v>
      </c>
      <c r="CZ40" s="108" t="str">
        <f t="shared" si="36"/>
        <v xml:space="preserve"> </v>
      </c>
      <c r="DA40" s="108" t="str">
        <f t="shared" si="36"/>
        <v xml:space="preserve"> </v>
      </c>
      <c r="DB40" s="108" t="str">
        <f t="shared" si="36"/>
        <v xml:space="preserve"> </v>
      </c>
      <c r="DC40" s="108" t="str">
        <f t="shared" si="36"/>
        <v xml:space="preserve"> </v>
      </c>
      <c r="DD40" s="108" t="str">
        <f t="shared" si="36"/>
        <v xml:space="preserve"> </v>
      </c>
      <c r="DE40" s="108" t="str">
        <f t="shared" si="36"/>
        <v xml:space="preserve"> </v>
      </c>
      <c r="DF40" s="108" t="str">
        <f t="shared" si="36"/>
        <v xml:space="preserve"> </v>
      </c>
      <c r="DG40" s="108" t="str">
        <f t="shared" si="36"/>
        <v xml:space="preserve"> </v>
      </c>
      <c r="DH40" s="108" t="str">
        <f t="shared" si="36"/>
        <v xml:space="preserve"> </v>
      </c>
      <c r="DI40" s="108" t="str">
        <f t="shared" si="36"/>
        <v xml:space="preserve"> </v>
      </c>
      <c r="DJ40" s="108" t="str">
        <f t="shared" si="36"/>
        <v xml:space="preserve"> </v>
      </c>
      <c r="DK40" s="108" t="str">
        <f t="shared" si="36"/>
        <v xml:space="preserve"> </v>
      </c>
      <c r="DL40" s="108" t="str">
        <f t="shared" si="36"/>
        <v xml:space="preserve"> </v>
      </c>
      <c r="DM40" s="108" t="str">
        <f t="shared" si="36"/>
        <v xml:space="preserve"> </v>
      </c>
      <c r="DN40" s="108" t="str">
        <f t="shared" si="36"/>
        <v xml:space="preserve"> </v>
      </c>
      <c r="DO40" s="108" t="str">
        <f t="shared" si="36"/>
        <v xml:space="preserve"> </v>
      </c>
      <c r="DP40" s="108" t="str">
        <f t="shared" si="36"/>
        <v xml:space="preserve"> </v>
      </c>
      <c r="DQ40" s="108" t="str">
        <f t="shared" si="36"/>
        <v xml:space="preserve"> </v>
      </c>
      <c r="DR40" s="108" t="str">
        <f t="shared" si="36"/>
        <v xml:space="preserve"> </v>
      </c>
      <c r="DS40" s="108" t="str">
        <f t="shared" si="36"/>
        <v xml:space="preserve"> </v>
      </c>
      <c r="DT40" s="108" t="str">
        <f t="shared" si="36"/>
        <v xml:space="preserve"> </v>
      </c>
      <c r="DU40" s="108" t="str">
        <f t="shared" si="36"/>
        <v xml:space="preserve"> </v>
      </c>
      <c r="DV40" s="108" t="str">
        <f t="shared" si="36"/>
        <v xml:space="preserve"> </v>
      </c>
      <c r="DW40" s="108" t="str">
        <f t="shared" si="36"/>
        <v xml:space="preserve"> </v>
      </c>
    </row>
    <row r="41" spans="2:127" ht="15.75" thickBot="1" x14ac:dyDescent="0.3">
      <c r="B41" s="131" t="s">
        <v>53</v>
      </c>
      <c r="C41" s="128">
        <f t="shared" si="19"/>
        <v>2</v>
      </c>
      <c r="D41" s="138">
        <v>4</v>
      </c>
      <c r="E41" s="132">
        <v>40714</v>
      </c>
      <c r="F41" s="136">
        <v>40715</v>
      </c>
      <c r="G41" s="110">
        <f t="shared" si="20"/>
        <v>0</v>
      </c>
      <c r="H41" s="110">
        <f t="shared" si="16"/>
        <v>4</v>
      </c>
      <c r="I41" s="108" t="str">
        <f t="shared" si="21"/>
        <v xml:space="preserve"> </v>
      </c>
      <c r="J41" s="108" t="str">
        <f t="shared" si="37"/>
        <v xml:space="preserve"> </v>
      </c>
      <c r="K41" s="108" t="str">
        <f t="shared" si="37"/>
        <v xml:space="preserve"> </v>
      </c>
      <c r="L41" s="108" t="str">
        <f t="shared" si="37"/>
        <v xml:space="preserve"> </v>
      </c>
      <c r="M41" s="108" t="str">
        <f t="shared" si="37"/>
        <v xml:space="preserve"> </v>
      </c>
      <c r="N41" s="108" t="str">
        <f t="shared" si="37"/>
        <v xml:space="preserve"> </v>
      </c>
      <c r="O41" s="108" t="str">
        <f t="shared" si="37"/>
        <v xml:space="preserve"> </v>
      </c>
      <c r="P41" s="108" t="str">
        <f t="shared" si="37"/>
        <v xml:space="preserve"> </v>
      </c>
      <c r="Q41" s="108" t="str">
        <f t="shared" si="37"/>
        <v xml:space="preserve"> </v>
      </c>
      <c r="R41" s="108" t="str">
        <f t="shared" si="37"/>
        <v xml:space="preserve"> </v>
      </c>
      <c r="S41" s="108" t="str">
        <f t="shared" si="37"/>
        <v xml:space="preserve"> </v>
      </c>
      <c r="T41" s="108" t="str">
        <f t="shared" si="37"/>
        <v xml:space="preserve"> </v>
      </c>
      <c r="U41" s="108" t="str">
        <f t="shared" si="37"/>
        <v xml:space="preserve"> </v>
      </c>
      <c r="V41" s="108" t="str">
        <f t="shared" si="37"/>
        <v xml:space="preserve"> </v>
      </c>
      <c r="W41" s="108" t="str">
        <f t="shared" si="37"/>
        <v xml:space="preserve"> </v>
      </c>
      <c r="X41" s="108" t="str">
        <f t="shared" si="37"/>
        <v xml:space="preserve"> </v>
      </c>
      <c r="Y41" s="108" t="str">
        <f t="shared" si="37"/>
        <v xml:space="preserve"> </v>
      </c>
      <c r="Z41" s="108" t="str">
        <f t="shared" si="37"/>
        <v xml:space="preserve"> </v>
      </c>
      <c r="AA41" s="108" t="str">
        <f t="shared" si="37"/>
        <v xml:space="preserve"> </v>
      </c>
      <c r="AB41" s="108" t="str">
        <f t="shared" si="37"/>
        <v xml:space="preserve"> </v>
      </c>
      <c r="AC41" s="108" t="str">
        <f t="shared" si="37"/>
        <v xml:space="preserve"> </v>
      </c>
      <c r="AD41" s="108" t="str">
        <f t="shared" si="37"/>
        <v xml:space="preserve"> </v>
      </c>
      <c r="AE41" s="108" t="str">
        <f t="shared" si="37"/>
        <v xml:space="preserve"> </v>
      </c>
      <c r="AF41" s="108" t="str">
        <f t="shared" si="37"/>
        <v xml:space="preserve"> </v>
      </c>
      <c r="AG41" s="108" t="str">
        <f t="shared" si="37"/>
        <v xml:space="preserve"> </v>
      </c>
      <c r="AH41" s="108" t="str">
        <f t="shared" si="37"/>
        <v xml:space="preserve"> </v>
      </c>
      <c r="AI41" s="108" t="str">
        <f t="shared" si="37"/>
        <v xml:space="preserve"> </v>
      </c>
      <c r="AJ41" s="108" t="str">
        <f t="shared" si="37"/>
        <v xml:space="preserve"> </v>
      </c>
      <c r="AK41" s="108" t="str">
        <f t="shared" si="37"/>
        <v xml:space="preserve"> </v>
      </c>
      <c r="AL41" s="108" t="str">
        <f t="shared" si="37"/>
        <v xml:space="preserve"> </v>
      </c>
      <c r="AM41" s="108" t="str">
        <f t="shared" si="37"/>
        <v xml:space="preserve"> </v>
      </c>
      <c r="AN41" s="108" t="str">
        <f t="shared" si="37"/>
        <v xml:space="preserve"> </v>
      </c>
      <c r="AO41" s="108" t="str">
        <f t="shared" si="37"/>
        <v xml:space="preserve"> </v>
      </c>
      <c r="AP41" s="108" t="str">
        <f t="shared" si="37"/>
        <v xml:space="preserve"> </v>
      </c>
      <c r="AQ41" s="108" t="str">
        <f t="shared" si="37"/>
        <v xml:space="preserve"> </v>
      </c>
      <c r="AR41" s="108" t="str">
        <f t="shared" si="37"/>
        <v xml:space="preserve"> </v>
      </c>
      <c r="AS41" s="108" t="str">
        <f t="shared" si="37"/>
        <v xml:space="preserve"> </v>
      </c>
      <c r="AT41" s="108" t="str">
        <f t="shared" si="37"/>
        <v xml:space="preserve"> </v>
      </c>
      <c r="AU41" s="108" t="str">
        <f t="shared" si="37"/>
        <v xml:space="preserve"> </v>
      </c>
      <c r="AV41" s="108" t="str">
        <f t="shared" si="37"/>
        <v xml:space="preserve"> </v>
      </c>
      <c r="AW41" s="108" t="str">
        <f t="shared" si="37"/>
        <v xml:space="preserve"> </v>
      </c>
      <c r="AX41" s="108" t="str">
        <f t="shared" si="37"/>
        <v xml:space="preserve"> </v>
      </c>
      <c r="AY41" s="108" t="str">
        <f t="shared" si="37"/>
        <v xml:space="preserve"> </v>
      </c>
      <c r="AZ41" s="108" t="str">
        <f t="shared" si="37"/>
        <v xml:space="preserve"> </v>
      </c>
      <c r="BA41" s="108" t="str">
        <f t="shared" si="37"/>
        <v xml:space="preserve"> </v>
      </c>
      <c r="BB41" s="108" t="str">
        <f t="shared" si="37"/>
        <v xml:space="preserve"> </v>
      </c>
      <c r="BC41" s="108" t="str">
        <f t="shared" si="37"/>
        <v xml:space="preserve"> </v>
      </c>
      <c r="BD41" s="108" t="str">
        <f t="shared" si="37"/>
        <v xml:space="preserve"> </v>
      </c>
      <c r="BE41" s="108" t="str">
        <f t="shared" si="37"/>
        <v xml:space="preserve"> </v>
      </c>
      <c r="BF41" s="108" t="str">
        <f t="shared" si="37"/>
        <v xml:space="preserve"> </v>
      </c>
      <c r="BG41" s="108" t="str">
        <f t="shared" si="37"/>
        <v xml:space="preserve"> </v>
      </c>
      <c r="BH41" s="108" t="str">
        <f t="shared" si="37"/>
        <v xml:space="preserve"> </v>
      </c>
      <c r="BI41" s="108" t="str">
        <f t="shared" si="37"/>
        <v xml:space="preserve"> </v>
      </c>
      <c r="BJ41" s="108" t="str">
        <f t="shared" si="37"/>
        <v xml:space="preserve"> </v>
      </c>
      <c r="BK41" s="108" t="str">
        <f t="shared" si="37"/>
        <v xml:space="preserve"> </v>
      </c>
      <c r="BL41" s="108" t="str">
        <f t="shared" si="37"/>
        <v xml:space="preserve"> </v>
      </c>
      <c r="BM41" s="108" t="str">
        <f t="shared" si="37"/>
        <v xml:space="preserve"> </v>
      </c>
      <c r="BN41" s="108" t="str">
        <f t="shared" si="37"/>
        <v xml:space="preserve"> </v>
      </c>
      <c r="BO41" s="108" t="str">
        <f t="shared" si="37"/>
        <v xml:space="preserve"> </v>
      </c>
      <c r="BP41" s="108" t="str">
        <f t="shared" si="37"/>
        <v xml:space="preserve"> </v>
      </c>
      <c r="BQ41" s="108" t="str">
        <f t="shared" si="37"/>
        <v xml:space="preserve"> </v>
      </c>
      <c r="BR41" s="108" t="str">
        <f t="shared" si="37"/>
        <v xml:space="preserve"> </v>
      </c>
      <c r="BS41" s="108" t="str">
        <f t="shared" si="37"/>
        <v xml:space="preserve"> </v>
      </c>
      <c r="BT41" s="108" t="str">
        <f t="shared" si="37"/>
        <v xml:space="preserve"> </v>
      </c>
      <c r="BU41" s="108" t="str">
        <f t="shared" si="37"/>
        <v xml:space="preserve"> </v>
      </c>
      <c r="BV41" s="108" t="str">
        <f t="shared" si="36"/>
        <v xml:space="preserve"> </v>
      </c>
      <c r="BW41" s="108" t="str">
        <f t="shared" si="36"/>
        <v xml:space="preserve"> </v>
      </c>
      <c r="BX41" s="108" t="str">
        <f t="shared" si="36"/>
        <v xml:space="preserve"> </v>
      </c>
      <c r="BY41" s="108" t="str">
        <f t="shared" si="36"/>
        <v xml:space="preserve"> </v>
      </c>
      <c r="BZ41" s="108" t="str">
        <f t="shared" si="36"/>
        <v xml:space="preserve"> </v>
      </c>
      <c r="CA41" s="108" t="str">
        <f t="shared" si="36"/>
        <v xml:space="preserve"> </v>
      </c>
      <c r="CB41" s="108" t="str">
        <f t="shared" si="36"/>
        <v xml:space="preserve"> </v>
      </c>
      <c r="CC41" s="108" t="str">
        <f t="shared" si="36"/>
        <v xml:space="preserve"> </v>
      </c>
      <c r="CD41" s="108" t="str">
        <f t="shared" si="36"/>
        <v xml:space="preserve"> </v>
      </c>
      <c r="CE41" s="108" t="str">
        <f t="shared" si="36"/>
        <v xml:space="preserve"> </v>
      </c>
      <c r="CF41" s="108" t="str">
        <f t="shared" si="36"/>
        <v xml:space="preserve"> </v>
      </c>
      <c r="CG41" s="108" t="str">
        <f t="shared" si="36"/>
        <v xml:space="preserve"> </v>
      </c>
      <c r="CH41" s="108">
        <f t="shared" si="36"/>
        <v>1</v>
      </c>
      <c r="CI41" s="108">
        <f t="shared" si="36"/>
        <v>1</v>
      </c>
      <c r="CJ41" s="108">
        <f t="shared" si="36"/>
        <v>1</v>
      </c>
      <c r="CK41" s="108">
        <f t="shared" si="36"/>
        <v>1</v>
      </c>
      <c r="CL41" s="108" t="str">
        <f t="shared" si="36"/>
        <v xml:space="preserve"> </v>
      </c>
      <c r="CM41" s="108" t="str">
        <f t="shared" si="36"/>
        <v xml:space="preserve"> </v>
      </c>
      <c r="CN41" s="108" t="str">
        <f t="shared" si="36"/>
        <v xml:space="preserve"> </v>
      </c>
      <c r="CO41" s="108" t="str">
        <f t="shared" si="36"/>
        <v xml:space="preserve"> </v>
      </c>
      <c r="CP41" s="108" t="str">
        <f t="shared" si="36"/>
        <v xml:space="preserve"> </v>
      </c>
      <c r="CQ41" s="108" t="str">
        <f t="shared" si="36"/>
        <v xml:space="preserve"> </v>
      </c>
      <c r="CR41" s="108" t="str">
        <f t="shared" si="36"/>
        <v xml:space="preserve"> </v>
      </c>
      <c r="CS41" s="108" t="str">
        <f t="shared" si="36"/>
        <v xml:space="preserve"> </v>
      </c>
      <c r="CT41" s="108" t="str">
        <f t="shared" si="36"/>
        <v xml:space="preserve"> </v>
      </c>
      <c r="CU41" s="108" t="str">
        <f t="shared" si="36"/>
        <v xml:space="preserve"> </v>
      </c>
      <c r="CV41" s="108" t="str">
        <f t="shared" si="36"/>
        <v xml:space="preserve"> </v>
      </c>
      <c r="CW41" s="108" t="str">
        <f t="shared" si="36"/>
        <v xml:space="preserve"> </v>
      </c>
      <c r="CX41" s="108" t="str">
        <f t="shared" si="36"/>
        <v xml:space="preserve"> </v>
      </c>
      <c r="CY41" s="108" t="str">
        <f t="shared" si="36"/>
        <v xml:space="preserve"> </v>
      </c>
      <c r="CZ41" s="108" t="str">
        <f t="shared" si="36"/>
        <v xml:space="preserve"> </v>
      </c>
      <c r="DA41" s="108" t="str">
        <f t="shared" si="36"/>
        <v xml:space="preserve"> </v>
      </c>
      <c r="DB41" s="108" t="str">
        <f t="shared" si="36"/>
        <v xml:space="preserve"> </v>
      </c>
      <c r="DC41" s="108" t="str">
        <f t="shared" si="36"/>
        <v xml:space="preserve"> </v>
      </c>
      <c r="DD41" s="108" t="str">
        <f t="shared" si="36"/>
        <v xml:space="preserve"> </v>
      </c>
      <c r="DE41" s="108" t="str">
        <f t="shared" si="36"/>
        <v xml:space="preserve"> </v>
      </c>
      <c r="DF41" s="108" t="str">
        <f t="shared" si="36"/>
        <v xml:space="preserve"> </v>
      </c>
      <c r="DG41" s="108" t="str">
        <f t="shared" si="36"/>
        <v xml:space="preserve"> </v>
      </c>
      <c r="DH41" s="108" t="str">
        <f t="shared" si="36"/>
        <v xml:space="preserve"> </v>
      </c>
      <c r="DI41" s="108" t="str">
        <f t="shared" si="36"/>
        <v xml:space="preserve"> </v>
      </c>
      <c r="DJ41" s="108" t="str">
        <f t="shared" si="36"/>
        <v xml:space="preserve"> </v>
      </c>
      <c r="DK41" s="108" t="str">
        <f t="shared" si="36"/>
        <v xml:space="preserve"> </v>
      </c>
      <c r="DL41" s="108" t="str">
        <f t="shared" si="36"/>
        <v xml:space="preserve"> </v>
      </c>
      <c r="DM41" s="108" t="str">
        <f t="shared" si="36"/>
        <v xml:space="preserve"> </v>
      </c>
      <c r="DN41" s="108" t="str">
        <f t="shared" si="36"/>
        <v xml:space="preserve"> </v>
      </c>
      <c r="DO41" s="108" t="str">
        <f t="shared" si="36"/>
        <v xml:space="preserve"> </v>
      </c>
      <c r="DP41" s="108" t="str">
        <f t="shared" si="36"/>
        <v xml:space="preserve"> </v>
      </c>
      <c r="DQ41" s="108" t="str">
        <f t="shared" si="36"/>
        <v xml:space="preserve"> </v>
      </c>
      <c r="DR41" s="108" t="str">
        <f t="shared" si="36"/>
        <v xml:space="preserve"> </v>
      </c>
      <c r="DS41" s="108" t="str">
        <f t="shared" si="36"/>
        <v xml:space="preserve"> </v>
      </c>
      <c r="DT41" s="108" t="str">
        <f t="shared" si="36"/>
        <v xml:space="preserve"> </v>
      </c>
      <c r="DU41" s="108" t="str">
        <f t="shared" si="36"/>
        <v xml:space="preserve"> </v>
      </c>
      <c r="DV41" s="108" t="str">
        <f t="shared" si="36"/>
        <v xml:space="preserve"> </v>
      </c>
      <c r="DW41" s="108" t="str">
        <f t="shared" si="36"/>
        <v xml:space="preserve"> </v>
      </c>
    </row>
    <row r="42" spans="2:127" ht="15.75" thickBot="1" x14ac:dyDescent="0.3">
      <c r="B42" s="131" t="s">
        <v>42</v>
      </c>
      <c r="C42" s="128">
        <f t="shared" si="19"/>
        <v>2</v>
      </c>
      <c r="D42" s="138">
        <v>1</v>
      </c>
      <c r="E42" s="132">
        <v>40716</v>
      </c>
      <c r="F42" s="136">
        <v>40717</v>
      </c>
      <c r="G42" s="110">
        <f t="shared" si="20"/>
        <v>0</v>
      </c>
      <c r="H42" s="110">
        <f t="shared" si="16"/>
        <v>1</v>
      </c>
      <c r="I42" s="108" t="str">
        <f t="shared" si="21"/>
        <v xml:space="preserve"> </v>
      </c>
      <c r="J42" s="108" t="str">
        <f t="shared" si="37"/>
        <v xml:space="preserve"> </v>
      </c>
      <c r="K42" s="108" t="str">
        <f t="shared" si="37"/>
        <v xml:space="preserve"> </v>
      </c>
      <c r="L42" s="108" t="str">
        <f t="shared" si="37"/>
        <v xml:space="preserve"> </v>
      </c>
      <c r="M42" s="108" t="str">
        <f t="shared" si="37"/>
        <v xml:space="preserve"> </v>
      </c>
      <c r="N42" s="108" t="str">
        <f t="shared" si="37"/>
        <v xml:space="preserve"> </v>
      </c>
      <c r="O42" s="108" t="str">
        <f t="shared" si="37"/>
        <v xml:space="preserve"> </v>
      </c>
      <c r="P42" s="108" t="str">
        <f t="shared" si="37"/>
        <v xml:space="preserve"> </v>
      </c>
      <c r="Q42" s="108" t="str">
        <f t="shared" si="37"/>
        <v xml:space="preserve"> </v>
      </c>
      <c r="R42" s="108" t="str">
        <f t="shared" si="37"/>
        <v xml:space="preserve"> </v>
      </c>
      <c r="S42" s="108" t="str">
        <f t="shared" si="37"/>
        <v xml:space="preserve"> </v>
      </c>
      <c r="T42" s="108" t="str">
        <f t="shared" si="37"/>
        <v xml:space="preserve"> </v>
      </c>
      <c r="U42" s="108" t="str">
        <f t="shared" si="37"/>
        <v xml:space="preserve"> </v>
      </c>
      <c r="V42" s="108" t="str">
        <f t="shared" si="37"/>
        <v xml:space="preserve"> </v>
      </c>
      <c r="W42" s="108" t="str">
        <f t="shared" si="37"/>
        <v xml:space="preserve"> </v>
      </c>
      <c r="X42" s="108" t="str">
        <f t="shared" si="37"/>
        <v xml:space="preserve"> </v>
      </c>
      <c r="Y42" s="108" t="str">
        <f t="shared" si="37"/>
        <v xml:space="preserve"> </v>
      </c>
      <c r="Z42" s="108" t="str">
        <f t="shared" si="37"/>
        <v xml:space="preserve"> </v>
      </c>
      <c r="AA42" s="108" t="str">
        <f t="shared" si="37"/>
        <v xml:space="preserve"> </v>
      </c>
      <c r="AB42" s="108" t="str">
        <f t="shared" si="37"/>
        <v xml:space="preserve"> </v>
      </c>
      <c r="AC42" s="108" t="str">
        <f t="shared" si="37"/>
        <v xml:space="preserve"> </v>
      </c>
      <c r="AD42" s="108" t="str">
        <f t="shared" si="37"/>
        <v xml:space="preserve"> </v>
      </c>
      <c r="AE42" s="108" t="str">
        <f t="shared" si="37"/>
        <v xml:space="preserve"> </v>
      </c>
      <c r="AF42" s="108" t="str">
        <f t="shared" si="37"/>
        <v xml:space="preserve"> </v>
      </c>
      <c r="AG42" s="108" t="str">
        <f t="shared" si="37"/>
        <v xml:space="preserve"> </v>
      </c>
      <c r="AH42" s="108" t="str">
        <f t="shared" si="37"/>
        <v xml:space="preserve"> </v>
      </c>
      <c r="AI42" s="108" t="str">
        <f t="shared" si="37"/>
        <v xml:space="preserve"> </v>
      </c>
      <c r="AJ42" s="108" t="str">
        <f t="shared" si="37"/>
        <v xml:space="preserve"> </v>
      </c>
      <c r="AK42" s="108" t="str">
        <f t="shared" si="37"/>
        <v xml:space="preserve"> </v>
      </c>
      <c r="AL42" s="108" t="str">
        <f t="shared" si="37"/>
        <v xml:space="preserve"> </v>
      </c>
      <c r="AM42" s="108" t="str">
        <f t="shared" si="37"/>
        <v xml:space="preserve"> </v>
      </c>
      <c r="AN42" s="108" t="str">
        <f t="shared" si="37"/>
        <v xml:space="preserve"> </v>
      </c>
      <c r="AO42" s="108" t="str">
        <f t="shared" si="37"/>
        <v xml:space="preserve"> </v>
      </c>
      <c r="AP42" s="108" t="str">
        <f t="shared" si="37"/>
        <v xml:space="preserve"> </v>
      </c>
      <c r="AQ42" s="108" t="str">
        <f t="shared" si="37"/>
        <v xml:space="preserve"> </v>
      </c>
      <c r="AR42" s="108" t="str">
        <f t="shared" si="37"/>
        <v xml:space="preserve"> </v>
      </c>
      <c r="AS42" s="108" t="str">
        <f t="shared" si="37"/>
        <v xml:space="preserve"> </v>
      </c>
      <c r="AT42" s="108" t="str">
        <f t="shared" si="37"/>
        <v xml:space="preserve"> </v>
      </c>
      <c r="AU42" s="108" t="str">
        <f t="shared" si="37"/>
        <v xml:space="preserve"> </v>
      </c>
      <c r="AV42" s="108" t="str">
        <f t="shared" si="37"/>
        <v xml:space="preserve"> </v>
      </c>
      <c r="AW42" s="108" t="str">
        <f t="shared" si="37"/>
        <v xml:space="preserve"> </v>
      </c>
      <c r="AX42" s="108" t="str">
        <f t="shared" si="37"/>
        <v xml:space="preserve"> </v>
      </c>
      <c r="AY42" s="108" t="str">
        <f t="shared" si="37"/>
        <v xml:space="preserve"> </v>
      </c>
      <c r="AZ42" s="108" t="str">
        <f t="shared" si="37"/>
        <v xml:space="preserve"> </v>
      </c>
      <c r="BA42" s="108" t="str">
        <f t="shared" si="37"/>
        <v xml:space="preserve"> </v>
      </c>
      <c r="BB42" s="108" t="str">
        <f t="shared" si="37"/>
        <v xml:space="preserve"> </v>
      </c>
      <c r="BC42" s="108" t="str">
        <f t="shared" si="37"/>
        <v xml:space="preserve"> </v>
      </c>
      <c r="BD42" s="108" t="str">
        <f t="shared" si="37"/>
        <v xml:space="preserve"> </v>
      </c>
      <c r="BE42" s="108" t="str">
        <f t="shared" si="37"/>
        <v xml:space="preserve"> </v>
      </c>
      <c r="BF42" s="108" t="str">
        <f t="shared" si="37"/>
        <v xml:space="preserve"> </v>
      </c>
      <c r="BG42" s="108" t="str">
        <f t="shared" si="37"/>
        <v xml:space="preserve"> </v>
      </c>
      <c r="BH42" s="108" t="str">
        <f t="shared" si="37"/>
        <v xml:space="preserve"> </v>
      </c>
      <c r="BI42" s="108" t="str">
        <f t="shared" si="37"/>
        <v xml:space="preserve"> </v>
      </c>
      <c r="BJ42" s="108" t="str">
        <f t="shared" si="37"/>
        <v xml:space="preserve"> </v>
      </c>
      <c r="BK42" s="108" t="str">
        <f t="shared" si="37"/>
        <v xml:space="preserve"> </v>
      </c>
      <c r="BL42" s="108" t="str">
        <f t="shared" si="37"/>
        <v xml:space="preserve"> </v>
      </c>
      <c r="BM42" s="108" t="str">
        <f t="shared" si="37"/>
        <v xml:space="preserve"> </v>
      </c>
      <c r="BN42" s="108" t="str">
        <f t="shared" si="37"/>
        <v xml:space="preserve"> </v>
      </c>
      <c r="BO42" s="108" t="str">
        <f t="shared" si="37"/>
        <v xml:space="preserve"> </v>
      </c>
      <c r="BP42" s="108" t="str">
        <f t="shared" si="37"/>
        <v xml:space="preserve"> </v>
      </c>
      <c r="BQ42" s="108" t="str">
        <f t="shared" si="37"/>
        <v xml:space="preserve"> </v>
      </c>
      <c r="BR42" s="108" t="str">
        <f t="shared" si="37"/>
        <v xml:space="preserve"> </v>
      </c>
      <c r="BS42" s="108" t="str">
        <f t="shared" si="37"/>
        <v xml:space="preserve"> </v>
      </c>
      <c r="BT42" s="108" t="str">
        <f t="shared" si="37"/>
        <v xml:space="preserve"> </v>
      </c>
      <c r="BU42" s="108" t="str">
        <f t="shared" ref="BU42:DW45" si="38">IFERROR(IF(AND($E42&lt;BV$5,$E42+$D42-1&gt;=BU$5),1," ")," ")</f>
        <v xml:space="preserve"> </v>
      </c>
      <c r="BV42" s="108" t="str">
        <f t="shared" si="38"/>
        <v xml:space="preserve"> </v>
      </c>
      <c r="BW42" s="108" t="str">
        <f t="shared" si="38"/>
        <v xml:space="preserve"> </v>
      </c>
      <c r="BX42" s="108" t="str">
        <f t="shared" si="38"/>
        <v xml:space="preserve"> </v>
      </c>
      <c r="BY42" s="108" t="str">
        <f t="shared" si="38"/>
        <v xml:space="preserve"> </v>
      </c>
      <c r="BZ42" s="108" t="str">
        <f t="shared" si="38"/>
        <v xml:space="preserve"> </v>
      </c>
      <c r="CA42" s="108" t="str">
        <f t="shared" si="38"/>
        <v xml:space="preserve"> </v>
      </c>
      <c r="CB42" s="108" t="str">
        <f t="shared" si="38"/>
        <v xml:space="preserve"> </v>
      </c>
      <c r="CC42" s="108" t="str">
        <f t="shared" si="38"/>
        <v xml:space="preserve"> </v>
      </c>
      <c r="CD42" s="108" t="str">
        <f t="shared" si="38"/>
        <v xml:space="preserve"> </v>
      </c>
      <c r="CE42" s="108" t="str">
        <f t="shared" si="38"/>
        <v xml:space="preserve"> </v>
      </c>
      <c r="CF42" s="108" t="str">
        <f t="shared" si="38"/>
        <v xml:space="preserve"> </v>
      </c>
      <c r="CG42" s="108" t="str">
        <f t="shared" si="38"/>
        <v xml:space="preserve"> </v>
      </c>
      <c r="CH42" s="108" t="str">
        <f t="shared" si="38"/>
        <v xml:space="preserve"> </v>
      </c>
      <c r="CI42" s="108" t="str">
        <f t="shared" si="38"/>
        <v xml:space="preserve"> </v>
      </c>
      <c r="CJ42" s="108">
        <f t="shared" si="38"/>
        <v>1</v>
      </c>
      <c r="CK42" s="108" t="str">
        <f t="shared" si="38"/>
        <v xml:space="preserve"> </v>
      </c>
      <c r="CL42" s="108" t="str">
        <f t="shared" si="38"/>
        <v xml:space="preserve"> </v>
      </c>
      <c r="CM42" s="108" t="str">
        <f t="shared" si="38"/>
        <v xml:space="preserve"> </v>
      </c>
      <c r="CN42" s="108" t="str">
        <f t="shared" si="38"/>
        <v xml:space="preserve"> </v>
      </c>
      <c r="CO42" s="108" t="str">
        <f t="shared" si="38"/>
        <v xml:space="preserve"> </v>
      </c>
      <c r="CP42" s="108" t="str">
        <f t="shared" si="38"/>
        <v xml:space="preserve"> </v>
      </c>
      <c r="CQ42" s="108" t="str">
        <f t="shared" si="38"/>
        <v xml:space="preserve"> </v>
      </c>
      <c r="CR42" s="108" t="str">
        <f t="shared" si="38"/>
        <v xml:space="preserve"> </v>
      </c>
      <c r="CS42" s="108" t="str">
        <f t="shared" si="38"/>
        <v xml:space="preserve"> </v>
      </c>
      <c r="CT42" s="108" t="str">
        <f t="shared" si="38"/>
        <v xml:space="preserve"> </v>
      </c>
      <c r="CU42" s="108" t="str">
        <f t="shared" si="38"/>
        <v xml:space="preserve"> </v>
      </c>
      <c r="CV42" s="108" t="str">
        <f t="shared" si="38"/>
        <v xml:space="preserve"> </v>
      </c>
      <c r="CW42" s="108" t="str">
        <f t="shared" si="38"/>
        <v xml:space="preserve"> </v>
      </c>
      <c r="CX42" s="108" t="str">
        <f t="shared" si="38"/>
        <v xml:space="preserve"> </v>
      </c>
      <c r="CY42" s="108" t="str">
        <f t="shared" si="38"/>
        <v xml:space="preserve"> </v>
      </c>
      <c r="CZ42" s="108" t="str">
        <f t="shared" si="38"/>
        <v xml:space="preserve"> </v>
      </c>
      <c r="DA42" s="108" t="str">
        <f t="shared" si="38"/>
        <v xml:space="preserve"> </v>
      </c>
      <c r="DB42" s="108" t="str">
        <f t="shared" si="38"/>
        <v xml:space="preserve"> </v>
      </c>
      <c r="DC42" s="108" t="str">
        <f t="shared" si="38"/>
        <v xml:space="preserve"> </v>
      </c>
      <c r="DD42" s="108" t="str">
        <f t="shared" si="38"/>
        <v xml:space="preserve"> </v>
      </c>
      <c r="DE42" s="108" t="str">
        <f t="shared" si="38"/>
        <v xml:space="preserve"> </v>
      </c>
      <c r="DF42" s="108" t="str">
        <f t="shared" si="38"/>
        <v xml:space="preserve"> </v>
      </c>
      <c r="DG42" s="108" t="str">
        <f t="shared" si="38"/>
        <v xml:space="preserve"> </v>
      </c>
      <c r="DH42" s="108" t="str">
        <f t="shared" si="38"/>
        <v xml:space="preserve"> </v>
      </c>
      <c r="DI42" s="108" t="str">
        <f t="shared" si="38"/>
        <v xml:space="preserve"> </v>
      </c>
      <c r="DJ42" s="108" t="str">
        <f t="shared" si="38"/>
        <v xml:space="preserve"> </v>
      </c>
      <c r="DK42" s="108" t="str">
        <f t="shared" si="38"/>
        <v xml:space="preserve"> </v>
      </c>
      <c r="DL42" s="108" t="str">
        <f t="shared" si="38"/>
        <v xml:space="preserve"> </v>
      </c>
      <c r="DM42" s="108" t="str">
        <f t="shared" si="38"/>
        <v xml:space="preserve"> </v>
      </c>
      <c r="DN42" s="108" t="str">
        <f t="shared" si="38"/>
        <v xml:space="preserve"> </v>
      </c>
      <c r="DO42" s="108" t="str">
        <f t="shared" si="38"/>
        <v xml:space="preserve"> </v>
      </c>
      <c r="DP42" s="108" t="str">
        <f t="shared" si="38"/>
        <v xml:space="preserve"> </v>
      </c>
      <c r="DQ42" s="108" t="str">
        <f t="shared" si="38"/>
        <v xml:space="preserve"> </v>
      </c>
      <c r="DR42" s="108" t="str">
        <f t="shared" si="38"/>
        <v xml:space="preserve"> </v>
      </c>
      <c r="DS42" s="108" t="str">
        <f t="shared" si="38"/>
        <v xml:space="preserve"> </v>
      </c>
      <c r="DT42" s="108" t="str">
        <f t="shared" si="38"/>
        <v xml:space="preserve"> </v>
      </c>
      <c r="DU42" s="108" t="str">
        <f t="shared" si="38"/>
        <v xml:space="preserve"> </v>
      </c>
      <c r="DV42" s="108" t="str">
        <f t="shared" si="38"/>
        <v xml:space="preserve"> </v>
      </c>
      <c r="DW42" s="108" t="str">
        <f t="shared" si="38"/>
        <v xml:space="preserve"> </v>
      </c>
    </row>
    <row r="43" spans="2:127" ht="15.75" thickBot="1" x14ac:dyDescent="0.3">
      <c r="B43" s="131" t="s">
        <v>54</v>
      </c>
      <c r="C43" s="128">
        <f t="shared" si="19"/>
        <v>18</v>
      </c>
      <c r="D43" s="138">
        <v>16</v>
      </c>
      <c r="E43" s="132">
        <v>40718</v>
      </c>
      <c r="F43" s="136">
        <v>40735</v>
      </c>
      <c r="G43" s="110">
        <f t="shared" si="20"/>
        <v>0</v>
      </c>
      <c r="H43" s="110">
        <f t="shared" si="16"/>
        <v>16</v>
      </c>
      <c r="I43" s="108" t="str">
        <f t="shared" si="21"/>
        <v xml:space="preserve"> </v>
      </c>
      <c r="J43" s="108" t="str">
        <f t="shared" ref="J43:BU46" si="39">IFERROR(IF(AND($E43&lt;K$5,$E43+$D43-1&gt;=J$5),1," ")," ")</f>
        <v xml:space="preserve"> </v>
      </c>
      <c r="K43" s="108" t="str">
        <f t="shared" si="39"/>
        <v xml:space="preserve"> </v>
      </c>
      <c r="L43" s="108" t="str">
        <f t="shared" si="39"/>
        <v xml:space="preserve"> </v>
      </c>
      <c r="M43" s="108" t="str">
        <f t="shared" si="39"/>
        <v xml:space="preserve"> </v>
      </c>
      <c r="N43" s="108" t="str">
        <f t="shared" si="39"/>
        <v xml:space="preserve"> </v>
      </c>
      <c r="O43" s="108" t="str">
        <f t="shared" si="39"/>
        <v xml:space="preserve"> </v>
      </c>
      <c r="P43" s="108" t="str">
        <f t="shared" si="39"/>
        <v xml:space="preserve"> </v>
      </c>
      <c r="Q43" s="108" t="str">
        <f t="shared" si="39"/>
        <v xml:space="preserve"> </v>
      </c>
      <c r="R43" s="108" t="str">
        <f t="shared" si="39"/>
        <v xml:space="preserve"> </v>
      </c>
      <c r="S43" s="108" t="str">
        <f t="shared" si="39"/>
        <v xml:space="preserve"> </v>
      </c>
      <c r="T43" s="108" t="str">
        <f t="shared" si="39"/>
        <v xml:space="preserve"> </v>
      </c>
      <c r="U43" s="108" t="str">
        <f t="shared" si="39"/>
        <v xml:space="preserve"> </v>
      </c>
      <c r="V43" s="108" t="str">
        <f t="shared" si="39"/>
        <v xml:space="preserve"> </v>
      </c>
      <c r="W43" s="108" t="str">
        <f t="shared" si="39"/>
        <v xml:space="preserve"> </v>
      </c>
      <c r="X43" s="108" t="str">
        <f t="shared" si="39"/>
        <v xml:space="preserve"> </v>
      </c>
      <c r="Y43" s="108" t="str">
        <f t="shared" si="39"/>
        <v xml:space="preserve"> </v>
      </c>
      <c r="Z43" s="108" t="str">
        <f t="shared" si="39"/>
        <v xml:space="preserve"> </v>
      </c>
      <c r="AA43" s="108" t="str">
        <f t="shared" si="39"/>
        <v xml:space="preserve"> </v>
      </c>
      <c r="AB43" s="108" t="str">
        <f t="shared" si="39"/>
        <v xml:space="preserve"> </v>
      </c>
      <c r="AC43" s="108" t="str">
        <f t="shared" si="39"/>
        <v xml:space="preserve"> </v>
      </c>
      <c r="AD43" s="108" t="str">
        <f t="shared" si="39"/>
        <v xml:space="preserve"> </v>
      </c>
      <c r="AE43" s="108" t="str">
        <f t="shared" si="39"/>
        <v xml:space="preserve"> </v>
      </c>
      <c r="AF43" s="108" t="str">
        <f t="shared" si="39"/>
        <v xml:space="preserve"> </v>
      </c>
      <c r="AG43" s="108" t="str">
        <f t="shared" si="39"/>
        <v xml:space="preserve"> </v>
      </c>
      <c r="AH43" s="108" t="str">
        <f t="shared" si="39"/>
        <v xml:space="preserve"> </v>
      </c>
      <c r="AI43" s="108" t="str">
        <f t="shared" si="39"/>
        <v xml:space="preserve"> </v>
      </c>
      <c r="AJ43" s="108" t="str">
        <f t="shared" si="39"/>
        <v xml:space="preserve"> </v>
      </c>
      <c r="AK43" s="108" t="str">
        <f t="shared" si="39"/>
        <v xml:space="preserve"> </v>
      </c>
      <c r="AL43" s="108" t="str">
        <f t="shared" si="39"/>
        <v xml:space="preserve"> </v>
      </c>
      <c r="AM43" s="108" t="str">
        <f t="shared" si="39"/>
        <v xml:space="preserve"> </v>
      </c>
      <c r="AN43" s="108" t="str">
        <f t="shared" si="39"/>
        <v xml:space="preserve"> </v>
      </c>
      <c r="AO43" s="108" t="str">
        <f t="shared" si="39"/>
        <v xml:space="preserve"> </v>
      </c>
      <c r="AP43" s="108" t="str">
        <f t="shared" si="39"/>
        <v xml:space="preserve"> </v>
      </c>
      <c r="AQ43" s="108" t="str">
        <f t="shared" si="39"/>
        <v xml:space="preserve"> </v>
      </c>
      <c r="AR43" s="108" t="str">
        <f t="shared" si="39"/>
        <v xml:space="preserve"> </v>
      </c>
      <c r="AS43" s="108" t="str">
        <f t="shared" si="39"/>
        <v xml:space="preserve"> </v>
      </c>
      <c r="AT43" s="108" t="str">
        <f t="shared" si="39"/>
        <v xml:space="preserve"> </v>
      </c>
      <c r="AU43" s="108" t="str">
        <f t="shared" si="39"/>
        <v xml:space="preserve"> </v>
      </c>
      <c r="AV43" s="108" t="str">
        <f t="shared" si="39"/>
        <v xml:space="preserve"> </v>
      </c>
      <c r="AW43" s="108" t="str">
        <f t="shared" si="39"/>
        <v xml:space="preserve"> </v>
      </c>
      <c r="AX43" s="108" t="str">
        <f t="shared" si="39"/>
        <v xml:space="preserve"> </v>
      </c>
      <c r="AY43" s="108" t="str">
        <f t="shared" si="39"/>
        <v xml:space="preserve"> </v>
      </c>
      <c r="AZ43" s="108" t="str">
        <f t="shared" si="39"/>
        <v xml:space="preserve"> </v>
      </c>
      <c r="BA43" s="108" t="str">
        <f t="shared" si="39"/>
        <v xml:space="preserve"> </v>
      </c>
      <c r="BB43" s="108" t="str">
        <f t="shared" si="39"/>
        <v xml:space="preserve"> </v>
      </c>
      <c r="BC43" s="108" t="str">
        <f t="shared" si="39"/>
        <v xml:space="preserve"> </v>
      </c>
      <c r="BD43" s="108" t="str">
        <f t="shared" si="39"/>
        <v xml:space="preserve"> </v>
      </c>
      <c r="BE43" s="108" t="str">
        <f t="shared" si="39"/>
        <v xml:space="preserve"> </v>
      </c>
      <c r="BF43" s="108" t="str">
        <f t="shared" si="39"/>
        <v xml:space="preserve"> </v>
      </c>
      <c r="BG43" s="108" t="str">
        <f t="shared" si="39"/>
        <v xml:space="preserve"> </v>
      </c>
      <c r="BH43" s="108" t="str">
        <f t="shared" si="39"/>
        <v xml:space="preserve"> </v>
      </c>
      <c r="BI43" s="108" t="str">
        <f t="shared" si="39"/>
        <v xml:space="preserve"> </v>
      </c>
      <c r="BJ43" s="108" t="str">
        <f t="shared" si="39"/>
        <v xml:space="preserve"> </v>
      </c>
      <c r="BK43" s="108" t="str">
        <f t="shared" si="39"/>
        <v xml:space="preserve"> </v>
      </c>
      <c r="BL43" s="108" t="str">
        <f t="shared" si="39"/>
        <v xml:space="preserve"> </v>
      </c>
      <c r="BM43" s="108" t="str">
        <f t="shared" si="39"/>
        <v xml:space="preserve"> </v>
      </c>
      <c r="BN43" s="108" t="str">
        <f t="shared" si="39"/>
        <v xml:space="preserve"> </v>
      </c>
      <c r="BO43" s="108" t="str">
        <f t="shared" si="39"/>
        <v xml:space="preserve"> </v>
      </c>
      <c r="BP43" s="108" t="str">
        <f t="shared" si="39"/>
        <v xml:space="preserve"> </v>
      </c>
      <c r="BQ43" s="108" t="str">
        <f t="shared" si="39"/>
        <v xml:space="preserve"> </v>
      </c>
      <c r="BR43" s="108" t="str">
        <f t="shared" si="39"/>
        <v xml:space="preserve"> </v>
      </c>
      <c r="BS43" s="108" t="str">
        <f t="shared" si="39"/>
        <v xml:space="preserve"> </v>
      </c>
      <c r="BT43" s="108" t="str">
        <f t="shared" si="39"/>
        <v xml:space="preserve"> </v>
      </c>
      <c r="BU43" s="108" t="str">
        <f t="shared" si="39"/>
        <v xml:space="preserve"> </v>
      </c>
      <c r="BV43" s="108" t="str">
        <f t="shared" si="38"/>
        <v xml:space="preserve"> </v>
      </c>
      <c r="BW43" s="108" t="str">
        <f t="shared" si="38"/>
        <v xml:space="preserve"> </v>
      </c>
      <c r="BX43" s="108" t="str">
        <f t="shared" si="38"/>
        <v xml:space="preserve"> </v>
      </c>
      <c r="BY43" s="108" t="str">
        <f t="shared" si="38"/>
        <v xml:space="preserve"> </v>
      </c>
      <c r="BZ43" s="108" t="str">
        <f t="shared" si="38"/>
        <v xml:space="preserve"> </v>
      </c>
      <c r="CA43" s="108" t="str">
        <f t="shared" si="38"/>
        <v xml:space="preserve"> </v>
      </c>
      <c r="CB43" s="108" t="str">
        <f t="shared" si="38"/>
        <v xml:space="preserve"> </v>
      </c>
      <c r="CC43" s="108" t="str">
        <f t="shared" si="38"/>
        <v xml:space="preserve"> </v>
      </c>
      <c r="CD43" s="108" t="str">
        <f t="shared" si="38"/>
        <v xml:space="preserve"> </v>
      </c>
      <c r="CE43" s="108" t="str">
        <f t="shared" si="38"/>
        <v xml:space="preserve"> </v>
      </c>
      <c r="CF43" s="108" t="str">
        <f t="shared" si="38"/>
        <v xml:space="preserve"> </v>
      </c>
      <c r="CG43" s="108" t="str">
        <f t="shared" si="38"/>
        <v xml:space="preserve"> </v>
      </c>
      <c r="CH43" s="108" t="str">
        <f t="shared" si="38"/>
        <v xml:space="preserve"> </v>
      </c>
      <c r="CI43" s="108" t="str">
        <f t="shared" si="38"/>
        <v xml:space="preserve"> </v>
      </c>
      <c r="CJ43" s="108" t="str">
        <f t="shared" si="38"/>
        <v xml:space="preserve"> </v>
      </c>
      <c r="CK43" s="108" t="str">
        <f t="shared" si="38"/>
        <v xml:space="preserve"> </v>
      </c>
      <c r="CL43" s="108">
        <f t="shared" si="38"/>
        <v>1</v>
      </c>
      <c r="CM43" s="108">
        <f t="shared" si="38"/>
        <v>1</v>
      </c>
      <c r="CN43" s="108">
        <f t="shared" si="38"/>
        <v>1</v>
      </c>
      <c r="CO43" s="108">
        <f t="shared" si="38"/>
        <v>1</v>
      </c>
      <c r="CP43" s="108">
        <f t="shared" si="38"/>
        <v>1</v>
      </c>
      <c r="CQ43" s="108">
        <f t="shared" si="38"/>
        <v>1</v>
      </c>
      <c r="CR43" s="108">
        <f t="shared" si="38"/>
        <v>1</v>
      </c>
      <c r="CS43" s="108">
        <f t="shared" si="38"/>
        <v>1</v>
      </c>
      <c r="CT43" s="108">
        <f t="shared" si="38"/>
        <v>1</v>
      </c>
      <c r="CU43" s="108">
        <f t="shared" si="38"/>
        <v>1</v>
      </c>
      <c r="CV43" s="108">
        <f t="shared" si="38"/>
        <v>1</v>
      </c>
      <c r="CW43" s="108">
        <f t="shared" si="38"/>
        <v>1</v>
      </c>
      <c r="CX43" s="108">
        <f t="shared" si="38"/>
        <v>1</v>
      </c>
      <c r="CY43" s="108">
        <f t="shared" si="38"/>
        <v>1</v>
      </c>
      <c r="CZ43" s="108">
        <f t="shared" si="38"/>
        <v>1</v>
      </c>
      <c r="DA43" s="108">
        <f t="shared" si="38"/>
        <v>1</v>
      </c>
      <c r="DB43" s="108" t="str">
        <f t="shared" si="38"/>
        <v xml:space="preserve"> </v>
      </c>
      <c r="DC43" s="108" t="str">
        <f t="shared" si="38"/>
        <v xml:space="preserve"> </v>
      </c>
      <c r="DD43" s="108" t="str">
        <f t="shared" si="38"/>
        <v xml:space="preserve"> </v>
      </c>
      <c r="DE43" s="108" t="str">
        <f t="shared" si="38"/>
        <v xml:space="preserve"> </v>
      </c>
      <c r="DF43" s="108" t="str">
        <f t="shared" si="38"/>
        <v xml:space="preserve"> </v>
      </c>
      <c r="DG43" s="108" t="str">
        <f t="shared" si="38"/>
        <v xml:space="preserve"> </v>
      </c>
      <c r="DH43" s="108" t="str">
        <f t="shared" si="38"/>
        <v xml:space="preserve"> </v>
      </c>
      <c r="DI43" s="108" t="str">
        <f t="shared" si="38"/>
        <v xml:space="preserve"> </v>
      </c>
      <c r="DJ43" s="108" t="str">
        <f t="shared" si="38"/>
        <v xml:space="preserve"> </v>
      </c>
      <c r="DK43" s="108" t="str">
        <f t="shared" si="38"/>
        <v xml:space="preserve"> </v>
      </c>
      <c r="DL43" s="108" t="str">
        <f t="shared" si="38"/>
        <v xml:space="preserve"> </v>
      </c>
      <c r="DM43" s="108" t="str">
        <f t="shared" si="38"/>
        <v xml:space="preserve"> </v>
      </c>
      <c r="DN43" s="108" t="str">
        <f t="shared" si="38"/>
        <v xml:space="preserve"> </v>
      </c>
      <c r="DO43" s="108" t="str">
        <f t="shared" si="38"/>
        <v xml:space="preserve"> </v>
      </c>
      <c r="DP43" s="108" t="str">
        <f t="shared" si="38"/>
        <v xml:space="preserve"> </v>
      </c>
      <c r="DQ43" s="108" t="str">
        <f t="shared" si="38"/>
        <v xml:space="preserve"> </v>
      </c>
      <c r="DR43" s="108" t="str">
        <f t="shared" si="38"/>
        <v xml:space="preserve"> </v>
      </c>
      <c r="DS43" s="108" t="str">
        <f t="shared" si="38"/>
        <v xml:space="preserve"> </v>
      </c>
      <c r="DT43" s="108" t="str">
        <f t="shared" si="38"/>
        <v xml:space="preserve"> </v>
      </c>
      <c r="DU43" s="108" t="str">
        <f t="shared" si="38"/>
        <v xml:space="preserve"> </v>
      </c>
      <c r="DV43" s="108" t="str">
        <f t="shared" si="38"/>
        <v xml:space="preserve"> </v>
      </c>
      <c r="DW43" s="108" t="str">
        <f t="shared" si="38"/>
        <v xml:space="preserve"> </v>
      </c>
    </row>
    <row r="44" spans="2:127" ht="15.75" thickBot="1" x14ac:dyDescent="0.3">
      <c r="B44" s="131" t="s">
        <v>55</v>
      </c>
      <c r="C44" s="135">
        <f t="shared" si="19"/>
        <v>15</v>
      </c>
      <c r="D44" s="138">
        <v>15</v>
      </c>
      <c r="E44" s="132">
        <v>40718</v>
      </c>
      <c r="F44" s="136">
        <v>40732</v>
      </c>
      <c r="G44" s="110">
        <f t="shared" si="20"/>
        <v>0</v>
      </c>
      <c r="H44" s="110">
        <f t="shared" si="16"/>
        <v>15</v>
      </c>
      <c r="I44" s="108" t="str">
        <f t="shared" si="21"/>
        <v xml:space="preserve"> </v>
      </c>
      <c r="J44" s="108" t="str">
        <f t="shared" si="39"/>
        <v xml:space="preserve"> </v>
      </c>
      <c r="K44" s="108" t="str">
        <f t="shared" si="39"/>
        <v xml:space="preserve"> </v>
      </c>
      <c r="L44" s="108" t="str">
        <f t="shared" si="39"/>
        <v xml:space="preserve"> </v>
      </c>
      <c r="M44" s="108" t="str">
        <f t="shared" si="39"/>
        <v xml:space="preserve"> </v>
      </c>
      <c r="N44" s="108" t="str">
        <f t="shared" si="39"/>
        <v xml:space="preserve"> </v>
      </c>
      <c r="O44" s="108" t="str">
        <f t="shared" si="39"/>
        <v xml:space="preserve"> </v>
      </c>
      <c r="P44" s="108" t="str">
        <f t="shared" si="39"/>
        <v xml:space="preserve"> </v>
      </c>
      <c r="Q44" s="108" t="str">
        <f t="shared" si="39"/>
        <v xml:space="preserve"> </v>
      </c>
      <c r="R44" s="108" t="str">
        <f t="shared" si="39"/>
        <v xml:space="preserve"> </v>
      </c>
      <c r="S44" s="108" t="str">
        <f t="shared" si="39"/>
        <v xml:space="preserve"> </v>
      </c>
      <c r="T44" s="108" t="str">
        <f t="shared" si="39"/>
        <v xml:space="preserve"> </v>
      </c>
      <c r="U44" s="108" t="str">
        <f t="shared" si="39"/>
        <v xml:space="preserve"> </v>
      </c>
      <c r="V44" s="108" t="str">
        <f t="shared" si="39"/>
        <v xml:space="preserve"> </v>
      </c>
      <c r="W44" s="108" t="str">
        <f t="shared" si="39"/>
        <v xml:space="preserve"> </v>
      </c>
      <c r="X44" s="108" t="str">
        <f t="shared" si="39"/>
        <v xml:space="preserve"> </v>
      </c>
      <c r="Y44" s="108" t="str">
        <f t="shared" si="39"/>
        <v xml:space="preserve"> </v>
      </c>
      <c r="Z44" s="108" t="str">
        <f t="shared" si="39"/>
        <v xml:space="preserve"> </v>
      </c>
      <c r="AA44" s="108" t="str">
        <f t="shared" si="39"/>
        <v xml:space="preserve"> </v>
      </c>
      <c r="AB44" s="108" t="str">
        <f t="shared" si="39"/>
        <v xml:space="preserve"> </v>
      </c>
      <c r="AC44" s="108" t="str">
        <f t="shared" si="39"/>
        <v xml:space="preserve"> </v>
      </c>
      <c r="AD44" s="108" t="str">
        <f t="shared" si="39"/>
        <v xml:space="preserve"> </v>
      </c>
      <c r="AE44" s="108" t="str">
        <f t="shared" si="39"/>
        <v xml:space="preserve"> </v>
      </c>
      <c r="AF44" s="108" t="str">
        <f t="shared" si="39"/>
        <v xml:space="preserve"> </v>
      </c>
      <c r="AG44" s="108" t="str">
        <f t="shared" si="39"/>
        <v xml:space="preserve"> </v>
      </c>
      <c r="AH44" s="108" t="str">
        <f t="shared" si="39"/>
        <v xml:space="preserve"> </v>
      </c>
      <c r="AI44" s="108" t="str">
        <f t="shared" si="39"/>
        <v xml:space="preserve"> </v>
      </c>
      <c r="AJ44" s="108" t="str">
        <f t="shared" si="39"/>
        <v xml:space="preserve"> </v>
      </c>
      <c r="AK44" s="108" t="str">
        <f t="shared" si="39"/>
        <v xml:space="preserve"> </v>
      </c>
      <c r="AL44" s="108" t="str">
        <f t="shared" si="39"/>
        <v xml:space="preserve"> </v>
      </c>
      <c r="AM44" s="108" t="str">
        <f t="shared" si="39"/>
        <v xml:space="preserve"> </v>
      </c>
      <c r="AN44" s="108" t="str">
        <f t="shared" si="39"/>
        <v xml:space="preserve"> </v>
      </c>
      <c r="AO44" s="108" t="str">
        <f t="shared" si="39"/>
        <v xml:space="preserve"> </v>
      </c>
      <c r="AP44" s="108" t="str">
        <f t="shared" si="39"/>
        <v xml:space="preserve"> </v>
      </c>
      <c r="AQ44" s="108" t="str">
        <f t="shared" si="39"/>
        <v xml:space="preserve"> </v>
      </c>
      <c r="AR44" s="108" t="str">
        <f t="shared" si="39"/>
        <v xml:space="preserve"> </v>
      </c>
      <c r="AS44" s="108" t="str">
        <f t="shared" si="39"/>
        <v xml:space="preserve"> </v>
      </c>
      <c r="AT44" s="108" t="str">
        <f t="shared" si="39"/>
        <v xml:space="preserve"> </v>
      </c>
      <c r="AU44" s="108" t="str">
        <f t="shared" si="39"/>
        <v xml:space="preserve"> </v>
      </c>
      <c r="AV44" s="108" t="str">
        <f t="shared" si="39"/>
        <v xml:space="preserve"> </v>
      </c>
      <c r="AW44" s="108" t="str">
        <f t="shared" si="39"/>
        <v xml:space="preserve"> </v>
      </c>
      <c r="AX44" s="108" t="str">
        <f t="shared" si="39"/>
        <v xml:space="preserve"> </v>
      </c>
      <c r="AY44" s="108" t="str">
        <f t="shared" si="39"/>
        <v xml:space="preserve"> </v>
      </c>
      <c r="AZ44" s="108" t="str">
        <f t="shared" si="39"/>
        <v xml:space="preserve"> </v>
      </c>
      <c r="BA44" s="108" t="str">
        <f t="shared" si="39"/>
        <v xml:space="preserve"> </v>
      </c>
      <c r="BB44" s="108" t="str">
        <f t="shared" si="39"/>
        <v xml:space="preserve"> </v>
      </c>
      <c r="BC44" s="108" t="str">
        <f t="shared" si="39"/>
        <v xml:space="preserve"> </v>
      </c>
      <c r="BD44" s="108" t="str">
        <f t="shared" si="39"/>
        <v xml:space="preserve"> </v>
      </c>
      <c r="BE44" s="108" t="str">
        <f t="shared" si="39"/>
        <v xml:space="preserve"> </v>
      </c>
      <c r="BF44" s="108" t="str">
        <f t="shared" si="39"/>
        <v xml:space="preserve"> </v>
      </c>
      <c r="BG44" s="108" t="str">
        <f t="shared" si="39"/>
        <v xml:space="preserve"> </v>
      </c>
      <c r="BH44" s="108" t="str">
        <f t="shared" si="39"/>
        <v xml:space="preserve"> </v>
      </c>
      <c r="BI44" s="108" t="str">
        <f t="shared" si="39"/>
        <v xml:space="preserve"> </v>
      </c>
      <c r="BJ44" s="108" t="str">
        <f t="shared" si="39"/>
        <v xml:space="preserve"> </v>
      </c>
      <c r="BK44" s="108" t="str">
        <f t="shared" si="39"/>
        <v xml:space="preserve"> </v>
      </c>
      <c r="BL44" s="108" t="str">
        <f t="shared" si="39"/>
        <v xml:space="preserve"> </v>
      </c>
      <c r="BM44" s="108" t="str">
        <f t="shared" si="39"/>
        <v xml:space="preserve"> </v>
      </c>
      <c r="BN44" s="108" t="str">
        <f t="shared" si="39"/>
        <v xml:space="preserve"> </v>
      </c>
      <c r="BO44" s="108" t="str">
        <f t="shared" si="39"/>
        <v xml:space="preserve"> </v>
      </c>
      <c r="BP44" s="108" t="str">
        <f t="shared" si="39"/>
        <v xml:space="preserve"> </v>
      </c>
      <c r="BQ44" s="108" t="str">
        <f t="shared" si="39"/>
        <v xml:space="preserve"> </v>
      </c>
      <c r="BR44" s="108" t="str">
        <f t="shared" si="39"/>
        <v xml:space="preserve"> </v>
      </c>
      <c r="BS44" s="108" t="str">
        <f t="shared" si="39"/>
        <v xml:space="preserve"> </v>
      </c>
      <c r="BT44" s="108" t="str">
        <f t="shared" si="39"/>
        <v xml:space="preserve"> </v>
      </c>
      <c r="BU44" s="108" t="str">
        <f t="shared" si="39"/>
        <v xml:space="preserve"> </v>
      </c>
      <c r="BV44" s="108" t="str">
        <f t="shared" si="38"/>
        <v xml:space="preserve"> </v>
      </c>
      <c r="BW44" s="108" t="str">
        <f t="shared" si="38"/>
        <v xml:space="preserve"> </v>
      </c>
      <c r="BX44" s="108" t="str">
        <f t="shared" si="38"/>
        <v xml:space="preserve"> </v>
      </c>
      <c r="BY44" s="108" t="str">
        <f t="shared" si="38"/>
        <v xml:space="preserve"> </v>
      </c>
      <c r="BZ44" s="108" t="str">
        <f t="shared" si="38"/>
        <v xml:space="preserve"> </v>
      </c>
      <c r="CA44" s="108" t="str">
        <f t="shared" si="38"/>
        <v xml:space="preserve"> </v>
      </c>
      <c r="CB44" s="108" t="str">
        <f t="shared" si="38"/>
        <v xml:space="preserve"> </v>
      </c>
      <c r="CC44" s="108" t="str">
        <f t="shared" si="38"/>
        <v xml:space="preserve"> </v>
      </c>
      <c r="CD44" s="108" t="str">
        <f t="shared" si="38"/>
        <v xml:space="preserve"> </v>
      </c>
      <c r="CE44" s="108" t="str">
        <f t="shared" si="38"/>
        <v xml:space="preserve"> </v>
      </c>
      <c r="CF44" s="108" t="str">
        <f t="shared" si="38"/>
        <v xml:space="preserve"> </v>
      </c>
      <c r="CG44" s="108" t="str">
        <f t="shared" si="38"/>
        <v xml:space="preserve"> </v>
      </c>
      <c r="CH44" s="108" t="str">
        <f t="shared" si="38"/>
        <v xml:space="preserve"> </v>
      </c>
      <c r="CI44" s="108" t="str">
        <f t="shared" si="38"/>
        <v xml:space="preserve"> </v>
      </c>
      <c r="CJ44" s="108" t="str">
        <f t="shared" si="38"/>
        <v xml:space="preserve"> </v>
      </c>
      <c r="CK44" s="108" t="str">
        <f t="shared" si="38"/>
        <v xml:space="preserve"> </v>
      </c>
      <c r="CL44" s="108">
        <f t="shared" si="38"/>
        <v>1</v>
      </c>
      <c r="CM44" s="108">
        <f t="shared" si="38"/>
        <v>1</v>
      </c>
      <c r="CN44" s="108">
        <f t="shared" si="38"/>
        <v>1</v>
      </c>
      <c r="CO44" s="108">
        <f t="shared" si="38"/>
        <v>1</v>
      </c>
      <c r="CP44" s="108">
        <f t="shared" si="38"/>
        <v>1</v>
      </c>
      <c r="CQ44" s="108">
        <f t="shared" si="38"/>
        <v>1</v>
      </c>
      <c r="CR44" s="108">
        <f t="shared" si="38"/>
        <v>1</v>
      </c>
      <c r="CS44" s="108">
        <f t="shared" si="38"/>
        <v>1</v>
      </c>
      <c r="CT44" s="108">
        <f t="shared" si="38"/>
        <v>1</v>
      </c>
      <c r="CU44" s="108">
        <f t="shared" si="38"/>
        <v>1</v>
      </c>
      <c r="CV44" s="108">
        <f t="shared" si="38"/>
        <v>1</v>
      </c>
      <c r="CW44" s="108">
        <f t="shared" si="38"/>
        <v>1</v>
      </c>
      <c r="CX44" s="108">
        <f t="shared" si="38"/>
        <v>1</v>
      </c>
      <c r="CY44" s="108">
        <f t="shared" si="38"/>
        <v>1</v>
      </c>
      <c r="CZ44" s="108">
        <f t="shared" si="38"/>
        <v>1</v>
      </c>
      <c r="DA44" s="108" t="str">
        <f t="shared" si="38"/>
        <v xml:space="preserve"> </v>
      </c>
      <c r="DB44" s="108" t="str">
        <f t="shared" si="38"/>
        <v xml:space="preserve"> </v>
      </c>
      <c r="DC44" s="108" t="str">
        <f t="shared" si="38"/>
        <v xml:space="preserve"> </v>
      </c>
      <c r="DD44" s="108" t="str">
        <f t="shared" si="38"/>
        <v xml:space="preserve"> </v>
      </c>
      <c r="DE44" s="108" t="str">
        <f t="shared" si="38"/>
        <v xml:space="preserve"> </v>
      </c>
      <c r="DF44" s="108" t="str">
        <f t="shared" si="38"/>
        <v xml:space="preserve"> </v>
      </c>
      <c r="DG44" s="108" t="str">
        <f t="shared" si="38"/>
        <v xml:space="preserve"> </v>
      </c>
      <c r="DH44" s="108" t="str">
        <f t="shared" si="38"/>
        <v xml:space="preserve"> </v>
      </c>
      <c r="DI44" s="108" t="str">
        <f t="shared" si="38"/>
        <v xml:space="preserve"> </v>
      </c>
      <c r="DJ44" s="108" t="str">
        <f t="shared" si="38"/>
        <v xml:space="preserve"> </v>
      </c>
      <c r="DK44" s="108" t="str">
        <f t="shared" si="38"/>
        <v xml:space="preserve"> </v>
      </c>
      <c r="DL44" s="108" t="str">
        <f t="shared" si="38"/>
        <v xml:space="preserve"> </v>
      </c>
      <c r="DM44" s="108" t="str">
        <f t="shared" si="38"/>
        <v xml:space="preserve"> </v>
      </c>
      <c r="DN44" s="108" t="str">
        <f t="shared" si="38"/>
        <v xml:space="preserve"> </v>
      </c>
      <c r="DO44" s="108" t="str">
        <f t="shared" si="38"/>
        <v xml:space="preserve"> </v>
      </c>
      <c r="DP44" s="108" t="str">
        <f t="shared" si="38"/>
        <v xml:space="preserve"> </v>
      </c>
      <c r="DQ44" s="108" t="str">
        <f t="shared" si="38"/>
        <v xml:space="preserve"> </v>
      </c>
      <c r="DR44" s="108" t="str">
        <f t="shared" si="38"/>
        <v xml:space="preserve"> </v>
      </c>
      <c r="DS44" s="108" t="str">
        <f t="shared" si="38"/>
        <v xml:space="preserve"> </v>
      </c>
      <c r="DT44" s="108" t="str">
        <f t="shared" si="38"/>
        <v xml:space="preserve"> </v>
      </c>
      <c r="DU44" s="108" t="str">
        <f t="shared" si="38"/>
        <v xml:space="preserve"> </v>
      </c>
      <c r="DV44" s="108" t="str">
        <f t="shared" si="38"/>
        <v xml:space="preserve"> </v>
      </c>
      <c r="DW44" s="108" t="str">
        <f t="shared" si="38"/>
        <v xml:space="preserve"> </v>
      </c>
    </row>
    <row r="45" spans="2:127" ht="15.75" thickBot="1" x14ac:dyDescent="0.3">
      <c r="B45" s="131" t="s">
        <v>56</v>
      </c>
      <c r="C45" s="128">
        <f t="shared" si="19"/>
        <v>18</v>
      </c>
      <c r="D45" s="138">
        <v>16</v>
      </c>
      <c r="E45" s="132">
        <v>40718</v>
      </c>
      <c r="F45" s="136">
        <v>40735</v>
      </c>
      <c r="G45" s="110">
        <f t="shared" si="20"/>
        <v>0</v>
      </c>
      <c r="H45" s="110">
        <f t="shared" si="16"/>
        <v>16</v>
      </c>
      <c r="I45" s="108" t="str">
        <f t="shared" si="21"/>
        <v xml:space="preserve"> </v>
      </c>
      <c r="J45" s="108" t="str">
        <f t="shared" si="39"/>
        <v xml:space="preserve"> </v>
      </c>
      <c r="K45" s="108" t="str">
        <f t="shared" si="39"/>
        <v xml:space="preserve"> </v>
      </c>
      <c r="L45" s="108" t="str">
        <f t="shared" si="39"/>
        <v xml:space="preserve"> </v>
      </c>
      <c r="M45" s="108" t="str">
        <f t="shared" si="39"/>
        <v xml:space="preserve"> </v>
      </c>
      <c r="N45" s="108" t="str">
        <f t="shared" si="39"/>
        <v xml:space="preserve"> </v>
      </c>
      <c r="O45" s="108" t="str">
        <f t="shared" si="39"/>
        <v xml:space="preserve"> </v>
      </c>
      <c r="P45" s="108" t="str">
        <f t="shared" si="39"/>
        <v xml:space="preserve"> </v>
      </c>
      <c r="Q45" s="108" t="str">
        <f t="shared" si="39"/>
        <v xml:space="preserve"> </v>
      </c>
      <c r="R45" s="108" t="str">
        <f t="shared" si="39"/>
        <v xml:space="preserve"> </v>
      </c>
      <c r="S45" s="108" t="str">
        <f t="shared" si="39"/>
        <v xml:space="preserve"> </v>
      </c>
      <c r="T45" s="108" t="str">
        <f t="shared" si="39"/>
        <v xml:space="preserve"> </v>
      </c>
      <c r="U45" s="108" t="str">
        <f t="shared" si="39"/>
        <v xml:space="preserve"> </v>
      </c>
      <c r="V45" s="108" t="str">
        <f t="shared" si="39"/>
        <v xml:space="preserve"> </v>
      </c>
      <c r="W45" s="108" t="str">
        <f t="shared" si="39"/>
        <v xml:space="preserve"> </v>
      </c>
      <c r="X45" s="108" t="str">
        <f t="shared" si="39"/>
        <v xml:space="preserve"> </v>
      </c>
      <c r="Y45" s="108" t="str">
        <f t="shared" si="39"/>
        <v xml:space="preserve"> </v>
      </c>
      <c r="Z45" s="108" t="str">
        <f t="shared" si="39"/>
        <v xml:space="preserve"> </v>
      </c>
      <c r="AA45" s="108" t="str">
        <f t="shared" si="39"/>
        <v xml:space="preserve"> </v>
      </c>
      <c r="AB45" s="108" t="str">
        <f t="shared" si="39"/>
        <v xml:space="preserve"> </v>
      </c>
      <c r="AC45" s="108" t="str">
        <f t="shared" si="39"/>
        <v xml:space="preserve"> </v>
      </c>
      <c r="AD45" s="108" t="str">
        <f t="shared" si="39"/>
        <v xml:space="preserve"> </v>
      </c>
      <c r="AE45" s="108" t="str">
        <f t="shared" si="39"/>
        <v xml:space="preserve"> </v>
      </c>
      <c r="AF45" s="108" t="str">
        <f t="shared" si="39"/>
        <v xml:space="preserve"> </v>
      </c>
      <c r="AG45" s="108" t="str">
        <f t="shared" si="39"/>
        <v xml:space="preserve"> </v>
      </c>
      <c r="AH45" s="108" t="str">
        <f t="shared" si="39"/>
        <v xml:space="preserve"> </v>
      </c>
      <c r="AI45" s="108" t="str">
        <f t="shared" si="39"/>
        <v xml:space="preserve"> </v>
      </c>
      <c r="AJ45" s="108" t="str">
        <f t="shared" si="39"/>
        <v xml:space="preserve"> </v>
      </c>
      <c r="AK45" s="108" t="str">
        <f t="shared" si="39"/>
        <v xml:space="preserve"> </v>
      </c>
      <c r="AL45" s="108" t="str">
        <f t="shared" si="39"/>
        <v xml:space="preserve"> </v>
      </c>
      <c r="AM45" s="108" t="str">
        <f t="shared" si="39"/>
        <v xml:space="preserve"> </v>
      </c>
      <c r="AN45" s="108" t="str">
        <f t="shared" si="39"/>
        <v xml:space="preserve"> </v>
      </c>
      <c r="AO45" s="108" t="str">
        <f t="shared" si="39"/>
        <v xml:space="preserve"> </v>
      </c>
      <c r="AP45" s="108" t="str">
        <f t="shared" si="39"/>
        <v xml:space="preserve"> </v>
      </c>
      <c r="AQ45" s="108" t="str">
        <f t="shared" si="39"/>
        <v xml:space="preserve"> </v>
      </c>
      <c r="AR45" s="108" t="str">
        <f t="shared" si="39"/>
        <v xml:space="preserve"> </v>
      </c>
      <c r="AS45" s="108" t="str">
        <f t="shared" si="39"/>
        <v xml:space="preserve"> </v>
      </c>
      <c r="AT45" s="108" t="str">
        <f t="shared" si="39"/>
        <v xml:space="preserve"> </v>
      </c>
      <c r="AU45" s="108" t="str">
        <f t="shared" si="39"/>
        <v xml:space="preserve"> </v>
      </c>
      <c r="AV45" s="108" t="str">
        <f t="shared" si="39"/>
        <v xml:space="preserve"> </v>
      </c>
      <c r="AW45" s="108" t="str">
        <f t="shared" si="39"/>
        <v xml:space="preserve"> </v>
      </c>
      <c r="AX45" s="108" t="str">
        <f t="shared" si="39"/>
        <v xml:space="preserve"> </v>
      </c>
      <c r="AY45" s="108" t="str">
        <f t="shared" si="39"/>
        <v xml:space="preserve"> </v>
      </c>
      <c r="AZ45" s="108" t="str">
        <f t="shared" si="39"/>
        <v xml:space="preserve"> </v>
      </c>
      <c r="BA45" s="108" t="str">
        <f t="shared" si="39"/>
        <v xml:space="preserve"> </v>
      </c>
      <c r="BB45" s="108" t="str">
        <f t="shared" si="39"/>
        <v xml:space="preserve"> </v>
      </c>
      <c r="BC45" s="108" t="str">
        <f t="shared" si="39"/>
        <v xml:space="preserve"> </v>
      </c>
      <c r="BD45" s="108" t="str">
        <f t="shared" si="39"/>
        <v xml:space="preserve"> </v>
      </c>
      <c r="BE45" s="108" t="str">
        <f t="shared" si="39"/>
        <v xml:space="preserve"> </v>
      </c>
      <c r="BF45" s="108" t="str">
        <f t="shared" si="39"/>
        <v xml:space="preserve"> </v>
      </c>
      <c r="BG45" s="108" t="str">
        <f t="shared" si="39"/>
        <v xml:space="preserve"> </v>
      </c>
      <c r="BH45" s="108" t="str">
        <f t="shared" si="39"/>
        <v xml:space="preserve"> </v>
      </c>
      <c r="BI45" s="108" t="str">
        <f t="shared" si="39"/>
        <v xml:space="preserve"> </v>
      </c>
      <c r="BJ45" s="108" t="str">
        <f t="shared" si="39"/>
        <v xml:space="preserve"> </v>
      </c>
      <c r="BK45" s="108" t="str">
        <f t="shared" si="39"/>
        <v xml:space="preserve"> </v>
      </c>
      <c r="BL45" s="108" t="str">
        <f t="shared" si="39"/>
        <v xml:space="preserve"> </v>
      </c>
      <c r="BM45" s="108" t="str">
        <f t="shared" si="39"/>
        <v xml:space="preserve"> </v>
      </c>
      <c r="BN45" s="108" t="str">
        <f t="shared" si="39"/>
        <v xml:space="preserve"> </v>
      </c>
      <c r="BO45" s="108" t="str">
        <f t="shared" si="39"/>
        <v xml:space="preserve"> </v>
      </c>
      <c r="BP45" s="108" t="str">
        <f t="shared" si="39"/>
        <v xml:space="preserve"> </v>
      </c>
      <c r="BQ45" s="108" t="str">
        <f t="shared" si="39"/>
        <v xml:space="preserve"> </v>
      </c>
      <c r="BR45" s="108" t="str">
        <f t="shared" si="39"/>
        <v xml:space="preserve"> </v>
      </c>
      <c r="BS45" s="108" t="str">
        <f t="shared" si="39"/>
        <v xml:space="preserve"> </v>
      </c>
      <c r="BT45" s="108" t="str">
        <f t="shared" si="39"/>
        <v xml:space="preserve"> </v>
      </c>
      <c r="BU45" s="108" t="str">
        <f t="shared" si="39"/>
        <v xml:space="preserve"> </v>
      </c>
      <c r="BV45" s="108" t="str">
        <f t="shared" si="38"/>
        <v xml:space="preserve"> </v>
      </c>
      <c r="BW45" s="108" t="str">
        <f t="shared" si="38"/>
        <v xml:space="preserve"> </v>
      </c>
      <c r="BX45" s="108" t="str">
        <f t="shared" si="38"/>
        <v xml:space="preserve"> </v>
      </c>
      <c r="BY45" s="108" t="str">
        <f t="shared" si="38"/>
        <v xml:space="preserve"> </v>
      </c>
      <c r="BZ45" s="108" t="str">
        <f t="shared" si="38"/>
        <v xml:space="preserve"> </v>
      </c>
      <c r="CA45" s="108" t="str">
        <f t="shared" si="38"/>
        <v xml:space="preserve"> </v>
      </c>
      <c r="CB45" s="108" t="str">
        <f t="shared" si="38"/>
        <v xml:space="preserve"> </v>
      </c>
      <c r="CC45" s="108" t="str">
        <f t="shared" si="38"/>
        <v xml:space="preserve"> </v>
      </c>
      <c r="CD45" s="108" t="str">
        <f t="shared" si="38"/>
        <v xml:space="preserve"> </v>
      </c>
      <c r="CE45" s="108" t="str">
        <f t="shared" si="38"/>
        <v xml:space="preserve"> </v>
      </c>
      <c r="CF45" s="108" t="str">
        <f t="shared" si="38"/>
        <v xml:space="preserve"> </v>
      </c>
      <c r="CG45" s="108" t="str">
        <f t="shared" si="38"/>
        <v xml:space="preserve"> </v>
      </c>
      <c r="CH45" s="108" t="str">
        <f t="shared" si="38"/>
        <v xml:space="preserve"> </v>
      </c>
      <c r="CI45" s="108" t="str">
        <f t="shared" si="38"/>
        <v xml:space="preserve"> </v>
      </c>
      <c r="CJ45" s="108" t="str">
        <f t="shared" si="38"/>
        <v xml:space="preserve"> </v>
      </c>
      <c r="CK45" s="108" t="str">
        <f t="shared" si="38"/>
        <v xml:space="preserve"> </v>
      </c>
      <c r="CL45" s="108">
        <f t="shared" si="38"/>
        <v>1</v>
      </c>
      <c r="CM45" s="108">
        <f t="shared" si="38"/>
        <v>1</v>
      </c>
      <c r="CN45" s="108">
        <f t="shared" si="38"/>
        <v>1</v>
      </c>
      <c r="CO45" s="108">
        <f t="shared" si="38"/>
        <v>1</v>
      </c>
      <c r="CP45" s="108">
        <f t="shared" si="38"/>
        <v>1</v>
      </c>
      <c r="CQ45" s="108">
        <f t="shared" si="38"/>
        <v>1</v>
      </c>
      <c r="CR45" s="108">
        <f t="shared" si="38"/>
        <v>1</v>
      </c>
      <c r="CS45" s="108">
        <f t="shared" si="38"/>
        <v>1</v>
      </c>
      <c r="CT45" s="108">
        <f t="shared" si="38"/>
        <v>1</v>
      </c>
      <c r="CU45" s="108">
        <f t="shared" si="38"/>
        <v>1</v>
      </c>
      <c r="CV45" s="108">
        <f t="shared" si="38"/>
        <v>1</v>
      </c>
      <c r="CW45" s="108">
        <f t="shared" si="38"/>
        <v>1</v>
      </c>
      <c r="CX45" s="108">
        <f t="shared" si="38"/>
        <v>1</v>
      </c>
      <c r="CY45" s="108">
        <f t="shared" si="38"/>
        <v>1</v>
      </c>
      <c r="CZ45" s="108">
        <f t="shared" si="38"/>
        <v>1</v>
      </c>
      <c r="DA45" s="108">
        <f t="shared" si="38"/>
        <v>1</v>
      </c>
      <c r="DB45" s="108" t="str">
        <f t="shared" si="38"/>
        <v xml:space="preserve"> </v>
      </c>
      <c r="DC45" s="108" t="str">
        <f t="shared" si="38"/>
        <v xml:space="preserve"> </v>
      </c>
      <c r="DD45" s="108" t="str">
        <f t="shared" si="38"/>
        <v xml:space="preserve"> </v>
      </c>
      <c r="DE45" s="108" t="str">
        <f t="shared" si="38"/>
        <v xml:space="preserve"> </v>
      </c>
      <c r="DF45" s="108" t="str">
        <f t="shared" si="38"/>
        <v xml:space="preserve"> </v>
      </c>
      <c r="DG45" s="108" t="str">
        <f t="shared" si="38"/>
        <v xml:space="preserve"> </v>
      </c>
      <c r="DH45" s="108" t="str">
        <f t="shared" si="38"/>
        <v xml:space="preserve"> </v>
      </c>
      <c r="DI45" s="108" t="str">
        <f t="shared" si="38"/>
        <v xml:space="preserve"> </v>
      </c>
      <c r="DJ45" s="108" t="str">
        <f t="shared" si="38"/>
        <v xml:space="preserve"> </v>
      </c>
      <c r="DK45" s="108" t="str">
        <f t="shared" si="38"/>
        <v xml:space="preserve"> </v>
      </c>
      <c r="DL45" s="108" t="str">
        <f t="shared" si="38"/>
        <v xml:space="preserve"> </v>
      </c>
      <c r="DM45" s="108" t="str">
        <f t="shared" si="38"/>
        <v xml:space="preserve"> </v>
      </c>
      <c r="DN45" s="108" t="str">
        <f t="shared" si="38"/>
        <v xml:space="preserve"> </v>
      </c>
      <c r="DO45" s="108" t="str">
        <f t="shared" si="38"/>
        <v xml:space="preserve"> </v>
      </c>
      <c r="DP45" s="108" t="str">
        <f t="shared" si="38"/>
        <v xml:space="preserve"> </v>
      </c>
      <c r="DQ45" s="108" t="str">
        <f t="shared" si="38"/>
        <v xml:space="preserve"> </v>
      </c>
      <c r="DR45" s="108" t="str">
        <f t="shared" si="38"/>
        <v xml:space="preserve"> </v>
      </c>
      <c r="DS45" s="108" t="str">
        <f t="shared" si="38"/>
        <v xml:space="preserve"> </v>
      </c>
      <c r="DT45" s="108" t="str">
        <f t="shared" si="38"/>
        <v xml:space="preserve"> </v>
      </c>
      <c r="DU45" s="108" t="str">
        <f t="shared" si="38"/>
        <v xml:space="preserve"> </v>
      </c>
      <c r="DV45" s="108" t="str">
        <f t="shared" si="38"/>
        <v xml:space="preserve"> </v>
      </c>
      <c r="DW45" s="108" t="str">
        <f t="shared" si="38"/>
        <v xml:space="preserve"> </v>
      </c>
    </row>
    <row r="46" spans="2:127" ht="15.75" thickBot="1" x14ac:dyDescent="0.3">
      <c r="B46" s="131" t="s">
        <v>57</v>
      </c>
      <c r="C46" s="135">
        <f t="shared" si="19"/>
        <v>3</v>
      </c>
      <c r="D46" s="138">
        <v>5</v>
      </c>
      <c r="E46" s="132">
        <v>40736</v>
      </c>
      <c r="F46" s="136">
        <v>40738</v>
      </c>
      <c r="G46" s="110">
        <f t="shared" si="20"/>
        <v>0</v>
      </c>
      <c r="H46" s="110">
        <f t="shared" si="16"/>
        <v>5</v>
      </c>
      <c r="I46" s="108" t="str">
        <f t="shared" si="21"/>
        <v xml:space="preserve"> </v>
      </c>
      <c r="J46" s="108" t="str">
        <f t="shared" si="39"/>
        <v xml:space="preserve"> </v>
      </c>
      <c r="K46" s="108" t="str">
        <f t="shared" si="39"/>
        <v xml:space="preserve"> </v>
      </c>
      <c r="L46" s="108" t="str">
        <f t="shared" si="39"/>
        <v xml:space="preserve"> </v>
      </c>
      <c r="M46" s="108" t="str">
        <f t="shared" si="39"/>
        <v xml:space="preserve"> </v>
      </c>
      <c r="N46" s="108" t="str">
        <f t="shared" si="39"/>
        <v xml:space="preserve"> </v>
      </c>
      <c r="O46" s="108" t="str">
        <f t="shared" si="39"/>
        <v xml:space="preserve"> </v>
      </c>
      <c r="P46" s="108" t="str">
        <f t="shared" si="39"/>
        <v xml:space="preserve"> </v>
      </c>
      <c r="Q46" s="108" t="str">
        <f t="shared" si="39"/>
        <v xml:space="preserve"> </v>
      </c>
      <c r="R46" s="108" t="str">
        <f t="shared" si="39"/>
        <v xml:space="preserve"> </v>
      </c>
      <c r="S46" s="108" t="str">
        <f t="shared" si="39"/>
        <v xml:space="preserve"> </v>
      </c>
      <c r="T46" s="108" t="str">
        <f t="shared" si="39"/>
        <v xml:space="preserve"> </v>
      </c>
      <c r="U46" s="108" t="str">
        <f t="shared" si="39"/>
        <v xml:space="preserve"> </v>
      </c>
      <c r="V46" s="108" t="str">
        <f t="shared" si="39"/>
        <v xml:space="preserve"> </v>
      </c>
      <c r="W46" s="108" t="str">
        <f t="shared" si="39"/>
        <v xml:space="preserve"> </v>
      </c>
      <c r="X46" s="108" t="str">
        <f t="shared" si="39"/>
        <v xml:space="preserve"> </v>
      </c>
      <c r="Y46" s="108" t="str">
        <f t="shared" si="39"/>
        <v xml:space="preserve"> </v>
      </c>
      <c r="Z46" s="108" t="str">
        <f t="shared" si="39"/>
        <v xml:space="preserve"> </v>
      </c>
      <c r="AA46" s="108" t="str">
        <f t="shared" si="39"/>
        <v xml:space="preserve"> </v>
      </c>
      <c r="AB46" s="108" t="str">
        <f t="shared" si="39"/>
        <v xml:space="preserve"> </v>
      </c>
      <c r="AC46" s="108" t="str">
        <f t="shared" si="39"/>
        <v xml:space="preserve"> </v>
      </c>
      <c r="AD46" s="108" t="str">
        <f t="shared" si="39"/>
        <v xml:space="preserve"> </v>
      </c>
      <c r="AE46" s="108" t="str">
        <f t="shared" si="39"/>
        <v xml:space="preserve"> </v>
      </c>
      <c r="AF46" s="108" t="str">
        <f t="shared" si="39"/>
        <v xml:space="preserve"> </v>
      </c>
      <c r="AG46" s="108" t="str">
        <f t="shared" si="39"/>
        <v xml:space="preserve"> </v>
      </c>
      <c r="AH46" s="108" t="str">
        <f t="shared" si="39"/>
        <v xml:space="preserve"> </v>
      </c>
      <c r="AI46" s="108" t="str">
        <f t="shared" si="39"/>
        <v xml:space="preserve"> </v>
      </c>
      <c r="AJ46" s="108" t="str">
        <f t="shared" si="39"/>
        <v xml:space="preserve"> </v>
      </c>
      <c r="AK46" s="108" t="str">
        <f t="shared" si="39"/>
        <v xml:space="preserve"> </v>
      </c>
      <c r="AL46" s="108" t="str">
        <f t="shared" si="39"/>
        <v xml:space="preserve"> </v>
      </c>
      <c r="AM46" s="108" t="str">
        <f t="shared" si="39"/>
        <v xml:space="preserve"> </v>
      </c>
      <c r="AN46" s="108" t="str">
        <f t="shared" si="39"/>
        <v xml:space="preserve"> </v>
      </c>
      <c r="AO46" s="108" t="str">
        <f t="shared" si="39"/>
        <v xml:space="preserve"> </v>
      </c>
      <c r="AP46" s="108" t="str">
        <f t="shared" si="39"/>
        <v xml:space="preserve"> </v>
      </c>
      <c r="AQ46" s="108" t="str">
        <f t="shared" si="39"/>
        <v xml:space="preserve"> </v>
      </c>
      <c r="AR46" s="108" t="str">
        <f t="shared" si="39"/>
        <v xml:space="preserve"> </v>
      </c>
      <c r="AS46" s="108" t="str">
        <f t="shared" si="39"/>
        <v xml:space="preserve"> </v>
      </c>
      <c r="AT46" s="108" t="str">
        <f t="shared" si="39"/>
        <v xml:space="preserve"> </v>
      </c>
      <c r="AU46" s="108" t="str">
        <f t="shared" si="39"/>
        <v xml:space="preserve"> </v>
      </c>
      <c r="AV46" s="108" t="str">
        <f t="shared" si="39"/>
        <v xml:space="preserve"> </v>
      </c>
      <c r="AW46" s="108" t="str">
        <f t="shared" si="39"/>
        <v xml:space="preserve"> </v>
      </c>
      <c r="AX46" s="108" t="str">
        <f t="shared" si="39"/>
        <v xml:space="preserve"> </v>
      </c>
      <c r="AY46" s="108" t="str">
        <f t="shared" si="39"/>
        <v xml:space="preserve"> </v>
      </c>
      <c r="AZ46" s="108" t="str">
        <f t="shared" si="39"/>
        <v xml:space="preserve"> </v>
      </c>
      <c r="BA46" s="108" t="str">
        <f t="shared" si="39"/>
        <v xml:space="preserve"> </v>
      </c>
      <c r="BB46" s="108" t="str">
        <f t="shared" si="39"/>
        <v xml:space="preserve"> </v>
      </c>
      <c r="BC46" s="108" t="str">
        <f t="shared" si="39"/>
        <v xml:space="preserve"> </v>
      </c>
      <c r="BD46" s="108" t="str">
        <f t="shared" si="39"/>
        <v xml:space="preserve"> </v>
      </c>
      <c r="BE46" s="108" t="str">
        <f t="shared" si="39"/>
        <v xml:space="preserve"> </v>
      </c>
      <c r="BF46" s="108" t="str">
        <f t="shared" si="39"/>
        <v xml:space="preserve"> </v>
      </c>
      <c r="BG46" s="108" t="str">
        <f t="shared" si="39"/>
        <v xml:space="preserve"> </v>
      </c>
      <c r="BH46" s="108" t="str">
        <f t="shared" si="39"/>
        <v xml:space="preserve"> </v>
      </c>
      <c r="BI46" s="108" t="str">
        <f t="shared" si="39"/>
        <v xml:space="preserve"> </v>
      </c>
      <c r="BJ46" s="108" t="str">
        <f t="shared" si="39"/>
        <v xml:space="preserve"> </v>
      </c>
      <c r="BK46" s="108" t="str">
        <f t="shared" si="39"/>
        <v xml:space="preserve"> </v>
      </c>
      <c r="BL46" s="108" t="str">
        <f t="shared" si="39"/>
        <v xml:space="preserve"> </v>
      </c>
      <c r="BM46" s="108" t="str">
        <f t="shared" si="39"/>
        <v xml:space="preserve"> </v>
      </c>
      <c r="BN46" s="108" t="str">
        <f t="shared" si="39"/>
        <v xml:space="preserve"> </v>
      </c>
      <c r="BO46" s="108" t="str">
        <f t="shared" si="39"/>
        <v xml:space="preserve"> </v>
      </c>
      <c r="BP46" s="108" t="str">
        <f t="shared" si="39"/>
        <v xml:space="preserve"> </v>
      </c>
      <c r="BQ46" s="108" t="str">
        <f t="shared" si="39"/>
        <v xml:space="preserve"> </v>
      </c>
      <c r="BR46" s="108" t="str">
        <f t="shared" si="39"/>
        <v xml:space="preserve"> </v>
      </c>
      <c r="BS46" s="108" t="str">
        <f t="shared" si="39"/>
        <v xml:space="preserve"> </v>
      </c>
      <c r="BT46" s="108" t="str">
        <f t="shared" si="39"/>
        <v xml:space="preserve"> </v>
      </c>
      <c r="BU46" s="108" t="str">
        <f t="shared" ref="BU46:DW49" si="40">IFERROR(IF(AND($E46&lt;BV$5,$E46+$D46-1&gt;=BU$5),1," ")," ")</f>
        <v xml:space="preserve"> </v>
      </c>
      <c r="BV46" s="108" t="str">
        <f t="shared" si="40"/>
        <v xml:space="preserve"> </v>
      </c>
      <c r="BW46" s="108" t="str">
        <f t="shared" si="40"/>
        <v xml:space="preserve"> </v>
      </c>
      <c r="BX46" s="108" t="str">
        <f t="shared" si="40"/>
        <v xml:space="preserve"> </v>
      </c>
      <c r="BY46" s="108" t="str">
        <f t="shared" si="40"/>
        <v xml:space="preserve"> </v>
      </c>
      <c r="BZ46" s="108" t="str">
        <f t="shared" si="40"/>
        <v xml:space="preserve"> </v>
      </c>
      <c r="CA46" s="108" t="str">
        <f t="shared" si="40"/>
        <v xml:space="preserve"> </v>
      </c>
      <c r="CB46" s="108" t="str">
        <f t="shared" si="40"/>
        <v xml:space="preserve"> </v>
      </c>
      <c r="CC46" s="108" t="str">
        <f t="shared" si="40"/>
        <v xml:space="preserve"> </v>
      </c>
      <c r="CD46" s="108" t="str">
        <f t="shared" si="40"/>
        <v xml:space="preserve"> </v>
      </c>
      <c r="CE46" s="108" t="str">
        <f t="shared" si="40"/>
        <v xml:space="preserve"> </v>
      </c>
      <c r="CF46" s="108" t="str">
        <f t="shared" si="40"/>
        <v xml:space="preserve"> </v>
      </c>
      <c r="CG46" s="108" t="str">
        <f t="shared" si="40"/>
        <v xml:space="preserve"> </v>
      </c>
      <c r="CH46" s="108" t="str">
        <f t="shared" si="40"/>
        <v xml:space="preserve"> </v>
      </c>
      <c r="CI46" s="108" t="str">
        <f t="shared" si="40"/>
        <v xml:space="preserve"> </v>
      </c>
      <c r="CJ46" s="108" t="str">
        <f t="shared" si="40"/>
        <v xml:space="preserve"> </v>
      </c>
      <c r="CK46" s="108" t="str">
        <f t="shared" si="40"/>
        <v xml:space="preserve"> </v>
      </c>
      <c r="CL46" s="108" t="str">
        <f t="shared" si="40"/>
        <v xml:space="preserve"> </v>
      </c>
      <c r="CM46" s="108" t="str">
        <f t="shared" si="40"/>
        <v xml:space="preserve"> </v>
      </c>
      <c r="CN46" s="108" t="str">
        <f t="shared" si="40"/>
        <v xml:space="preserve"> </v>
      </c>
      <c r="CO46" s="108" t="str">
        <f t="shared" si="40"/>
        <v xml:space="preserve"> </v>
      </c>
      <c r="CP46" s="108" t="str">
        <f t="shared" si="40"/>
        <v xml:space="preserve"> </v>
      </c>
      <c r="CQ46" s="108" t="str">
        <f t="shared" si="40"/>
        <v xml:space="preserve"> </v>
      </c>
      <c r="CR46" s="108" t="str">
        <f t="shared" si="40"/>
        <v xml:space="preserve"> </v>
      </c>
      <c r="CS46" s="108" t="str">
        <f t="shared" si="40"/>
        <v xml:space="preserve"> </v>
      </c>
      <c r="CT46" s="108" t="str">
        <f t="shared" si="40"/>
        <v xml:space="preserve"> </v>
      </c>
      <c r="CU46" s="108" t="str">
        <f t="shared" si="40"/>
        <v xml:space="preserve"> </v>
      </c>
      <c r="CV46" s="108" t="str">
        <f t="shared" si="40"/>
        <v xml:space="preserve"> </v>
      </c>
      <c r="CW46" s="108" t="str">
        <f t="shared" si="40"/>
        <v xml:space="preserve"> </v>
      </c>
      <c r="CX46" s="108" t="str">
        <f t="shared" si="40"/>
        <v xml:space="preserve"> </v>
      </c>
      <c r="CY46" s="108" t="str">
        <f t="shared" si="40"/>
        <v xml:space="preserve"> </v>
      </c>
      <c r="CZ46" s="108" t="str">
        <f t="shared" si="40"/>
        <v xml:space="preserve"> </v>
      </c>
      <c r="DA46" s="108" t="str">
        <f t="shared" si="40"/>
        <v xml:space="preserve"> </v>
      </c>
      <c r="DB46" s="108" t="str">
        <f t="shared" si="40"/>
        <v xml:space="preserve"> </v>
      </c>
      <c r="DC46" s="108" t="str">
        <f t="shared" si="40"/>
        <v xml:space="preserve"> </v>
      </c>
      <c r="DD46" s="108">
        <f t="shared" si="40"/>
        <v>1</v>
      </c>
      <c r="DE46" s="108">
        <f t="shared" si="40"/>
        <v>1</v>
      </c>
      <c r="DF46" s="108">
        <f t="shared" si="40"/>
        <v>1</v>
      </c>
      <c r="DG46" s="108">
        <f t="shared" si="40"/>
        <v>1</v>
      </c>
      <c r="DH46" s="108">
        <f t="shared" si="40"/>
        <v>1</v>
      </c>
      <c r="DI46" s="108" t="str">
        <f t="shared" si="40"/>
        <v xml:space="preserve"> </v>
      </c>
      <c r="DJ46" s="108" t="str">
        <f t="shared" si="40"/>
        <v xml:space="preserve"> </v>
      </c>
      <c r="DK46" s="108" t="str">
        <f t="shared" si="40"/>
        <v xml:space="preserve"> </v>
      </c>
      <c r="DL46" s="108" t="str">
        <f t="shared" si="40"/>
        <v xml:space="preserve"> </v>
      </c>
      <c r="DM46" s="108" t="str">
        <f t="shared" si="40"/>
        <v xml:space="preserve"> </v>
      </c>
      <c r="DN46" s="108" t="str">
        <f t="shared" si="40"/>
        <v xml:space="preserve"> </v>
      </c>
      <c r="DO46" s="108" t="str">
        <f t="shared" si="40"/>
        <v xml:space="preserve"> </v>
      </c>
      <c r="DP46" s="108" t="str">
        <f t="shared" si="40"/>
        <v xml:space="preserve"> </v>
      </c>
      <c r="DQ46" s="108" t="str">
        <f t="shared" si="40"/>
        <v xml:space="preserve"> </v>
      </c>
      <c r="DR46" s="108" t="str">
        <f t="shared" si="40"/>
        <v xml:space="preserve"> </v>
      </c>
      <c r="DS46" s="108" t="str">
        <f t="shared" si="40"/>
        <v xml:space="preserve"> </v>
      </c>
      <c r="DT46" s="108" t="str">
        <f t="shared" si="40"/>
        <v xml:space="preserve"> </v>
      </c>
      <c r="DU46" s="108" t="str">
        <f t="shared" si="40"/>
        <v xml:space="preserve"> </v>
      </c>
      <c r="DV46" s="108" t="str">
        <f t="shared" si="40"/>
        <v xml:space="preserve"> </v>
      </c>
      <c r="DW46" s="108" t="str">
        <f t="shared" si="40"/>
        <v xml:space="preserve"> </v>
      </c>
    </row>
    <row r="47" spans="2:127" ht="15.75" thickBot="1" x14ac:dyDescent="0.3">
      <c r="B47" s="131" t="s">
        <v>58</v>
      </c>
      <c r="C47" s="128">
        <f t="shared" si="19"/>
        <v>11</v>
      </c>
      <c r="D47" s="138">
        <v>9</v>
      </c>
      <c r="E47" s="132">
        <v>40739</v>
      </c>
      <c r="F47" s="136">
        <v>40749</v>
      </c>
      <c r="G47" s="110">
        <f t="shared" si="20"/>
        <v>0</v>
      </c>
      <c r="H47" s="110">
        <f t="shared" si="16"/>
        <v>9</v>
      </c>
      <c r="I47" s="108" t="str">
        <f t="shared" si="21"/>
        <v xml:space="preserve"> </v>
      </c>
      <c r="J47" s="108" t="str">
        <f t="shared" ref="J47:BU50" si="41">IFERROR(IF(AND($E47&lt;K$5,$E47+$D47-1&gt;=J$5),1," ")," ")</f>
        <v xml:space="preserve"> </v>
      </c>
      <c r="K47" s="108" t="str">
        <f t="shared" si="41"/>
        <v xml:space="preserve"> </v>
      </c>
      <c r="L47" s="108" t="str">
        <f t="shared" si="41"/>
        <v xml:space="preserve"> </v>
      </c>
      <c r="M47" s="108" t="str">
        <f t="shared" si="41"/>
        <v xml:space="preserve"> </v>
      </c>
      <c r="N47" s="108" t="str">
        <f t="shared" si="41"/>
        <v xml:space="preserve"> </v>
      </c>
      <c r="O47" s="108" t="str">
        <f t="shared" si="41"/>
        <v xml:space="preserve"> </v>
      </c>
      <c r="P47" s="108" t="str">
        <f t="shared" si="41"/>
        <v xml:space="preserve"> </v>
      </c>
      <c r="Q47" s="108" t="str">
        <f t="shared" si="41"/>
        <v xml:space="preserve"> </v>
      </c>
      <c r="R47" s="108" t="str">
        <f t="shared" si="41"/>
        <v xml:space="preserve"> </v>
      </c>
      <c r="S47" s="108" t="str">
        <f t="shared" si="41"/>
        <v xml:space="preserve"> </v>
      </c>
      <c r="T47" s="108" t="str">
        <f t="shared" si="41"/>
        <v xml:space="preserve"> </v>
      </c>
      <c r="U47" s="108" t="str">
        <f t="shared" si="41"/>
        <v xml:space="preserve"> </v>
      </c>
      <c r="V47" s="108" t="str">
        <f t="shared" si="41"/>
        <v xml:space="preserve"> </v>
      </c>
      <c r="W47" s="108" t="str">
        <f t="shared" si="41"/>
        <v xml:space="preserve"> </v>
      </c>
      <c r="X47" s="108" t="str">
        <f t="shared" si="41"/>
        <v xml:space="preserve"> </v>
      </c>
      <c r="Y47" s="108" t="str">
        <f t="shared" si="41"/>
        <v xml:space="preserve"> </v>
      </c>
      <c r="Z47" s="108" t="str">
        <f t="shared" si="41"/>
        <v xml:space="preserve"> </v>
      </c>
      <c r="AA47" s="108" t="str">
        <f t="shared" si="41"/>
        <v xml:space="preserve"> </v>
      </c>
      <c r="AB47" s="108" t="str">
        <f t="shared" si="41"/>
        <v xml:space="preserve"> </v>
      </c>
      <c r="AC47" s="108" t="str">
        <f t="shared" si="41"/>
        <v xml:space="preserve"> </v>
      </c>
      <c r="AD47" s="108" t="str">
        <f t="shared" si="41"/>
        <v xml:space="preserve"> </v>
      </c>
      <c r="AE47" s="108" t="str">
        <f t="shared" si="41"/>
        <v xml:space="preserve"> </v>
      </c>
      <c r="AF47" s="108" t="str">
        <f t="shared" si="41"/>
        <v xml:space="preserve"> </v>
      </c>
      <c r="AG47" s="108" t="str">
        <f t="shared" si="41"/>
        <v xml:space="preserve"> </v>
      </c>
      <c r="AH47" s="108" t="str">
        <f t="shared" si="41"/>
        <v xml:space="preserve"> </v>
      </c>
      <c r="AI47" s="108" t="str">
        <f t="shared" si="41"/>
        <v xml:space="preserve"> </v>
      </c>
      <c r="AJ47" s="108" t="str">
        <f t="shared" si="41"/>
        <v xml:space="preserve"> </v>
      </c>
      <c r="AK47" s="108" t="str">
        <f t="shared" si="41"/>
        <v xml:space="preserve"> </v>
      </c>
      <c r="AL47" s="108" t="str">
        <f t="shared" si="41"/>
        <v xml:space="preserve"> </v>
      </c>
      <c r="AM47" s="108" t="str">
        <f t="shared" si="41"/>
        <v xml:space="preserve"> </v>
      </c>
      <c r="AN47" s="108" t="str">
        <f t="shared" si="41"/>
        <v xml:space="preserve"> </v>
      </c>
      <c r="AO47" s="108" t="str">
        <f t="shared" si="41"/>
        <v xml:space="preserve"> </v>
      </c>
      <c r="AP47" s="108" t="str">
        <f t="shared" si="41"/>
        <v xml:space="preserve"> </v>
      </c>
      <c r="AQ47" s="108" t="str">
        <f t="shared" si="41"/>
        <v xml:space="preserve"> </v>
      </c>
      <c r="AR47" s="108" t="str">
        <f t="shared" si="41"/>
        <v xml:space="preserve"> </v>
      </c>
      <c r="AS47" s="108" t="str">
        <f t="shared" si="41"/>
        <v xml:space="preserve"> </v>
      </c>
      <c r="AT47" s="108" t="str">
        <f t="shared" si="41"/>
        <v xml:space="preserve"> </v>
      </c>
      <c r="AU47" s="108" t="str">
        <f t="shared" si="41"/>
        <v xml:space="preserve"> </v>
      </c>
      <c r="AV47" s="108" t="str">
        <f t="shared" si="41"/>
        <v xml:space="preserve"> </v>
      </c>
      <c r="AW47" s="108" t="str">
        <f t="shared" si="41"/>
        <v xml:space="preserve"> </v>
      </c>
      <c r="AX47" s="108" t="str">
        <f t="shared" si="41"/>
        <v xml:space="preserve"> </v>
      </c>
      <c r="AY47" s="108" t="str">
        <f t="shared" si="41"/>
        <v xml:space="preserve"> </v>
      </c>
      <c r="AZ47" s="108" t="str">
        <f t="shared" si="41"/>
        <v xml:space="preserve"> </v>
      </c>
      <c r="BA47" s="108" t="str">
        <f t="shared" si="41"/>
        <v xml:space="preserve"> </v>
      </c>
      <c r="BB47" s="108" t="str">
        <f t="shared" si="41"/>
        <v xml:space="preserve"> </v>
      </c>
      <c r="BC47" s="108" t="str">
        <f t="shared" si="41"/>
        <v xml:space="preserve"> </v>
      </c>
      <c r="BD47" s="108" t="str">
        <f t="shared" si="41"/>
        <v xml:space="preserve"> </v>
      </c>
      <c r="BE47" s="108" t="str">
        <f t="shared" si="41"/>
        <v xml:space="preserve"> </v>
      </c>
      <c r="BF47" s="108" t="str">
        <f t="shared" si="41"/>
        <v xml:space="preserve"> </v>
      </c>
      <c r="BG47" s="108" t="str">
        <f t="shared" si="41"/>
        <v xml:space="preserve"> </v>
      </c>
      <c r="BH47" s="108" t="str">
        <f t="shared" si="41"/>
        <v xml:space="preserve"> </v>
      </c>
      <c r="BI47" s="108" t="str">
        <f t="shared" si="41"/>
        <v xml:space="preserve"> </v>
      </c>
      <c r="BJ47" s="108" t="str">
        <f t="shared" si="41"/>
        <v xml:space="preserve"> </v>
      </c>
      <c r="BK47" s="108" t="str">
        <f t="shared" si="41"/>
        <v xml:space="preserve"> </v>
      </c>
      <c r="BL47" s="108" t="str">
        <f t="shared" si="41"/>
        <v xml:space="preserve"> </v>
      </c>
      <c r="BM47" s="108" t="str">
        <f t="shared" si="41"/>
        <v xml:space="preserve"> </v>
      </c>
      <c r="BN47" s="108" t="str">
        <f t="shared" si="41"/>
        <v xml:space="preserve"> </v>
      </c>
      <c r="BO47" s="108" t="str">
        <f t="shared" si="41"/>
        <v xml:space="preserve"> </v>
      </c>
      <c r="BP47" s="108" t="str">
        <f t="shared" si="41"/>
        <v xml:space="preserve"> </v>
      </c>
      <c r="BQ47" s="108" t="str">
        <f t="shared" si="41"/>
        <v xml:space="preserve"> </v>
      </c>
      <c r="BR47" s="108" t="str">
        <f t="shared" si="41"/>
        <v xml:space="preserve"> </v>
      </c>
      <c r="BS47" s="108" t="str">
        <f t="shared" si="41"/>
        <v xml:space="preserve"> </v>
      </c>
      <c r="BT47" s="108" t="str">
        <f t="shared" si="41"/>
        <v xml:space="preserve"> </v>
      </c>
      <c r="BU47" s="108" t="str">
        <f t="shared" si="41"/>
        <v xml:space="preserve"> </v>
      </c>
      <c r="BV47" s="108" t="str">
        <f t="shared" si="40"/>
        <v xml:space="preserve"> </v>
      </c>
      <c r="BW47" s="108" t="str">
        <f t="shared" si="40"/>
        <v xml:space="preserve"> </v>
      </c>
      <c r="BX47" s="108" t="str">
        <f t="shared" si="40"/>
        <v xml:space="preserve"> </v>
      </c>
      <c r="BY47" s="108" t="str">
        <f t="shared" si="40"/>
        <v xml:space="preserve"> </v>
      </c>
      <c r="BZ47" s="108" t="str">
        <f t="shared" si="40"/>
        <v xml:space="preserve"> </v>
      </c>
      <c r="CA47" s="108" t="str">
        <f t="shared" si="40"/>
        <v xml:space="preserve"> </v>
      </c>
      <c r="CB47" s="108" t="str">
        <f t="shared" si="40"/>
        <v xml:space="preserve"> </v>
      </c>
      <c r="CC47" s="108" t="str">
        <f t="shared" si="40"/>
        <v xml:space="preserve"> </v>
      </c>
      <c r="CD47" s="108" t="str">
        <f t="shared" si="40"/>
        <v xml:space="preserve"> </v>
      </c>
      <c r="CE47" s="108" t="str">
        <f t="shared" si="40"/>
        <v xml:space="preserve"> </v>
      </c>
      <c r="CF47" s="108" t="str">
        <f t="shared" si="40"/>
        <v xml:space="preserve"> </v>
      </c>
      <c r="CG47" s="108" t="str">
        <f t="shared" si="40"/>
        <v xml:space="preserve"> </v>
      </c>
      <c r="CH47" s="108" t="str">
        <f t="shared" si="40"/>
        <v xml:space="preserve"> </v>
      </c>
      <c r="CI47" s="108" t="str">
        <f t="shared" si="40"/>
        <v xml:space="preserve"> </v>
      </c>
      <c r="CJ47" s="108" t="str">
        <f t="shared" si="40"/>
        <v xml:space="preserve"> </v>
      </c>
      <c r="CK47" s="108" t="str">
        <f t="shared" si="40"/>
        <v xml:space="preserve"> </v>
      </c>
      <c r="CL47" s="108" t="str">
        <f t="shared" si="40"/>
        <v xml:space="preserve"> </v>
      </c>
      <c r="CM47" s="108" t="str">
        <f t="shared" si="40"/>
        <v xml:space="preserve"> </v>
      </c>
      <c r="CN47" s="108" t="str">
        <f t="shared" si="40"/>
        <v xml:space="preserve"> </v>
      </c>
      <c r="CO47" s="108" t="str">
        <f t="shared" si="40"/>
        <v xml:space="preserve"> </v>
      </c>
      <c r="CP47" s="108" t="str">
        <f t="shared" si="40"/>
        <v xml:space="preserve"> </v>
      </c>
      <c r="CQ47" s="108" t="str">
        <f t="shared" si="40"/>
        <v xml:space="preserve"> </v>
      </c>
      <c r="CR47" s="108" t="str">
        <f t="shared" si="40"/>
        <v xml:space="preserve"> </v>
      </c>
      <c r="CS47" s="108" t="str">
        <f t="shared" si="40"/>
        <v xml:space="preserve"> </v>
      </c>
      <c r="CT47" s="108" t="str">
        <f t="shared" si="40"/>
        <v xml:space="preserve"> </v>
      </c>
      <c r="CU47" s="108" t="str">
        <f t="shared" si="40"/>
        <v xml:space="preserve"> </v>
      </c>
      <c r="CV47" s="108" t="str">
        <f t="shared" si="40"/>
        <v xml:space="preserve"> </v>
      </c>
      <c r="CW47" s="108" t="str">
        <f t="shared" si="40"/>
        <v xml:space="preserve"> </v>
      </c>
      <c r="CX47" s="108" t="str">
        <f t="shared" si="40"/>
        <v xml:space="preserve"> </v>
      </c>
      <c r="CY47" s="108" t="str">
        <f t="shared" si="40"/>
        <v xml:space="preserve"> </v>
      </c>
      <c r="CZ47" s="108" t="str">
        <f t="shared" si="40"/>
        <v xml:space="preserve"> </v>
      </c>
      <c r="DA47" s="108" t="str">
        <f t="shared" si="40"/>
        <v xml:space="preserve"> </v>
      </c>
      <c r="DB47" s="108" t="str">
        <f t="shared" si="40"/>
        <v xml:space="preserve"> </v>
      </c>
      <c r="DC47" s="108" t="str">
        <f t="shared" si="40"/>
        <v xml:space="preserve"> </v>
      </c>
      <c r="DD47" s="108" t="str">
        <f t="shared" si="40"/>
        <v xml:space="preserve"> </v>
      </c>
      <c r="DE47" s="108" t="str">
        <f t="shared" si="40"/>
        <v xml:space="preserve"> </v>
      </c>
      <c r="DF47" s="108" t="str">
        <f t="shared" si="40"/>
        <v xml:space="preserve"> </v>
      </c>
      <c r="DG47" s="108">
        <f t="shared" si="40"/>
        <v>1</v>
      </c>
      <c r="DH47" s="108">
        <f t="shared" si="40"/>
        <v>1</v>
      </c>
      <c r="DI47" s="108">
        <f t="shared" si="40"/>
        <v>1</v>
      </c>
      <c r="DJ47" s="108">
        <f t="shared" si="40"/>
        <v>1</v>
      </c>
      <c r="DK47" s="108">
        <f t="shared" si="40"/>
        <v>1</v>
      </c>
      <c r="DL47" s="108">
        <f t="shared" si="40"/>
        <v>1</v>
      </c>
      <c r="DM47" s="108">
        <f t="shared" si="40"/>
        <v>1</v>
      </c>
      <c r="DN47" s="108">
        <f t="shared" si="40"/>
        <v>1</v>
      </c>
      <c r="DO47" s="108">
        <f t="shared" si="40"/>
        <v>1</v>
      </c>
      <c r="DP47" s="108" t="str">
        <f t="shared" si="40"/>
        <v xml:space="preserve"> </v>
      </c>
      <c r="DQ47" s="108" t="str">
        <f t="shared" si="40"/>
        <v xml:space="preserve"> </v>
      </c>
      <c r="DR47" s="108" t="str">
        <f t="shared" si="40"/>
        <v xml:space="preserve"> </v>
      </c>
      <c r="DS47" s="108" t="str">
        <f t="shared" si="40"/>
        <v xml:space="preserve"> </v>
      </c>
      <c r="DT47" s="108" t="str">
        <f t="shared" si="40"/>
        <v xml:space="preserve"> </v>
      </c>
      <c r="DU47" s="108" t="str">
        <f t="shared" si="40"/>
        <v xml:space="preserve"> </v>
      </c>
      <c r="DV47" s="108" t="str">
        <f t="shared" si="40"/>
        <v xml:space="preserve"> </v>
      </c>
      <c r="DW47" s="108" t="str">
        <f t="shared" si="40"/>
        <v xml:space="preserve"> </v>
      </c>
    </row>
    <row r="48" spans="2:127" ht="15.75" thickBot="1" x14ac:dyDescent="0.3">
      <c r="B48" s="133" t="s">
        <v>59</v>
      </c>
      <c r="C48" s="130">
        <f t="shared" si="19"/>
        <v>88</v>
      </c>
      <c r="D48" s="139">
        <v>79</v>
      </c>
      <c r="E48" s="134">
        <v>40652</v>
      </c>
      <c r="F48" s="136">
        <v>40739</v>
      </c>
      <c r="G48" s="110">
        <f t="shared" si="20"/>
        <v>-79</v>
      </c>
      <c r="H48" s="110">
        <f t="shared" si="16"/>
        <v>0</v>
      </c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  <c r="BC48" s="108"/>
      <c r="BD48" s="108"/>
      <c r="BE48" s="108"/>
      <c r="BF48" s="108"/>
      <c r="BG48" s="108"/>
      <c r="BH48" s="108"/>
      <c r="BI48" s="108"/>
      <c r="BJ48" s="108"/>
      <c r="BK48" s="108"/>
      <c r="BL48" s="108"/>
      <c r="BM48" s="108"/>
      <c r="BN48" s="108"/>
      <c r="BO48" s="108"/>
      <c r="BP48" s="108"/>
      <c r="BQ48" s="108"/>
      <c r="BR48" s="108"/>
      <c r="BS48" s="108"/>
      <c r="BT48" s="108"/>
      <c r="BU48" s="108"/>
      <c r="BV48" s="108"/>
      <c r="BW48" s="108"/>
      <c r="BX48" s="108"/>
      <c r="BY48" s="108"/>
      <c r="BZ48" s="108"/>
      <c r="CA48" s="108"/>
      <c r="CB48" s="108"/>
      <c r="CC48" s="108"/>
      <c r="CD48" s="108"/>
      <c r="CE48" s="108"/>
      <c r="CF48" s="108"/>
      <c r="CG48" s="108"/>
      <c r="CH48" s="108"/>
      <c r="CI48" s="108"/>
      <c r="CJ48" s="108"/>
      <c r="CK48" s="108"/>
      <c r="CL48" s="108"/>
      <c r="CM48" s="108"/>
      <c r="CN48" s="108"/>
      <c r="CO48" s="108"/>
      <c r="CP48" s="108"/>
      <c r="CQ48" s="108"/>
      <c r="CR48" s="108"/>
      <c r="CS48" s="108"/>
      <c r="CT48" s="108"/>
      <c r="CU48" s="108"/>
      <c r="CV48" s="108"/>
      <c r="CW48" s="108"/>
      <c r="CX48" s="108"/>
      <c r="CY48" s="108"/>
      <c r="CZ48" s="108"/>
      <c r="DA48" s="108"/>
      <c r="DB48" s="108"/>
      <c r="DC48" s="108"/>
      <c r="DD48" s="108"/>
      <c r="DE48" s="108"/>
      <c r="DF48" s="108"/>
      <c r="DG48" s="108"/>
      <c r="DH48" s="108"/>
      <c r="DI48" s="108"/>
      <c r="DJ48" s="108"/>
      <c r="DK48" s="108"/>
      <c r="DL48" s="108"/>
      <c r="DM48" s="108"/>
      <c r="DN48" s="108"/>
      <c r="DO48" s="108"/>
      <c r="DP48" s="108"/>
      <c r="DQ48" s="108"/>
      <c r="DR48" s="108"/>
      <c r="DS48" s="108"/>
      <c r="DT48" s="108"/>
      <c r="DU48" s="108"/>
      <c r="DV48" s="108"/>
      <c r="DW48" s="108"/>
    </row>
    <row r="49" spans="2:127" ht="15.75" thickBot="1" x14ac:dyDescent="0.3">
      <c r="B49" s="131" t="s">
        <v>60</v>
      </c>
      <c r="C49" s="135">
        <f t="shared" si="19"/>
        <v>3</v>
      </c>
      <c r="D49" s="138">
        <v>3</v>
      </c>
      <c r="E49" s="132">
        <v>40652</v>
      </c>
      <c r="F49" s="136">
        <v>40654</v>
      </c>
      <c r="G49" s="110">
        <f t="shared" si="20"/>
        <v>0</v>
      </c>
      <c r="H49" s="110">
        <f t="shared" si="16"/>
        <v>3</v>
      </c>
      <c r="I49" s="108" t="str">
        <f t="shared" si="21"/>
        <v xml:space="preserve"> </v>
      </c>
      <c r="J49" s="108" t="str">
        <f t="shared" si="41"/>
        <v xml:space="preserve"> </v>
      </c>
      <c r="K49" s="108" t="str">
        <f t="shared" si="41"/>
        <v xml:space="preserve"> </v>
      </c>
      <c r="L49" s="108" t="str">
        <f t="shared" si="41"/>
        <v xml:space="preserve"> </v>
      </c>
      <c r="M49" s="108" t="str">
        <f t="shared" si="41"/>
        <v xml:space="preserve"> </v>
      </c>
      <c r="N49" s="108" t="str">
        <f t="shared" si="41"/>
        <v xml:space="preserve"> </v>
      </c>
      <c r="O49" s="108" t="str">
        <f t="shared" si="41"/>
        <v xml:space="preserve"> </v>
      </c>
      <c r="P49" s="108" t="str">
        <f t="shared" si="41"/>
        <v xml:space="preserve"> </v>
      </c>
      <c r="Q49" s="108" t="str">
        <f t="shared" si="41"/>
        <v xml:space="preserve"> </v>
      </c>
      <c r="R49" s="108" t="str">
        <f t="shared" si="41"/>
        <v xml:space="preserve"> </v>
      </c>
      <c r="S49" s="108" t="str">
        <f t="shared" si="41"/>
        <v xml:space="preserve"> </v>
      </c>
      <c r="T49" s="108" t="str">
        <f t="shared" si="41"/>
        <v xml:space="preserve"> </v>
      </c>
      <c r="U49" s="108" t="str">
        <f t="shared" si="41"/>
        <v xml:space="preserve"> </v>
      </c>
      <c r="V49" s="108" t="str">
        <f t="shared" si="41"/>
        <v xml:space="preserve"> </v>
      </c>
      <c r="W49" s="108" t="str">
        <f t="shared" si="41"/>
        <v xml:space="preserve"> </v>
      </c>
      <c r="X49" s="108">
        <f t="shared" si="41"/>
        <v>1</v>
      </c>
      <c r="Y49" s="108">
        <f t="shared" si="41"/>
        <v>1</v>
      </c>
      <c r="Z49" s="108">
        <f t="shared" si="41"/>
        <v>1</v>
      </c>
      <c r="AA49" s="108" t="str">
        <f t="shared" si="41"/>
        <v xml:space="preserve"> </v>
      </c>
      <c r="AB49" s="108" t="str">
        <f t="shared" si="41"/>
        <v xml:space="preserve"> </v>
      </c>
      <c r="AC49" s="108" t="str">
        <f t="shared" si="41"/>
        <v xml:space="preserve"> </v>
      </c>
      <c r="AD49" s="108" t="str">
        <f t="shared" si="41"/>
        <v xml:space="preserve"> </v>
      </c>
      <c r="AE49" s="108" t="str">
        <f t="shared" si="41"/>
        <v xml:space="preserve"> </v>
      </c>
      <c r="AF49" s="108" t="str">
        <f t="shared" si="41"/>
        <v xml:space="preserve"> </v>
      </c>
      <c r="AG49" s="108" t="str">
        <f t="shared" si="41"/>
        <v xml:space="preserve"> </v>
      </c>
      <c r="AH49" s="108" t="str">
        <f t="shared" si="41"/>
        <v xml:space="preserve"> </v>
      </c>
      <c r="AI49" s="108" t="str">
        <f t="shared" si="41"/>
        <v xml:space="preserve"> </v>
      </c>
      <c r="AJ49" s="108" t="str">
        <f t="shared" si="41"/>
        <v xml:space="preserve"> </v>
      </c>
      <c r="AK49" s="108" t="str">
        <f t="shared" si="41"/>
        <v xml:space="preserve"> </v>
      </c>
      <c r="AL49" s="108" t="str">
        <f t="shared" si="41"/>
        <v xml:space="preserve"> </v>
      </c>
      <c r="AM49" s="108" t="str">
        <f t="shared" si="41"/>
        <v xml:space="preserve"> </v>
      </c>
      <c r="AN49" s="108" t="str">
        <f t="shared" si="41"/>
        <v xml:space="preserve"> </v>
      </c>
      <c r="AO49" s="108" t="str">
        <f t="shared" si="41"/>
        <v xml:space="preserve"> </v>
      </c>
      <c r="AP49" s="108" t="str">
        <f t="shared" si="41"/>
        <v xml:space="preserve"> </v>
      </c>
      <c r="AQ49" s="108" t="str">
        <f t="shared" si="41"/>
        <v xml:space="preserve"> </v>
      </c>
      <c r="AR49" s="108" t="str">
        <f t="shared" si="41"/>
        <v xml:space="preserve"> </v>
      </c>
      <c r="AS49" s="108" t="str">
        <f t="shared" si="41"/>
        <v xml:space="preserve"> </v>
      </c>
      <c r="AT49" s="108" t="str">
        <f t="shared" si="41"/>
        <v xml:space="preserve"> </v>
      </c>
      <c r="AU49" s="108" t="str">
        <f t="shared" si="41"/>
        <v xml:space="preserve"> </v>
      </c>
      <c r="AV49" s="108" t="str">
        <f t="shared" si="41"/>
        <v xml:space="preserve"> </v>
      </c>
      <c r="AW49" s="108" t="str">
        <f t="shared" si="41"/>
        <v xml:space="preserve"> </v>
      </c>
      <c r="AX49" s="108" t="str">
        <f t="shared" si="41"/>
        <v xml:space="preserve"> </v>
      </c>
      <c r="AY49" s="108" t="str">
        <f t="shared" si="41"/>
        <v xml:space="preserve"> </v>
      </c>
      <c r="AZ49" s="108" t="str">
        <f t="shared" si="41"/>
        <v xml:space="preserve"> </v>
      </c>
      <c r="BA49" s="108" t="str">
        <f t="shared" si="41"/>
        <v xml:space="preserve"> </v>
      </c>
      <c r="BB49" s="108" t="str">
        <f t="shared" si="41"/>
        <v xml:space="preserve"> </v>
      </c>
      <c r="BC49" s="108" t="str">
        <f t="shared" si="41"/>
        <v xml:space="preserve"> </v>
      </c>
      <c r="BD49" s="108" t="str">
        <f t="shared" si="41"/>
        <v xml:space="preserve"> </v>
      </c>
      <c r="BE49" s="108" t="str">
        <f t="shared" si="41"/>
        <v xml:space="preserve"> </v>
      </c>
      <c r="BF49" s="108" t="str">
        <f t="shared" si="41"/>
        <v xml:space="preserve"> </v>
      </c>
      <c r="BG49" s="108" t="str">
        <f t="shared" si="41"/>
        <v xml:space="preserve"> </v>
      </c>
      <c r="BH49" s="108" t="str">
        <f t="shared" si="41"/>
        <v xml:space="preserve"> </v>
      </c>
      <c r="BI49" s="108" t="str">
        <f t="shared" si="41"/>
        <v xml:space="preserve"> </v>
      </c>
      <c r="BJ49" s="108" t="str">
        <f t="shared" si="41"/>
        <v xml:space="preserve"> </v>
      </c>
      <c r="BK49" s="108" t="str">
        <f t="shared" si="41"/>
        <v xml:space="preserve"> </v>
      </c>
      <c r="BL49" s="108" t="str">
        <f t="shared" si="41"/>
        <v xml:space="preserve"> </v>
      </c>
      <c r="BM49" s="108" t="str">
        <f t="shared" si="41"/>
        <v xml:space="preserve"> </v>
      </c>
      <c r="BN49" s="108" t="str">
        <f t="shared" si="41"/>
        <v xml:space="preserve"> </v>
      </c>
      <c r="BO49" s="108" t="str">
        <f t="shared" si="41"/>
        <v xml:space="preserve"> </v>
      </c>
      <c r="BP49" s="108" t="str">
        <f t="shared" si="41"/>
        <v xml:space="preserve"> </v>
      </c>
      <c r="BQ49" s="108" t="str">
        <f t="shared" si="41"/>
        <v xml:space="preserve"> </v>
      </c>
      <c r="BR49" s="108" t="str">
        <f t="shared" si="41"/>
        <v xml:space="preserve"> </v>
      </c>
      <c r="BS49" s="108" t="str">
        <f t="shared" si="41"/>
        <v xml:space="preserve"> </v>
      </c>
      <c r="BT49" s="108" t="str">
        <f t="shared" si="41"/>
        <v xml:space="preserve"> </v>
      </c>
      <c r="BU49" s="108" t="str">
        <f t="shared" si="41"/>
        <v xml:space="preserve"> </v>
      </c>
      <c r="BV49" s="108" t="str">
        <f t="shared" si="40"/>
        <v xml:space="preserve"> </v>
      </c>
      <c r="BW49" s="108" t="str">
        <f t="shared" si="40"/>
        <v xml:space="preserve"> </v>
      </c>
      <c r="BX49" s="108" t="str">
        <f t="shared" si="40"/>
        <v xml:space="preserve"> </v>
      </c>
      <c r="BY49" s="108" t="str">
        <f t="shared" si="40"/>
        <v xml:space="preserve"> </v>
      </c>
      <c r="BZ49" s="108" t="str">
        <f t="shared" si="40"/>
        <v xml:space="preserve"> </v>
      </c>
      <c r="CA49" s="108" t="str">
        <f t="shared" si="40"/>
        <v xml:space="preserve"> </v>
      </c>
      <c r="CB49" s="108" t="str">
        <f t="shared" si="40"/>
        <v xml:space="preserve"> </v>
      </c>
      <c r="CC49" s="108" t="str">
        <f t="shared" si="40"/>
        <v xml:space="preserve"> </v>
      </c>
      <c r="CD49" s="108" t="str">
        <f t="shared" si="40"/>
        <v xml:space="preserve"> </v>
      </c>
      <c r="CE49" s="108" t="str">
        <f t="shared" si="40"/>
        <v xml:space="preserve"> </v>
      </c>
      <c r="CF49" s="108" t="str">
        <f t="shared" si="40"/>
        <v xml:space="preserve"> </v>
      </c>
      <c r="CG49" s="108" t="str">
        <f t="shared" si="40"/>
        <v xml:space="preserve"> </v>
      </c>
      <c r="CH49" s="108" t="str">
        <f t="shared" si="40"/>
        <v xml:space="preserve"> </v>
      </c>
      <c r="CI49" s="108" t="str">
        <f t="shared" si="40"/>
        <v xml:space="preserve"> </v>
      </c>
      <c r="CJ49" s="108" t="str">
        <f t="shared" si="40"/>
        <v xml:space="preserve"> </v>
      </c>
      <c r="CK49" s="108" t="str">
        <f t="shared" si="40"/>
        <v xml:space="preserve"> </v>
      </c>
      <c r="CL49" s="108" t="str">
        <f t="shared" si="40"/>
        <v xml:space="preserve"> </v>
      </c>
      <c r="CM49" s="108" t="str">
        <f t="shared" si="40"/>
        <v xml:space="preserve"> </v>
      </c>
      <c r="CN49" s="108" t="str">
        <f t="shared" si="40"/>
        <v xml:space="preserve"> </v>
      </c>
      <c r="CO49" s="108" t="str">
        <f t="shared" si="40"/>
        <v xml:space="preserve"> </v>
      </c>
      <c r="CP49" s="108" t="str">
        <f t="shared" si="40"/>
        <v xml:space="preserve"> </v>
      </c>
      <c r="CQ49" s="108" t="str">
        <f t="shared" si="40"/>
        <v xml:space="preserve"> </v>
      </c>
      <c r="CR49" s="108" t="str">
        <f t="shared" si="40"/>
        <v xml:space="preserve"> </v>
      </c>
      <c r="CS49" s="108" t="str">
        <f t="shared" si="40"/>
        <v xml:space="preserve"> </v>
      </c>
      <c r="CT49" s="108" t="str">
        <f t="shared" si="40"/>
        <v xml:space="preserve"> </v>
      </c>
      <c r="CU49" s="108" t="str">
        <f t="shared" si="40"/>
        <v xml:space="preserve"> </v>
      </c>
      <c r="CV49" s="108" t="str">
        <f t="shared" si="40"/>
        <v xml:space="preserve"> </v>
      </c>
      <c r="CW49" s="108" t="str">
        <f t="shared" si="40"/>
        <v xml:space="preserve"> </v>
      </c>
      <c r="CX49" s="108" t="str">
        <f t="shared" si="40"/>
        <v xml:space="preserve"> </v>
      </c>
      <c r="CY49" s="108" t="str">
        <f t="shared" si="40"/>
        <v xml:space="preserve"> </v>
      </c>
      <c r="CZ49" s="108" t="str">
        <f t="shared" si="40"/>
        <v xml:space="preserve"> </v>
      </c>
      <c r="DA49" s="108" t="str">
        <f t="shared" si="40"/>
        <v xml:space="preserve"> </v>
      </c>
      <c r="DB49" s="108" t="str">
        <f t="shared" si="40"/>
        <v xml:space="preserve"> </v>
      </c>
      <c r="DC49" s="108" t="str">
        <f t="shared" si="40"/>
        <v xml:space="preserve"> </v>
      </c>
      <c r="DD49" s="108" t="str">
        <f t="shared" si="40"/>
        <v xml:space="preserve"> </v>
      </c>
      <c r="DE49" s="108" t="str">
        <f t="shared" si="40"/>
        <v xml:space="preserve"> </v>
      </c>
      <c r="DF49" s="108" t="str">
        <f t="shared" si="40"/>
        <v xml:space="preserve"> </v>
      </c>
      <c r="DG49" s="108" t="str">
        <f t="shared" si="40"/>
        <v xml:space="preserve"> </v>
      </c>
      <c r="DH49" s="108" t="str">
        <f t="shared" si="40"/>
        <v xml:space="preserve"> </v>
      </c>
      <c r="DI49" s="108" t="str">
        <f t="shared" si="40"/>
        <v xml:space="preserve"> </v>
      </c>
      <c r="DJ49" s="108" t="str">
        <f t="shared" si="40"/>
        <v xml:space="preserve"> </v>
      </c>
      <c r="DK49" s="108" t="str">
        <f t="shared" si="40"/>
        <v xml:space="preserve"> </v>
      </c>
      <c r="DL49" s="108" t="str">
        <f t="shared" si="40"/>
        <v xml:space="preserve"> </v>
      </c>
      <c r="DM49" s="108" t="str">
        <f t="shared" si="40"/>
        <v xml:space="preserve"> </v>
      </c>
      <c r="DN49" s="108" t="str">
        <f t="shared" si="40"/>
        <v xml:space="preserve"> </v>
      </c>
      <c r="DO49" s="108" t="str">
        <f t="shared" si="40"/>
        <v xml:space="preserve"> </v>
      </c>
      <c r="DP49" s="108" t="str">
        <f t="shared" si="40"/>
        <v xml:space="preserve"> </v>
      </c>
      <c r="DQ49" s="108" t="str">
        <f t="shared" si="40"/>
        <v xml:space="preserve"> </v>
      </c>
      <c r="DR49" s="108" t="str">
        <f t="shared" si="40"/>
        <v xml:space="preserve"> </v>
      </c>
      <c r="DS49" s="108" t="str">
        <f t="shared" si="40"/>
        <v xml:space="preserve"> </v>
      </c>
      <c r="DT49" s="108" t="str">
        <f t="shared" si="40"/>
        <v xml:space="preserve"> </v>
      </c>
      <c r="DU49" s="108" t="str">
        <f t="shared" si="40"/>
        <v xml:space="preserve"> </v>
      </c>
      <c r="DV49" s="108" t="str">
        <f t="shared" si="40"/>
        <v xml:space="preserve"> </v>
      </c>
      <c r="DW49" s="108" t="str">
        <f t="shared" si="40"/>
        <v xml:space="preserve"> </v>
      </c>
    </row>
    <row r="50" spans="2:127" ht="15.75" thickBot="1" x14ac:dyDescent="0.3">
      <c r="B50" s="131" t="s">
        <v>61</v>
      </c>
      <c r="C50" s="128">
        <f t="shared" si="19"/>
        <v>2</v>
      </c>
      <c r="D50" s="138">
        <v>2</v>
      </c>
      <c r="E50" s="132">
        <v>40736</v>
      </c>
      <c r="F50" s="136">
        <v>40737</v>
      </c>
      <c r="G50" s="110">
        <f t="shared" si="20"/>
        <v>0</v>
      </c>
      <c r="H50" s="110">
        <f t="shared" si="16"/>
        <v>2</v>
      </c>
      <c r="I50" s="108" t="str">
        <f t="shared" si="21"/>
        <v xml:space="preserve"> </v>
      </c>
      <c r="J50" s="108" t="str">
        <f t="shared" si="41"/>
        <v xml:space="preserve"> </v>
      </c>
      <c r="K50" s="108" t="str">
        <f t="shared" si="41"/>
        <v xml:space="preserve"> </v>
      </c>
      <c r="L50" s="108" t="str">
        <f t="shared" si="41"/>
        <v xml:space="preserve"> </v>
      </c>
      <c r="M50" s="108" t="str">
        <f t="shared" si="41"/>
        <v xml:space="preserve"> </v>
      </c>
      <c r="N50" s="108" t="str">
        <f t="shared" si="41"/>
        <v xml:space="preserve"> </v>
      </c>
      <c r="O50" s="108" t="str">
        <f t="shared" si="41"/>
        <v xml:space="preserve"> </v>
      </c>
      <c r="P50" s="108" t="str">
        <f t="shared" si="41"/>
        <v xml:space="preserve"> </v>
      </c>
      <c r="Q50" s="108" t="str">
        <f t="shared" si="41"/>
        <v xml:space="preserve"> </v>
      </c>
      <c r="R50" s="108" t="str">
        <f t="shared" si="41"/>
        <v xml:space="preserve"> </v>
      </c>
      <c r="S50" s="108" t="str">
        <f t="shared" si="41"/>
        <v xml:space="preserve"> </v>
      </c>
      <c r="T50" s="108" t="str">
        <f t="shared" si="41"/>
        <v xml:space="preserve"> </v>
      </c>
      <c r="U50" s="108" t="str">
        <f t="shared" si="41"/>
        <v xml:space="preserve"> </v>
      </c>
      <c r="V50" s="108" t="str">
        <f t="shared" si="41"/>
        <v xml:space="preserve"> </v>
      </c>
      <c r="W50" s="108" t="str">
        <f t="shared" si="41"/>
        <v xml:space="preserve"> </v>
      </c>
      <c r="X50" s="108" t="str">
        <f t="shared" si="41"/>
        <v xml:space="preserve"> </v>
      </c>
      <c r="Y50" s="108" t="str">
        <f t="shared" si="41"/>
        <v xml:space="preserve"> </v>
      </c>
      <c r="Z50" s="108" t="str">
        <f t="shared" si="41"/>
        <v xml:space="preserve"> </v>
      </c>
      <c r="AA50" s="108" t="str">
        <f t="shared" si="41"/>
        <v xml:space="preserve"> </v>
      </c>
      <c r="AB50" s="108" t="str">
        <f t="shared" si="41"/>
        <v xml:space="preserve"> </v>
      </c>
      <c r="AC50" s="108" t="str">
        <f t="shared" si="41"/>
        <v xml:space="preserve"> </v>
      </c>
      <c r="AD50" s="108" t="str">
        <f t="shared" si="41"/>
        <v xml:space="preserve"> </v>
      </c>
      <c r="AE50" s="108" t="str">
        <f t="shared" si="41"/>
        <v xml:space="preserve"> </v>
      </c>
      <c r="AF50" s="108" t="str">
        <f t="shared" si="41"/>
        <v xml:space="preserve"> </v>
      </c>
      <c r="AG50" s="108" t="str">
        <f t="shared" si="41"/>
        <v xml:space="preserve"> </v>
      </c>
      <c r="AH50" s="108" t="str">
        <f t="shared" si="41"/>
        <v xml:space="preserve"> </v>
      </c>
      <c r="AI50" s="108" t="str">
        <f t="shared" si="41"/>
        <v xml:space="preserve"> </v>
      </c>
      <c r="AJ50" s="108" t="str">
        <f t="shared" si="41"/>
        <v xml:space="preserve"> </v>
      </c>
      <c r="AK50" s="108" t="str">
        <f t="shared" si="41"/>
        <v xml:space="preserve"> </v>
      </c>
      <c r="AL50" s="108" t="str">
        <f t="shared" si="41"/>
        <v xml:space="preserve"> </v>
      </c>
      <c r="AM50" s="108" t="str">
        <f t="shared" si="41"/>
        <v xml:space="preserve"> </v>
      </c>
      <c r="AN50" s="108" t="str">
        <f t="shared" si="41"/>
        <v xml:space="preserve"> </v>
      </c>
      <c r="AO50" s="108" t="str">
        <f t="shared" si="41"/>
        <v xml:space="preserve"> </v>
      </c>
      <c r="AP50" s="108" t="str">
        <f t="shared" si="41"/>
        <v xml:space="preserve"> </v>
      </c>
      <c r="AQ50" s="108" t="str">
        <f t="shared" si="41"/>
        <v xml:space="preserve"> </v>
      </c>
      <c r="AR50" s="108" t="str">
        <f t="shared" si="41"/>
        <v xml:space="preserve"> </v>
      </c>
      <c r="AS50" s="108" t="str">
        <f t="shared" si="41"/>
        <v xml:space="preserve"> </v>
      </c>
      <c r="AT50" s="108" t="str">
        <f t="shared" si="41"/>
        <v xml:space="preserve"> </v>
      </c>
      <c r="AU50" s="108" t="str">
        <f t="shared" si="41"/>
        <v xml:space="preserve"> </v>
      </c>
      <c r="AV50" s="108" t="str">
        <f t="shared" si="41"/>
        <v xml:space="preserve"> </v>
      </c>
      <c r="AW50" s="108" t="str">
        <f t="shared" si="41"/>
        <v xml:space="preserve"> </v>
      </c>
      <c r="AX50" s="108" t="str">
        <f t="shared" si="41"/>
        <v xml:space="preserve"> </v>
      </c>
      <c r="AY50" s="108" t="str">
        <f t="shared" si="41"/>
        <v xml:space="preserve"> </v>
      </c>
      <c r="AZ50" s="108" t="str">
        <f t="shared" si="41"/>
        <v xml:space="preserve"> </v>
      </c>
      <c r="BA50" s="108" t="str">
        <f t="shared" si="41"/>
        <v xml:space="preserve"> </v>
      </c>
      <c r="BB50" s="108" t="str">
        <f t="shared" si="41"/>
        <v xml:space="preserve"> </v>
      </c>
      <c r="BC50" s="108" t="str">
        <f t="shared" si="41"/>
        <v xml:space="preserve"> </v>
      </c>
      <c r="BD50" s="108" t="str">
        <f t="shared" si="41"/>
        <v xml:space="preserve"> </v>
      </c>
      <c r="BE50" s="108" t="str">
        <f t="shared" si="41"/>
        <v xml:space="preserve"> </v>
      </c>
      <c r="BF50" s="108" t="str">
        <f t="shared" si="41"/>
        <v xml:space="preserve"> </v>
      </c>
      <c r="BG50" s="108" t="str">
        <f t="shared" si="41"/>
        <v xml:space="preserve"> </v>
      </c>
      <c r="BH50" s="108" t="str">
        <f t="shared" si="41"/>
        <v xml:space="preserve"> </v>
      </c>
      <c r="BI50" s="108" t="str">
        <f t="shared" si="41"/>
        <v xml:space="preserve"> </v>
      </c>
      <c r="BJ50" s="108" t="str">
        <f t="shared" si="41"/>
        <v xml:space="preserve"> </v>
      </c>
      <c r="BK50" s="108" t="str">
        <f t="shared" si="41"/>
        <v xml:space="preserve"> </v>
      </c>
      <c r="BL50" s="108" t="str">
        <f t="shared" si="41"/>
        <v xml:space="preserve"> </v>
      </c>
      <c r="BM50" s="108" t="str">
        <f t="shared" si="41"/>
        <v xml:space="preserve"> </v>
      </c>
      <c r="BN50" s="108" t="str">
        <f t="shared" si="41"/>
        <v xml:space="preserve"> </v>
      </c>
      <c r="BO50" s="108" t="str">
        <f t="shared" si="41"/>
        <v xml:space="preserve"> </v>
      </c>
      <c r="BP50" s="108" t="str">
        <f t="shared" si="41"/>
        <v xml:space="preserve"> </v>
      </c>
      <c r="BQ50" s="108" t="str">
        <f t="shared" si="41"/>
        <v xml:space="preserve"> </v>
      </c>
      <c r="BR50" s="108" t="str">
        <f t="shared" si="41"/>
        <v xml:space="preserve"> </v>
      </c>
      <c r="BS50" s="108" t="str">
        <f t="shared" si="41"/>
        <v xml:space="preserve"> </v>
      </c>
      <c r="BT50" s="108" t="str">
        <f t="shared" si="41"/>
        <v xml:space="preserve"> </v>
      </c>
      <c r="BU50" s="108" t="str">
        <f t="shared" ref="BU50:DW52" si="42">IFERROR(IF(AND($E50&lt;BV$5,$E50+$D50-1&gt;=BU$5),1," ")," ")</f>
        <v xml:space="preserve"> </v>
      </c>
      <c r="BV50" s="108" t="str">
        <f t="shared" si="42"/>
        <v xml:space="preserve"> </v>
      </c>
      <c r="BW50" s="108" t="str">
        <f t="shared" si="42"/>
        <v xml:space="preserve"> </v>
      </c>
      <c r="BX50" s="108" t="str">
        <f t="shared" si="42"/>
        <v xml:space="preserve"> </v>
      </c>
      <c r="BY50" s="108" t="str">
        <f t="shared" si="42"/>
        <v xml:space="preserve"> </v>
      </c>
      <c r="BZ50" s="108" t="str">
        <f t="shared" si="42"/>
        <v xml:space="preserve"> </v>
      </c>
      <c r="CA50" s="108" t="str">
        <f t="shared" si="42"/>
        <v xml:space="preserve"> </v>
      </c>
      <c r="CB50" s="108" t="str">
        <f t="shared" si="42"/>
        <v xml:space="preserve"> </v>
      </c>
      <c r="CC50" s="108" t="str">
        <f t="shared" si="42"/>
        <v xml:space="preserve"> </v>
      </c>
      <c r="CD50" s="108" t="str">
        <f t="shared" si="42"/>
        <v xml:space="preserve"> </v>
      </c>
      <c r="CE50" s="108" t="str">
        <f t="shared" si="42"/>
        <v xml:space="preserve"> </v>
      </c>
      <c r="CF50" s="108" t="str">
        <f t="shared" si="42"/>
        <v xml:space="preserve"> </v>
      </c>
      <c r="CG50" s="108" t="str">
        <f t="shared" si="42"/>
        <v xml:space="preserve"> </v>
      </c>
      <c r="CH50" s="108" t="str">
        <f t="shared" si="42"/>
        <v xml:space="preserve"> </v>
      </c>
      <c r="CI50" s="108" t="str">
        <f t="shared" si="42"/>
        <v xml:space="preserve"> </v>
      </c>
      <c r="CJ50" s="108" t="str">
        <f t="shared" si="42"/>
        <v xml:space="preserve"> </v>
      </c>
      <c r="CK50" s="108" t="str">
        <f t="shared" si="42"/>
        <v xml:space="preserve"> </v>
      </c>
      <c r="CL50" s="108" t="str">
        <f t="shared" si="42"/>
        <v xml:space="preserve"> </v>
      </c>
      <c r="CM50" s="108" t="str">
        <f t="shared" si="42"/>
        <v xml:space="preserve"> </v>
      </c>
      <c r="CN50" s="108" t="str">
        <f t="shared" si="42"/>
        <v xml:space="preserve"> </v>
      </c>
      <c r="CO50" s="108" t="str">
        <f t="shared" si="42"/>
        <v xml:space="preserve"> </v>
      </c>
      <c r="CP50" s="108" t="str">
        <f t="shared" si="42"/>
        <v xml:space="preserve"> </v>
      </c>
      <c r="CQ50" s="108" t="str">
        <f t="shared" si="42"/>
        <v xml:space="preserve"> </v>
      </c>
      <c r="CR50" s="108" t="str">
        <f t="shared" si="42"/>
        <v xml:space="preserve"> </v>
      </c>
      <c r="CS50" s="108" t="str">
        <f t="shared" si="42"/>
        <v xml:space="preserve"> </v>
      </c>
      <c r="CT50" s="108" t="str">
        <f t="shared" si="42"/>
        <v xml:space="preserve"> </v>
      </c>
      <c r="CU50" s="108" t="str">
        <f t="shared" si="42"/>
        <v xml:space="preserve"> </v>
      </c>
      <c r="CV50" s="108" t="str">
        <f t="shared" si="42"/>
        <v xml:space="preserve"> </v>
      </c>
      <c r="CW50" s="108" t="str">
        <f t="shared" si="42"/>
        <v xml:space="preserve"> </v>
      </c>
      <c r="CX50" s="108" t="str">
        <f t="shared" si="42"/>
        <v xml:space="preserve"> </v>
      </c>
      <c r="CY50" s="108" t="str">
        <f t="shared" si="42"/>
        <v xml:space="preserve"> </v>
      </c>
      <c r="CZ50" s="108" t="str">
        <f t="shared" si="42"/>
        <v xml:space="preserve"> </v>
      </c>
      <c r="DA50" s="108" t="str">
        <f t="shared" si="42"/>
        <v xml:space="preserve"> </v>
      </c>
      <c r="DB50" s="108" t="str">
        <f t="shared" si="42"/>
        <v xml:space="preserve"> </v>
      </c>
      <c r="DC50" s="108" t="str">
        <f t="shared" si="42"/>
        <v xml:space="preserve"> </v>
      </c>
      <c r="DD50" s="108">
        <f t="shared" si="42"/>
        <v>1</v>
      </c>
      <c r="DE50" s="108">
        <f t="shared" si="42"/>
        <v>1</v>
      </c>
      <c r="DF50" s="108" t="str">
        <f t="shared" si="42"/>
        <v xml:space="preserve"> </v>
      </c>
      <c r="DG50" s="108" t="str">
        <f t="shared" si="42"/>
        <v xml:space="preserve"> </v>
      </c>
      <c r="DH50" s="108" t="str">
        <f t="shared" si="42"/>
        <v xml:space="preserve"> </v>
      </c>
      <c r="DI50" s="108" t="str">
        <f t="shared" si="42"/>
        <v xml:space="preserve"> </v>
      </c>
      <c r="DJ50" s="108" t="str">
        <f t="shared" si="42"/>
        <v xml:space="preserve"> </v>
      </c>
      <c r="DK50" s="108" t="str">
        <f t="shared" si="42"/>
        <v xml:space="preserve"> </v>
      </c>
      <c r="DL50" s="108" t="str">
        <f t="shared" si="42"/>
        <v xml:space="preserve"> </v>
      </c>
      <c r="DM50" s="108" t="str">
        <f t="shared" si="42"/>
        <v xml:space="preserve"> </v>
      </c>
      <c r="DN50" s="108" t="str">
        <f t="shared" si="42"/>
        <v xml:space="preserve"> </v>
      </c>
      <c r="DO50" s="108" t="str">
        <f t="shared" si="42"/>
        <v xml:space="preserve"> </v>
      </c>
      <c r="DP50" s="108" t="str">
        <f t="shared" si="42"/>
        <v xml:space="preserve"> </v>
      </c>
      <c r="DQ50" s="108" t="str">
        <f t="shared" si="42"/>
        <v xml:space="preserve"> </v>
      </c>
      <c r="DR50" s="108" t="str">
        <f t="shared" si="42"/>
        <v xml:space="preserve"> </v>
      </c>
      <c r="DS50" s="108" t="str">
        <f t="shared" si="42"/>
        <v xml:space="preserve"> </v>
      </c>
      <c r="DT50" s="108" t="str">
        <f t="shared" si="42"/>
        <v xml:space="preserve"> </v>
      </c>
      <c r="DU50" s="108" t="str">
        <f t="shared" si="42"/>
        <v xml:space="preserve"> </v>
      </c>
      <c r="DV50" s="108" t="str">
        <f t="shared" si="42"/>
        <v xml:space="preserve"> </v>
      </c>
      <c r="DW50" s="108" t="str">
        <f t="shared" si="42"/>
        <v xml:space="preserve"> </v>
      </c>
    </row>
    <row r="51" spans="2:127" ht="15.75" thickBot="1" x14ac:dyDescent="0.3">
      <c r="B51" s="131" t="s">
        <v>62</v>
      </c>
      <c r="C51" s="128">
        <f t="shared" si="19"/>
        <v>2</v>
      </c>
      <c r="D51" s="138">
        <v>2</v>
      </c>
      <c r="E51" s="132">
        <v>40738</v>
      </c>
      <c r="F51" s="136">
        <v>40739</v>
      </c>
      <c r="G51" s="110">
        <f t="shared" si="20"/>
        <v>0</v>
      </c>
      <c r="H51" s="110">
        <f t="shared" si="16"/>
        <v>2</v>
      </c>
      <c r="I51" s="108" t="str">
        <f t="shared" si="21"/>
        <v xml:space="preserve"> </v>
      </c>
      <c r="J51" s="108" t="str">
        <f t="shared" ref="J51:BU52" si="43">IFERROR(IF(AND($E51&lt;K$5,$E51+$D51-1&gt;=J$5),1," ")," ")</f>
        <v xml:space="preserve"> </v>
      </c>
      <c r="K51" s="108" t="str">
        <f t="shared" si="43"/>
        <v xml:space="preserve"> </v>
      </c>
      <c r="L51" s="108" t="str">
        <f t="shared" si="43"/>
        <v xml:space="preserve"> </v>
      </c>
      <c r="M51" s="108" t="str">
        <f t="shared" si="43"/>
        <v xml:space="preserve"> </v>
      </c>
      <c r="N51" s="108" t="str">
        <f t="shared" si="43"/>
        <v xml:space="preserve"> </v>
      </c>
      <c r="O51" s="108" t="str">
        <f t="shared" si="43"/>
        <v xml:space="preserve"> </v>
      </c>
      <c r="P51" s="108" t="str">
        <f t="shared" si="43"/>
        <v xml:space="preserve"> </v>
      </c>
      <c r="Q51" s="108" t="str">
        <f t="shared" si="43"/>
        <v xml:space="preserve"> </v>
      </c>
      <c r="R51" s="108" t="str">
        <f t="shared" si="43"/>
        <v xml:space="preserve"> </v>
      </c>
      <c r="S51" s="108" t="str">
        <f t="shared" si="43"/>
        <v xml:space="preserve"> </v>
      </c>
      <c r="T51" s="108" t="str">
        <f t="shared" si="43"/>
        <v xml:space="preserve"> </v>
      </c>
      <c r="U51" s="108" t="str">
        <f t="shared" si="43"/>
        <v xml:space="preserve"> </v>
      </c>
      <c r="V51" s="108" t="str">
        <f t="shared" si="43"/>
        <v xml:space="preserve"> </v>
      </c>
      <c r="W51" s="108" t="str">
        <f t="shared" si="43"/>
        <v xml:space="preserve"> </v>
      </c>
      <c r="X51" s="108" t="str">
        <f t="shared" si="43"/>
        <v xml:space="preserve"> </v>
      </c>
      <c r="Y51" s="108" t="str">
        <f t="shared" si="43"/>
        <v xml:space="preserve"> </v>
      </c>
      <c r="Z51" s="108" t="str">
        <f t="shared" si="43"/>
        <v xml:space="preserve"> </v>
      </c>
      <c r="AA51" s="108" t="str">
        <f t="shared" si="43"/>
        <v xml:space="preserve"> </v>
      </c>
      <c r="AB51" s="108" t="str">
        <f t="shared" si="43"/>
        <v xml:space="preserve"> </v>
      </c>
      <c r="AC51" s="108" t="str">
        <f t="shared" si="43"/>
        <v xml:space="preserve"> </v>
      </c>
      <c r="AD51" s="108" t="str">
        <f t="shared" si="43"/>
        <v xml:space="preserve"> </v>
      </c>
      <c r="AE51" s="108" t="str">
        <f t="shared" si="43"/>
        <v xml:space="preserve"> </v>
      </c>
      <c r="AF51" s="108" t="str">
        <f t="shared" si="43"/>
        <v xml:space="preserve"> </v>
      </c>
      <c r="AG51" s="108" t="str">
        <f t="shared" si="43"/>
        <v xml:space="preserve"> </v>
      </c>
      <c r="AH51" s="108" t="str">
        <f t="shared" si="43"/>
        <v xml:space="preserve"> </v>
      </c>
      <c r="AI51" s="108" t="str">
        <f t="shared" si="43"/>
        <v xml:space="preserve"> </v>
      </c>
      <c r="AJ51" s="108" t="str">
        <f t="shared" si="43"/>
        <v xml:space="preserve"> </v>
      </c>
      <c r="AK51" s="108" t="str">
        <f t="shared" si="43"/>
        <v xml:space="preserve"> </v>
      </c>
      <c r="AL51" s="108" t="str">
        <f t="shared" si="43"/>
        <v xml:space="preserve"> </v>
      </c>
      <c r="AM51" s="108" t="str">
        <f t="shared" si="43"/>
        <v xml:space="preserve"> </v>
      </c>
      <c r="AN51" s="108" t="str">
        <f t="shared" si="43"/>
        <v xml:space="preserve"> </v>
      </c>
      <c r="AO51" s="108" t="str">
        <f t="shared" si="43"/>
        <v xml:space="preserve"> </v>
      </c>
      <c r="AP51" s="108" t="str">
        <f t="shared" si="43"/>
        <v xml:space="preserve"> </v>
      </c>
      <c r="AQ51" s="108" t="str">
        <f t="shared" si="43"/>
        <v xml:space="preserve"> </v>
      </c>
      <c r="AR51" s="108" t="str">
        <f t="shared" si="43"/>
        <v xml:space="preserve"> </v>
      </c>
      <c r="AS51" s="108" t="str">
        <f t="shared" si="43"/>
        <v xml:space="preserve"> </v>
      </c>
      <c r="AT51" s="108" t="str">
        <f t="shared" si="43"/>
        <v xml:space="preserve"> </v>
      </c>
      <c r="AU51" s="108" t="str">
        <f t="shared" si="43"/>
        <v xml:space="preserve"> </v>
      </c>
      <c r="AV51" s="108" t="str">
        <f t="shared" si="43"/>
        <v xml:space="preserve"> </v>
      </c>
      <c r="AW51" s="108" t="str">
        <f t="shared" si="43"/>
        <v xml:space="preserve"> </v>
      </c>
      <c r="AX51" s="108" t="str">
        <f t="shared" si="43"/>
        <v xml:space="preserve"> </v>
      </c>
      <c r="AY51" s="108" t="str">
        <f t="shared" si="43"/>
        <v xml:space="preserve"> </v>
      </c>
      <c r="AZ51" s="108" t="str">
        <f t="shared" si="43"/>
        <v xml:space="preserve"> </v>
      </c>
      <c r="BA51" s="108" t="str">
        <f t="shared" si="43"/>
        <v xml:space="preserve"> </v>
      </c>
      <c r="BB51" s="108" t="str">
        <f t="shared" si="43"/>
        <v xml:space="preserve"> </v>
      </c>
      <c r="BC51" s="108" t="str">
        <f t="shared" si="43"/>
        <v xml:space="preserve"> </v>
      </c>
      <c r="BD51" s="108" t="str">
        <f t="shared" si="43"/>
        <v xml:space="preserve"> </v>
      </c>
      <c r="BE51" s="108" t="str">
        <f t="shared" si="43"/>
        <v xml:space="preserve"> </v>
      </c>
      <c r="BF51" s="108" t="str">
        <f t="shared" si="43"/>
        <v xml:space="preserve"> </v>
      </c>
      <c r="BG51" s="108" t="str">
        <f t="shared" si="43"/>
        <v xml:space="preserve"> </v>
      </c>
      <c r="BH51" s="108" t="str">
        <f t="shared" si="43"/>
        <v xml:space="preserve"> </v>
      </c>
      <c r="BI51" s="108" t="str">
        <f t="shared" si="43"/>
        <v xml:space="preserve"> </v>
      </c>
      <c r="BJ51" s="108" t="str">
        <f t="shared" si="43"/>
        <v xml:space="preserve"> </v>
      </c>
      <c r="BK51" s="108" t="str">
        <f t="shared" si="43"/>
        <v xml:space="preserve"> </v>
      </c>
      <c r="BL51" s="108" t="str">
        <f t="shared" si="43"/>
        <v xml:space="preserve"> </v>
      </c>
      <c r="BM51" s="108" t="str">
        <f t="shared" si="43"/>
        <v xml:space="preserve"> </v>
      </c>
      <c r="BN51" s="108" t="str">
        <f t="shared" si="43"/>
        <v xml:space="preserve"> </v>
      </c>
      <c r="BO51" s="108" t="str">
        <f t="shared" si="43"/>
        <v xml:space="preserve"> </v>
      </c>
      <c r="BP51" s="108" t="str">
        <f t="shared" si="43"/>
        <v xml:space="preserve"> </v>
      </c>
      <c r="BQ51" s="108" t="str">
        <f t="shared" si="43"/>
        <v xml:space="preserve"> </v>
      </c>
      <c r="BR51" s="108" t="str">
        <f t="shared" si="43"/>
        <v xml:space="preserve"> </v>
      </c>
      <c r="BS51" s="108" t="str">
        <f t="shared" si="43"/>
        <v xml:space="preserve"> </v>
      </c>
      <c r="BT51" s="108" t="str">
        <f t="shared" si="43"/>
        <v xml:space="preserve"> </v>
      </c>
      <c r="BU51" s="108" t="str">
        <f t="shared" si="43"/>
        <v xml:space="preserve"> </v>
      </c>
      <c r="BV51" s="108" t="str">
        <f t="shared" si="42"/>
        <v xml:space="preserve"> </v>
      </c>
      <c r="BW51" s="108" t="str">
        <f t="shared" si="42"/>
        <v xml:space="preserve"> </v>
      </c>
      <c r="BX51" s="108" t="str">
        <f t="shared" si="42"/>
        <v xml:space="preserve"> </v>
      </c>
      <c r="BY51" s="108" t="str">
        <f t="shared" si="42"/>
        <v xml:space="preserve"> </v>
      </c>
      <c r="BZ51" s="108" t="str">
        <f t="shared" si="42"/>
        <v xml:space="preserve"> </v>
      </c>
      <c r="CA51" s="108" t="str">
        <f t="shared" si="42"/>
        <v xml:space="preserve"> </v>
      </c>
      <c r="CB51" s="108" t="str">
        <f t="shared" si="42"/>
        <v xml:space="preserve"> </v>
      </c>
      <c r="CC51" s="108" t="str">
        <f t="shared" si="42"/>
        <v xml:space="preserve"> </v>
      </c>
      <c r="CD51" s="108" t="str">
        <f t="shared" si="42"/>
        <v xml:space="preserve"> </v>
      </c>
      <c r="CE51" s="108" t="str">
        <f t="shared" si="42"/>
        <v xml:space="preserve"> </v>
      </c>
      <c r="CF51" s="108" t="str">
        <f t="shared" si="42"/>
        <v xml:space="preserve"> </v>
      </c>
      <c r="CG51" s="108" t="str">
        <f t="shared" si="42"/>
        <v xml:space="preserve"> </v>
      </c>
      <c r="CH51" s="108" t="str">
        <f t="shared" si="42"/>
        <v xml:space="preserve"> </v>
      </c>
      <c r="CI51" s="108" t="str">
        <f t="shared" si="42"/>
        <v xml:space="preserve"> </v>
      </c>
      <c r="CJ51" s="108" t="str">
        <f t="shared" si="42"/>
        <v xml:space="preserve"> </v>
      </c>
      <c r="CK51" s="108" t="str">
        <f t="shared" si="42"/>
        <v xml:space="preserve"> </v>
      </c>
      <c r="CL51" s="108" t="str">
        <f t="shared" si="42"/>
        <v xml:space="preserve"> </v>
      </c>
      <c r="CM51" s="108" t="str">
        <f t="shared" si="42"/>
        <v xml:space="preserve"> </v>
      </c>
      <c r="CN51" s="108" t="str">
        <f t="shared" si="42"/>
        <v xml:space="preserve"> </v>
      </c>
      <c r="CO51" s="108" t="str">
        <f t="shared" si="42"/>
        <v xml:space="preserve"> </v>
      </c>
      <c r="CP51" s="108" t="str">
        <f t="shared" si="42"/>
        <v xml:space="preserve"> </v>
      </c>
      <c r="CQ51" s="108" t="str">
        <f t="shared" si="42"/>
        <v xml:space="preserve"> </v>
      </c>
      <c r="CR51" s="108" t="str">
        <f t="shared" si="42"/>
        <v xml:space="preserve"> </v>
      </c>
      <c r="CS51" s="108" t="str">
        <f t="shared" si="42"/>
        <v xml:space="preserve"> </v>
      </c>
      <c r="CT51" s="108" t="str">
        <f t="shared" si="42"/>
        <v xml:space="preserve"> </v>
      </c>
      <c r="CU51" s="108" t="str">
        <f t="shared" si="42"/>
        <v xml:space="preserve"> </v>
      </c>
      <c r="CV51" s="108" t="str">
        <f t="shared" si="42"/>
        <v xml:space="preserve"> </v>
      </c>
      <c r="CW51" s="108" t="str">
        <f t="shared" si="42"/>
        <v xml:space="preserve"> </v>
      </c>
      <c r="CX51" s="108" t="str">
        <f t="shared" si="42"/>
        <v xml:space="preserve"> </v>
      </c>
      <c r="CY51" s="108" t="str">
        <f t="shared" si="42"/>
        <v xml:space="preserve"> </v>
      </c>
      <c r="CZ51" s="108" t="str">
        <f t="shared" si="42"/>
        <v xml:space="preserve"> </v>
      </c>
      <c r="DA51" s="108" t="str">
        <f t="shared" si="42"/>
        <v xml:space="preserve"> </v>
      </c>
      <c r="DB51" s="108" t="str">
        <f t="shared" si="42"/>
        <v xml:space="preserve"> </v>
      </c>
      <c r="DC51" s="108" t="str">
        <f t="shared" si="42"/>
        <v xml:space="preserve"> </v>
      </c>
      <c r="DD51" s="108" t="str">
        <f t="shared" si="42"/>
        <v xml:space="preserve"> </v>
      </c>
      <c r="DE51" s="108" t="str">
        <f t="shared" si="42"/>
        <v xml:space="preserve"> </v>
      </c>
      <c r="DF51" s="108">
        <f t="shared" si="42"/>
        <v>1</v>
      </c>
      <c r="DG51" s="108">
        <f t="shared" si="42"/>
        <v>1</v>
      </c>
      <c r="DH51" s="108" t="str">
        <f t="shared" si="42"/>
        <v xml:space="preserve"> </v>
      </c>
      <c r="DI51" s="108" t="str">
        <f t="shared" si="42"/>
        <v xml:space="preserve"> </v>
      </c>
      <c r="DJ51" s="108" t="str">
        <f t="shared" si="42"/>
        <v xml:space="preserve"> </v>
      </c>
      <c r="DK51" s="108" t="str">
        <f t="shared" si="42"/>
        <v xml:space="preserve"> </v>
      </c>
      <c r="DL51" s="108" t="str">
        <f t="shared" si="42"/>
        <v xml:space="preserve"> </v>
      </c>
      <c r="DM51" s="108" t="str">
        <f t="shared" si="42"/>
        <v xml:space="preserve"> </v>
      </c>
      <c r="DN51" s="108" t="str">
        <f t="shared" si="42"/>
        <v xml:space="preserve"> </v>
      </c>
      <c r="DO51" s="108" t="str">
        <f t="shared" si="42"/>
        <v xml:space="preserve"> </v>
      </c>
      <c r="DP51" s="108" t="str">
        <f t="shared" si="42"/>
        <v xml:space="preserve"> </v>
      </c>
      <c r="DQ51" s="108" t="str">
        <f t="shared" si="42"/>
        <v xml:space="preserve"> </v>
      </c>
      <c r="DR51" s="108" t="str">
        <f t="shared" si="42"/>
        <v xml:space="preserve"> </v>
      </c>
      <c r="DS51" s="108" t="str">
        <f t="shared" si="42"/>
        <v xml:space="preserve"> </v>
      </c>
      <c r="DT51" s="108" t="str">
        <f t="shared" si="42"/>
        <v xml:space="preserve"> </v>
      </c>
      <c r="DU51" s="108" t="str">
        <f t="shared" si="42"/>
        <v xml:space="preserve"> </v>
      </c>
      <c r="DV51" s="108" t="str">
        <f t="shared" si="42"/>
        <v xml:space="preserve"> </v>
      </c>
      <c r="DW51" s="108" t="str">
        <f t="shared" si="42"/>
        <v xml:space="preserve"> </v>
      </c>
    </row>
    <row r="52" spans="2:127" ht="15.75" thickBot="1" x14ac:dyDescent="0.3">
      <c r="B52" s="131" t="s">
        <v>63</v>
      </c>
      <c r="C52" s="135">
        <f t="shared" si="19"/>
        <v>9</v>
      </c>
      <c r="D52" s="138">
        <v>9</v>
      </c>
      <c r="E52" s="132">
        <v>40716</v>
      </c>
      <c r="F52" s="136">
        <v>40724</v>
      </c>
      <c r="G52" s="110">
        <f t="shared" si="20"/>
        <v>0</v>
      </c>
      <c r="H52" s="110">
        <f t="shared" si="16"/>
        <v>9</v>
      </c>
      <c r="I52" s="108" t="str">
        <f t="shared" si="21"/>
        <v xml:space="preserve"> </v>
      </c>
      <c r="J52" s="108" t="str">
        <f t="shared" si="43"/>
        <v xml:space="preserve"> </v>
      </c>
      <c r="K52" s="108" t="str">
        <f t="shared" si="43"/>
        <v xml:space="preserve"> </v>
      </c>
      <c r="L52" s="108" t="str">
        <f t="shared" si="43"/>
        <v xml:space="preserve"> </v>
      </c>
      <c r="M52" s="108" t="str">
        <f t="shared" si="43"/>
        <v xml:space="preserve"> </v>
      </c>
      <c r="N52" s="108" t="str">
        <f t="shared" si="43"/>
        <v xml:space="preserve"> </v>
      </c>
      <c r="O52" s="108" t="str">
        <f t="shared" si="43"/>
        <v xml:space="preserve"> </v>
      </c>
      <c r="P52" s="108" t="str">
        <f t="shared" si="43"/>
        <v xml:space="preserve"> </v>
      </c>
      <c r="Q52" s="108" t="str">
        <f t="shared" si="43"/>
        <v xml:space="preserve"> </v>
      </c>
      <c r="R52" s="108" t="str">
        <f t="shared" si="43"/>
        <v xml:space="preserve"> </v>
      </c>
      <c r="S52" s="108" t="str">
        <f t="shared" si="43"/>
        <v xml:space="preserve"> </v>
      </c>
      <c r="T52" s="108" t="str">
        <f t="shared" si="43"/>
        <v xml:space="preserve"> </v>
      </c>
      <c r="U52" s="108" t="str">
        <f t="shared" si="43"/>
        <v xml:space="preserve"> </v>
      </c>
      <c r="V52" s="108" t="str">
        <f t="shared" si="43"/>
        <v xml:space="preserve"> </v>
      </c>
      <c r="W52" s="108" t="str">
        <f t="shared" si="43"/>
        <v xml:space="preserve"> </v>
      </c>
      <c r="X52" s="108" t="str">
        <f t="shared" si="43"/>
        <v xml:space="preserve"> </v>
      </c>
      <c r="Y52" s="108" t="str">
        <f t="shared" si="43"/>
        <v xml:space="preserve"> </v>
      </c>
      <c r="Z52" s="108" t="str">
        <f t="shared" si="43"/>
        <v xml:space="preserve"> </v>
      </c>
      <c r="AA52" s="108" t="str">
        <f t="shared" si="43"/>
        <v xml:space="preserve"> </v>
      </c>
      <c r="AB52" s="108" t="str">
        <f t="shared" si="43"/>
        <v xml:space="preserve"> </v>
      </c>
      <c r="AC52" s="108" t="str">
        <f t="shared" si="43"/>
        <v xml:space="preserve"> </v>
      </c>
      <c r="AD52" s="108" t="str">
        <f t="shared" si="43"/>
        <v xml:space="preserve"> </v>
      </c>
      <c r="AE52" s="108" t="str">
        <f t="shared" si="43"/>
        <v xml:space="preserve"> </v>
      </c>
      <c r="AF52" s="108" t="str">
        <f t="shared" si="43"/>
        <v xml:space="preserve"> </v>
      </c>
      <c r="AG52" s="108" t="str">
        <f t="shared" si="43"/>
        <v xml:space="preserve"> </v>
      </c>
      <c r="AH52" s="108" t="str">
        <f t="shared" si="43"/>
        <v xml:space="preserve"> </v>
      </c>
      <c r="AI52" s="108" t="str">
        <f t="shared" si="43"/>
        <v xml:space="preserve"> </v>
      </c>
      <c r="AJ52" s="108" t="str">
        <f t="shared" si="43"/>
        <v xml:space="preserve"> </v>
      </c>
      <c r="AK52" s="108" t="str">
        <f t="shared" si="43"/>
        <v xml:space="preserve"> </v>
      </c>
      <c r="AL52" s="108" t="str">
        <f t="shared" si="43"/>
        <v xml:space="preserve"> </v>
      </c>
      <c r="AM52" s="108" t="str">
        <f t="shared" si="43"/>
        <v xml:space="preserve"> </v>
      </c>
      <c r="AN52" s="108" t="str">
        <f t="shared" si="43"/>
        <v xml:space="preserve"> </v>
      </c>
      <c r="AO52" s="108" t="str">
        <f t="shared" si="43"/>
        <v xml:space="preserve"> </v>
      </c>
      <c r="AP52" s="108" t="str">
        <f t="shared" si="43"/>
        <v xml:space="preserve"> </v>
      </c>
      <c r="AQ52" s="108" t="str">
        <f t="shared" si="43"/>
        <v xml:space="preserve"> </v>
      </c>
      <c r="AR52" s="108" t="str">
        <f t="shared" si="43"/>
        <v xml:space="preserve"> </v>
      </c>
      <c r="AS52" s="108" t="str">
        <f t="shared" si="43"/>
        <v xml:space="preserve"> </v>
      </c>
      <c r="AT52" s="108" t="str">
        <f t="shared" si="43"/>
        <v xml:space="preserve"> </v>
      </c>
      <c r="AU52" s="108" t="str">
        <f t="shared" si="43"/>
        <v xml:space="preserve"> </v>
      </c>
      <c r="AV52" s="108" t="str">
        <f t="shared" si="43"/>
        <v xml:space="preserve"> </v>
      </c>
      <c r="AW52" s="108" t="str">
        <f t="shared" si="43"/>
        <v xml:space="preserve"> </v>
      </c>
      <c r="AX52" s="108" t="str">
        <f t="shared" si="43"/>
        <v xml:space="preserve"> </v>
      </c>
      <c r="AY52" s="108" t="str">
        <f t="shared" si="43"/>
        <v xml:space="preserve"> </v>
      </c>
      <c r="AZ52" s="108" t="str">
        <f t="shared" si="43"/>
        <v xml:space="preserve"> </v>
      </c>
      <c r="BA52" s="108" t="str">
        <f t="shared" si="43"/>
        <v xml:space="preserve"> </v>
      </c>
      <c r="BB52" s="108" t="str">
        <f t="shared" si="43"/>
        <v xml:space="preserve"> </v>
      </c>
      <c r="BC52" s="108" t="str">
        <f t="shared" si="43"/>
        <v xml:space="preserve"> </v>
      </c>
      <c r="BD52" s="108" t="str">
        <f t="shared" si="43"/>
        <v xml:space="preserve"> </v>
      </c>
      <c r="BE52" s="108" t="str">
        <f t="shared" si="43"/>
        <v xml:space="preserve"> </v>
      </c>
      <c r="BF52" s="108" t="str">
        <f t="shared" si="43"/>
        <v xml:space="preserve"> </v>
      </c>
      <c r="BG52" s="108" t="str">
        <f t="shared" si="43"/>
        <v xml:space="preserve"> </v>
      </c>
      <c r="BH52" s="108" t="str">
        <f t="shared" si="43"/>
        <v xml:space="preserve"> </v>
      </c>
      <c r="BI52" s="108" t="str">
        <f t="shared" si="43"/>
        <v xml:space="preserve"> </v>
      </c>
      <c r="BJ52" s="108" t="str">
        <f t="shared" si="43"/>
        <v xml:space="preserve"> </v>
      </c>
      <c r="BK52" s="108" t="str">
        <f t="shared" si="43"/>
        <v xml:space="preserve"> </v>
      </c>
      <c r="BL52" s="108" t="str">
        <f t="shared" si="43"/>
        <v xml:space="preserve"> </v>
      </c>
      <c r="BM52" s="108" t="str">
        <f t="shared" si="43"/>
        <v xml:space="preserve"> </v>
      </c>
      <c r="BN52" s="108" t="str">
        <f t="shared" si="43"/>
        <v xml:space="preserve"> </v>
      </c>
      <c r="BO52" s="108" t="str">
        <f t="shared" si="43"/>
        <v xml:space="preserve"> </v>
      </c>
      <c r="BP52" s="108" t="str">
        <f t="shared" si="43"/>
        <v xml:space="preserve"> </v>
      </c>
      <c r="BQ52" s="108" t="str">
        <f t="shared" si="43"/>
        <v xml:space="preserve"> </v>
      </c>
      <c r="BR52" s="108" t="str">
        <f t="shared" si="43"/>
        <v xml:space="preserve"> </v>
      </c>
      <c r="BS52" s="108" t="str">
        <f t="shared" si="43"/>
        <v xml:space="preserve"> </v>
      </c>
      <c r="BT52" s="108" t="str">
        <f t="shared" si="43"/>
        <v xml:space="preserve"> </v>
      </c>
      <c r="BU52" s="108" t="str">
        <f t="shared" si="43"/>
        <v xml:space="preserve"> </v>
      </c>
      <c r="BV52" s="108" t="str">
        <f t="shared" si="42"/>
        <v xml:space="preserve"> </v>
      </c>
      <c r="BW52" s="108" t="str">
        <f t="shared" si="42"/>
        <v xml:space="preserve"> </v>
      </c>
      <c r="BX52" s="108" t="str">
        <f t="shared" si="42"/>
        <v xml:space="preserve"> </v>
      </c>
      <c r="BY52" s="108" t="str">
        <f t="shared" si="42"/>
        <v xml:space="preserve"> </v>
      </c>
      <c r="BZ52" s="108" t="str">
        <f t="shared" si="42"/>
        <v xml:space="preserve"> </v>
      </c>
      <c r="CA52" s="108" t="str">
        <f t="shared" si="42"/>
        <v xml:space="preserve"> </v>
      </c>
      <c r="CB52" s="108" t="str">
        <f t="shared" si="42"/>
        <v xml:space="preserve"> </v>
      </c>
      <c r="CC52" s="108" t="str">
        <f t="shared" si="42"/>
        <v xml:space="preserve"> </v>
      </c>
      <c r="CD52" s="108" t="str">
        <f t="shared" si="42"/>
        <v xml:space="preserve"> </v>
      </c>
      <c r="CE52" s="108" t="str">
        <f t="shared" si="42"/>
        <v xml:space="preserve"> </v>
      </c>
      <c r="CF52" s="108" t="str">
        <f t="shared" si="42"/>
        <v xml:space="preserve"> </v>
      </c>
      <c r="CG52" s="108" t="str">
        <f t="shared" si="42"/>
        <v xml:space="preserve"> </v>
      </c>
      <c r="CH52" s="108" t="str">
        <f t="shared" si="42"/>
        <v xml:space="preserve"> </v>
      </c>
      <c r="CI52" s="108" t="str">
        <f t="shared" si="42"/>
        <v xml:space="preserve"> </v>
      </c>
      <c r="CJ52" s="108">
        <f t="shared" si="42"/>
        <v>1</v>
      </c>
      <c r="CK52" s="108">
        <f t="shared" si="42"/>
        <v>1</v>
      </c>
      <c r="CL52" s="108">
        <f t="shared" si="42"/>
        <v>1</v>
      </c>
      <c r="CM52" s="108">
        <f t="shared" si="42"/>
        <v>1</v>
      </c>
      <c r="CN52" s="108">
        <f t="shared" si="42"/>
        <v>1</v>
      </c>
      <c r="CO52" s="108">
        <f t="shared" si="42"/>
        <v>1</v>
      </c>
      <c r="CP52" s="108">
        <f t="shared" si="42"/>
        <v>1</v>
      </c>
      <c r="CQ52" s="108">
        <f t="shared" si="42"/>
        <v>1</v>
      </c>
      <c r="CR52" s="108">
        <f t="shared" si="42"/>
        <v>1</v>
      </c>
      <c r="CS52" s="108" t="str">
        <f t="shared" si="42"/>
        <v xml:space="preserve"> </v>
      </c>
      <c r="CT52" s="108" t="str">
        <f t="shared" si="42"/>
        <v xml:space="preserve"> </v>
      </c>
      <c r="CU52" s="108" t="str">
        <f t="shared" si="42"/>
        <v xml:space="preserve"> </v>
      </c>
      <c r="CV52" s="108" t="str">
        <f t="shared" si="42"/>
        <v xml:space="preserve"> </v>
      </c>
      <c r="CW52" s="108" t="str">
        <f t="shared" si="42"/>
        <v xml:space="preserve"> </v>
      </c>
      <c r="CX52" s="108" t="str">
        <f t="shared" si="42"/>
        <v xml:space="preserve"> </v>
      </c>
      <c r="CY52" s="108" t="str">
        <f t="shared" si="42"/>
        <v xml:space="preserve"> </v>
      </c>
      <c r="CZ52" s="108" t="str">
        <f t="shared" si="42"/>
        <v xml:space="preserve"> </v>
      </c>
      <c r="DA52" s="108" t="str">
        <f t="shared" si="42"/>
        <v xml:space="preserve"> </v>
      </c>
      <c r="DB52" s="108" t="str">
        <f t="shared" si="42"/>
        <v xml:space="preserve"> </v>
      </c>
      <c r="DC52" s="108" t="str">
        <f t="shared" si="42"/>
        <v xml:space="preserve"> </v>
      </c>
      <c r="DD52" s="108" t="str">
        <f t="shared" si="42"/>
        <v xml:space="preserve"> </v>
      </c>
      <c r="DE52" s="108" t="str">
        <f t="shared" si="42"/>
        <v xml:space="preserve"> </v>
      </c>
      <c r="DF52" s="108" t="str">
        <f t="shared" si="42"/>
        <v xml:space="preserve"> </v>
      </c>
      <c r="DG52" s="108" t="str">
        <f t="shared" si="42"/>
        <v xml:space="preserve"> </v>
      </c>
      <c r="DH52" s="108" t="str">
        <f t="shared" si="42"/>
        <v xml:space="preserve"> </v>
      </c>
      <c r="DI52" s="108" t="str">
        <f t="shared" si="42"/>
        <v xml:space="preserve"> </v>
      </c>
      <c r="DJ52" s="108" t="str">
        <f t="shared" si="42"/>
        <v xml:space="preserve"> </v>
      </c>
      <c r="DK52" s="108" t="str">
        <f t="shared" si="42"/>
        <v xml:space="preserve"> </v>
      </c>
      <c r="DL52" s="108" t="str">
        <f t="shared" si="42"/>
        <v xml:space="preserve"> </v>
      </c>
      <c r="DM52" s="108" t="str">
        <f t="shared" si="42"/>
        <v xml:space="preserve"> </v>
      </c>
      <c r="DN52" s="108" t="str">
        <f t="shared" si="42"/>
        <v xml:space="preserve"> </v>
      </c>
      <c r="DO52" s="108" t="str">
        <f t="shared" si="42"/>
        <v xml:space="preserve"> </v>
      </c>
      <c r="DP52" s="108" t="str">
        <f t="shared" si="42"/>
        <v xml:space="preserve"> </v>
      </c>
      <c r="DQ52" s="108" t="str">
        <f t="shared" si="42"/>
        <v xml:space="preserve"> </v>
      </c>
      <c r="DR52" s="108" t="str">
        <f t="shared" si="42"/>
        <v xml:space="preserve"> </v>
      </c>
      <c r="DS52" s="108" t="str">
        <f t="shared" si="42"/>
        <v xml:space="preserve"> </v>
      </c>
      <c r="DT52" s="108" t="str">
        <f t="shared" si="42"/>
        <v xml:space="preserve"> </v>
      </c>
      <c r="DU52" s="108" t="str">
        <f t="shared" si="42"/>
        <v xml:space="preserve"> </v>
      </c>
      <c r="DV52" s="108" t="str">
        <f t="shared" si="42"/>
        <v xml:space="preserve"> </v>
      </c>
      <c r="DW52" s="108" t="str">
        <f t="shared" si="42"/>
        <v xml:space="preserve"> </v>
      </c>
    </row>
    <row r="53" spans="2:127" ht="15.75" thickBot="1" x14ac:dyDescent="0.3">
      <c r="D53" s="123"/>
      <c r="E53" s="107"/>
      <c r="F53" s="107"/>
      <c r="H53" s="124">
        <f>SUM(H9:H52)</f>
        <v>199</v>
      </c>
      <c r="I53" s="108" t="str">
        <f t="shared" ref="I53" si="44">IFERROR(IF(AND($E53&lt;J$5,$E53+$D53-1&gt;=I$5),1," ")," ")</f>
        <v xml:space="preserve"> </v>
      </c>
      <c r="J53" s="108" t="str">
        <f t="shared" ref="J53:BT53" si="45">IFERROR(IF(AND($E53&lt;K$5,$E53+$D53-1&gt;=J$5),1," ")," ")</f>
        <v xml:space="preserve"> </v>
      </c>
      <c r="K53" s="108" t="str">
        <f t="shared" si="45"/>
        <v xml:space="preserve"> </v>
      </c>
      <c r="L53" s="108" t="str">
        <f t="shared" si="45"/>
        <v xml:space="preserve"> </v>
      </c>
      <c r="M53" s="108" t="str">
        <f t="shared" si="45"/>
        <v xml:space="preserve"> </v>
      </c>
      <c r="N53" s="108" t="str">
        <f t="shared" si="45"/>
        <v xml:space="preserve"> </v>
      </c>
      <c r="O53" s="108" t="str">
        <f t="shared" si="45"/>
        <v xml:space="preserve"> </v>
      </c>
      <c r="P53" s="108" t="str">
        <f t="shared" si="45"/>
        <v xml:space="preserve"> </v>
      </c>
      <c r="Q53" s="108" t="str">
        <f t="shared" si="45"/>
        <v xml:space="preserve"> </v>
      </c>
      <c r="R53" s="108" t="str">
        <f t="shared" si="45"/>
        <v xml:space="preserve"> </v>
      </c>
      <c r="S53" s="108" t="str">
        <f t="shared" si="45"/>
        <v xml:space="preserve"> </v>
      </c>
      <c r="T53" s="108" t="str">
        <f t="shared" si="45"/>
        <v xml:space="preserve"> </v>
      </c>
      <c r="U53" s="108" t="str">
        <f t="shared" si="45"/>
        <v xml:space="preserve"> </v>
      </c>
      <c r="V53" s="108" t="str">
        <f t="shared" si="45"/>
        <v xml:space="preserve"> </v>
      </c>
      <c r="W53" s="108" t="str">
        <f t="shared" si="45"/>
        <v xml:space="preserve"> </v>
      </c>
      <c r="X53" s="108" t="str">
        <f t="shared" si="45"/>
        <v xml:space="preserve"> </v>
      </c>
      <c r="Y53" s="108" t="str">
        <f t="shared" si="45"/>
        <v xml:space="preserve"> </v>
      </c>
      <c r="Z53" s="108" t="str">
        <f t="shared" si="45"/>
        <v xml:space="preserve"> </v>
      </c>
      <c r="AA53" s="108" t="str">
        <f t="shared" si="45"/>
        <v xml:space="preserve"> </v>
      </c>
      <c r="AB53" s="108" t="str">
        <f t="shared" si="45"/>
        <v xml:space="preserve"> </v>
      </c>
      <c r="AC53" s="108" t="str">
        <f t="shared" si="45"/>
        <v xml:space="preserve"> </v>
      </c>
      <c r="AD53" s="108" t="str">
        <f t="shared" si="45"/>
        <v xml:space="preserve"> </v>
      </c>
      <c r="AE53" s="108" t="str">
        <f t="shared" si="45"/>
        <v xml:space="preserve"> </v>
      </c>
      <c r="AF53" s="108" t="str">
        <f t="shared" si="45"/>
        <v xml:space="preserve"> </v>
      </c>
      <c r="AG53" s="108" t="str">
        <f t="shared" si="45"/>
        <v xml:space="preserve"> </v>
      </c>
      <c r="AH53" s="108" t="str">
        <f t="shared" si="45"/>
        <v xml:space="preserve"> </v>
      </c>
      <c r="AI53" s="108" t="str">
        <f t="shared" si="45"/>
        <v xml:space="preserve"> </v>
      </c>
      <c r="AJ53" s="108" t="str">
        <f t="shared" si="45"/>
        <v xml:space="preserve"> </v>
      </c>
      <c r="AK53" s="108" t="str">
        <f t="shared" si="45"/>
        <v xml:space="preserve"> </v>
      </c>
      <c r="AL53" s="108" t="str">
        <f t="shared" si="45"/>
        <v xml:space="preserve"> </v>
      </c>
      <c r="AM53" s="108" t="str">
        <f t="shared" si="45"/>
        <v xml:space="preserve"> </v>
      </c>
      <c r="AN53" s="108" t="str">
        <f t="shared" si="45"/>
        <v xml:space="preserve"> </v>
      </c>
      <c r="AO53" s="108" t="str">
        <f t="shared" si="45"/>
        <v xml:space="preserve"> </v>
      </c>
      <c r="AP53" s="108" t="str">
        <f t="shared" si="45"/>
        <v xml:space="preserve"> </v>
      </c>
      <c r="AQ53" s="108" t="str">
        <f t="shared" si="45"/>
        <v xml:space="preserve"> </v>
      </c>
      <c r="AR53" s="108" t="str">
        <f t="shared" si="45"/>
        <v xml:space="preserve"> </v>
      </c>
      <c r="AS53" s="108" t="str">
        <f t="shared" si="45"/>
        <v xml:space="preserve"> </v>
      </c>
      <c r="AT53" s="108" t="str">
        <f t="shared" si="45"/>
        <v xml:space="preserve"> </v>
      </c>
      <c r="AU53" s="108" t="str">
        <f t="shared" si="45"/>
        <v xml:space="preserve"> </v>
      </c>
      <c r="AV53" s="108" t="str">
        <f t="shared" si="45"/>
        <v xml:space="preserve"> </v>
      </c>
      <c r="AW53" s="108" t="str">
        <f t="shared" si="45"/>
        <v xml:space="preserve"> </v>
      </c>
      <c r="AX53" s="108" t="str">
        <f t="shared" si="45"/>
        <v xml:space="preserve"> </v>
      </c>
      <c r="AY53" s="108" t="str">
        <f t="shared" si="45"/>
        <v xml:space="preserve"> </v>
      </c>
      <c r="AZ53" s="108" t="str">
        <f t="shared" si="45"/>
        <v xml:space="preserve"> </v>
      </c>
      <c r="BA53" s="108" t="str">
        <f t="shared" si="45"/>
        <v xml:space="preserve"> </v>
      </c>
      <c r="BB53" s="108" t="str">
        <f t="shared" si="45"/>
        <v xml:space="preserve"> </v>
      </c>
      <c r="BC53" s="108" t="str">
        <f t="shared" si="45"/>
        <v xml:space="preserve"> </v>
      </c>
      <c r="BD53" s="108" t="str">
        <f t="shared" si="45"/>
        <v xml:space="preserve"> </v>
      </c>
      <c r="BE53" s="108" t="str">
        <f t="shared" si="45"/>
        <v xml:space="preserve"> </v>
      </c>
      <c r="BF53" s="108" t="str">
        <f t="shared" si="45"/>
        <v xml:space="preserve"> </v>
      </c>
      <c r="BG53" s="108" t="str">
        <f t="shared" si="45"/>
        <v xml:space="preserve"> </v>
      </c>
      <c r="BH53" s="108" t="str">
        <f t="shared" si="45"/>
        <v xml:space="preserve"> </v>
      </c>
      <c r="BI53" s="108" t="str">
        <f t="shared" si="45"/>
        <v xml:space="preserve"> </v>
      </c>
      <c r="BJ53" s="108" t="str">
        <f t="shared" si="45"/>
        <v xml:space="preserve"> </v>
      </c>
      <c r="BK53" s="108" t="str">
        <f t="shared" si="45"/>
        <v xml:space="preserve"> </v>
      </c>
      <c r="BL53" s="108" t="str">
        <f t="shared" si="45"/>
        <v xml:space="preserve"> </v>
      </c>
      <c r="BM53" s="108" t="str">
        <f t="shared" si="45"/>
        <v xml:space="preserve"> </v>
      </c>
      <c r="BN53" s="108" t="str">
        <f t="shared" si="45"/>
        <v xml:space="preserve"> </v>
      </c>
      <c r="BO53" s="108" t="str">
        <f t="shared" si="45"/>
        <v xml:space="preserve"> </v>
      </c>
      <c r="BP53" s="108" t="str">
        <f t="shared" si="45"/>
        <v xml:space="preserve"> </v>
      </c>
      <c r="BQ53" s="108" t="str">
        <f t="shared" si="45"/>
        <v xml:space="preserve"> </v>
      </c>
      <c r="BR53" s="108" t="str">
        <f t="shared" si="45"/>
        <v xml:space="preserve"> </v>
      </c>
      <c r="BS53" s="108" t="str">
        <f t="shared" si="45"/>
        <v xml:space="preserve"> </v>
      </c>
      <c r="BT53" s="108" t="str">
        <f t="shared" si="45"/>
        <v xml:space="preserve"> </v>
      </c>
      <c r="BU53" s="108" t="str">
        <f t="shared" ref="BU53:DV53" si="46">IFERROR(IF(AND($E53&lt;BV$5,$E53+$D53-1&gt;=BU$5),1," ")," ")</f>
        <v xml:space="preserve"> </v>
      </c>
      <c r="BV53" s="108" t="str">
        <f t="shared" si="46"/>
        <v xml:space="preserve"> </v>
      </c>
      <c r="BW53" s="108" t="str">
        <f t="shared" si="46"/>
        <v xml:space="preserve"> </v>
      </c>
      <c r="BX53" s="108" t="str">
        <f t="shared" si="46"/>
        <v xml:space="preserve"> </v>
      </c>
      <c r="BY53" s="108" t="str">
        <f t="shared" si="46"/>
        <v xml:space="preserve"> </v>
      </c>
      <c r="BZ53" s="108" t="str">
        <f t="shared" si="46"/>
        <v xml:space="preserve"> </v>
      </c>
      <c r="CA53" s="108" t="str">
        <f t="shared" si="46"/>
        <v xml:space="preserve"> </v>
      </c>
      <c r="CB53" s="108" t="str">
        <f t="shared" si="46"/>
        <v xml:space="preserve"> </v>
      </c>
      <c r="CC53" s="108" t="str">
        <f t="shared" si="46"/>
        <v xml:space="preserve"> </v>
      </c>
      <c r="CD53" s="108" t="str">
        <f t="shared" si="46"/>
        <v xml:space="preserve"> </v>
      </c>
      <c r="CE53" s="108" t="str">
        <f t="shared" si="46"/>
        <v xml:space="preserve"> </v>
      </c>
      <c r="CF53" s="108" t="str">
        <f t="shared" si="46"/>
        <v xml:space="preserve"> </v>
      </c>
      <c r="CG53" s="108" t="str">
        <f t="shared" si="46"/>
        <v xml:space="preserve"> </v>
      </c>
      <c r="CH53" s="108" t="str">
        <f t="shared" si="46"/>
        <v xml:space="preserve"> </v>
      </c>
      <c r="CI53" s="108" t="str">
        <f t="shared" si="46"/>
        <v xml:space="preserve"> </v>
      </c>
      <c r="CJ53" s="108" t="str">
        <f t="shared" si="46"/>
        <v xml:space="preserve"> </v>
      </c>
      <c r="CK53" s="108" t="str">
        <f t="shared" si="46"/>
        <v xml:space="preserve"> </v>
      </c>
      <c r="CL53" s="108" t="str">
        <f t="shared" si="46"/>
        <v xml:space="preserve"> </v>
      </c>
      <c r="CM53" s="108" t="str">
        <f t="shared" si="46"/>
        <v xml:space="preserve"> </v>
      </c>
      <c r="CN53" s="108" t="str">
        <f t="shared" si="46"/>
        <v xml:space="preserve"> </v>
      </c>
      <c r="CO53" s="108" t="str">
        <f t="shared" si="46"/>
        <v xml:space="preserve"> </v>
      </c>
      <c r="CP53" s="108" t="str">
        <f t="shared" si="46"/>
        <v xml:space="preserve"> </v>
      </c>
      <c r="CQ53" s="108" t="str">
        <f t="shared" si="46"/>
        <v xml:space="preserve"> </v>
      </c>
      <c r="CR53" s="108" t="str">
        <f t="shared" si="46"/>
        <v xml:space="preserve"> </v>
      </c>
      <c r="CS53" s="108" t="str">
        <f t="shared" si="46"/>
        <v xml:space="preserve"> </v>
      </c>
      <c r="CT53" s="108" t="str">
        <f t="shared" si="46"/>
        <v xml:space="preserve"> </v>
      </c>
      <c r="CU53" s="108" t="str">
        <f t="shared" si="46"/>
        <v xml:space="preserve"> </v>
      </c>
      <c r="CV53" s="108" t="str">
        <f t="shared" si="46"/>
        <v xml:space="preserve"> </v>
      </c>
      <c r="CW53" s="108" t="str">
        <f t="shared" si="46"/>
        <v xml:space="preserve"> </v>
      </c>
      <c r="CX53" s="108" t="str">
        <f t="shared" si="46"/>
        <v xml:space="preserve"> </v>
      </c>
      <c r="CY53" s="108" t="str">
        <f t="shared" si="46"/>
        <v xml:space="preserve"> </v>
      </c>
      <c r="CZ53" s="108" t="str">
        <f t="shared" si="46"/>
        <v xml:space="preserve"> </v>
      </c>
      <c r="DA53" s="108" t="str">
        <f t="shared" si="46"/>
        <v xml:space="preserve"> </v>
      </c>
      <c r="DB53" s="108" t="str">
        <f t="shared" si="46"/>
        <v xml:space="preserve"> </v>
      </c>
      <c r="DC53" s="108" t="str">
        <f t="shared" si="46"/>
        <v xml:space="preserve"> </v>
      </c>
      <c r="DD53" s="108" t="str">
        <f t="shared" si="46"/>
        <v xml:space="preserve"> </v>
      </c>
      <c r="DE53" s="108" t="str">
        <f t="shared" si="46"/>
        <v xml:space="preserve"> </v>
      </c>
      <c r="DF53" s="108" t="str">
        <f t="shared" si="46"/>
        <v xml:space="preserve"> </v>
      </c>
      <c r="DG53" s="108" t="str">
        <f t="shared" si="46"/>
        <v xml:space="preserve"> </v>
      </c>
      <c r="DH53" s="108" t="str">
        <f t="shared" si="46"/>
        <v xml:space="preserve"> </v>
      </c>
      <c r="DI53" s="108" t="str">
        <f t="shared" si="46"/>
        <v xml:space="preserve"> </v>
      </c>
      <c r="DJ53" s="108" t="str">
        <f t="shared" si="46"/>
        <v xml:space="preserve"> </v>
      </c>
      <c r="DK53" s="108" t="str">
        <f t="shared" si="46"/>
        <v xml:space="preserve"> </v>
      </c>
      <c r="DL53" s="108" t="str">
        <f t="shared" si="46"/>
        <v xml:space="preserve"> </v>
      </c>
      <c r="DM53" s="108" t="str">
        <f t="shared" si="46"/>
        <v xml:space="preserve"> </v>
      </c>
      <c r="DN53" s="108" t="str">
        <f t="shared" si="46"/>
        <v xml:space="preserve"> </v>
      </c>
      <c r="DO53" s="108" t="str">
        <f t="shared" si="46"/>
        <v xml:space="preserve"> </v>
      </c>
      <c r="DP53" s="108" t="str">
        <f t="shared" si="46"/>
        <v xml:space="preserve"> </v>
      </c>
      <c r="DQ53" s="108" t="str">
        <f t="shared" si="46"/>
        <v xml:space="preserve"> </v>
      </c>
      <c r="DR53" s="108" t="str">
        <f t="shared" si="46"/>
        <v xml:space="preserve"> </v>
      </c>
      <c r="DS53" s="108" t="str">
        <f t="shared" si="46"/>
        <v xml:space="preserve"> </v>
      </c>
      <c r="DT53" s="108" t="str">
        <f t="shared" si="46"/>
        <v xml:space="preserve"> </v>
      </c>
      <c r="DU53" s="108" t="str">
        <f t="shared" si="46"/>
        <v xml:space="preserve"> </v>
      </c>
      <c r="DV53" s="108" t="str">
        <f t="shared" si="46"/>
        <v xml:space="preserve"> </v>
      </c>
      <c r="DW53" s="108" t="str">
        <f>IFERROR(IF(AND($E53&lt;#REF!,$E53+$D53-1&gt;=DW$5),1," ")," ")</f>
        <v xml:space="preserve"> </v>
      </c>
    </row>
    <row r="54" spans="2:127" x14ac:dyDescent="0.25">
      <c r="B54" s="121" t="s">
        <v>20</v>
      </c>
      <c r="C54" s="122"/>
      <c r="D54" s="121"/>
      <c r="E54" s="121"/>
      <c r="F54" s="121"/>
      <c r="G54" s="121"/>
      <c r="H54" s="121"/>
      <c r="I54" s="118">
        <f>SUM(I9:I52)</f>
        <v>1</v>
      </c>
      <c r="J54" s="118">
        <f>I54+SUM(J9:J52)</f>
        <v>2</v>
      </c>
      <c r="K54" s="118">
        <f t="shared" ref="K54:BV54" si="47">J54+SUM(K9:K52)</f>
        <v>3</v>
      </c>
      <c r="L54" s="118">
        <f t="shared" si="47"/>
        <v>4</v>
      </c>
      <c r="M54" s="118">
        <f t="shared" si="47"/>
        <v>5</v>
      </c>
      <c r="N54" s="118">
        <f t="shared" si="47"/>
        <v>6</v>
      </c>
      <c r="O54" s="118">
        <f t="shared" si="47"/>
        <v>7</v>
      </c>
      <c r="P54" s="118">
        <f t="shared" si="47"/>
        <v>8</v>
      </c>
      <c r="Q54" s="118">
        <f t="shared" si="47"/>
        <v>9</v>
      </c>
      <c r="R54" s="118">
        <f t="shared" si="47"/>
        <v>10</v>
      </c>
      <c r="S54" s="118">
        <f t="shared" si="47"/>
        <v>11</v>
      </c>
      <c r="T54" s="118">
        <f t="shared" si="47"/>
        <v>12</v>
      </c>
      <c r="U54" s="118">
        <f t="shared" si="47"/>
        <v>12</v>
      </c>
      <c r="V54" s="118">
        <f t="shared" si="47"/>
        <v>12</v>
      </c>
      <c r="W54" s="118">
        <f t="shared" si="47"/>
        <v>14</v>
      </c>
      <c r="X54" s="118">
        <f t="shared" si="47"/>
        <v>17</v>
      </c>
      <c r="Y54" s="118">
        <f t="shared" si="47"/>
        <v>21</v>
      </c>
      <c r="Z54" s="118">
        <f t="shared" si="47"/>
        <v>27</v>
      </c>
      <c r="AA54" s="118">
        <f t="shared" si="47"/>
        <v>31</v>
      </c>
      <c r="AB54" s="118">
        <f t="shared" si="47"/>
        <v>33</v>
      </c>
      <c r="AC54" s="118">
        <f t="shared" si="47"/>
        <v>35</v>
      </c>
      <c r="AD54" s="118">
        <f t="shared" si="47"/>
        <v>37</v>
      </c>
      <c r="AE54" s="118">
        <f t="shared" si="47"/>
        <v>39</v>
      </c>
      <c r="AF54" s="118">
        <f t="shared" si="47"/>
        <v>41</v>
      </c>
      <c r="AG54" s="118">
        <f t="shared" si="47"/>
        <v>43</v>
      </c>
      <c r="AH54" s="118">
        <f t="shared" si="47"/>
        <v>45</v>
      </c>
      <c r="AI54" s="118">
        <f t="shared" si="47"/>
        <v>47</v>
      </c>
      <c r="AJ54" s="118">
        <f t="shared" si="47"/>
        <v>48</v>
      </c>
      <c r="AK54" s="118">
        <f t="shared" si="47"/>
        <v>49</v>
      </c>
      <c r="AL54" s="118">
        <f t="shared" si="47"/>
        <v>50</v>
      </c>
      <c r="AM54" s="118">
        <f t="shared" si="47"/>
        <v>52</v>
      </c>
      <c r="AN54" s="118">
        <f t="shared" si="47"/>
        <v>54</v>
      </c>
      <c r="AO54" s="118">
        <f t="shared" si="47"/>
        <v>56</v>
      </c>
      <c r="AP54" s="118">
        <f t="shared" si="47"/>
        <v>58</v>
      </c>
      <c r="AQ54" s="118">
        <f t="shared" si="47"/>
        <v>60</v>
      </c>
      <c r="AR54" s="118">
        <f t="shared" si="47"/>
        <v>62</v>
      </c>
      <c r="AS54" s="118">
        <f t="shared" si="47"/>
        <v>64</v>
      </c>
      <c r="AT54" s="118">
        <f t="shared" si="47"/>
        <v>68</v>
      </c>
      <c r="AU54" s="118">
        <f t="shared" si="47"/>
        <v>72</v>
      </c>
      <c r="AV54" s="118">
        <f t="shared" si="47"/>
        <v>76</v>
      </c>
      <c r="AW54" s="118">
        <f t="shared" si="47"/>
        <v>77</v>
      </c>
      <c r="AX54" s="118">
        <f t="shared" si="47"/>
        <v>78</v>
      </c>
      <c r="AY54" s="118">
        <f t="shared" si="47"/>
        <v>81</v>
      </c>
      <c r="AZ54" s="118">
        <f t="shared" si="47"/>
        <v>84</v>
      </c>
      <c r="BA54" s="118">
        <f t="shared" si="47"/>
        <v>87</v>
      </c>
      <c r="BB54" s="118">
        <f t="shared" si="47"/>
        <v>90</v>
      </c>
      <c r="BC54" s="118">
        <f t="shared" si="47"/>
        <v>93</v>
      </c>
      <c r="BD54" s="118">
        <f t="shared" si="47"/>
        <v>94</v>
      </c>
      <c r="BE54" s="118">
        <f t="shared" si="47"/>
        <v>95</v>
      </c>
      <c r="BF54" s="118">
        <f t="shared" si="47"/>
        <v>97</v>
      </c>
      <c r="BG54" s="118">
        <f t="shared" si="47"/>
        <v>99</v>
      </c>
      <c r="BH54" s="118">
        <f t="shared" si="47"/>
        <v>101</v>
      </c>
      <c r="BI54" s="118">
        <f t="shared" si="47"/>
        <v>102</v>
      </c>
      <c r="BJ54" s="118">
        <f t="shared" si="47"/>
        <v>103</v>
      </c>
      <c r="BK54" s="118">
        <f t="shared" si="47"/>
        <v>104</v>
      </c>
      <c r="BL54" s="118">
        <f t="shared" si="47"/>
        <v>105</v>
      </c>
      <c r="BM54" s="118">
        <f t="shared" si="47"/>
        <v>106</v>
      </c>
      <c r="BN54" s="118">
        <f t="shared" si="47"/>
        <v>107</v>
      </c>
      <c r="BO54" s="118">
        <f t="shared" si="47"/>
        <v>108</v>
      </c>
      <c r="BP54" s="118">
        <f t="shared" si="47"/>
        <v>109</v>
      </c>
      <c r="BQ54" s="118">
        <f t="shared" si="47"/>
        <v>110</v>
      </c>
      <c r="BR54" s="118">
        <f t="shared" si="47"/>
        <v>111</v>
      </c>
      <c r="BS54" s="118">
        <f t="shared" si="47"/>
        <v>112</v>
      </c>
      <c r="BT54" s="118">
        <f t="shared" si="47"/>
        <v>113</v>
      </c>
      <c r="BU54" s="118">
        <f t="shared" si="47"/>
        <v>114</v>
      </c>
      <c r="BV54" s="118">
        <f t="shared" si="47"/>
        <v>115</v>
      </c>
      <c r="BW54" s="118">
        <f t="shared" ref="BW54:DW54" si="48">BV54+SUM(BW9:BW52)</f>
        <v>116</v>
      </c>
      <c r="BX54" s="118">
        <f t="shared" si="48"/>
        <v>117</v>
      </c>
      <c r="BY54" s="118">
        <f t="shared" si="48"/>
        <v>118</v>
      </c>
      <c r="BZ54" s="118">
        <f t="shared" si="48"/>
        <v>119</v>
      </c>
      <c r="CA54" s="118">
        <f t="shared" si="48"/>
        <v>119</v>
      </c>
      <c r="CB54" s="118">
        <f t="shared" si="48"/>
        <v>119</v>
      </c>
      <c r="CC54" s="118">
        <f t="shared" si="48"/>
        <v>119</v>
      </c>
      <c r="CD54" s="118">
        <f t="shared" si="48"/>
        <v>119</v>
      </c>
      <c r="CE54" s="118">
        <f t="shared" si="48"/>
        <v>119</v>
      </c>
      <c r="CF54" s="118">
        <f t="shared" si="48"/>
        <v>119</v>
      </c>
      <c r="CG54" s="118">
        <f t="shared" si="48"/>
        <v>119</v>
      </c>
      <c r="CH54" s="118">
        <f t="shared" si="48"/>
        <v>120</v>
      </c>
      <c r="CI54" s="118">
        <f t="shared" si="48"/>
        <v>121</v>
      </c>
      <c r="CJ54" s="118">
        <f t="shared" si="48"/>
        <v>124</v>
      </c>
      <c r="CK54" s="118">
        <f t="shared" si="48"/>
        <v>126</v>
      </c>
      <c r="CL54" s="118">
        <f t="shared" si="48"/>
        <v>130</v>
      </c>
      <c r="CM54" s="118">
        <f t="shared" si="48"/>
        <v>134</v>
      </c>
      <c r="CN54" s="118">
        <f t="shared" si="48"/>
        <v>138</v>
      </c>
      <c r="CO54" s="118">
        <f t="shared" si="48"/>
        <v>142</v>
      </c>
      <c r="CP54" s="118">
        <f t="shared" si="48"/>
        <v>146</v>
      </c>
      <c r="CQ54" s="118">
        <f t="shared" si="48"/>
        <v>150</v>
      </c>
      <c r="CR54" s="118">
        <f t="shared" si="48"/>
        <v>154</v>
      </c>
      <c r="CS54" s="118">
        <f t="shared" si="48"/>
        <v>157</v>
      </c>
      <c r="CT54" s="118">
        <f t="shared" si="48"/>
        <v>160</v>
      </c>
      <c r="CU54" s="118">
        <f t="shared" si="48"/>
        <v>163</v>
      </c>
      <c r="CV54" s="118">
        <f t="shared" si="48"/>
        <v>166</v>
      </c>
      <c r="CW54" s="118">
        <f t="shared" si="48"/>
        <v>169</v>
      </c>
      <c r="CX54" s="118">
        <f t="shared" si="48"/>
        <v>172</v>
      </c>
      <c r="CY54" s="118">
        <f t="shared" si="48"/>
        <v>175</v>
      </c>
      <c r="CZ54" s="118">
        <f t="shared" si="48"/>
        <v>178</v>
      </c>
      <c r="DA54" s="118">
        <f t="shared" si="48"/>
        <v>180</v>
      </c>
      <c r="DB54" s="118">
        <f t="shared" si="48"/>
        <v>180</v>
      </c>
      <c r="DC54" s="118">
        <f t="shared" si="48"/>
        <v>180</v>
      </c>
      <c r="DD54" s="118">
        <f t="shared" si="48"/>
        <v>182</v>
      </c>
      <c r="DE54" s="118">
        <f t="shared" si="48"/>
        <v>184</v>
      </c>
      <c r="DF54" s="118">
        <f t="shared" si="48"/>
        <v>186</v>
      </c>
      <c r="DG54" s="118">
        <f t="shared" si="48"/>
        <v>189</v>
      </c>
      <c r="DH54" s="118">
        <f t="shared" si="48"/>
        <v>191</v>
      </c>
      <c r="DI54" s="118">
        <f t="shared" si="48"/>
        <v>192</v>
      </c>
      <c r="DJ54" s="118">
        <f t="shared" si="48"/>
        <v>193</v>
      </c>
      <c r="DK54" s="118">
        <f t="shared" si="48"/>
        <v>194</v>
      </c>
      <c r="DL54" s="118">
        <f t="shared" si="48"/>
        <v>195</v>
      </c>
      <c r="DM54" s="118">
        <f t="shared" si="48"/>
        <v>196</v>
      </c>
      <c r="DN54" s="118">
        <f t="shared" si="48"/>
        <v>197</v>
      </c>
      <c r="DO54" s="118">
        <f t="shared" si="48"/>
        <v>198</v>
      </c>
      <c r="DP54" s="118">
        <f t="shared" si="48"/>
        <v>198</v>
      </c>
      <c r="DQ54" s="118">
        <f t="shared" si="48"/>
        <v>199</v>
      </c>
      <c r="DR54" s="118">
        <f t="shared" si="48"/>
        <v>199</v>
      </c>
      <c r="DS54" s="118">
        <f t="shared" si="48"/>
        <v>199</v>
      </c>
      <c r="DT54" s="118">
        <f t="shared" si="48"/>
        <v>199</v>
      </c>
      <c r="DU54" s="118">
        <f t="shared" si="48"/>
        <v>199</v>
      </c>
      <c r="DV54" s="118">
        <f t="shared" si="48"/>
        <v>199</v>
      </c>
      <c r="DW54" s="118">
        <f t="shared" si="48"/>
        <v>199</v>
      </c>
    </row>
  </sheetData>
  <mergeCells count="18">
    <mergeCell ref="CH4:CN4"/>
    <mergeCell ref="CA4:CG4"/>
    <mergeCell ref="E2:F2"/>
    <mergeCell ref="I4:O4"/>
    <mergeCell ref="P4:V4"/>
    <mergeCell ref="W4:AC4"/>
    <mergeCell ref="AD4:AJ4"/>
    <mergeCell ref="AK4:AQ4"/>
    <mergeCell ref="AR4:AX4"/>
    <mergeCell ref="AY4:BE4"/>
    <mergeCell ref="BF4:BL4"/>
    <mergeCell ref="BM4:BS4"/>
    <mergeCell ref="BT4:BZ4"/>
    <mergeCell ref="CO4:CU4"/>
    <mergeCell ref="CV4:DB4"/>
    <mergeCell ref="DC4:DI4"/>
    <mergeCell ref="DJ4:DP4"/>
    <mergeCell ref="DQ4:DW4"/>
  </mergeCells>
  <dataValidations count="1">
    <dataValidation type="whole" operator="greaterThanOrEqual" allowBlank="1" showInputMessage="1" promptTitle="Display Week" prompt="Changing this number will scroll the Gantt Chart view." sqref="E3" xr:uid="{9BB1B694-D3B1-4DA2-B2B8-7A3785810DCD}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P02-PMB</vt:lpstr>
      <vt:lpstr>EDM</vt:lpstr>
      <vt:lpstr>FINAL - EDM QM</vt:lpstr>
      <vt:lpstr>FINAL - EDM 50</vt:lpstr>
      <vt:lpstr>FINAL - EDM 100</vt:lpstr>
      <vt:lpstr>FINAL - EDM LOE</vt:lpstr>
      <vt:lpstr>DATADATE</vt:lpstr>
      <vt:lpstr>'P02-PMB'!Print_Area</vt:lpstr>
      <vt:lpstr>'P02-PMB'!Print_Titles</vt:lpstr>
      <vt:lpstr>'FINAL - EDM 100'!task_end</vt:lpstr>
      <vt:lpstr>'FINAL - EDM 50'!task_end</vt:lpstr>
      <vt:lpstr>'FINAL - EDM LOE'!task_end</vt:lpstr>
      <vt:lpstr>'FINAL - EDM QM'!task_end</vt:lpstr>
      <vt:lpstr>'P02-PMB'!task_end</vt:lpstr>
      <vt:lpstr>'FINAL - EDM 100'!task_start</vt:lpstr>
      <vt:lpstr>'FINAL - EDM 50'!task_start</vt:lpstr>
      <vt:lpstr>'FINAL - EDM LOE'!task_start</vt:lpstr>
      <vt:lpstr>'FINAL - EDM QM'!task_start</vt:lpstr>
      <vt:lpstr>'P02-PMB'!task_start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Brett Thiele</dc:creator>
  <cp:lastModifiedBy>Brett Thiele</cp:lastModifiedBy>
  <cp:lastPrinted>2018-02-22T16:46:31Z</cp:lastPrinted>
  <dcterms:created xsi:type="dcterms:W3CDTF">2017-01-09T18:01:51Z</dcterms:created>
  <dcterms:modified xsi:type="dcterms:W3CDTF">2021-10-30T04:06:21Z</dcterms:modified>
</cp:coreProperties>
</file>