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14940" windowHeight="65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D5" i="1" s="1"/>
  <c r="K4" i="1"/>
  <c r="I5" i="1" s="1"/>
  <c r="K5" i="1" s="1"/>
  <c r="I6" i="1" s="1"/>
  <c r="K6" i="1" s="1"/>
  <c r="I7" i="1" s="1"/>
  <c r="K7" i="1" s="1"/>
  <c r="I8" i="1" s="1"/>
  <c r="K8" i="1" s="1"/>
  <c r="I9" i="1" s="1"/>
  <c r="K9" i="1" s="1"/>
  <c r="I10" i="1" s="1"/>
  <c r="K10" i="1" s="1"/>
  <c r="I11" i="1" s="1"/>
  <c r="H4" i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J5" i="1" l="1"/>
  <c r="D6" i="1" s="1"/>
  <c r="J6" i="1" s="1"/>
  <c r="D7" i="1" s="1"/>
  <c r="J7" i="1" s="1"/>
  <c r="D8" i="1" s="1"/>
  <c r="J8" i="1" s="1"/>
  <c r="D9" i="1" s="1"/>
  <c r="J9" i="1"/>
  <c r="D10" i="1" s="1"/>
  <c r="J10" i="1" s="1"/>
  <c r="D11" i="1" s="1"/>
  <c r="J11" i="1" s="1"/>
  <c r="K11" i="1"/>
</calcChain>
</file>

<file path=xl/sharedStrings.xml><?xml version="1.0" encoding="utf-8"?>
<sst xmlns="http://schemas.openxmlformats.org/spreadsheetml/2006/main" count="37" uniqueCount="37">
  <si>
    <t>Rin</t>
  </si>
  <si>
    <t>Nin</t>
  </si>
  <si>
    <t>K</t>
  </si>
  <si>
    <t>P</t>
  </si>
  <si>
    <t>S</t>
  </si>
  <si>
    <t>Nout</t>
  </si>
  <si>
    <t>Jin</t>
  </si>
  <si>
    <t>Rout</t>
  </si>
  <si>
    <t>Jout(Jin*S)</t>
  </si>
  <si>
    <t>Kernel Size</t>
  </si>
  <si>
    <t>Padding Size</t>
  </si>
  <si>
    <t>Stride</t>
  </si>
  <si>
    <t>Input Size</t>
  </si>
  <si>
    <t>Output Size</t>
  </si>
  <si>
    <t>RF In</t>
  </si>
  <si>
    <t>Receptive Field Out</t>
  </si>
  <si>
    <t>Layer-1</t>
  </si>
  <si>
    <t>Layer-2</t>
  </si>
  <si>
    <t>Layer-3</t>
  </si>
  <si>
    <t>Layer-4</t>
  </si>
  <si>
    <t>Layer-5</t>
  </si>
  <si>
    <t>Layer-6</t>
  </si>
  <si>
    <t>Layer-7</t>
  </si>
  <si>
    <t>Layer-8</t>
  </si>
  <si>
    <t>Conv1</t>
  </si>
  <si>
    <t>Conv4</t>
  </si>
  <si>
    <t>Conv3</t>
  </si>
  <si>
    <t>Conv2</t>
  </si>
  <si>
    <t>MaxPool1</t>
  </si>
  <si>
    <t>MaxPool2</t>
  </si>
  <si>
    <t>Conv5</t>
  </si>
  <si>
    <t>GAP</t>
  </si>
  <si>
    <t>Jump In</t>
  </si>
  <si>
    <t>Jump Out</t>
  </si>
  <si>
    <t>Layer Name</t>
  </si>
  <si>
    <t>#</t>
  </si>
  <si>
    <t>Receptive Field Calculations - Model3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</si>
</sst>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15" zoomScaleNormal="115" workbookViewId="0">
      <selection activeCell="F21" sqref="F21"/>
    </sheetView>
  </sheetViews>
  <sheetFormatPr defaultRowHeight="14.4" x14ac:dyDescent="0.3"/>
  <cols>
    <col min="1" max="1" width="7.109375" bestFit="1" customWidth="1"/>
    <col min="2" max="2" width="11" bestFit="1" customWidth="1"/>
    <col min="3" max="3" width="9.21875" bestFit="1" customWidth="1"/>
    <col min="4" max="4" width="5.109375" bestFit="1" customWidth="1"/>
    <col min="5" max="5" width="10.109375" bestFit="1" customWidth="1"/>
    <col min="6" max="6" width="11.5546875" bestFit="1" customWidth="1"/>
    <col min="7" max="7" width="5.88671875" bestFit="1" customWidth="1"/>
    <col min="8" max="8" width="10.6640625" bestFit="1" customWidth="1"/>
    <col min="9" max="9" width="7.6640625" bestFit="1" customWidth="1"/>
    <col min="10" max="10" width="17.5546875" bestFit="1" customWidth="1"/>
    <col min="11" max="11" width="10.109375" bestFit="1" customWidth="1"/>
  </cols>
  <sheetData>
    <row r="1" spans="1:11" ht="18" x14ac:dyDescent="0.35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4" t="s">
        <v>35</v>
      </c>
      <c r="B2" s="4" t="s">
        <v>34</v>
      </c>
      <c r="C2" s="4" t="s">
        <v>12</v>
      </c>
      <c r="D2" s="4" t="s">
        <v>14</v>
      </c>
      <c r="E2" s="4" t="s">
        <v>9</v>
      </c>
      <c r="F2" s="4" t="s">
        <v>10</v>
      </c>
      <c r="G2" s="4" t="s">
        <v>11</v>
      </c>
      <c r="H2" s="4" t="s">
        <v>13</v>
      </c>
      <c r="I2" s="4" t="s">
        <v>32</v>
      </c>
      <c r="J2" s="4" t="s">
        <v>15</v>
      </c>
      <c r="K2" s="4" t="s">
        <v>33</v>
      </c>
    </row>
    <row r="3" spans="1:11" x14ac:dyDescent="0.3">
      <c r="A3" s="1"/>
      <c r="B3" s="1"/>
      <c r="C3" s="2" t="s">
        <v>1</v>
      </c>
      <c r="D3" s="2" t="s">
        <v>0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1:11" x14ac:dyDescent="0.3">
      <c r="A4" s="3" t="s">
        <v>16</v>
      </c>
      <c r="B4" s="3" t="s">
        <v>24</v>
      </c>
      <c r="C4" s="3">
        <v>28</v>
      </c>
      <c r="D4" s="3">
        <v>1</v>
      </c>
      <c r="E4" s="3">
        <v>3</v>
      </c>
      <c r="F4" s="3">
        <v>1</v>
      </c>
      <c r="G4" s="3">
        <v>1</v>
      </c>
      <c r="H4" s="3">
        <f>((C4+2*F4-E4)/G4)+1</f>
        <v>28</v>
      </c>
      <c r="I4" s="3">
        <v>1</v>
      </c>
      <c r="J4" s="3">
        <f>D4+((E4-1)*I4)</f>
        <v>3</v>
      </c>
      <c r="K4" s="3">
        <f>I4*G4</f>
        <v>1</v>
      </c>
    </row>
    <row r="5" spans="1:11" x14ac:dyDescent="0.3">
      <c r="A5" s="3" t="s">
        <v>17</v>
      </c>
      <c r="B5" s="3" t="s">
        <v>27</v>
      </c>
      <c r="C5" s="3">
        <f>H4</f>
        <v>28</v>
      </c>
      <c r="D5" s="3">
        <f>J4</f>
        <v>3</v>
      </c>
      <c r="E5" s="3">
        <v>3</v>
      </c>
      <c r="F5" s="3">
        <v>1</v>
      </c>
      <c r="G5" s="3">
        <v>1</v>
      </c>
      <c r="H5" s="3">
        <f>((C5+2*F5-E5)/G5)+1</f>
        <v>28</v>
      </c>
      <c r="I5" s="3">
        <f>K4</f>
        <v>1</v>
      </c>
      <c r="J5" s="3">
        <f>D5+((E5-1)*I5)</f>
        <v>5</v>
      </c>
      <c r="K5" s="3">
        <f>I5*G5</f>
        <v>1</v>
      </c>
    </row>
    <row r="6" spans="1:11" x14ac:dyDescent="0.3">
      <c r="A6" s="3" t="s">
        <v>18</v>
      </c>
      <c r="B6" s="3" t="s">
        <v>28</v>
      </c>
      <c r="C6" s="3">
        <f>H5</f>
        <v>28</v>
      </c>
      <c r="D6" s="3">
        <f>J5</f>
        <v>5</v>
      </c>
      <c r="E6" s="3">
        <v>2</v>
      </c>
      <c r="F6" s="3">
        <v>0</v>
      </c>
      <c r="G6" s="3">
        <v>2</v>
      </c>
      <c r="H6" s="3">
        <f>((C6+2*F6-E6)/G6)+1</f>
        <v>14</v>
      </c>
      <c r="I6" s="3">
        <f>K5</f>
        <v>1</v>
      </c>
      <c r="J6" s="3">
        <f>D6+((E6-1)*I6)</f>
        <v>6</v>
      </c>
      <c r="K6" s="3">
        <f>I6*G6</f>
        <v>2</v>
      </c>
    </row>
    <row r="7" spans="1:11" x14ac:dyDescent="0.3">
      <c r="A7" s="3" t="s">
        <v>19</v>
      </c>
      <c r="B7" s="3" t="s">
        <v>26</v>
      </c>
      <c r="C7" s="3">
        <f>H6</f>
        <v>14</v>
      </c>
      <c r="D7" s="3">
        <f>J6</f>
        <v>6</v>
      </c>
      <c r="E7" s="3">
        <v>3</v>
      </c>
      <c r="F7" s="3">
        <v>1</v>
      </c>
      <c r="G7" s="3">
        <v>1</v>
      </c>
      <c r="H7" s="3">
        <f>((C7+2*F7-E7)/G7)+1</f>
        <v>14</v>
      </c>
      <c r="I7" s="3">
        <f>K6</f>
        <v>2</v>
      </c>
      <c r="J7" s="3">
        <f>D7+((E7-1)*I7)</f>
        <v>10</v>
      </c>
      <c r="K7" s="3">
        <f>I7*G7</f>
        <v>2</v>
      </c>
    </row>
    <row r="8" spans="1:11" x14ac:dyDescent="0.3">
      <c r="A8" s="3" t="s">
        <v>20</v>
      </c>
      <c r="B8" s="3" t="s">
        <v>29</v>
      </c>
      <c r="C8" s="3">
        <f>H7</f>
        <v>14</v>
      </c>
      <c r="D8" s="3">
        <f>J7</f>
        <v>10</v>
      </c>
      <c r="E8" s="3">
        <v>2</v>
      </c>
      <c r="F8" s="3">
        <v>0</v>
      </c>
      <c r="G8" s="3">
        <v>2</v>
      </c>
      <c r="H8" s="3">
        <f>((C8+2*F8-E8)/G8)+1</f>
        <v>7</v>
      </c>
      <c r="I8" s="3">
        <f>K7</f>
        <v>2</v>
      </c>
      <c r="J8" s="3">
        <f>D8+((E8-1)*I8)</f>
        <v>12</v>
      </c>
      <c r="K8" s="3">
        <f>I8*G8</f>
        <v>4</v>
      </c>
    </row>
    <row r="9" spans="1:11" x14ac:dyDescent="0.3">
      <c r="A9" s="3" t="s">
        <v>21</v>
      </c>
      <c r="B9" s="3" t="s">
        <v>25</v>
      </c>
      <c r="C9" s="3">
        <f>H8</f>
        <v>7</v>
      </c>
      <c r="D9" s="3">
        <f>J8</f>
        <v>12</v>
      </c>
      <c r="E9" s="3">
        <v>3</v>
      </c>
      <c r="F9" s="3">
        <v>1</v>
      </c>
      <c r="G9" s="3">
        <v>1</v>
      </c>
      <c r="H9" s="3">
        <f>((C9+2*F9-E9)/G9)+1</f>
        <v>7</v>
      </c>
      <c r="I9" s="3">
        <f>K8</f>
        <v>4</v>
      </c>
      <c r="J9" s="3">
        <f>D9+((E9-1)*I9)</f>
        <v>20</v>
      </c>
      <c r="K9" s="3">
        <f>I9*G9</f>
        <v>4</v>
      </c>
    </row>
    <row r="10" spans="1:11" x14ac:dyDescent="0.3">
      <c r="A10" s="1" t="s">
        <v>22</v>
      </c>
      <c r="B10" s="1" t="s">
        <v>30</v>
      </c>
      <c r="C10" s="1">
        <f>H9</f>
        <v>7</v>
      </c>
      <c r="D10" s="1">
        <f>J9</f>
        <v>20</v>
      </c>
      <c r="E10" s="1">
        <v>1</v>
      </c>
      <c r="F10" s="1">
        <v>0</v>
      </c>
      <c r="G10" s="1">
        <v>1</v>
      </c>
      <c r="H10" s="1">
        <f>((C10+2*F10-E10)/G10)+1</f>
        <v>7</v>
      </c>
      <c r="I10" s="1">
        <f>K9</f>
        <v>4</v>
      </c>
      <c r="J10" s="1">
        <f>D10+((E10-1)*I10)</f>
        <v>20</v>
      </c>
      <c r="K10" s="1">
        <f>I10*G10</f>
        <v>4</v>
      </c>
    </row>
    <row r="11" spans="1:11" x14ac:dyDescent="0.3">
      <c r="A11" s="1" t="s">
        <v>23</v>
      </c>
      <c r="B11" s="1" t="s">
        <v>31</v>
      </c>
      <c r="C11" s="1">
        <f>H10</f>
        <v>7</v>
      </c>
      <c r="D11" s="1">
        <f>J10</f>
        <v>20</v>
      </c>
      <c r="E11" s="1">
        <v>7</v>
      </c>
      <c r="F11" s="1">
        <v>0</v>
      </c>
      <c r="G11" s="1">
        <v>1</v>
      </c>
      <c r="H11" s="1">
        <f>((C11+2*F11-E11)/G11)+1</f>
        <v>1</v>
      </c>
      <c r="I11" s="1">
        <f>K10</f>
        <v>4</v>
      </c>
      <c r="J11" s="1">
        <f>D11+((E11-1)*I11)</f>
        <v>44</v>
      </c>
      <c r="K11" s="1">
        <f>I11*G11</f>
        <v>4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</dc:creator>
  <cp:lastModifiedBy>Raghu R</cp:lastModifiedBy>
  <dcterms:created xsi:type="dcterms:W3CDTF">2025-09-28T17:52:58Z</dcterms:created>
  <dcterms:modified xsi:type="dcterms:W3CDTF">2025-09-28T19:22:19Z</dcterms:modified>
</cp:coreProperties>
</file>