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irtual DC Config Table" sheetId="2" r:id="rId1"/>
    <sheet name="Virutual DC Op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19" i="1"/>
  <c r="O9" i="1"/>
  <c r="Y7" i="1"/>
  <c r="Y6" i="1"/>
</calcChain>
</file>

<file path=xl/sharedStrings.xml><?xml version="1.0" encoding="utf-8"?>
<sst xmlns="http://schemas.openxmlformats.org/spreadsheetml/2006/main" count="83" uniqueCount="21">
  <si>
    <t>Demand</t>
  </si>
  <si>
    <t>In DC Date</t>
  </si>
  <si>
    <t>TB0010456BLK-XL</t>
  </si>
  <si>
    <t>On Hand</t>
  </si>
  <si>
    <t>Category Logic in PSE</t>
  </si>
  <si>
    <t>PR to SAP</t>
  </si>
  <si>
    <t>WIP</t>
  </si>
  <si>
    <t>PLAN</t>
  </si>
  <si>
    <t>Aggregate DC Planning in engine (i2 SCP)</t>
  </si>
  <si>
    <t>Individual DC Planning in engine (i2 SCP)</t>
  </si>
  <si>
    <t>Users will need to determine howmuch to push on each DC</t>
  </si>
  <si>
    <t>RDW for reporting</t>
  </si>
  <si>
    <t>Planned Order Analysis &amp; Execution</t>
  </si>
  <si>
    <t>Planning routings &amp; parameters to be set up for 1999</t>
  </si>
  <si>
    <t>No change required in SAP, IP &amp; Logility</t>
  </si>
  <si>
    <t>Virtual  DC</t>
  </si>
  <si>
    <t>Original DC</t>
  </si>
  <si>
    <t>Brand</t>
  </si>
  <si>
    <t>NF</t>
  </si>
  <si>
    <t>VN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</si>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</sst>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1" xfId="0" applyFill="1" applyBorder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7</xdr:row>
      <xdr:rowOff>0</xdr:rowOff>
    </xdr:from>
    <xdr:to>
      <xdr:col>17</xdr:col>
      <xdr:colOff>0</xdr:colOff>
      <xdr:row>7</xdr:row>
      <xdr:rowOff>9525</xdr:rowOff>
    </xdr:to>
    <xdr:cxnSp macro="">
      <xdr:nvCxnSpPr>
        <xdr:cNvPr id="5" name="Straight Arrow Connector 4"/>
        <xdr:cNvCxnSpPr/>
      </xdr:nvCxnSpPr>
      <xdr:spPr>
        <a:xfrm>
          <a:off x="6124575" y="1333500"/>
          <a:ext cx="581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6</xdr:row>
      <xdr:rowOff>0</xdr:rowOff>
    </xdr:from>
    <xdr:to>
      <xdr:col>21</xdr:col>
      <xdr:colOff>581025</xdr:colOff>
      <xdr:row>6</xdr:row>
      <xdr:rowOff>0</xdr:rowOff>
    </xdr:to>
    <xdr:cxnSp macro="">
      <xdr:nvCxnSpPr>
        <xdr:cNvPr id="6" name="Straight Arrow Connector 5"/>
        <xdr:cNvCxnSpPr/>
      </xdr:nvCxnSpPr>
      <xdr:spPr>
        <a:xfrm>
          <a:off x="8791575" y="1143000"/>
          <a:ext cx="552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114300</xdr:rowOff>
    </xdr:from>
    <xdr:to>
      <xdr:col>5</xdr:col>
      <xdr:colOff>247650</xdr:colOff>
      <xdr:row>15</xdr:row>
      <xdr:rowOff>47625</xdr:rowOff>
    </xdr:to>
    <xdr:sp macro="" textlink="">
      <xdr:nvSpPr>
        <xdr:cNvPr id="13" name="Right Brace 12"/>
        <xdr:cNvSpPr/>
      </xdr:nvSpPr>
      <xdr:spPr>
        <a:xfrm>
          <a:off x="2638425" y="1066800"/>
          <a:ext cx="228600" cy="18383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247650</xdr:colOff>
      <xdr:row>5</xdr:row>
      <xdr:rowOff>76200</xdr:rowOff>
    </xdr:from>
    <xdr:to>
      <xdr:col>5</xdr:col>
      <xdr:colOff>581025</xdr:colOff>
      <xdr:row>10</xdr:row>
      <xdr:rowOff>80963</xdr:rowOff>
    </xdr:to>
    <xdr:cxnSp macro="">
      <xdr:nvCxnSpPr>
        <xdr:cNvPr id="15" name="Straight Arrow Connector 14"/>
        <xdr:cNvCxnSpPr>
          <a:stCxn id="13" idx="1"/>
        </xdr:cNvCxnSpPr>
      </xdr:nvCxnSpPr>
      <xdr:spPr>
        <a:xfrm flipV="1">
          <a:off x="2867025" y="1028700"/>
          <a:ext cx="333375" cy="957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10</xdr:row>
      <xdr:rowOff>80963</xdr:rowOff>
    </xdr:from>
    <xdr:to>
      <xdr:col>11</xdr:col>
      <xdr:colOff>590550</xdr:colOff>
      <xdr:row>20</xdr:row>
      <xdr:rowOff>38100</xdr:rowOff>
    </xdr:to>
    <xdr:cxnSp macro="">
      <xdr:nvCxnSpPr>
        <xdr:cNvPr id="17" name="Straight Arrow Connector 16"/>
        <xdr:cNvCxnSpPr/>
      </xdr:nvCxnSpPr>
      <xdr:spPr>
        <a:xfrm>
          <a:off x="2914650" y="1985963"/>
          <a:ext cx="3524250" cy="1862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2</xdr:row>
      <xdr:rowOff>85725</xdr:rowOff>
    </xdr:from>
    <xdr:to>
      <xdr:col>22</xdr:col>
      <xdr:colOff>342900</xdr:colOff>
      <xdr:row>10</xdr:row>
      <xdr:rowOff>152400</xdr:rowOff>
    </xdr:to>
    <xdr:cxnSp macro="">
      <xdr:nvCxnSpPr>
        <xdr:cNvPr id="21" name="Straight Connector 20"/>
        <xdr:cNvCxnSpPr/>
      </xdr:nvCxnSpPr>
      <xdr:spPr>
        <a:xfrm>
          <a:off x="12011025" y="466725"/>
          <a:ext cx="933450" cy="1590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2</xdr:row>
      <xdr:rowOff>28575</xdr:rowOff>
    </xdr:from>
    <xdr:to>
      <xdr:col>22</xdr:col>
      <xdr:colOff>180975</xdr:colOff>
      <xdr:row>10</xdr:row>
      <xdr:rowOff>104775</xdr:rowOff>
    </xdr:to>
    <xdr:cxnSp macro="">
      <xdr:nvCxnSpPr>
        <xdr:cNvPr id="23" name="Straight Connector 22"/>
        <xdr:cNvCxnSpPr/>
      </xdr:nvCxnSpPr>
      <xdr:spPr>
        <a:xfrm flipH="1">
          <a:off x="11896725" y="409575"/>
          <a:ext cx="885825" cy="16002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657225</xdr:colOff>
      <xdr:row>2</xdr:row>
      <xdr:rowOff>171450</xdr:rowOff>
    </xdr:from>
    <xdr:to>
      <xdr:col>19</xdr:col>
      <xdr:colOff>180975</xdr:colOff>
      <xdr:row>11</xdr:row>
      <xdr:rowOff>47625</xdr:rowOff>
    </xdr:to>
    <xdr:cxnSp macro="">
      <xdr:nvCxnSpPr>
        <xdr:cNvPr id="26" name="Straight Connector 25"/>
        <xdr:cNvCxnSpPr/>
      </xdr:nvCxnSpPr>
      <xdr:spPr>
        <a:xfrm>
          <a:off x="10591800" y="552450"/>
          <a:ext cx="933450" cy="1590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542925</xdr:colOff>
      <xdr:row>2</xdr:row>
      <xdr:rowOff>114300</xdr:rowOff>
    </xdr:from>
    <xdr:to>
      <xdr:col>19</xdr:col>
      <xdr:colOff>19050</xdr:colOff>
      <xdr:row>11</xdr:row>
      <xdr:rowOff>0</xdr:rowOff>
    </xdr:to>
    <xdr:cxnSp macro="">
      <xdr:nvCxnSpPr>
        <xdr:cNvPr id="27" name="Straight Connector 26"/>
        <xdr:cNvCxnSpPr/>
      </xdr:nvCxnSpPr>
      <xdr:spPr>
        <a:xfrm flipH="1">
          <a:off x="10477500" y="495300"/>
          <a:ext cx="885825" cy="16002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6</xdr:row>
      <xdr:rowOff>9525</xdr:rowOff>
    </xdr:from>
    <xdr:to>
      <xdr:col>12</xdr:col>
      <xdr:colOff>0</xdr:colOff>
      <xdr:row>8</xdr:row>
      <xdr:rowOff>161925</xdr:rowOff>
    </xdr:to>
    <xdr:cxnSp macro="">
      <xdr:nvCxnSpPr>
        <xdr:cNvPr id="28" name="Straight Arrow Connector 27"/>
        <xdr:cNvCxnSpPr/>
      </xdr:nvCxnSpPr>
      <xdr:spPr>
        <a:xfrm flipV="1">
          <a:off x="5886450" y="1152525"/>
          <a:ext cx="5715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152400</xdr:rowOff>
    </xdr:from>
    <xdr:to>
      <xdr:col>11</xdr:col>
      <xdr:colOff>581025</xdr:colOff>
      <xdr:row>5</xdr:row>
      <xdr:rowOff>161925</xdr:rowOff>
    </xdr:to>
    <xdr:cxnSp macro="">
      <xdr:nvCxnSpPr>
        <xdr:cNvPr id="30" name="Straight Arrow Connector 29"/>
        <xdr:cNvCxnSpPr/>
      </xdr:nvCxnSpPr>
      <xdr:spPr>
        <a:xfrm>
          <a:off x="5848350" y="1104900"/>
          <a:ext cx="581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17</xdr:row>
      <xdr:rowOff>28575</xdr:rowOff>
    </xdr:from>
    <xdr:to>
      <xdr:col>16</xdr:col>
      <xdr:colOff>552450</xdr:colOff>
      <xdr:row>19</xdr:row>
      <xdr:rowOff>57151</xdr:rowOff>
    </xdr:to>
    <xdr:cxnSp macro="">
      <xdr:nvCxnSpPr>
        <xdr:cNvPr id="31" name="Straight Arrow Connector 30"/>
        <xdr:cNvCxnSpPr/>
      </xdr:nvCxnSpPr>
      <xdr:spPr>
        <a:xfrm flipV="1">
          <a:off x="9353550" y="3267075"/>
          <a:ext cx="523875" cy="409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2</xdr:row>
      <xdr:rowOff>19050</xdr:rowOff>
    </xdr:from>
    <xdr:to>
      <xdr:col>15</xdr:col>
      <xdr:colOff>295275</xdr:colOff>
      <xdr:row>4</xdr:row>
      <xdr:rowOff>9525</xdr:rowOff>
    </xdr:to>
    <xdr:sp macro="" textlink="">
      <xdr:nvSpPr>
        <xdr:cNvPr id="34" name="Down Arrow 33"/>
        <xdr:cNvSpPr/>
      </xdr:nvSpPr>
      <xdr:spPr>
        <a:xfrm>
          <a:off x="8791575" y="400050"/>
          <a:ext cx="25717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133350</xdr:colOff>
      <xdr:row>13</xdr:row>
      <xdr:rowOff>19050</xdr:rowOff>
    </xdr:from>
    <xdr:to>
      <xdr:col>17</xdr:col>
      <xdr:colOff>342900</xdr:colOff>
      <xdr:row>14</xdr:row>
      <xdr:rowOff>123825</xdr:rowOff>
    </xdr:to>
    <xdr:sp macro="" textlink="">
      <xdr:nvSpPr>
        <xdr:cNvPr id="36" name="Down Arrow 35"/>
        <xdr:cNvSpPr/>
      </xdr:nvSpPr>
      <xdr:spPr>
        <a:xfrm>
          <a:off x="10067925" y="2495550"/>
          <a:ext cx="209550" cy="295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9525</xdr:colOff>
      <xdr:row>15</xdr:row>
      <xdr:rowOff>85725</xdr:rowOff>
    </xdr:from>
    <xdr:to>
      <xdr:col>21</xdr:col>
      <xdr:colOff>561975</xdr:colOff>
      <xdr:row>15</xdr:row>
      <xdr:rowOff>85725</xdr:rowOff>
    </xdr:to>
    <xdr:cxnSp macro="">
      <xdr:nvCxnSpPr>
        <xdr:cNvPr id="37" name="Straight Arrow Connector 36"/>
        <xdr:cNvCxnSpPr/>
      </xdr:nvCxnSpPr>
      <xdr:spPr>
        <a:xfrm>
          <a:off x="12001500" y="2943225"/>
          <a:ext cx="552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0" sqref="A10:C10"/>
    </sheetView>
  </sheetViews>
  <sheetFormatPr defaultRowHeight="15" x14ac:dyDescent="0.25"/>
  <cols>
    <col min="2" max="2" width="13.140625" style="4" bestFit="1" customWidth="1"/>
    <col min="3" max="3" width="10.28515625" style="4" bestFit="1" customWidth="1"/>
  </cols>
  <sheetData>
    <row r="1" spans="1:3" x14ac:dyDescent="0.25">
      <c r="A1" s="16" t="s">
        <v>17</v>
      </c>
      <c r="B1" s="16" t="s">
        <v>16</v>
      </c>
      <c r="C1" s="16" t="s">
        <v>15</v>
      </c>
    </row>
    <row r="2" spans="1:3" x14ac:dyDescent="0.25">
      <c r="A2" s="8" t="s">
        <v>18</v>
      </c>
      <c r="B2" s="8">
        <v>1020</v>
      </c>
      <c r="C2" s="8">
        <v>1999</v>
      </c>
    </row>
    <row r="3" spans="1:3" x14ac:dyDescent="0.25">
      <c r="A3" s="8" t="s">
        <v>18</v>
      </c>
      <c r="B3" s="8">
        <v>1001</v>
      </c>
      <c r="C3" s="8">
        <v>1999</v>
      </c>
    </row>
    <row r="4" spans="1:3" x14ac:dyDescent="0.25">
      <c r="A4" s="8" t="s">
        <v>18</v>
      </c>
      <c r="B4" s="8">
        <v>1004</v>
      </c>
      <c r="C4" s="8">
        <v>2001</v>
      </c>
    </row>
    <row r="5" spans="1:3" x14ac:dyDescent="0.25">
      <c r="A5" s="8" t="s">
        <v>18</v>
      </c>
      <c r="B5" s="8">
        <v>1024</v>
      </c>
      <c r="C5" s="8">
        <v>2001</v>
      </c>
    </row>
    <row r="6" spans="1:3" x14ac:dyDescent="0.25">
      <c r="A6" s="8" t="s">
        <v>19</v>
      </c>
      <c r="B6" s="8">
        <v>1020</v>
      </c>
      <c r="C6" s="8">
        <v>1999</v>
      </c>
    </row>
    <row r="7" spans="1:3" x14ac:dyDescent="0.25">
      <c r="A7" s="8" t="s">
        <v>19</v>
      </c>
      <c r="B7" s="8">
        <v>1002</v>
      </c>
      <c r="C7" s="8">
        <v>1999</v>
      </c>
    </row>
    <row r="8" spans="1:3" x14ac:dyDescent="0.25">
      <c r="A8" s="8" t="s">
        <v>19</v>
      </c>
      <c r="B8" s="8">
        <v>1004</v>
      </c>
      <c r="C8" s="8">
        <v>2001</v>
      </c>
    </row>
    <row r="9" spans="1:3" x14ac:dyDescent="0.25">
      <c r="A9" s="8" t="s">
        <v>19</v>
      </c>
      <c r="B9" s="8">
        <v>1024</v>
      </c>
      <c r="C9" s="8">
        <v>2001</v>
      </c>
    </row>
    <row r="10" spans="1:3" x14ac:dyDescent="0.25">
      <c r="A10" s="18" t="s">
        <v>20</v>
      </c>
      <c r="B10" s="8">
        <v>1020</v>
      </c>
      <c r="C10" s="8">
        <v>1999</v>
      </c>
    </row>
  </sheetData>
  <pageMargins left="0.7" right="0.7" top="0.75" bottom="0.75" header="0.3" footer="0.3"/>
  <pageSetup orientation="portrait" r:id="rId1"/>
  <headerFooter>
    <oddFooter>&amp;L&amp;1#&amp;"Calibri"&amp;8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B12" sqref="B12"/>
    </sheetView>
  </sheetViews>
  <sheetFormatPr defaultRowHeight="15" x14ac:dyDescent="0.25"/>
  <cols>
    <col min="1" max="1" width="16.140625" bestFit="1" customWidth="1"/>
    <col min="2" max="2" width="5" bestFit="1" customWidth="1"/>
    <col min="3" max="4" width="4" bestFit="1" customWidth="1"/>
    <col min="5" max="5" width="10.140625" style="4" bestFit="1" customWidth="1"/>
    <col min="7" max="7" width="16.140625" bestFit="1" customWidth="1"/>
    <col min="8" max="8" width="5" bestFit="1" customWidth="1"/>
    <col min="9" max="10" width="4" bestFit="1" customWidth="1"/>
    <col min="11" max="11" width="10.140625" bestFit="1" customWidth="1"/>
    <col min="13" max="13" width="16.140625" bestFit="1" customWidth="1"/>
    <col min="14" max="15" width="9.140625" style="4"/>
    <col min="16" max="16" width="8.5703125" bestFit="1" customWidth="1"/>
    <col min="18" max="18" width="16.140625" style="5" bestFit="1" customWidth="1"/>
    <col min="19" max="19" width="5" bestFit="1" customWidth="1"/>
    <col min="20" max="20" width="4" bestFit="1" customWidth="1"/>
    <col min="21" max="21" width="5.7109375" bestFit="1" customWidth="1"/>
    <col min="23" max="23" width="16.140625" bestFit="1" customWidth="1"/>
  </cols>
  <sheetData>
    <row r="1" spans="1:26" x14ac:dyDescent="0.25">
      <c r="A1" s="13" t="s">
        <v>13</v>
      </c>
      <c r="G1" s="1" t="s">
        <v>0</v>
      </c>
      <c r="H1" s="2"/>
      <c r="I1" s="2"/>
      <c r="J1" s="2"/>
      <c r="K1" s="3" t="s">
        <v>1</v>
      </c>
    </row>
    <row r="2" spans="1:26" x14ac:dyDescent="0.25">
      <c r="A2" s="13" t="s">
        <v>14</v>
      </c>
      <c r="F2" s="7"/>
      <c r="G2" s="2" t="s">
        <v>2</v>
      </c>
      <c r="H2" s="2">
        <v>1999</v>
      </c>
      <c r="I2" s="2">
        <v>350</v>
      </c>
      <c r="J2" s="2">
        <v>110</v>
      </c>
      <c r="K2" s="6">
        <v>43160</v>
      </c>
      <c r="L2" s="7"/>
      <c r="P2" s="14" t="s">
        <v>11</v>
      </c>
    </row>
    <row r="3" spans="1:26" x14ac:dyDescent="0.25">
      <c r="G3" s="2" t="s">
        <v>2</v>
      </c>
      <c r="H3" s="2">
        <v>1999</v>
      </c>
      <c r="I3" s="2">
        <v>250</v>
      </c>
      <c r="J3" s="2">
        <v>120</v>
      </c>
      <c r="K3" s="8"/>
    </row>
    <row r="4" spans="1:26" x14ac:dyDescent="0.25">
      <c r="K4" s="4"/>
    </row>
    <row r="5" spans="1:26" x14ac:dyDescent="0.25">
      <c r="G5" s="1" t="s">
        <v>3</v>
      </c>
      <c r="H5" s="2"/>
      <c r="I5" s="2"/>
      <c r="J5" s="2"/>
      <c r="K5" s="3" t="s">
        <v>1</v>
      </c>
      <c r="M5" s="17" t="s">
        <v>8</v>
      </c>
      <c r="N5" s="17"/>
      <c r="O5" s="17"/>
      <c r="P5" s="17"/>
      <c r="R5" s="17" t="s">
        <v>4</v>
      </c>
      <c r="S5" s="17"/>
      <c r="T5" s="17"/>
      <c r="U5" s="17"/>
      <c r="W5" s="17" t="s">
        <v>5</v>
      </c>
      <c r="X5" s="17"/>
      <c r="Y5" s="17"/>
      <c r="Z5" s="17"/>
    </row>
    <row r="6" spans="1:26" x14ac:dyDescent="0.25">
      <c r="A6" s="1" t="s">
        <v>0</v>
      </c>
      <c r="B6" s="2"/>
      <c r="C6" s="2"/>
      <c r="D6" s="2"/>
      <c r="E6" s="3" t="s">
        <v>1</v>
      </c>
      <c r="F6" s="7"/>
      <c r="G6" s="2" t="s">
        <v>2</v>
      </c>
      <c r="H6" s="2">
        <v>1999</v>
      </c>
      <c r="I6" s="2">
        <v>50</v>
      </c>
      <c r="J6" s="2">
        <v>110</v>
      </c>
      <c r="K6" s="6">
        <v>43313</v>
      </c>
      <c r="L6" s="7"/>
      <c r="M6" s="2" t="s">
        <v>2</v>
      </c>
      <c r="N6" s="8">
        <v>1999</v>
      </c>
      <c r="O6" s="8">
        <v>100</v>
      </c>
      <c r="P6" s="2" t="s">
        <v>3</v>
      </c>
      <c r="R6" s="9" t="s">
        <v>2</v>
      </c>
      <c r="S6" s="9">
        <v>1999</v>
      </c>
      <c r="T6" s="9">
        <v>350</v>
      </c>
      <c r="U6" s="9">
        <v>110</v>
      </c>
      <c r="W6" s="9" t="s">
        <v>2</v>
      </c>
      <c r="X6" s="9">
        <v>1999</v>
      </c>
      <c r="Y6" s="9">
        <f>(350/600)*300</f>
        <v>175</v>
      </c>
      <c r="Z6" s="9">
        <v>110</v>
      </c>
    </row>
    <row r="7" spans="1:26" x14ac:dyDescent="0.25">
      <c r="A7" s="2" t="s">
        <v>2</v>
      </c>
      <c r="B7" s="2">
        <v>1020</v>
      </c>
      <c r="C7" s="2">
        <v>350</v>
      </c>
      <c r="D7" s="2">
        <v>110</v>
      </c>
      <c r="E7" s="6">
        <v>43160</v>
      </c>
      <c r="G7" s="2" t="s">
        <v>2</v>
      </c>
      <c r="H7" s="2">
        <v>1999</v>
      </c>
      <c r="I7" s="2">
        <v>50</v>
      </c>
      <c r="J7" s="2">
        <v>120</v>
      </c>
      <c r="K7" s="6"/>
      <c r="M7" s="2" t="s">
        <v>2</v>
      </c>
      <c r="N7" s="8">
        <v>1999</v>
      </c>
      <c r="O7" s="8">
        <v>200</v>
      </c>
      <c r="P7" s="2" t="s">
        <v>6</v>
      </c>
      <c r="R7" s="9" t="s">
        <v>2</v>
      </c>
      <c r="S7" s="9">
        <v>1999</v>
      </c>
      <c r="T7" s="9">
        <v>250</v>
      </c>
      <c r="U7" s="9">
        <v>120</v>
      </c>
      <c r="W7" s="9" t="s">
        <v>2</v>
      </c>
      <c r="X7" s="9">
        <v>1999</v>
      </c>
      <c r="Y7" s="9">
        <f>(250/600)*300</f>
        <v>125</v>
      </c>
      <c r="Z7" s="9">
        <v>120</v>
      </c>
    </row>
    <row r="8" spans="1:26" x14ac:dyDescent="0.25">
      <c r="A8" s="2" t="s">
        <v>2</v>
      </c>
      <c r="B8" s="2">
        <v>1001</v>
      </c>
      <c r="C8" s="2">
        <v>250</v>
      </c>
      <c r="D8" s="2">
        <v>120</v>
      </c>
      <c r="E8" s="8"/>
      <c r="K8" s="4"/>
      <c r="M8" s="2" t="s">
        <v>2</v>
      </c>
      <c r="N8" s="8">
        <v>1999</v>
      </c>
      <c r="O8" s="8">
        <v>600</v>
      </c>
      <c r="P8" s="2" t="s">
        <v>0</v>
      </c>
      <c r="R8" s="10" t="s">
        <v>2</v>
      </c>
      <c r="S8" s="10">
        <v>1999</v>
      </c>
      <c r="T8" s="10">
        <v>300</v>
      </c>
      <c r="U8" s="10" t="s">
        <v>7</v>
      </c>
      <c r="W8" s="10" t="s">
        <v>2</v>
      </c>
      <c r="X8" s="10">
        <v>1999</v>
      </c>
      <c r="Y8" s="10">
        <v>300</v>
      </c>
      <c r="Z8" s="10" t="s">
        <v>7</v>
      </c>
    </row>
    <row r="9" spans="1:26" x14ac:dyDescent="0.25">
      <c r="G9" s="1" t="s">
        <v>6</v>
      </c>
      <c r="H9" s="2"/>
      <c r="I9" s="2"/>
      <c r="J9" s="2"/>
      <c r="K9" s="3" t="s">
        <v>1</v>
      </c>
      <c r="M9" s="11" t="s">
        <v>2</v>
      </c>
      <c r="N9" s="10">
        <v>1999</v>
      </c>
      <c r="O9" s="10">
        <f>O8-SUM(O6:O7)</f>
        <v>300</v>
      </c>
      <c r="P9" s="11" t="s">
        <v>7</v>
      </c>
    </row>
    <row r="10" spans="1:26" x14ac:dyDescent="0.25">
      <c r="A10" s="1" t="s">
        <v>3</v>
      </c>
      <c r="B10" s="2"/>
      <c r="C10" s="2"/>
      <c r="D10" s="2"/>
      <c r="E10" s="3" t="s">
        <v>1</v>
      </c>
      <c r="G10" s="2" t="s">
        <v>2</v>
      </c>
      <c r="H10" s="2">
        <v>1999</v>
      </c>
      <c r="I10" s="2">
        <v>100</v>
      </c>
      <c r="J10" s="2">
        <v>110</v>
      </c>
      <c r="K10" s="6">
        <v>43317</v>
      </c>
    </row>
    <row r="11" spans="1:26" x14ac:dyDescent="0.25">
      <c r="A11" s="2" t="s">
        <v>2</v>
      </c>
      <c r="B11" s="2">
        <v>1020</v>
      </c>
      <c r="C11" s="2">
        <v>50</v>
      </c>
      <c r="D11" s="2">
        <v>110</v>
      </c>
      <c r="E11" s="6">
        <v>43313</v>
      </c>
      <c r="G11" s="2" t="s">
        <v>2</v>
      </c>
      <c r="H11" s="2">
        <v>1999</v>
      </c>
      <c r="I11" s="2">
        <v>100</v>
      </c>
      <c r="J11" s="2">
        <v>120</v>
      </c>
      <c r="K11" s="6">
        <v>43161</v>
      </c>
    </row>
    <row r="12" spans="1:26" x14ac:dyDescent="0.25">
      <c r="A12" s="2" t="s">
        <v>2</v>
      </c>
      <c r="B12" s="2">
        <v>1001</v>
      </c>
      <c r="C12" s="2">
        <v>50</v>
      </c>
      <c r="D12" s="2">
        <v>120</v>
      </c>
      <c r="E12" s="6"/>
    </row>
    <row r="13" spans="1:26" x14ac:dyDescent="0.25">
      <c r="R13" s="14" t="s">
        <v>12</v>
      </c>
    </row>
    <row r="14" spans="1:26" x14ac:dyDescent="0.25">
      <c r="A14" s="1" t="s">
        <v>6</v>
      </c>
      <c r="B14" s="2"/>
      <c r="C14" s="2"/>
      <c r="D14" s="2"/>
      <c r="E14" s="3" t="s">
        <v>1</v>
      </c>
    </row>
    <row r="15" spans="1:26" x14ac:dyDescent="0.25">
      <c r="A15" s="2" t="s">
        <v>2</v>
      </c>
      <c r="B15" s="2">
        <v>1020</v>
      </c>
      <c r="C15" s="2">
        <v>100</v>
      </c>
      <c r="D15" s="2">
        <v>110</v>
      </c>
      <c r="E15" s="6">
        <v>43317</v>
      </c>
      <c r="M15" s="17" t="s">
        <v>9</v>
      </c>
      <c r="N15" s="17"/>
      <c r="O15" s="17"/>
      <c r="P15" s="17"/>
      <c r="R15" s="17" t="s">
        <v>4</v>
      </c>
      <c r="S15" s="17"/>
      <c r="T15" s="17"/>
      <c r="U15" s="17"/>
    </row>
    <row r="16" spans="1:26" x14ac:dyDescent="0.25">
      <c r="A16" s="2" t="s">
        <v>2</v>
      </c>
      <c r="B16" s="2">
        <v>1001</v>
      </c>
      <c r="C16" s="2">
        <v>100</v>
      </c>
      <c r="D16" s="2">
        <v>120</v>
      </c>
      <c r="E16" s="6">
        <v>43161</v>
      </c>
      <c r="M16" s="2" t="s">
        <v>2</v>
      </c>
      <c r="N16" s="8">
        <v>1020</v>
      </c>
      <c r="O16" s="8">
        <v>50</v>
      </c>
      <c r="P16" s="2" t="s">
        <v>3</v>
      </c>
      <c r="R16" s="12" t="s">
        <v>2</v>
      </c>
      <c r="S16" s="2">
        <v>1020</v>
      </c>
      <c r="T16" s="2">
        <v>200</v>
      </c>
      <c r="U16" s="2" t="s">
        <v>7</v>
      </c>
      <c r="W16" s="17" t="s">
        <v>5</v>
      </c>
      <c r="X16" s="17"/>
      <c r="Y16" s="17"/>
      <c r="Z16" s="17"/>
    </row>
    <row r="17" spans="13:21" x14ac:dyDescent="0.25">
      <c r="M17" s="2" t="s">
        <v>2</v>
      </c>
      <c r="N17" s="8">
        <v>1020</v>
      </c>
      <c r="O17" s="8">
        <v>100</v>
      </c>
      <c r="P17" s="2" t="s">
        <v>6</v>
      </c>
      <c r="R17" s="12" t="s">
        <v>2</v>
      </c>
      <c r="S17" s="2">
        <v>1001</v>
      </c>
      <c r="T17" s="2">
        <v>100</v>
      </c>
      <c r="U17" s="2" t="s">
        <v>7</v>
      </c>
    </row>
    <row r="18" spans="13:21" x14ac:dyDescent="0.25">
      <c r="M18" s="2" t="s">
        <v>2</v>
      </c>
      <c r="N18" s="8">
        <v>1020</v>
      </c>
      <c r="O18" s="8">
        <v>350</v>
      </c>
      <c r="P18" s="2" t="s">
        <v>0</v>
      </c>
      <c r="R18" s="15" t="s">
        <v>10</v>
      </c>
    </row>
    <row r="19" spans="13:21" x14ac:dyDescent="0.25">
      <c r="M19" s="11" t="s">
        <v>2</v>
      </c>
      <c r="N19" s="10">
        <v>1020</v>
      </c>
      <c r="O19" s="10">
        <f>O18-SUM(O16:O17)</f>
        <v>200</v>
      </c>
      <c r="P19" s="11" t="s">
        <v>7</v>
      </c>
    </row>
    <row r="20" spans="13:21" x14ac:dyDescent="0.25">
      <c r="M20" s="2" t="s">
        <v>2</v>
      </c>
      <c r="N20" s="8">
        <v>1001</v>
      </c>
      <c r="O20" s="8">
        <v>50</v>
      </c>
      <c r="P20" s="2" t="s">
        <v>3</v>
      </c>
    </row>
    <row r="21" spans="13:21" x14ac:dyDescent="0.25">
      <c r="M21" s="2" t="s">
        <v>2</v>
      </c>
      <c r="N21" s="8">
        <v>1001</v>
      </c>
      <c r="O21" s="8">
        <v>100</v>
      </c>
      <c r="P21" s="2" t="s">
        <v>6</v>
      </c>
    </row>
    <row r="22" spans="13:21" x14ac:dyDescent="0.25">
      <c r="M22" s="2" t="s">
        <v>2</v>
      </c>
      <c r="N22" s="8">
        <v>1001</v>
      </c>
      <c r="O22" s="8">
        <v>250</v>
      </c>
      <c r="P22" s="2" t="s">
        <v>0</v>
      </c>
    </row>
    <row r="23" spans="13:21" x14ac:dyDescent="0.25">
      <c r="M23" s="11" t="s">
        <v>2</v>
      </c>
      <c r="N23" s="10">
        <v>1001</v>
      </c>
      <c r="O23" s="10">
        <f>O22-SUM(O20:O21)</f>
        <v>100</v>
      </c>
      <c r="P23" s="11" t="s">
        <v>7</v>
      </c>
    </row>
  </sheetData>
  <mergeCells count="6">
    <mergeCell ref="W16:Z16"/>
    <mergeCell ref="M5:P5"/>
    <mergeCell ref="R5:U5"/>
    <mergeCell ref="W5:Z5"/>
    <mergeCell ref="M15:P15"/>
    <mergeCell ref="R15:U15"/>
  </mergeCells>
  <pageMargins left="0.7" right="0.7" top="0.75" bottom="0.75" header="0.3" footer="0.3"/>
  <pageSetup orientation="portrait" r:id="rId1"/>
  <headerFooter>
    <oddFooter>&amp;L&amp;1#&amp;"Calibri"&amp;8 Sensitivity: Internal &amp; 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DC Config Table</vt:lpstr>
      <vt:lpstr>Virutual DC 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gsadi@wipro.com</vt:lpwstr>
  </property>
  <property fmtid="{D5CDD505-2E9C-101B-9397-08002B2CF9AE}" pid="6" name="MSIP_Label_b9a70571-31c6-4603-80c1-ef2fb871a62a_SetDate">
    <vt:lpwstr>2018-03-14T09:23:08.4419175-04:00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