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abaoig\Desktop\GPU P100 - DS Eval\"/>
    </mc:Choice>
  </mc:AlternateContent>
  <xr:revisionPtr revIDLastSave="0" documentId="13_ncr:1_{37DC3D73-8DBF-453C-8DE5-1F0EED5EE80D}" xr6:coauthVersionLast="47" xr6:coauthVersionMax="47" xr10:uidLastSave="{00000000-0000-0000-0000-000000000000}"/>
  <bookViews>
    <workbookView xWindow="28680" yWindow="-120" windowWidth="29040" windowHeight="15840" activeTab="2" xr2:uid="{3661B7B7-825B-415C-A58E-BEFC0FE93E62}"/>
  </bookViews>
  <sheets>
    <sheet name="Prices" sheetId="1" r:id="rId1"/>
    <sheet name="Net Exported Energy of MGs" sheetId="2" r:id="rId2"/>
    <sheet name="Voltages at the PC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</calcChain>
</file>

<file path=xl/sharedStrings.xml><?xml version="1.0" encoding="utf-8"?>
<sst xmlns="http://schemas.openxmlformats.org/spreadsheetml/2006/main" count="189" uniqueCount="51">
  <si>
    <t>Across all MGs, Across all Snapshots</t>
  </si>
  <si>
    <t>Baseline</t>
  </si>
  <si>
    <t>DS Level</t>
  </si>
  <si>
    <t>Test 2a</t>
  </si>
  <si>
    <t>Test 2b</t>
  </si>
  <si>
    <t>Test 2c</t>
  </si>
  <si>
    <t>Test 2d</t>
  </si>
  <si>
    <t>Test 3a</t>
  </si>
  <si>
    <t>Test 3b</t>
  </si>
  <si>
    <t>Test 3c</t>
  </si>
  <si>
    <t>Test 3d</t>
  </si>
  <si>
    <t>Test 4a</t>
  </si>
  <si>
    <t>Test 4b</t>
  </si>
  <si>
    <t>Test 4c</t>
  </si>
  <si>
    <t>Test 4d</t>
  </si>
  <si>
    <t>Test 5a</t>
  </si>
  <si>
    <t>Test 5b</t>
  </si>
  <si>
    <t>Test 5c</t>
  </si>
  <si>
    <t>Test 5d</t>
  </si>
  <si>
    <t>PHP/MWh</t>
  </si>
  <si>
    <t>lowest LMP</t>
  </si>
  <si>
    <t>average LMP</t>
  </si>
  <si>
    <t>highest LMP</t>
  </si>
  <si>
    <t>pred_orig</t>
  </si>
  <si>
    <t>MIN</t>
  </si>
  <si>
    <t>AVE</t>
  </si>
  <si>
    <t>MAX</t>
  </si>
  <si>
    <t>Test 2</t>
  </si>
  <si>
    <t>Test 3</t>
  </si>
  <si>
    <t>Test 4</t>
  </si>
  <si>
    <t>Test 5</t>
  </si>
  <si>
    <t>0% - 3%</t>
  </si>
  <si>
    <t>3% - 6%</t>
  </si>
  <si>
    <t>6% - 9%</t>
  </si>
  <si>
    <t>9% - 12%</t>
  </si>
  <si>
    <t>5%</t>
  </si>
  <si>
    <t>10%</t>
  </si>
  <si>
    <t>15%</t>
  </si>
  <si>
    <t>20%</t>
  </si>
  <si>
    <t>kWh</t>
  </si>
  <si>
    <t>Energy</t>
  </si>
  <si>
    <t>Energy, kWh</t>
  </si>
  <si>
    <t>Average Voltage (All Periods)</t>
  </si>
  <si>
    <t>MG1</t>
  </si>
  <si>
    <t>MG2</t>
  </si>
  <si>
    <t>MG3</t>
  </si>
  <si>
    <t>MG4</t>
  </si>
  <si>
    <t>MG5</t>
  </si>
  <si>
    <t>MG6</t>
  </si>
  <si>
    <t>MG7</t>
  </si>
  <si>
    <t>DS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</si>
</sst>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2" borderId="9" xfId="1" applyFont="1" applyFill="1" applyBorder="1"/>
    <xf numFmtId="43" fontId="0" fillId="2" borderId="10" xfId="1" applyFont="1" applyFill="1" applyBorder="1"/>
    <xf numFmtId="43" fontId="0" fillId="2" borderId="11" xfId="1" applyFont="1" applyFill="1" applyBorder="1"/>
    <xf numFmtId="43" fontId="0" fillId="2" borderId="1" xfId="1" applyFont="1" applyFill="1" applyBorder="1"/>
    <xf numFmtId="43" fontId="0" fillId="2" borderId="2" xfId="1" applyFont="1" applyFill="1" applyBorder="1"/>
    <xf numFmtId="43" fontId="0" fillId="2" borderId="3" xfId="1" applyFont="1" applyFill="1" applyBorder="1"/>
    <xf numFmtId="43" fontId="0" fillId="2" borderId="4" xfId="1" applyFont="1" applyFill="1" applyBorder="1"/>
    <xf numFmtId="43" fontId="0" fillId="2" borderId="0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2" borderId="7" xfId="1" applyFont="1" applyFill="1" applyBorder="1"/>
    <xf numFmtId="43" fontId="0" fillId="2" borderId="8" xfId="1" applyFont="1" applyFill="1" applyBorder="1"/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164" fontId="0" fillId="0" borderId="11" xfId="1" applyNumberFormat="1" applyFont="1" applyFill="1" applyBorder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165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Prices!$K$1</c:f>
              <c:strCache>
                <c:ptCount val="1"/>
                <c:pt idx="0">
                  <c:v>average LMP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Prices!$J$2:$J$6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Prices!$K$2:$K$6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19.64977122906889</c:v>
                </c:pt>
                <c:pt idx="2">
                  <c:v>19.650163446558864</c:v>
                </c:pt>
                <c:pt idx="3">
                  <c:v>19.65057338242551</c:v>
                </c:pt>
                <c:pt idx="4">
                  <c:v>19.650995511798243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E-46F2-9B72-AFE5E745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51100000000003"/>
          <c:min val="19.64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</a:t>
            </a:r>
            <a:r>
              <a:rPr lang="en-US" sz="1200" baseline="0"/>
              <a:t> 5)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Exported Energy of MGs'!$R$1</c:f>
              <c:strCache>
                <c:ptCount val="1"/>
                <c:pt idx="0">
                  <c:v>Energy,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MGs'!$Q$2:$Q$6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'Net Exported Energy of MGs'!$R$2:$R$6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420.16246483061099</c:v>
                </c:pt>
                <c:pt idx="2">
                  <c:v>433.83676519448522</c:v>
                </c:pt>
                <c:pt idx="3">
                  <c:v>449.66827937258273</c:v>
                </c:pt>
                <c:pt idx="4">
                  <c:v>465.68360822195154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260-9D6B-A47DFD10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(Tests 2 and</a:t>
            </a:r>
            <a:r>
              <a:rPr lang="en-US" sz="1200" baseline="0"/>
              <a:t> 3)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Exported Energy of MGs'!$F$2:$F$6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404.75365201128614</c:v>
                </c:pt>
                <c:pt idx="2">
                  <c:v>402.15461589933824</c:v>
                </c:pt>
                <c:pt idx="3">
                  <c:v>399.73801160367032</c:v>
                </c:pt>
                <c:pt idx="4">
                  <c:v>397.29652994973628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4CB0-8131-79177C58BA4B}"/>
            </c:ext>
          </c:extLst>
        </c:ser>
        <c:ser>
          <c:idx val="0"/>
          <c:order val="1"/>
          <c:tx>
            <c:v>Test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MGs'!$I$2:$I$6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'Net Exported Energy of MGs'!$J$2:$J$6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396.76173772804248</c:v>
                </c:pt>
                <c:pt idx="2">
                  <c:v>378.89416980178436</c:v>
                </c:pt>
                <c:pt idx="3">
                  <c:v>361.17642948918058</c:v>
                </c:pt>
                <c:pt idx="4">
                  <c:v>342.1413809288029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4CB0-8131-79177C58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(Tests 4 and</a:t>
            </a:r>
            <a:r>
              <a:rPr lang="en-US" sz="1200" baseline="0"/>
              <a:t> 5)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Exported Energy of MGs'!$N$2:$N$6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409.16448184740705</c:v>
                </c:pt>
                <c:pt idx="2">
                  <c:v>411.00693220435801</c:v>
                </c:pt>
                <c:pt idx="3">
                  <c:v>414.06548708065498</c:v>
                </c:pt>
                <c:pt idx="4">
                  <c:v>418.0168105482162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B-4471-BF0F-535721B92CB7}"/>
            </c:ext>
          </c:extLst>
        </c:ser>
        <c:ser>
          <c:idx val="0"/>
          <c:order val="1"/>
          <c:tx>
            <c:v>Test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MGs'!$Q$2:$Q$6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'Net Exported Energy of MGs'!$R$2:$R$6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420.16246483061099</c:v>
                </c:pt>
                <c:pt idx="2">
                  <c:v>433.83676519448522</c:v>
                </c:pt>
                <c:pt idx="3">
                  <c:v>449.66827937258273</c:v>
                </c:pt>
                <c:pt idx="4">
                  <c:v>465.68360822195154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4471-BF0F-535721B9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Voltages at the PCC</a:t>
            </a:r>
            <a:r>
              <a:rPr lang="en-PH" sz="1200" baseline="0"/>
              <a:t> (Test 2)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'Voltages at the PCC'!$L$1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PCC'!$L$2:$L$6</c:f>
              <c:numCache>
                <c:formatCode>General</c:formatCode>
                <c:ptCount val="5"/>
                <c:pt idx="0">
                  <c:v>0.99363271518913732</c:v>
                </c:pt>
                <c:pt idx="1">
                  <c:v>0.99364987970631946</c:v>
                </c:pt>
                <c:pt idx="2">
                  <c:v>0.99371570849418323</c:v>
                </c:pt>
                <c:pt idx="3">
                  <c:v>0.99380646892246349</c:v>
                </c:pt>
                <c:pt idx="4">
                  <c:v>0.99390587136080499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682-991B-B807F2E2D748}"/>
            </c:ext>
          </c:extLst>
        </c:ser>
        <c:ser>
          <c:idx val="1"/>
          <c:order val="1"/>
          <c:tx>
            <c:strRef>
              <c:f>'Voltages at the PCC'!$M$1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PCC'!$M$2:$M$6</c:f>
              <c:numCache>
                <c:formatCode>General</c:formatCode>
                <c:ptCount val="5"/>
                <c:pt idx="0">
                  <c:v>0.9979333982691273</c:v>
                </c:pt>
                <c:pt idx="1">
                  <c:v>0.99796870066466736</c:v>
                </c:pt>
                <c:pt idx="2">
                  <c:v>0.99807300121126119</c:v>
                </c:pt>
                <c:pt idx="3">
                  <c:v>0.99820726627991507</c:v>
                </c:pt>
                <c:pt idx="4">
                  <c:v>0.99834732494519263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682-991B-B807F2E2D748}"/>
            </c:ext>
          </c:extLst>
        </c:ser>
        <c:ser>
          <c:idx val="2"/>
          <c:order val="2"/>
          <c:tx>
            <c:strRef>
              <c:f>'Voltages at the PCC'!$N$1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PCC'!$N$2:$N$6</c:f>
              <c:numCache>
                <c:formatCode>General</c:formatCode>
                <c:ptCount val="5"/>
                <c:pt idx="0">
                  <c:v>0.99919031635255118</c:v>
                </c:pt>
                <c:pt idx="1">
                  <c:v>0.99921401488107509</c:v>
                </c:pt>
                <c:pt idx="2">
                  <c:v>0.99928233265941313</c:v>
                </c:pt>
                <c:pt idx="3">
                  <c:v>0.99937511820153369</c:v>
                </c:pt>
                <c:pt idx="4">
                  <c:v>0.99947392125392909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5-4682-991B-B807F2E2D748}"/>
            </c:ext>
          </c:extLst>
        </c:ser>
        <c:ser>
          <c:idx val="3"/>
          <c:order val="3"/>
          <c:tx>
            <c:strRef>
              <c:f>'Voltages at the PCC'!$O$1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PCC'!$O$2:$O$6</c:f>
              <c:numCache>
                <c:formatCode>General</c:formatCode>
                <c:ptCount val="5"/>
                <c:pt idx="0">
                  <c:v>0.99800500724408869</c:v>
                </c:pt>
                <c:pt idx="1">
                  <c:v>0.99802657758333535</c:v>
                </c:pt>
                <c:pt idx="2">
                  <c:v>0.99809333093120878</c:v>
                </c:pt>
                <c:pt idx="3">
                  <c:v>0.99820072716062913</c:v>
                </c:pt>
                <c:pt idx="4">
                  <c:v>0.99832377835083308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5-4682-991B-B807F2E2D748}"/>
            </c:ext>
          </c:extLst>
        </c:ser>
        <c:ser>
          <c:idx val="4"/>
          <c:order val="4"/>
          <c:tx>
            <c:strRef>
              <c:f>'Voltages at the PCC'!$P$1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PCC'!$P$2:$P$6</c:f>
              <c:numCache>
                <c:formatCode>General</c:formatCode>
                <c:ptCount val="5"/>
                <c:pt idx="0">
                  <c:v>0.99951954187724035</c:v>
                </c:pt>
                <c:pt idx="1">
                  <c:v>0.99955037327906027</c:v>
                </c:pt>
                <c:pt idx="2">
                  <c:v>0.99963690440213582</c:v>
                </c:pt>
                <c:pt idx="3">
                  <c:v>0.99974313794628755</c:v>
                </c:pt>
                <c:pt idx="4">
                  <c:v>0.99985063190626033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65-4682-991B-B807F2E2D748}"/>
            </c:ext>
          </c:extLst>
        </c:ser>
        <c:ser>
          <c:idx val="5"/>
          <c:order val="5"/>
          <c:tx>
            <c:strRef>
              <c:f>'Voltages at the PCC'!$Q$1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PCC'!$Q$2:$Q$6</c:f>
              <c:numCache>
                <c:formatCode>General</c:formatCode>
                <c:ptCount val="5"/>
                <c:pt idx="0">
                  <c:v>0.99936268426129804</c:v>
                </c:pt>
                <c:pt idx="1">
                  <c:v>0.99938284898316354</c:v>
                </c:pt>
                <c:pt idx="2">
                  <c:v>0.99945403155066026</c:v>
                </c:pt>
                <c:pt idx="3">
                  <c:v>0.99956098278252736</c:v>
                </c:pt>
                <c:pt idx="4">
                  <c:v>0.99967359132668077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65-4682-991B-B807F2E2D748}"/>
            </c:ext>
          </c:extLst>
        </c:ser>
        <c:ser>
          <c:idx val="6"/>
          <c:order val="6"/>
          <c:tx>
            <c:strRef>
              <c:f>'Voltages at the PCC'!$R$1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'Voltages at the PCC'!$K$2:$K$6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PCC'!$R$2:$R$6</c:f>
              <c:numCache>
                <c:formatCode>General</c:formatCode>
                <c:ptCount val="5"/>
                <c:pt idx="0">
                  <c:v>0.99981728798272085</c:v>
                </c:pt>
                <c:pt idx="1">
                  <c:v>0.99983956539090757</c:v>
                </c:pt>
                <c:pt idx="2">
                  <c:v>0.99989855718887777</c:v>
                </c:pt>
                <c:pt idx="3">
                  <c:v>0.99996953569539759</c:v>
                </c:pt>
                <c:pt idx="4">
                  <c:v>1.0000392708282233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65-4682-991B-B807F2E2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0544"/>
        <c:axId val="1259960560"/>
      </c:lineChart>
      <c:catAx>
        <c:axId val="2408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0560"/>
        <c:crosses val="autoZero"/>
        <c:auto val="1"/>
        <c:lblAlgn val="ctr"/>
        <c:lblOffset val="100"/>
        <c:noMultiLvlLbl val="0"/>
      </c:catAx>
      <c:valAx>
        <c:axId val="1259960560"/>
        <c:scaling>
          <c:orientation val="minMax"/>
          <c:max val="1.0004999999999999"/>
          <c:min val="0.993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 at the PCC,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Voltages at the PCC</a:t>
            </a:r>
            <a:r>
              <a:rPr lang="en-PH" sz="1200" baseline="0"/>
              <a:t> (Test 3)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'Voltages at the PCC'!$V$1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PCC'!$V$2:$V$6</c:f>
              <c:numCache>
                <c:formatCode>General</c:formatCode>
                <c:ptCount val="5"/>
                <c:pt idx="0">
                  <c:v>0.99363271518913732</c:v>
                </c:pt>
                <c:pt idx="1">
                  <c:v>0.9935683241847566</c:v>
                </c:pt>
                <c:pt idx="2">
                  <c:v>0.99349728024736084</c:v>
                </c:pt>
                <c:pt idx="3">
                  <c:v>0.99339814041018781</c:v>
                </c:pt>
                <c:pt idx="4">
                  <c:v>0.99330633988325101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4-49E7-8BF7-25C2A17A1354}"/>
            </c:ext>
          </c:extLst>
        </c:ser>
        <c:ser>
          <c:idx val="1"/>
          <c:order val="1"/>
          <c:tx>
            <c:strRef>
              <c:f>'Voltages at the PCC'!$W$1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PCC'!$W$2:$W$6</c:f>
              <c:numCache>
                <c:formatCode>General</c:formatCode>
                <c:ptCount val="5"/>
                <c:pt idx="0">
                  <c:v>0.9979333982691273</c:v>
                </c:pt>
                <c:pt idx="1">
                  <c:v>0.99793783591349006</c:v>
                </c:pt>
                <c:pt idx="2">
                  <c:v>0.99799601875529875</c:v>
                </c:pt>
                <c:pt idx="3">
                  <c:v>0.997969147760979</c:v>
                </c:pt>
                <c:pt idx="4">
                  <c:v>0.99798090284228114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4-49E7-8BF7-25C2A17A1354}"/>
            </c:ext>
          </c:extLst>
        </c:ser>
        <c:ser>
          <c:idx val="2"/>
          <c:order val="2"/>
          <c:tx>
            <c:strRef>
              <c:f>'Voltages at the PCC'!$X$1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PCC'!$X$2:$X$6</c:f>
              <c:numCache>
                <c:formatCode>General</c:formatCode>
                <c:ptCount val="5"/>
                <c:pt idx="0">
                  <c:v>0.99919031635255118</c:v>
                </c:pt>
                <c:pt idx="1">
                  <c:v>0.99916863225685004</c:v>
                </c:pt>
                <c:pt idx="2">
                  <c:v>0.99918711441401031</c:v>
                </c:pt>
                <c:pt idx="3">
                  <c:v>0.99916193237827833</c:v>
                </c:pt>
                <c:pt idx="4">
                  <c:v>0.99915454795368941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4-49E7-8BF7-25C2A17A1354}"/>
            </c:ext>
          </c:extLst>
        </c:ser>
        <c:ser>
          <c:idx val="3"/>
          <c:order val="3"/>
          <c:tx>
            <c:strRef>
              <c:f>'Voltages at the PCC'!$Y$1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PCC'!$Y$2:$Y$6</c:f>
              <c:numCache>
                <c:formatCode>General</c:formatCode>
                <c:ptCount val="5"/>
                <c:pt idx="0">
                  <c:v>0.99800500724408869</c:v>
                </c:pt>
                <c:pt idx="1">
                  <c:v>0.9979682954902479</c:v>
                </c:pt>
                <c:pt idx="2">
                  <c:v>0.99795405765617873</c:v>
                </c:pt>
                <c:pt idx="3">
                  <c:v>0.9979033107275237</c:v>
                </c:pt>
                <c:pt idx="4">
                  <c:v>0.99785591538694407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4-49E7-8BF7-25C2A17A1354}"/>
            </c:ext>
          </c:extLst>
        </c:ser>
        <c:ser>
          <c:idx val="4"/>
          <c:order val="4"/>
          <c:tx>
            <c:strRef>
              <c:f>'Voltages at the PCC'!$Z$1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PCC'!$Z$2:$Z$6</c:f>
              <c:numCache>
                <c:formatCode>General</c:formatCode>
                <c:ptCount val="5"/>
                <c:pt idx="0">
                  <c:v>0.99951954187724035</c:v>
                </c:pt>
                <c:pt idx="1">
                  <c:v>0.99953558341567106</c:v>
                </c:pt>
                <c:pt idx="2">
                  <c:v>0.99962250235242633</c:v>
                </c:pt>
                <c:pt idx="3">
                  <c:v>0.99964597772220409</c:v>
                </c:pt>
                <c:pt idx="4">
                  <c:v>0.99969856475234498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4-49E7-8BF7-25C2A17A1354}"/>
            </c:ext>
          </c:extLst>
        </c:ser>
        <c:ser>
          <c:idx val="5"/>
          <c:order val="5"/>
          <c:tx>
            <c:strRef>
              <c:f>'Voltages at the PCC'!$AA$1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PCC'!$AA$2:$AA$6</c:f>
              <c:numCache>
                <c:formatCode>General</c:formatCode>
                <c:ptCount val="5"/>
                <c:pt idx="0">
                  <c:v>0.99936268426129804</c:v>
                </c:pt>
                <c:pt idx="1">
                  <c:v>0.99936911137752193</c:v>
                </c:pt>
                <c:pt idx="2">
                  <c:v>0.99943390330256743</c:v>
                </c:pt>
                <c:pt idx="3">
                  <c:v>0.99945866074531631</c:v>
                </c:pt>
                <c:pt idx="4">
                  <c:v>0.99948988336641209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A4-49E7-8BF7-25C2A17A1354}"/>
            </c:ext>
          </c:extLst>
        </c:ser>
        <c:ser>
          <c:idx val="6"/>
          <c:order val="6"/>
          <c:tx>
            <c:strRef>
              <c:f>'Voltages at the PCC'!$AB$1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'Voltages at the PCC'!$U$2:$U$6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'Voltages at the PCC'!$AB$2:$AB$6</c:f>
              <c:numCache>
                <c:formatCode>General</c:formatCode>
                <c:ptCount val="5"/>
                <c:pt idx="0">
                  <c:v>0.99981728798272085</c:v>
                </c:pt>
                <c:pt idx="1">
                  <c:v>0.99981403674886749</c:v>
                </c:pt>
                <c:pt idx="2">
                  <c:v>0.99986228208855188</c:v>
                </c:pt>
                <c:pt idx="3">
                  <c:v>0.99983844131762623</c:v>
                </c:pt>
                <c:pt idx="4">
                  <c:v>0.999861121754969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A4-49E7-8BF7-25C2A17A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0544"/>
        <c:axId val="1259960560"/>
      </c:lineChart>
      <c:catAx>
        <c:axId val="2408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0560"/>
        <c:crosses val="autoZero"/>
        <c:auto val="1"/>
        <c:lblAlgn val="ctr"/>
        <c:lblOffset val="100"/>
        <c:noMultiLvlLbl val="0"/>
      </c:catAx>
      <c:valAx>
        <c:axId val="1259960560"/>
        <c:scaling>
          <c:orientation val="minMax"/>
          <c:max val="1.0004999999999999"/>
          <c:min val="0.992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 at the PCC,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Voltages at the PCC</a:t>
            </a:r>
            <a:r>
              <a:rPr lang="en-PH" sz="1200" baseline="0"/>
              <a:t> (Test 4)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'Voltages at the PCC'!$AF$1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PCC'!$AF$2:$AF$6</c:f>
              <c:numCache>
                <c:formatCode>General</c:formatCode>
                <c:ptCount val="5"/>
                <c:pt idx="0">
                  <c:v>0.99363271518913732</c:v>
                </c:pt>
                <c:pt idx="1">
                  <c:v>0.99360452098467644</c:v>
                </c:pt>
                <c:pt idx="2">
                  <c:v>0.993580572238283</c:v>
                </c:pt>
                <c:pt idx="3">
                  <c:v>0.99357145414464854</c:v>
                </c:pt>
                <c:pt idx="4">
                  <c:v>0.99356807348950227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F-442C-B96D-107C5AEE127B}"/>
            </c:ext>
          </c:extLst>
        </c:ser>
        <c:ser>
          <c:idx val="1"/>
          <c:order val="1"/>
          <c:tx>
            <c:strRef>
              <c:f>'Voltages at the PCC'!$AG$1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PCC'!$AG$2:$AG$6</c:f>
              <c:numCache>
                <c:formatCode>General</c:formatCode>
                <c:ptCount val="5"/>
                <c:pt idx="0">
                  <c:v>0.9979333982691273</c:v>
                </c:pt>
                <c:pt idx="1">
                  <c:v>0.99787885590805536</c:v>
                </c:pt>
                <c:pt idx="2">
                  <c:v>0.99782857697058525</c:v>
                </c:pt>
                <c:pt idx="3">
                  <c:v>0.99779009514359429</c:v>
                </c:pt>
                <c:pt idx="4">
                  <c:v>0.9977591564526157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F-442C-B96D-107C5AEE127B}"/>
            </c:ext>
          </c:extLst>
        </c:ser>
        <c:ser>
          <c:idx val="2"/>
          <c:order val="2"/>
          <c:tx>
            <c:strRef>
              <c:f>'Voltages at the PCC'!$AH$1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PCC'!$AH$2:$AH$6</c:f>
              <c:numCache>
                <c:formatCode>General</c:formatCode>
                <c:ptCount val="5"/>
                <c:pt idx="0">
                  <c:v>0.99919031635255118</c:v>
                </c:pt>
                <c:pt idx="1">
                  <c:v>0.99915304072171784</c:v>
                </c:pt>
                <c:pt idx="2">
                  <c:v>0.99911343049204449</c:v>
                </c:pt>
                <c:pt idx="3">
                  <c:v>0.99908275648948719</c:v>
                </c:pt>
                <c:pt idx="4">
                  <c:v>0.99905835726853165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F-442C-B96D-107C5AEE127B}"/>
            </c:ext>
          </c:extLst>
        </c:ser>
        <c:ser>
          <c:idx val="3"/>
          <c:order val="3"/>
          <c:tx>
            <c:strRef>
              <c:f>'Voltages at the PCC'!$AI$1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PCC'!$AI$2:$AI$6</c:f>
              <c:numCache>
                <c:formatCode>General</c:formatCode>
                <c:ptCount val="5"/>
                <c:pt idx="0">
                  <c:v>0.99800500724408869</c:v>
                </c:pt>
                <c:pt idx="1">
                  <c:v>0.99796993669015832</c:v>
                </c:pt>
                <c:pt idx="2">
                  <c:v>0.99793359031533491</c:v>
                </c:pt>
                <c:pt idx="3">
                  <c:v>0.99789897990501841</c:v>
                </c:pt>
                <c:pt idx="4">
                  <c:v>0.99785969243216699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F-442C-B96D-107C5AEE127B}"/>
            </c:ext>
          </c:extLst>
        </c:ser>
        <c:ser>
          <c:idx val="4"/>
          <c:order val="4"/>
          <c:tx>
            <c:strRef>
              <c:f>'Voltages at the PCC'!$AJ$1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PCC'!$AJ$2:$AJ$6</c:f>
              <c:numCache>
                <c:formatCode>General</c:formatCode>
                <c:ptCount val="5"/>
                <c:pt idx="0">
                  <c:v>0.99951954187724035</c:v>
                </c:pt>
                <c:pt idx="1">
                  <c:v>0.99946834875580848</c:v>
                </c:pt>
                <c:pt idx="2">
                  <c:v>0.99942239505501995</c:v>
                </c:pt>
                <c:pt idx="3">
                  <c:v>0.999372289019687</c:v>
                </c:pt>
                <c:pt idx="4">
                  <c:v>0.99931803994842272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F-442C-B96D-107C5AEE127B}"/>
            </c:ext>
          </c:extLst>
        </c:ser>
        <c:ser>
          <c:idx val="5"/>
          <c:order val="5"/>
          <c:tx>
            <c:strRef>
              <c:f>'Voltages at the PCC'!$AK$1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PCC'!$AK$2:$AK$6</c:f>
              <c:numCache>
                <c:formatCode>General</c:formatCode>
                <c:ptCount val="5"/>
                <c:pt idx="0">
                  <c:v>0.99936268426129804</c:v>
                </c:pt>
                <c:pt idx="1">
                  <c:v>0.99933434966538104</c:v>
                </c:pt>
                <c:pt idx="2">
                  <c:v>0.99930678540803475</c:v>
                </c:pt>
                <c:pt idx="3">
                  <c:v>0.99928983536030513</c:v>
                </c:pt>
                <c:pt idx="4">
                  <c:v>0.99927708162273832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F-442C-B96D-107C5AEE127B}"/>
            </c:ext>
          </c:extLst>
        </c:ser>
        <c:ser>
          <c:idx val="6"/>
          <c:order val="6"/>
          <c:tx>
            <c:strRef>
              <c:f>'Voltages at the PCC'!$AL$1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'Voltages at the PCC'!$AE$2:$AE$6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PCC'!$AL$2:$AL$6</c:f>
              <c:numCache>
                <c:formatCode>General</c:formatCode>
                <c:ptCount val="5"/>
                <c:pt idx="0">
                  <c:v>0.99981728798272085</c:v>
                </c:pt>
                <c:pt idx="1">
                  <c:v>0.99979602980837634</c:v>
                </c:pt>
                <c:pt idx="2">
                  <c:v>0.99976353864449696</c:v>
                </c:pt>
                <c:pt idx="3">
                  <c:v>0.99974740309811716</c:v>
                </c:pt>
                <c:pt idx="4">
                  <c:v>0.99973584675027349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F-442C-B96D-107C5AEE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0544"/>
        <c:axId val="1259960560"/>
      </c:lineChart>
      <c:catAx>
        <c:axId val="2408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0560"/>
        <c:crosses val="autoZero"/>
        <c:auto val="1"/>
        <c:lblAlgn val="ctr"/>
        <c:lblOffset val="100"/>
        <c:noMultiLvlLbl val="0"/>
      </c:catAx>
      <c:valAx>
        <c:axId val="1259960560"/>
        <c:scaling>
          <c:orientation val="minMax"/>
          <c:max val="1.0004999999999999"/>
          <c:min val="0.993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 at the PCC,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Voltages at the PCC</a:t>
            </a:r>
            <a:r>
              <a:rPr lang="en-PH" sz="1200" baseline="0"/>
              <a:t> (Test 5)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'Voltages at the PCC'!$AP$1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PCC'!$AP$2:$AP$6</c:f>
              <c:numCache>
                <c:formatCode>General</c:formatCode>
                <c:ptCount val="5"/>
                <c:pt idx="0">
                  <c:v>0.99363271518913732</c:v>
                </c:pt>
                <c:pt idx="1">
                  <c:v>0.99372525032536552</c:v>
                </c:pt>
                <c:pt idx="2">
                  <c:v>0.99382850821776025</c:v>
                </c:pt>
                <c:pt idx="3">
                  <c:v>0.99392069055737753</c:v>
                </c:pt>
                <c:pt idx="4">
                  <c:v>0.99399641772325986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692-BDC4-EF52EF712677}"/>
            </c:ext>
          </c:extLst>
        </c:ser>
        <c:ser>
          <c:idx val="1"/>
          <c:order val="1"/>
          <c:tx>
            <c:strRef>
              <c:f>'Voltages at the PCC'!$AQ$1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PCC'!$AQ$2:$AQ$6</c:f>
              <c:numCache>
                <c:formatCode>General</c:formatCode>
                <c:ptCount val="5"/>
                <c:pt idx="0">
                  <c:v>0.9979333982691273</c:v>
                </c:pt>
                <c:pt idx="1">
                  <c:v>0.99793010192509013</c:v>
                </c:pt>
                <c:pt idx="2">
                  <c:v>0.99793762698494926</c:v>
                </c:pt>
                <c:pt idx="3">
                  <c:v>0.99793497390667352</c:v>
                </c:pt>
                <c:pt idx="4">
                  <c:v>0.99791674085081938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4-4692-BDC4-EF52EF712677}"/>
            </c:ext>
          </c:extLst>
        </c:ser>
        <c:ser>
          <c:idx val="2"/>
          <c:order val="2"/>
          <c:tx>
            <c:strRef>
              <c:f>'Voltages at the PCC'!$AR$1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PCC'!$AR$2:$AR$6</c:f>
              <c:numCache>
                <c:formatCode>General</c:formatCode>
                <c:ptCount val="5"/>
                <c:pt idx="0">
                  <c:v>0.99919031635255118</c:v>
                </c:pt>
                <c:pt idx="1">
                  <c:v>0.99922432666147709</c:v>
                </c:pt>
                <c:pt idx="2">
                  <c:v>0.99925818195944627</c:v>
                </c:pt>
                <c:pt idx="3">
                  <c:v>0.99928058051881885</c:v>
                </c:pt>
                <c:pt idx="4">
                  <c:v>0.99927868686226196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4-4692-BDC4-EF52EF712677}"/>
            </c:ext>
          </c:extLst>
        </c:ser>
        <c:ser>
          <c:idx val="3"/>
          <c:order val="3"/>
          <c:tx>
            <c:strRef>
              <c:f>'Voltages at the PCC'!$AS$1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PCC'!$AS$2:$AS$6</c:f>
              <c:numCache>
                <c:formatCode>General</c:formatCode>
                <c:ptCount val="5"/>
                <c:pt idx="0">
                  <c:v>0.99800500724408869</c:v>
                </c:pt>
                <c:pt idx="1">
                  <c:v>0.99805855596705662</c:v>
                </c:pt>
                <c:pt idx="2">
                  <c:v>0.99811756193053613</c:v>
                </c:pt>
                <c:pt idx="3">
                  <c:v>0.99815857606913472</c:v>
                </c:pt>
                <c:pt idx="4">
                  <c:v>0.99817948555465663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4-4692-BDC4-EF52EF712677}"/>
            </c:ext>
          </c:extLst>
        </c:ser>
        <c:ser>
          <c:idx val="4"/>
          <c:order val="4"/>
          <c:tx>
            <c:strRef>
              <c:f>'Voltages at the PCC'!$AT$1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PCC'!$AT$2:$AT$6</c:f>
              <c:numCache>
                <c:formatCode>General</c:formatCode>
                <c:ptCount val="5"/>
                <c:pt idx="0">
                  <c:v>0.99951954187724035</c:v>
                </c:pt>
                <c:pt idx="1">
                  <c:v>0.99949497573057811</c:v>
                </c:pt>
                <c:pt idx="2">
                  <c:v>0.99947816149349267</c:v>
                </c:pt>
                <c:pt idx="3">
                  <c:v>0.99943377929072841</c:v>
                </c:pt>
                <c:pt idx="4">
                  <c:v>0.99936828382979848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4-4692-BDC4-EF52EF712677}"/>
            </c:ext>
          </c:extLst>
        </c:ser>
        <c:ser>
          <c:idx val="5"/>
          <c:order val="5"/>
          <c:tx>
            <c:strRef>
              <c:f>'Voltages at the PCC'!$AU$1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PCC'!$AU$2:$AU$6</c:f>
              <c:numCache>
                <c:formatCode>General</c:formatCode>
                <c:ptCount val="5"/>
                <c:pt idx="0">
                  <c:v>0.99936268426129804</c:v>
                </c:pt>
                <c:pt idx="1">
                  <c:v>0.99935501138817517</c:v>
                </c:pt>
                <c:pt idx="2">
                  <c:v>0.99935128248199223</c:v>
                </c:pt>
                <c:pt idx="3">
                  <c:v>0.99933301062874791</c:v>
                </c:pt>
                <c:pt idx="4">
                  <c:v>0.99929748713108091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4-4692-BDC4-EF52EF712677}"/>
            </c:ext>
          </c:extLst>
        </c:ser>
        <c:ser>
          <c:idx val="6"/>
          <c:order val="6"/>
          <c:tx>
            <c:strRef>
              <c:f>'Voltages at the PCC'!$AV$1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'Voltages at the PCC'!$AO$2:$AO$6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'Voltages at the PCC'!$AV$2:$AV$6</c:f>
              <c:numCache>
                <c:formatCode>General</c:formatCode>
                <c:ptCount val="5"/>
                <c:pt idx="0">
                  <c:v>0.99981728798272085</c:v>
                </c:pt>
                <c:pt idx="1">
                  <c:v>0.99983716797269229</c:v>
                </c:pt>
                <c:pt idx="2">
                  <c:v>0.99984601930143635</c:v>
                </c:pt>
                <c:pt idx="3">
                  <c:v>0.99984984823254108</c:v>
                </c:pt>
                <c:pt idx="4">
                  <c:v>0.99982957311422038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44-4692-BDC4-EF52EF71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0544"/>
        <c:axId val="1259960560"/>
      </c:lineChart>
      <c:catAx>
        <c:axId val="2408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0560"/>
        <c:crosses val="autoZero"/>
        <c:auto val="1"/>
        <c:lblAlgn val="ctr"/>
        <c:lblOffset val="100"/>
        <c:noMultiLvlLbl val="0"/>
      </c:catAx>
      <c:valAx>
        <c:axId val="1259960560"/>
        <c:scaling>
          <c:orientation val="minMax"/>
          <c:max val="1.0004999999999999"/>
          <c:min val="0.993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 at the PCC,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Prices!$O$1</c:f>
              <c:strCache>
                <c:ptCount val="1"/>
                <c:pt idx="0">
                  <c:v>average LMP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Prices!$N$2:$N$6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Prices!$O$2:$O$6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19.650431847298965</c:v>
                </c:pt>
                <c:pt idx="2">
                  <c:v>19.652173901744352</c:v>
                </c:pt>
                <c:pt idx="3">
                  <c:v>19.653895418660991</c:v>
                </c:pt>
                <c:pt idx="4">
                  <c:v>19.655730682506476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A-4CBB-A68A-78BE7976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56500000000001"/>
          <c:min val="19.64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(Tests 2 and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Prices!$K$2:$K$6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19.64977122906889</c:v>
                </c:pt>
                <c:pt idx="2">
                  <c:v>19.650163446558864</c:v>
                </c:pt>
                <c:pt idx="3">
                  <c:v>19.65057338242551</c:v>
                </c:pt>
                <c:pt idx="4">
                  <c:v>19.650995511798243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0-48DB-BB02-DDA212D4FA24}"/>
            </c:ext>
          </c:extLst>
        </c:ser>
        <c:ser>
          <c:idx val="0"/>
          <c:order val="1"/>
          <c:tx>
            <c:v>Test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Prices!$N$2:$N$6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Prices!$O$2:$O$6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19.650431847298965</c:v>
                </c:pt>
                <c:pt idx="2">
                  <c:v>19.652173901744352</c:v>
                </c:pt>
                <c:pt idx="3">
                  <c:v>19.653895418660991</c:v>
                </c:pt>
                <c:pt idx="4">
                  <c:v>19.655730682506476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0-48DB-BB02-DDA212D4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56500000000001"/>
          <c:min val="19.64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Prices!$S$1</c:f>
              <c:strCache>
                <c:ptCount val="1"/>
                <c:pt idx="0">
                  <c:v>average LMP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Prices!$R$2:$R$6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Prices!$S$2:$S$6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19.649264953580875</c:v>
                </c:pt>
                <c:pt idx="2">
                  <c:v>19.649003626053673</c:v>
                </c:pt>
                <c:pt idx="3">
                  <c:v>19.648731390589671</c:v>
                </c:pt>
                <c:pt idx="4">
                  <c:v>19.648459106259221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5-4618-A7FA-78564AD9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49800000000003"/>
          <c:min val="19.6481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Prices!$W$1</c:f>
              <c:strCache>
                <c:ptCount val="1"/>
                <c:pt idx="0">
                  <c:v>average LMP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Prices!$V$2:$V$6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Prices!$W$2:$W$6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19.648366974359089</c:v>
                </c:pt>
                <c:pt idx="2">
                  <c:v>19.647178208882465</c:v>
                </c:pt>
                <c:pt idx="3">
                  <c:v>19.645880200913663</c:v>
                </c:pt>
                <c:pt idx="4">
                  <c:v>19.644599500834072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23D-8BC3-73138209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49800000000003"/>
          <c:min val="19.6438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Locational Marginal Price (Tests 4 and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Prices!$S$2:$S$6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19.649264953580875</c:v>
                </c:pt>
                <c:pt idx="2">
                  <c:v>19.649003626053673</c:v>
                </c:pt>
                <c:pt idx="3">
                  <c:v>19.648731390589671</c:v>
                </c:pt>
                <c:pt idx="4">
                  <c:v>19.648459106259221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8-4725-9559-A9BB7CC564F1}"/>
            </c:ext>
          </c:extLst>
        </c:ser>
        <c:ser>
          <c:idx val="0"/>
          <c:order val="1"/>
          <c:tx>
            <c:v>Test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Prices!$V$2:$V$6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Prices!$W$2:$W$6</c:f>
              <c:numCache>
                <c:formatCode>0.0000</c:formatCode>
                <c:ptCount val="5"/>
                <c:pt idx="0">
                  <c:v>19.649584425762395</c:v>
                </c:pt>
                <c:pt idx="1">
                  <c:v>19.648366974359089</c:v>
                </c:pt>
                <c:pt idx="2">
                  <c:v>19.647178208882465</c:v>
                </c:pt>
                <c:pt idx="3">
                  <c:v>19.645880200913663</c:v>
                </c:pt>
                <c:pt idx="4">
                  <c:v>19.644599500834072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8-4725-9559-A9BB7CC5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61263"/>
        <c:axId val="1143715664"/>
      </c:lineChart>
      <c:catAx>
        <c:axId val="1375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5664"/>
        <c:crosses val="autoZero"/>
        <c:auto val="1"/>
        <c:lblAlgn val="ctr"/>
        <c:lblOffset val="100"/>
        <c:noMultiLvlLbl val="0"/>
      </c:catAx>
      <c:valAx>
        <c:axId val="1143715664"/>
        <c:scaling>
          <c:orientation val="minMax"/>
          <c:max val="19.649800000000003"/>
          <c:min val="19.6438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</a:t>
            </a:r>
            <a:r>
              <a:rPr lang="en-US" sz="1200" baseline="0"/>
              <a:t> 2)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Exported Energy of MGs'!$F$1</c:f>
              <c:strCache>
                <c:ptCount val="1"/>
                <c:pt idx="0">
                  <c:v>Energy,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MGs'!$E$2:$E$6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'Net Exported Energy of MGs'!$F$2:$F$6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404.75365201128614</c:v>
                </c:pt>
                <c:pt idx="2">
                  <c:v>402.15461589933824</c:v>
                </c:pt>
                <c:pt idx="3">
                  <c:v>399.73801160367032</c:v>
                </c:pt>
                <c:pt idx="4">
                  <c:v>397.29652994973628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D-4ABA-9D30-FF76AAED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</a:t>
            </a:r>
            <a:r>
              <a:rPr lang="en-US" sz="1200" baseline="0"/>
              <a:t> 3)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Exported Energy of MGs'!$J$1</c:f>
              <c:strCache>
                <c:ptCount val="1"/>
                <c:pt idx="0">
                  <c:v>Energy,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MGs'!$I$2:$I$6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'Net Exported Energy of MGs'!$J$2:$J$6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396.76173772804248</c:v>
                </c:pt>
                <c:pt idx="2">
                  <c:v>378.89416980178436</c:v>
                </c:pt>
                <c:pt idx="3">
                  <c:v>361.17642948918058</c:v>
                </c:pt>
                <c:pt idx="4">
                  <c:v>342.1413809288029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3-4B95-B36C-28284F58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Exported Energy of the Microgrids (Test</a:t>
            </a:r>
            <a:r>
              <a:rPr lang="en-US" sz="1200" baseline="0"/>
              <a:t> 4)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Exported Energy of MGs'!$N$1</c:f>
              <c:strCache>
                <c:ptCount val="1"/>
                <c:pt idx="0">
                  <c:v>Energy,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Exported Energy of MGs'!$M$2:$M$6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'Net Exported Energy of MGs'!$N$2:$N$6</c:f>
              <c:numCache>
                <c:formatCode>General</c:formatCode>
                <c:ptCount val="5"/>
                <c:pt idx="0">
                  <c:v>406.02687081118825</c:v>
                </c:pt>
                <c:pt idx="1">
                  <c:v>409.16448184740705</c:v>
                </c:pt>
                <c:pt idx="2">
                  <c:v>411.00693220435801</c:v>
                </c:pt>
                <c:pt idx="3">
                  <c:v>414.06548708065498</c:v>
                </c:pt>
                <c:pt idx="4">
                  <c:v>418.0168105482162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0-4C9D-A03B-5EFF3B5F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42079"/>
        <c:axId val="653666927"/>
      </c:lineChart>
      <c:catAx>
        <c:axId val="11535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66927"/>
        <c:crosses val="autoZero"/>
        <c:auto val="1"/>
        <c:lblAlgn val="ctr"/>
        <c:lblOffset val="100"/>
        <c:noMultiLvlLbl val="0"/>
      </c:catAx>
      <c:valAx>
        <c:axId val="6536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Net Exported Energy,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30480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0F391-369D-445F-8B30-275813A6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24</xdr:col>
      <xdr:colOff>106680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DB2499-A294-484D-827D-52D6AEE0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106680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E2383-2854-4B34-873B-5ECA6223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32</xdr:col>
      <xdr:colOff>304800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B52967-743E-4BFF-94DF-21E713C8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304800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869365-F707-433E-A3B0-A8C11A319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24</xdr:row>
      <xdr:rowOff>0</xdr:rowOff>
    </xdr:from>
    <xdr:to>
      <xdr:col>40</xdr:col>
      <xdr:colOff>304800</xdr:colOff>
      <xdr:row>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AB426-0C54-4289-A2E6-C699E13B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E2128-F321-48BD-8876-0108F1D3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19</xdr:col>
      <xdr:colOff>304800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5270C-BF50-4898-9E9E-176598363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27</xdr:col>
      <xdr:colOff>304800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53898-511C-4DF5-9C3A-52B2A7026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35</xdr:col>
      <xdr:colOff>304800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1DC493-C6AD-499E-A7D9-3E02B78DF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19</xdr:col>
      <xdr:colOff>304800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3CD4D-0278-47E9-8E88-4B960E65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35</xdr:col>
      <xdr:colOff>304800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D64463-905C-4D66-83AF-A73162656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A578D-7729-44F6-ADFB-9F75C4B0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26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2E1D-2D45-4FBC-8E68-054E6F874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7</xdr:row>
      <xdr:rowOff>0</xdr:rowOff>
    </xdr:from>
    <xdr:to>
      <xdr:col>35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0FFA2-8818-450D-A6E7-2AEBB8CDB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44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48CFF8-39F9-4868-A63F-91975B5D9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40A1-7415-4F42-BB80-30D00C1E6F91}">
  <dimension ref="A1:W22"/>
  <sheetViews>
    <sheetView workbookViewId="0"/>
  </sheetViews>
  <sheetFormatPr defaultRowHeight="14.4" x14ac:dyDescent="0.3"/>
  <cols>
    <col min="2" max="2" width="10.44140625" bestFit="1" customWidth="1"/>
    <col min="3" max="3" width="11.44140625" bestFit="1" customWidth="1"/>
    <col min="4" max="4" width="10.77734375" bestFit="1" customWidth="1"/>
    <col min="5" max="5" width="10.44140625" bestFit="1" customWidth="1"/>
    <col min="6" max="6" width="11.44140625" bestFit="1" customWidth="1"/>
    <col min="7" max="7" width="10.77734375" bestFit="1" customWidth="1"/>
    <col min="11" max="11" width="11.44140625" bestFit="1" customWidth="1"/>
    <col min="14" max="14" width="7.77734375" bestFit="1" customWidth="1"/>
    <col min="15" max="15" width="11.44140625" bestFit="1" customWidth="1"/>
    <col min="18" max="18" width="7.77734375" bestFit="1" customWidth="1"/>
    <col min="19" max="19" width="11.44140625" bestFit="1" customWidth="1"/>
    <col min="22" max="22" width="7.77734375" bestFit="1" customWidth="1"/>
    <col min="23" max="23" width="11.44140625" bestFit="1" customWidth="1"/>
  </cols>
  <sheetData>
    <row r="1" spans="1:23" x14ac:dyDescent="0.3">
      <c r="A1" t="s">
        <v>0</v>
      </c>
      <c r="J1" t="s">
        <v>27</v>
      </c>
      <c r="K1" t="s">
        <v>21</v>
      </c>
      <c r="N1" t="s">
        <v>28</v>
      </c>
      <c r="O1" t="s">
        <v>21</v>
      </c>
      <c r="R1" t="s">
        <v>29</v>
      </c>
      <c r="S1" t="s">
        <v>21</v>
      </c>
      <c r="V1" t="s">
        <v>30</v>
      </c>
      <c r="W1" t="s">
        <v>21</v>
      </c>
    </row>
    <row r="2" spans="1:23" x14ac:dyDescent="0.3">
      <c r="A2" t="s">
        <v>23</v>
      </c>
      <c r="J2" t="s">
        <v>1</v>
      </c>
      <c r="K2" s="25">
        <v>19.649584425762395</v>
      </c>
      <c r="N2" t="s">
        <v>1</v>
      </c>
      <c r="O2" s="25">
        <v>19.649584425762395</v>
      </c>
      <c r="R2" t="s">
        <v>1</v>
      </c>
      <c r="S2" s="25">
        <v>19.649584425762395</v>
      </c>
      <c r="V2" t="s">
        <v>1</v>
      </c>
      <c r="W2" s="25">
        <v>19.649584425762395</v>
      </c>
    </row>
    <row r="3" spans="1:23" x14ac:dyDescent="0.3">
      <c r="B3" t="s">
        <v>19</v>
      </c>
      <c r="J3" t="s">
        <v>31</v>
      </c>
      <c r="K3" s="25">
        <v>19.64977122906889</v>
      </c>
      <c r="N3" t="s">
        <v>31</v>
      </c>
      <c r="O3" s="25">
        <v>19.650431847298965</v>
      </c>
      <c r="R3" t="s">
        <v>35</v>
      </c>
      <c r="S3" s="25">
        <v>19.649264953580875</v>
      </c>
      <c r="V3" t="s">
        <v>35</v>
      </c>
      <c r="W3" s="25">
        <v>19.648366974359089</v>
      </c>
    </row>
    <row r="4" spans="1:23" x14ac:dyDescent="0.3">
      <c r="B4" t="s">
        <v>24</v>
      </c>
      <c r="C4" t="s">
        <v>25</v>
      </c>
      <c r="D4" t="s">
        <v>26</v>
      </c>
      <c r="J4" t="s">
        <v>32</v>
      </c>
      <c r="K4" s="25">
        <v>19.650163446558864</v>
      </c>
      <c r="N4" t="s">
        <v>32</v>
      </c>
      <c r="O4" s="25">
        <v>19.652173901744352</v>
      </c>
      <c r="R4" t="s">
        <v>36</v>
      </c>
      <c r="S4" s="25">
        <v>19.649003626053673</v>
      </c>
      <c r="V4" t="s">
        <v>36</v>
      </c>
      <c r="W4" s="25">
        <v>19.647178208882465</v>
      </c>
    </row>
    <row r="5" spans="1:23" x14ac:dyDescent="0.3">
      <c r="A5" t="s">
        <v>2</v>
      </c>
      <c r="B5" t="s">
        <v>20</v>
      </c>
      <c r="C5" t="s">
        <v>21</v>
      </c>
      <c r="D5" t="s">
        <v>22</v>
      </c>
      <c r="E5" t="s">
        <v>20</v>
      </c>
      <c r="F5" t="s">
        <v>21</v>
      </c>
      <c r="G5" t="s">
        <v>22</v>
      </c>
      <c r="J5" t="s">
        <v>33</v>
      </c>
      <c r="K5" s="25">
        <v>19.65057338242551</v>
      </c>
      <c r="N5" t="s">
        <v>33</v>
      </c>
      <c r="O5" s="25">
        <v>19.653895418660991</v>
      </c>
      <c r="R5" t="s">
        <v>37</v>
      </c>
      <c r="S5" s="25">
        <v>19.648731390589671</v>
      </c>
      <c r="V5" t="s">
        <v>37</v>
      </c>
      <c r="W5" s="25">
        <v>19.645880200913663</v>
      </c>
    </row>
    <row r="6" spans="1:23" x14ac:dyDescent="0.3">
      <c r="A6" t="s">
        <v>1</v>
      </c>
      <c r="B6" s="1">
        <v>19527.198874256897</v>
      </c>
      <c r="C6" s="2">
        <v>19649.584425762394</v>
      </c>
      <c r="D6" s="3">
        <v>20218.197406698018</v>
      </c>
      <c r="E6" s="13">
        <f t="shared" ref="E6:E22" si="0">B6/1000</f>
        <v>19.527198874256896</v>
      </c>
      <c r="F6" s="14">
        <f t="shared" ref="F6:F22" si="1">C6/1000</f>
        <v>19.649584425762395</v>
      </c>
      <c r="G6" s="15">
        <f t="shared" ref="G6:G22" si="2">D6/1000</f>
        <v>20.218197406698017</v>
      </c>
      <c r="J6" t="s">
        <v>34</v>
      </c>
      <c r="K6" s="25">
        <v>19.650995511798243</v>
      </c>
      <c r="N6" t="s">
        <v>34</v>
      </c>
      <c r="O6" s="25">
        <v>19.655730682506476</v>
      </c>
      <c r="R6" t="s">
        <v>38</v>
      </c>
      <c r="S6" s="25">
        <v>19.648459106259221</v>
      </c>
      <c r="V6" t="s">
        <v>38</v>
      </c>
      <c r="W6" s="25">
        <v>19.644599500834072</v>
      </c>
    </row>
    <row r="7" spans="1:23" x14ac:dyDescent="0.3">
      <c r="A7" t="s">
        <v>3</v>
      </c>
      <c r="B7" s="4">
        <v>19527.374163129542</v>
      </c>
      <c r="C7" s="5">
        <v>19649.771229068891</v>
      </c>
      <c r="D7" s="6">
        <v>20220.873250501099</v>
      </c>
      <c r="E7" s="16">
        <f t="shared" si="0"/>
        <v>19.52737416312954</v>
      </c>
      <c r="F7" s="17">
        <f t="shared" si="1"/>
        <v>19.64977122906889</v>
      </c>
      <c r="G7" s="18">
        <f t="shared" si="2"/>
        <v>20.2208732505011</v>
      </c>
    </row>
    <row r="8" spans="1:23" x14ac:dyDescent="0.3">
      <c r="A8" t="s">
        <v>4</v>
      </c>
      <c r="B8" s="7">
        <v>19527.86170733449</v>
      </c>
      <c r="C8" s="8">
        <v>19650.163446558865</v>
      </c>
      <c r="D8" s="9">
        <v>20224.783430557032</v>
      </c>
      <c r="E8" s="19">
        <f t="shared" si="0"/>
        <v>19.527861707334491</v>
      </c>
      <c r="F8" s="20">
        <f t="shared" si="1"/>
        <v>19.650163446558864</v>
      </c>
      <c r="G8" s="21">
        <f t="shared" si="2"/>
        <v>20.224783430557032</v>
      </c>
    </row>
    <row r="9" spans="1:23" x14ac:dyDescent="0.3">
      <c r="A9" t="s">
        <v>5</v>
      </c>
      <c r="B9" s="7">
        <v>19528.276817743568</v>
      </c>
      <c r="C9" s="8">
        <v>19650.573382425511</v>
      </c>
      <c r="D9" s="9">
        <v>20230.658159264629</v>
      </c>
      <c r="E9" s="19">
        <f t="shared" si="0"/>
        <v>19.528276817743567</v>
      </c>
      <c r="F9" s="20">
        <f t="shared" si="1"/>
        <v>19.65057338242551</v>
      </c>
      <c r="G9" s="21">
        <f t="shared" si="2"/>
        <v>20.230658159264628</v>
      </c>
    </row>
    <row r="10" spans="1:23" x14ac:dyDescent="0.3">
      <c r="A10" t="s">
        <v>6</v>
      </c>
      <c r="B10" s="10">
        <v>19528.851016774352</v>
      </c>
      <c r="C10" s="11">
        <v>19650.995511798243</v>
      </c>
      <c r="D10" s="12">
        <v>20237.582664395613</v>
      </c>
      <c r="E10" s="22">
        <f t="shared" si="0"/>
        <v>19.52885101677435</v>
      </c>
      <c r="F10" s="23">
        <f t="shared" si="1"/>
        <v>19.650995511798243</v>
      </c>
      <c r="G10" s="24">
        <f t="shared" si="2"/>
        <v>20.237582664395614</v>
      </c>
    </row>
    <row r="11" spans="1:23" x14ac:dyDescent="0.3">
      <c r="A11" t="s">
        <v>7</v>
      </c>
      <c r="B11" s="4">
        <v>19527.983790922328</v>
      </c>
      <c r="C11" s="5">
        <v>19650.431847298965</v>
      </c>
      <c r="D11" s="6">
        <v>20247.417590581739</v>
      </c>
      <c r="E11" s="16">
        <f t="shared" si="0"/>
        <v>19.527983790922328</v>
      </c>
      <c r="F11" s="17">
        <f t="shared" si="1"/>
        <v>19.650431847298965</v>
      </c>
      <c r="G11" s="18">
        <f t="shared" si="2"/>
        <v>20.24741759058174</v>
      </c>
    </row>
    <row r="12" spans="1:23" x14ac:dyDescent="0.3">
      <c r="A12" t="s">
        <v>8</v>
      </c>
      <c r="B12" s="7">
        <v>19529.391017674581</v>
      </c>
      <c r="C12" s="8">
        <v>19652.173901744351</v>
      </c>
      <c r="D12" s="9">
        <v>20270.27499160841</v>
      </c>
      <c r="E12" s="19">
        <f t="shared" si="0"/>
        <v>19.52939101767458</v>
      </c>
      <c r="F12" s="20">
        <f t="shared" si="1"/>
        <v>19.652173901744352</v>
      </c>
      <c r="G12" s="21">
        <f t="shared" si="2"/>
        <v>20.27027499160841</v>
      </c>
    </row>
    <row r="13" spans="1:23" x14ac:dyDescent="0.3">
      <c r="A13" t="s">
        <v>9</v>
      </c>
      <c r="B13" s="7">
        <v>19532.037383475075</v>
      </c>
      <c r="C13" s="8">
        <v>19653.895418660992</v>
      </c>
      <c r="D13" s="9">
        <v>20294.056056174912</v>
      </c>
      <c r="E13" s="19">
        <f t="shared" si="0"/>
        <v>19.532037383475075</v>
      </c>
      <c r="F13" s="20">
        <f t="shared" si="1"/>
        <v>19.653895418660991</v>
      </c>
      <c r="G13" s="21">
        <f t="shared" si="2"/>
        <v>20.294056056174913</v>
      </c>
    </row>
    <row r="14" spans="1:23" x14ac:dyDescent="0.3">
      <c r="A14" t="s">
        <v>10</v>
      </c>
      <c r="B14" s="10">
        <v>19534.099008061316</v>
      </c>
      <c r="C14" s="11">
        <v>19655.730682506477</v>
      </c>
      <c r="D14" s="12">
        <v>20322.967483310891</v>
      </c>
      <c r="E14" s="22">
        <f t="shared" si="0"/>
        <v>19.534099008061315</v>
      </c>
      <c r="F14" s="23">
        <f t="shared" si="1"/>
        <v>19.655730682506476</v>
      </c>
      <c r="G14" s="24">
        <f t="shared" si="2"/>
        <v>20.32296748331089</v>
      </c>
    </row>
    <row r="15" spans="1:23" x14ac:dyDescent="0.3">
      <c r="A15" t="s">
        <v>11</v>
      </c>
      <c r="B15" s="4">
        <v>19526.86239169255</v>
      </c>
      <c r="C15" s="5">
        <v>19649.264953580874</v>
      </c>
      <c r="D15" s="6">
        <v>20215.715032756838</v>
      </c>
      <c r="E15" s="16">
        <f t="shared" si="0"/>
        <v>19.52686239169255</v>
      </c>
      <c r="F15" s="17">
        <f t="shared" si="1"/>
        <v>19.649264953580875</v>
      </c>
      <c r="G15" s="18">
        <f t="shared" si="2"/>
        <v>20.215715032756837</v>
      </c>
    </row>
    <row r="16" spans="1:23" x14ac:dyDescent="0.3">
      <c r="A16" t="s">
        <v>12</v>
      </c>
      <c r="B16" s="7">
        <v>19526.513041579688</v>
      </c>
      <c r="C16" s="8">
        <v>19649.003626053673</v>
      </c>
      <c r="D16" s="9">
        <v>20220.587134187892</v>
      </c>
      <c r="E16" s="19">
        <f t="shared" si="0"/>
        <v>19.526513041579687</v>
      </c>
      <c r="F16" s="20">
        <f t="shared" si="1"/>
        <v>19.649003626053673</v>
      </c>
      <c r="G16" s="21">
        <f t="shared" si="2"/>
        <v>20.220587134187891</v>
      </c>
    </row>
    <row r="17" spans="1:7" x14ac:dyDescent="0.3">
      <c r="A17" t="s">
        <v>13</v>
      </c>
      <c r="B17" s="7">
        <v>19526.267025168792</v>
      </c>
      <c r="C17" s="8">
        <v>19648.73139058967</v>
      </c>
      <c r="D17" s="9">
        <v>20217.303312431264</v>
      </c>
      <c r="E17" s="19">
        <f t="shared" si="0"/>
        <v>19.526267025168792</v>
      </c>
      <c r="F17" s="20">
        <f t="shared" si="1"/>
        <v>19.648731390589671</v>
      </c>
      <c r="G17" s="21">
        <f t="shared" si="2"/>
        <v>20.217303312431262</v>
      </c>
    </row>
    <row r="18" spans="1:7" x14ac:dyDescent="0.3">
      <c r="A18" t="s">
        <v>14</v>
      </c>
      <c r="B18" s="10">
        <v>19525.964765086115</v>
      </c>
      <c r="C18" s="11">
        <v>19648.459106259223</v>
      </c>
      <c r="D18" s="12">
        <v>20214.095007662061</v>
      </c>
      <c r="E18" s="22">
        <f t="shared" si="0"/>
        <v>19.525964765086115</v>
      </c>
      <c r="F18" s="23">
        <f t="shared" si="1"/>
        <v>19.648459106259221</v>
      </c>
      <c r="G18" s="24">
        <f t="shared" si="2"/>
        <v>20.21409500766206</v>
      </c>
    </row>
    <row r="19" spans="1:7" x14ac:dyDescent="0.3">
      <c r="A19" t="s">
        <v>15</v>
      </c>
      <c r="B19" s="4">
        <v>19525.065336255677</v>
      </c>
      <c r="C19" s="5">
        <v>19648.366974359087</v>
      </c>
      <c r="D19" s="6">
        <v>20207.087944160572</v>
      </c>
      <c r="E19" s="16">
        <f t="shared" si="0"/>
        <v>19.525065336255675</v>
      </c>
      <c r="F19" s="17">
        <f t="shared" si="1"/>
        <v>19.648366974359089</v>
      </c>
      <c r="G19" s="18">
        <f t="shared" si="2"/>
        <v>20.207087944160573</v>
      </c>
    </row>
    <row r="20" spans="1:7" x14ac:dyDescent="0.3">
      <c r="A20" t="s">
        <v>16</v>
      </c>
      <c r="B20" s="7">
        <v>19523.215162526405</v>
      </c>
      <c r="C20" s="8">
        <v>19647.178208882466</v>
      </c>
      <c r="D20" s="9">
        <v>20204.591641385137</v>
      </c>
      <c r="E20" s="19">
        <f t="shared" si="0"/>
        <v>19.523215162526405</v>
      </c>
      <c r="F20" s="20">
        <f t="shared" si="1"/>
        <v>19.647178208882465</v>
      </c>
      <c r="G20" s="21">
        <f t="shared" si="2"/>
        <v>20.204591641385136</v>
      </c>
    </row>
    <row r="21" spans="1:7" x14ac:dyDescent="0.3">
      <c r="A21" t="s">
        <v>17</v>
      </c>
      <c r="B21" s="7">
        <v>19520.568037499823</v>
      </c>
      <c r="C21" s="8">
        <v>19645.880200913663</v>
      </c>
      <c r="D21" s="9">
        <v>20205.082669700121</v>
      </c>
      <c r="E21" s="19">
        <f t="shared" si="0"/>
        <v>19.520568037499824</v>
      </c>
      <c r="F21" s="20">
        <f t="shared" si="1"/>
        <v>19.645880200913663</v>
      </c>
      <c r="G21" s="21">
        <f t="shared" si="2"/>
        <v>20.205082669700122</v>
      </c>
    </row>
    <row r="22" spans="1:7" x14ac:dyDescent="0.3">
      <c r="A22" t="s">
        <v>18</v>
      </c>
      <c r="B22" s="10">
        <v>19515.290348319933</v>
      </c>
      <c r="C22" s="11">
        <v>19644.599500834072</v>
      </c>
      <c r="D22" s="12">
        <v>20200.039529609916</v>
      </c>
      <c r="E22" s="22">
        <f t="shared" si="0"/>
        <v>19.515290348319933</v>
      </c>
      <c r="F22" s="23">
        <f t="shared" si="1"/>
        <v>19.644599500834072</v>
      </c>
      <c r="G22" s="24">
        <f t="shared" si="2"/>
        <v>20.200039529609917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CD8A-7C12-4097-971B-B178F068BA9B}">
  <dimension ref="A1:R21"/>
  <sheetViews>
    <sheetView workbookViewId="0">
      <selection activeCell="M3" sqref="M3:M6"/>
    </sheetView>
  </sheetViews>
  <sheetFormatPr defaultRowHeight="14.4" x14ac:dyDescent="0.3"/>
  <sheetData>
    <row r="1" spans="1:18" x14ac:dyDescent="0.3">
      <c r="A1" t="s">
        <v>0</v>
      </c>
      <c r="E1" t="s">
        <v>27</v>
      </c>
      <c r="F1" t="s">
        <v>41</v>
      </c>
      <c r="I1" t="s">
        <v>28</v>
      </c>
      <c r="J1" t="s">
        <v>41</v>
      </c>
      <c r="M1" t="s">
        <v>29</v>
      </c>
      <c r="N1" t="s">
        <v>41</v>
      </c>
      <c r="Q1" t="s">
        <v>30</v>
      </c>
      <c r="R1" t="s">
        <v>41</v>
      </c>
    </row>
    <row r="2" spans="1:18" x14ac:dyDescent="0.3">
      <c r="A2" t="s">
        <v>23</v>
      </c>
      <c r="E2" t="s">
        <v>1</v>
      </c>
      <c r="F2">
        <v>406.02687081118825</v>
      </c>
      <c r="I2" t="s">
        <v>1</v>
      </c>
      <c r="J2">
        <v>406.02687081118825</v>
      </c>
      <c r="M2" t="s">
        <v>1</v>
      </c>
      <c r="N2">
        <v>406.02687081118825</v>
      </c>
      <c r="Q2" t="s">
        <v>1</v>
      </c>
      <c r="R2">
        <v>406.02687081118825</v>
      </c>
    </row>
    <row r="3" spans="1:18" x14ac:dyDescent="0.3">
      <c r="B3" t="s">
        <v>39</v>
      </c>
      <c r="E3" t="s">
        <v>31</v>
      </c>
      <c r="F3">
        <v>404.75365201128614</v>
      </c>
      <c r="I3" t="s">
        <v>31</v>
      </c>
      <c r="J3">
        <v>396.76173772804248</v>
      </c>
      <c r="M3" t="s">
        <v>35</v>
      </c>
      <c r="N3">
        <v>409.16448184740705</v>
      </c>
      <c r="Q3" t="s">
        <v>35</v>
      </c>
      <c r="R3">
        <v>420.16246483061099</v>
      </c>
    </row>
    <row r="4" spans="1:18" x14ac:dyDescent="0.3">
      <c r="A4" t="s">
        <v>2</v>
      </c>
      <c r="B4" t="s">
        <v>40</v>
      </c>
      <c r="E4" t="s">
        <v>32</v>
      </c>
      <c r="F4">
        <v>402.15461589933824</v>
      </c>
      <c r="I4" t="s">
        <v>32</v>
      </c>
      <c r="J4">
        <v>378.89416980178436</v>
      </c>
      <c r="M4" t="s">
        <v>36</v>
      </c>
      <c r="N4">
        <v>411.00693220435801</v>
      </c>
      <c r="Q4" t="s">
        <v>36</v>
      </c>
      <c r="R4">
        <v>433.83676519448522</v>
      </c>
    </row>
    <row r="5" spans="1:18" x14ac:dyDescent="0.3">
      <c r="A5" t="s">
        <v>1</v>
      </c>
      <c r="B5" s="26">
        <v>406.02687081118825</v>
      </c>
      <c r="E5" t="s">
        <v>33</v>
      </c>
      <c r="F5">
        <v>399.73801160367032</v>
      </c>
      <c r="I5" t="s">
        <v>33</v>
      </c>
      <c r="J5">
        <v>361.17642948918058</v>
      </c>
      <c r="M5" t="s">
        <v>37</v>
      </c>
      <c r="N5">
        <v>414.06548708065498</v>
      </c>
      <c r="Q5" t="s">
        <v>37</v>
      </c>
      <c r="R5">
        <v>449.66827937258273</v>
      </c>
    </row>
    <row r="6" spans="1:18" x14ac:dyDescent="0.3">
      <c r="A6" t="s">
        <v>3</v>
      </c>
      <c r="B6" s="27">
        <v>404.75365201128614</v>
      </c>
      <c r="E6" t="s">
        <v>34</v>
      </c>
      <c r="F6">
        <v>397.29652994973628</v>
      </c>
      <c r="I6" t="s">
        <v>34</v>
      </c>
      <c r="J6">
        <v>342.1413809288029</v>
      </c>
      <c r="M6" t="s">
        <v>38</v>
      </c>
      <c r="N6">
        <v>418.0168105482162</v>
      </c>
      <c r="Q6" t="s">
        <v>38</v>
      </c>
      <c r="R6">
        <v>465.68360822195154</v>
      </c>
    </row>
    <row r="7" spans="1:18" x14ac:dyDescent="0.3">
      <c r="A7" t="s">
        <v>4</v>
      </c>
      <c r="B7" s="28">
        <v>402.15461589933824</v>
      </c>
    </row>
    <row r="8" spans="1:18" x14ac:dyDescent="0.3">
      <c r="A8" t="s">
        <v>5</v>
      </c>
      <c r="B8" s="28">
        <v>399.73801160367032</v>
      </c>
    </row>
    <row r="9" spans="1:18" x14ac:dyDescent="0.3">
      <c r="A9" t="s">
        <v>6</v>
      </c>
      <c r="B9" s="29">
        <v>397.29652994973628</v>
      </c>
    </row>
    <row r="10" spans="1:18" x14ac:dyDescent="0.3">
      <c r="A10" t="s">
        <v>7</v>
      </c>
      <c r="B10" s="27">
        <v>396.76173772804248</v>
      </c>
    </row>
    <row r="11" spans="1:18" x14ac:dyDescent="0.3">
      <c r="A11" t="s">
        <v>8</v>
      </c>
      <c r="B11" s="28">
        <v>378.89416980178436</v>
      </c>
    </row>
    <row r="12" spans="1:18" x14ac:dyDescent="0.3">
      <c r="A12" t="s">
        <v>9</v>
      </c>
      <c r="B12" s="28">
        <v>361.17642948918058</v>
      </c>
    </row>
    <row r="13" spans="1:18" x14ac:dyDescent="0.3">
      <c r="A13" t="s">
        <v>10</v>
      </c>
      <c r="B13" s="29">
        <v>342.1413809288029</v>
      </c>
    </row>
    <row r="14" spans="1:18" x14ac:dyDescent="0.3">
      <c r="A14" t="s">
        <v>11</v>
      </c>
      <c r="B14" s="27">
        <v>409.16448184740705</v>
      </c>
    </row>
    <row r="15" spans="1:18" x14ac:dyDescent="0.3">
      <c r="A15" t="s">
        <v>12</v>
      </c>
      <c r="B15" s="28">
        <v>411.00693220435801</v>
      </c>
    </row>
    <row r="16" spans="1:18" x14ac:dyDescent="0.3">
      <c r="A16" t="s">
        <v>13</v>
      </c>
      <c r="B16" s="28">
        <v>414.06548708065498</v>
      </c>
    </row>
    <row r="17" spans="1:2" x14ac:dyDescent="0.3">
      <c r="A17" t="s">
        <v>14</v>
      </c>
      <c r="B17" s="29">
        <v>418.0168105482162</v>
      </c>
    </row>
    <row r="18" spans="1:2" x14ac:dyDescent="0.3">
      <c r="A18" t="s">
        <v>15</v>
      </c>
      <c r="B18" s="27">
        <v>420.16246483061099</v>
      </c>
    </row>
    <row r="19" spans="1:2" x14ac:dyDescent="0.3">
      <c r="A19" t="s">
        <v>16</v>
      </c>
      <c r="B19" s="28">
        <v>433.83676519448522</v>
      </c>
    </row>
    <row r="20" spans="1:2" x14ac:dyDescent="0.3">
      <c r="A20" t="s">
        <v>17</v>
      </c>
      <c r="B20" s="28">
        <v>449.66827937258273</v>
      </c>
    </row>
    <row r="21" spans="1:2" x14ac:dyDescent="0.3">
      <c r="A21" t="s">
        <v>18</v>
      </c>
      <c r="B21" s="29">
        <v>465.68360822195154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9F6F-CCD1-47A8-AD7A-97B4BA2D136D}">
  <dimension ref="A1:AV22"/>
  <sheetViews>
    <sheetView tabSelected="1" workbookViewId="0"/>
  </sheetViews>
  <sheetFormatPr defaultRowHeight="14.4" x14ac:dyDescent="0.3"/>
  <sheetData>
    <row r="1" spans="1:48" x14ac:dyDescent="0.3">
      <c r="A1" t="s">
        <v>0</v>
      </c>
      <c r="K1" t="s">
        <v>27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U1" t="s">
        <v>28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E1" t="s">
        <v>29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O1" t="s">
        <v>30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3">
      <c r="A2" t="s">
        <v>23</v>
      </c>
      <c r="K2" t="s">
        <v>1</v>
      </c>
      <c r="L2">
        <v>0.99363271518913732</v>
      </c>
      <c r="M2">
        <v>0.9979333982691273</v>
      </c>
      <c r="N2">
        <v>0.99919031635255118</v>
      </c>
      <c r="O2">
        <v>0.99800500724408869</v>
      </c>
      <c r="P2">
        <v>0.99951954187724035</v>
      </c>
      <c r="Q2">
        <v>0.99936268426129804</v>
      </c>
      <c r="R2">
        <v>0.99981728798272085</v>
      </c>
      <c r="U2" t="s">
        <v>1</v>
      </c>
      <c r="V2">
        <v>0.99363271518913732</v>
      </c>
      <c r="W2">
        <v>0.9979333982691273</v>
      </c>
      <c r="X2">
        <v>0.99919031635255118</v>
      </c>
      <c r="Y2">
        <v>0.99800500724408869</v>
      </c>
      <c r="Z2">
        <v>0.99951954187724035</v>
      </c>
      <c r="AA2">
        <v>0.99936268426129804</v>
      </c>
      <c r="AB2">
        <v>0.99981728798272085</v>
      </c>
      <c r="AE2" t="s">
        <v>1</v>
      </c>
      <c r="AF2">
        <v>0.99363271518913732</v>
      </c>
      <c r="AG2">
        <v>0.9979333982691273</v>
      </c>
      <c r="AH2">
        <v>0.99919031635255118</v>
      </c>
      <c r="AI2">
        <v>0.99800500724408869</v>
      </c>
      <c r="AJ2">
        <v>0.99951954187724035</v>
      </c>
      <c r="AK2">
        <v>0.99936268426129804</v>
      </c>
      <c r="AL2">
        <v>0.99981728798272085</v>
      </c>
      <c r="AO2" t="s">
        <v>1</v>
      </c>
      <c r="AP2">
        <v>0.99363271518913732</v>
      </c>
      <c r="AQ2">
        <v>0.9979333982691273</v>
      </c>
      <c r="AR2">
        <v>0.99919031635255118</v>
      </c>
      <c r="AS2">
        <v>0.99800500724408869</v>
      </c>
      <c r="AT2">
        <v>0.99951954187724035</v>
      </c>
      <c r="AU2">
        <v>0.99936268426129804</v>
      </c>
      <c r="AV2">
        <v>0.99981728798272085</v>
      </c>
    </row>
    <row r="3" spans="1:48" x14ac:dyDescent="0.3">
      <c r="B3" t="s">
        <v>42</v>
      </c>
      <c r="K3" t="s">
        <v>31</v>
      </c>
      <c r="L3">
        <v>0.99364987970631946</v>
      </c>
      <c r="M3">
        <v>0.99796870066466736</v>
      </c>
      <c r="N3">
        <v>0.99921401488107509</v>
      </c>
      <c r="O3">
        <v>0.99802657758333535</v>
      </c>
      <c r="P3">
        <v>0.99955037327906027</v>
      </c>
      <c r="Q3">
        <v>0.99938284898316354</v>
      </c>
      <c r="R3">
        <v>0.99983956539090757</v>
      </c>
      <c r="U3" t="s">
        <v>31</v>
      </c>
      <c r="V3">
        <v>0.9935683241847566</v>
      </c>
      <c r="W3">
        <v>0.99793783591349006</v>
      </c>
      <c r="X3">
        <v>0.99916863225685004</v>
      </c>
      <c r="Y3">
        <v>0.9979682954902479</v>
      </c>
      <c r="Z3">
        <v>0.99953558341567106</v>
      </c>
      <c r="AA3">
        <v>0.99936911137752193</v>
      </c>
      <c r="AB3">
        <v>0.99981403674886749</v>
      </c>
      <c r="AE3" t="s">
        <v>35</v>
      </c>
      <c r="AF3">
        <v>0.99360452098467644</v>
      </c>
      <c r="AG3">
        <v>0.99787885590805536</v>
      </c>
      <c r="AH3">
        <v>0.99915304072171784</v>
      </c>
      <c r="AI3">
        <v>0.99796993669015832</v>
      </c>
      <c r="AJ3">
        <v>0.99946834875580848</v>
      </c>
      <c r="AK3">
        <v>0.99933434966538104</v>
      </c>
      <c r="AL3">
        <v>0.99979602980837634</v>
      </c>
      <c r="AO3" t="s">
        <v>35</v>
      </c>
      <c r="AP3">
        <v>0.99372525032536552</v>
      </c>
      <c r="AQ3">
        <v>0.99793010192509013</v>
      </c>
      <c r="AR3">
        <v>0.99922432666147709</v>
      </c>
      <c r="AS3">
        <v>0.99805855596705662</v>
      </c>
      <c r="AT3">
        <v>0.99949497573057811</v>
      </c>
      <c r="AU3">
        <v>0.99935501138817517</v>
      </c>
      <c r="AV3">
        <v>0.99983716797269229</v>
      </c>
    </row>
    <row r="4" spans="1:48" x14ac:dyDescent="0.3">
      <c r="A4" t="s">
        <v>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K4" t="s">
        <v>32</v>
      </c>
      <c r="L4">
        <v>0.99371570849418323</v>
      </c>
      <c r="M4">
        <v>0.99807300121126119</v>
      </c>
      <c r="N4">
        <v>0.99928233265941313</v>
      </c>
      <c r="O4">
        <v>0.99809333093120878</v>
      </c>
      <c r="P4">
        <v>0.99963690440213582</v>
      </c>
      <c r="Q4">
        <v>0.99945403155066026</v>
      </c>
      <c r="R4">
        <v>0.99989855718887777</v>
      </c>
      <c r="U4" t="s">
        <v>32</v>
      </c>
      <c r="V4">
        <v>0.99349728024736084</v>
      </c>
      <c r="W4">
        <v>0.99799601875529875</v>
      </c>
      <c r="X4">
        <v>0.99918711441401031</v>
      </c>
      <c r="Y4">
        <v>0.99795405765617873</v>
      </c>
      <c r="Z4">
        <v>0.99962250235242633</v>
      </c>
      <c r="AA4">
        <v>0.99943390330256743</v>
      </c>
      <c r="AB4">
        <v>0.99986228208855188</v>
      </c>
      <c r="AE4" t="s">
        <v>36</v>
      </c>
      <c r="AF4">
        <v>0.993580572238283</v>
      </c>
      <c r="AG4">
        <v>0.99782857697058525</v>
      </c>
      <c r="AH4">
        <v>0.99911343049204449</v>
      </c>
      <c r="AI4">
        <v>0.99793359031533491</v>
      </c>
      <c r="AJ4">
        <v>0.99942239505501995</v>
      </c>
      <c r="AK4">
        <v>0.99930678540803475</v>
      </c>
      <c r="AL4">
        <v>0.99976353864449696</v>
      </c>
      <c r="AO4" t="s">
        <v>36</v>
      </c>
      <c r="AP4">
        <v>0.99382850821776025</v>
      </c>
      <c r="AQ4">
        <v>0.99793762698494926</v>
      </c>
      <c r="AR4">
        <v>0.99925818195944627</v>
      </c>
      <c r="AS4">
        <v>0.99811756193053613</v>
      </c>
      <c r="AT4">
        <v>0.99947816149349267</v>
      </c>
      <c r="AU4">
        <v>0.99935128248199223</v>
      </c>
      <c r="AV4">
        <v>0.99984601930143635</v>
      </c>
    </row>
    <row r="5" spans="1:48" x14ac:dyDescent="0.3">
      <c r="A5" t="s">
        <v>50</v>
      </c>
      <c r="B5">
        <v>63</v>
      </c>
      <c r="C5">
        <v>56</v>
      </c>
      <c r="D5">
        <v>23</v>
      </c>
      <c r="E5">
        <v>15</v>
      </c>
      <c r="F5">
        <v>5</v>
      </c>
      <c r="G5">
        <v>32</v>
      </c>
      <c r="H5">
        <v>42</v>
      </c>
      <c r="K5" t="s">
        <v>33</v>
      </c>
      <c r="L5">
        <v>0.99380646892246349</v>
      </c>
      <c r="M5">
        <v>0.99820726627991507</v>
      </c>
      <c r="N5">
        <v>0.99937511820153369</v>
      </c>
      <c r="O5">
        <v>0.99820072716062913</v>
      </c>
      <c r="P5">
        <v>0.99974313794628755</v>
      </c>
      <c r="Q5">
        <v>0.99956098278252736</v>
      </c>
      <c r="R5">
        <v>0.99996953569539759</v>
      </c>
      <c r="U5" t="s">
        <v>33</v>
      </c>
      <c r="V5">
        <v>0.99339814041018781</v>
      </c>
      <c r="W5">
        <v>0.997969147760979</v>
      </c>
      <c r="X5">
        <v>0.99916193237827833</v>
      </c>
      <c r="Y5">
        <v>0.9979033107275237</v>
      </c>
      <c r="Z5">
        <v>0.99964597772220409</v>
      </c>
      <c r="AA5">
        <v>0.99945866074531631</v>
      </c>
      <c r="AB5">
        <v>0.99983844131762623</v>
      </c>
      <c r="AE5" t="s">
        <v>37</v>
      </c>
      <c r="AF5">
        <v>0.99357145414464854</v>
      </c>
      <c r="AG5">
        <v>0.99779009514359429</v>
      </c>
      <c r="AH5">
        <v>0.99908275648948719</v>
      </c>
      <c r="AI5">
        <v>0.99789897990501841</v>
      </c>
      <c r="AJ5">
        <v>0.999372289019687</v>
      </c>
      <c r="AK5">
        <v>0.99928983536030513</v>
      </c>
      <c r="AL5">
        <v>0.99974740309811716</v>
      </c>
      <c r="AO5" t="s">
        <v>37</v>
      </c>
      <c r="AP5">
        <v>0.99392069055737753</v>
      </c>
      <c r="AQ5">
        <v>0.99793497390667352</v>
      </c>
      <c r="AR5">
        <v>0.99928058051881885</v>
      </c>
      <c r="AS5">
        <v>0.99815857606913472</v>
      </c>
      <c r="AT5">
        <v>0.99943377929072841</v>
      </c>
      <c r="AU5">
        <v>0.99933301062874791</v>
      </c>
      <c r="AV5">
        <v>0.99984984823254108</v>
      </c>
    </row>
    <row r="6" spans="1:48" x14ac:dyDescent="0.3">
      <c r="A6" t="s">
        <v>1</v>
      </c>
      <c r="B6" s="30">
        <v>0.99363271518913732</v>
      </c>
      <c r="C6" s="31">
        <v>0.9979333982691273</v>
      </c>
      <c r="D6" s="31">
        <v>0.99919031635255118</v>
      </c>
      <c r="E6" s="31">
        <v>0.99800500724408869</v>
      </c>
      <c r="F6" s="31">
        <v>0.99951954187724035</v>
      </c>
      <c r="G6" s="31">
        <v>0.99936268426129804</v>
      </c>
      <c r="H6" s="32">
        <v>0.99981728798272085</v>
      </c>
      <c r="K6" t="s">
        <v>34</v>
      </c>
      <c r="L6">
        <v>0.99390587136080499</v>
      </c>
      <c r="M6">
        <v>0.99834732494519263</v>
      </c>
      <c r="N6">
        <v>0.99947392125392909</v>
      </c>
      <c r="O6">
        <v>0.99832377835083308</v>
      </c>
      <c r="P6">
        <v>0.99985063190626033</v>
      </c>
      <c r="Q6">
        <v>0.99967359132668077</v>
      </c>
      <c r="R6">
        <v>1.0000392708282233</v>
      </c>
      <c r="U6" t="s">
        <v>34</v>
      </c>
      <c r="V6">
        <v>0.99330633988325101</v>
      </c>
      <c r="W6">
        <v>0.99798090284228114</v>
      </c>
      <c r="X6">
        <v>0.99915454795368941</v>
      </c>
      <c r="Y6">
        <v>0.99785591538694407</v>
      </c>
      <c r="Z6">
        <v>0.99969856475234498</v>
      </c>
      <c r="AA6">
        <v>0.99948988336641209</v>
      </c>
      <c r="AB6">
        <v>0.999861121754969</v>
      </c>
      <c r="AE6" t="s">
        <v>38</v>
      </c>
      <c r="AF6">
        <v>0.99356807348950227</v>
      </c>
      <c r="AG6">
        <v>0.9977591564526157</v>
      </c>
      <c r="AH6">
        <v>0.99905835726853165</v>
      </c>
      <c r="AI6">
        <v>0.99785969243216699</v>
      </c>
      <c r="AJ6">
        <v>0.99931803994842272</v>
      </c>
      <c r="AK6">
        <v>0.99927708162273832</v>
      </c>
      <c r="AL6">
        <v>0.99973584675027349</v>
      </c>
      <c r="AO6" t="s">
        <v>38</v>
      </c>
      <c r="AP6">
        <v>0.99399641772325986</v>
      </c>
      <c r="AQ6">
        <v>0.99791674085081938</v>
      </c>
      <c r="AR6">
        <v>0.99927868686226196</v>
      </c>
      <c r="AS6">
        <v>0.99817948555465663</v>
      </c>
      <c r="AT6">
        <v>0.99936828382979848</v>
      </c>
      <c r="AU6">
        <v>0.99929748713108091</v>
      </c>
      <c r="AV6">
        <v>0.99982957311422038</v>
      </c>
    </row>
    <row r="7" spans="1:48" x14ac:dyDescent="0.3">
      <c r="A7" t="s">
        <v>3</v>
      </c>
      <c r="B7" s="33">
        <v>0.99364987970631946</v>
      </c>
      <c r="C7" s="34">
        <v>0.99796870066466736</v>
      </c>
      <c r="D7" s="34">
        <v>0.99921401488107509</v>
      </c>
      <c r="E7" s="34">
        <v>0.99802657758333535</v>
      </c>
      <c r="F7" s="34">
        <v>0.99955037327906027</v>
      </c>
      <c r="G7" s="34">
        <v>0.99938284898316354</v>
      </c>
      <c r="H7" s="35">
        <v>0.99983956539090757</v>
      </c>
    </row>
    <row r="8" spans="1:48" x14ac:dyDescent="0.3">
      <c r="A8" t="s">
        <v>4</v>
      </c>
      <c r="B8" s="36">
        <v>0.99371570849418323</v>
      </c>
      <c r="C8">
        <v>0.99807300121126119</v>
      </c>
      <c r="D8">
        <v>0.99928233265941313</v>
      </c>
      <c r="E8">
        <v>0.99809333093120878</v>
      </c>
      <c r="F8">
        <v>0.99963690440213582</v>
      </c>
      <c r="G8">
        <v>0.99945403155066026</v>
      </c>
      <c r="H8" s="37">
        <v>0.99989855718887777</v>
      </c>
    </row>
    <row r="9" spans="1:48" x14ac:dyDescent="0.3">
      <c r="A9" t="s">
        <v>5</v>
      </c>
      <c r="B9" s="36">
        <v>0.99380646892246349</v>
      </c>
      <c r="C9">
        <v>0.99820726627991507</v>
      </c>
      <c r="D9">
        <v>0.99937511820153369</v>
      </c>
      <c r="E9">
        <v>0.99820072716062913</v>
      </c>
      <c r="F9">
        <v>0.99974313794628755</v>
      </c>
      <c r="G9">
        <v>0.99956098278252736</v>
      </c>
      <c r="H9" s="37">
        <v>0.99996953569539759</v>
      </c>
    </row>
    <row r="10" spans="1:48" x14ac:dyDescent="0.3">
      <c r="A10" t="s">
        <v>6</v>
      </c>
      <c r="B10" s="38">
        <v>0.99390587136080499</v>
      </c>
      <c r="C10" s="39">
        <v>0.99834732494519263</v>
      </c>
      <c r="D10" s="39">
        <v>0.99947392125392909</v>
      </c>
      <c r="E10" s="39">
        <v>0.99832377835083308</v>
      </c>
      <c r="F10" s="39">
        <v>0.99985063190626033</v>
      </c>
      <c r="G10" s="39">
        <v>0.99967359132668077</v>
      </c>
      <c r="H10" s="40">
        <v>1.0000392708282233</v>
      </c>
    </row>
    <row r="11" spans="1:48" x14ac:dyDescent="0.3">
      <c r="A11" t="s">
        <v>7</v>
      </c>
      <c r="B11" s="33">
        <v>0.9935683241847566</v>
      </c>
      <c r="C11" s="34">
        <v>0.99793783591349006</v>
      </c>
      <c r="D11" s="34">
        <v>0.99916863225685004</v>
      </c>
      <c r="E11" s="34">
        <v>0.9979682954902479</v>
      </c>
      <c r="F11" s="34">
        <v>0.99953558341567106</v>
      </c>
      <c r="G11" s="34">
        <v>0.99936911137752193</v>
      </c>
      <c r="H11" s="35">
        <v>0.99981403674886749</v>
      </c>
    </row>
    <row r="12" spans="1:48" x14ac:dyDescent="0.3">
      <c r="A12" t="s">
        <v>8</v>
      </c>
      <c r="B12" s="36">
        <v>0.99349728024736084</v>
      </c>
      <c r="C12">
        <v>0.99799601875529875</v>
      </c>
      <c r="D12">
        <v>0.99918711441401031</v>
      </c>
      <c r="E12">
        <v>0.99795405765617873</v>
      </c>
      <c r="F12">
        <v>0.99962250235242633</v>
      </c>
      <c r="G12">
        <v>0.99943390330256743</v>
      </c>
      <c r="H12" s="37">
        <v>0.99986228208855188</v>
      </c>
    </row>
    <row r="13" spans="1:48" x14ac:dyDescent="0.3">
      <c r="A13" t="s">
        <v>9</v>
      </c>
      <c r="B13" s="36">
        <v>0.99339814041018781</v>
      </c>
      <c r="C13">
        <v>0.997969147760979</v>
      </c>
      <c r="D13">
        <v>0.99916193237827833</v>
      </c>
      <c r="E13">
        <v>0.9979033107275237</v>
      </c>
      <c r="F13">
        <v>0.99964597772220409</v>
      </c>
      <c r="G13">
        <v>0.99945866074531631</v>
      </c>
      <c r="H13" s="37">
        <v>0.99983844131762623</v>
      </c>
    </row>
    <row r="14" spans="1:48" x14ac:dyDescent="0.3">
      <c r="A14" t="s">
        <v>10</v>
      </c>
      <c r="B14" s="38">
        <v>0.99330633988325101</v>
      </c>
      <c r="C14" s="39">
        <v>0.99798090284228114</v>
      </c>
      <c r="D14" s="39">
        <v>0.99915454795368941</v>
      </c>
      <c r="E14" s="39">
        <v>0.99785591538694407</v>
      </c>
      <c r="F14" s="39">
        <v>0.99969856475234498</v>
      </c>
      <c r="G14" s="39">
        <v>0.99948988336641209</v>
      </c>
      <c r="H14" s="40">
        <v>0.999861121754969</v>
      </c>
    </row>
    <row r="15" spans="1:48" x14ac:dyDescent="0.3">
      <c r="A15" t="s">
        <v>11</v>
      </c>
      <c r="B15" s="33">
        <v>0.99360452098467644</v>
      </c>
      <c r="C15" s="34">
        <v>0.99787885590805536</v>
      </c>
      <c r="D15" s="34">
        <v>0.99915304072171784</v>
      </c>
      <c r="E15" s="34">
        <v>0.99796993669015832</v>
      </c>
      <c r="F15" s="34">
        <v>0.99946834875580848</v>
      </c>
      <c r="G15" s="34">
        <v>0.99933434966538104</v>
      </c>
      <c r="H15" s="35">
        <v>0.99979602980837634</v>
      </c>
    </row>
    <row r="16" spans="1:48" x14ac:dyDescent="0.3">
      <c r="A16" t="s">
        <v>12</v>
      </c>
      <c r="B16" s="36">
        <v>0.993580572238283</v>
      </c>
      <c r="C16">
        <v>0.99782857697058525</v>
      </c>
      <c r="D16">
        <v>0.99911343049204449</v>
      </c>
      <c r="E16">
        <v>0.99793359031533491</v>
      </c>
      <c r="F16">
        <v>0.99942239505501995</v>
      </c>
      <c r="G16">
        <v>0.99930678540803475</v>
      </c>
      <c r="H16" s="37">
        <v>0.99976353864449696</v>
      </c>
    </row>
    <row r="17" spans="1:8" x14ac:dyDescent="0.3">
      <c r="A17" t="s">
        <v>13</v>
      </c>
      <c r="B17" s="36">
        <v>0.99357145414464854</v>
      </c>
      <c r="C17">
        <v>0.99779009514359429</v>
      </c>
      <c r="D17">
        <v>0.99908275648948719</v>
      </c>
      <c r="E17">
        <v>0.99789897990501841</v>
      </c>
      <c r="F17">
        <v>0.999372289019687</v>
      </c>
      <c r="G17">
        <v>0.99928983536030513</v>
      </c>
      <c r="H17" s="37">
        <v>0.99974740309811716</v>
      </c>
    </row>
    <row r="18" spans="1:8" x14ac:dyDescent="0.3">
      <c r="A18" t="s">
        <v>14</v>
      </c>
      <c r="B18" s="38">
        <v>0.99356807348950227</v>
      </c>
      <c r="C18" s="39">
        <v>0.9977591564526157</v>
      </c>
      <c r="D18" s="39">
        <v>0.99905835726853165</v>
      </c>
      <c r="E18" s="39">
        <v>0.99785969243216699</v>
      </c>
      <c r="F18" s="39">
        <v>0.99931803994842272</v>
      </c>
      <c r="G18" s="39">
        <v>0.99927708162273832</v>
      </c>
      <c r="H18" s="40">
        <v>0.99973584675027349</v>
      </c>
    </row>
    <row r="19" spans="1:8" x14ac:dyDescent="0.3">
      <c r="A19" t="s">
        <v>15</v>
      </c>
      <c r="B19" s="33">
        <v>0.99372525032536552</v>
      </c>
      <c r="C19" s="34">
        <v>0.99793010192509013</v>
      </c>
      <c r="D19" s="34">
        <v>0.99922432666147709</v>
      </c>
      <c r="E19" s="34">
        <v>0.99805855596705662</v>
      </c>
      <c r="F19" s="34">
        <v>0.99949497573057811</v>
      </c>
      <c r="G19" s="34">
        <v>0.99935501138817517</v>
      </c>
      <c r="H19" s="35">
        <v>0.99983716797269229</v>
      </c>
    </row>
    <row r="20" spans="1:8" x14ac:dyDescent="0.3">
      <c r="A20" t="s">
        <v>16</v>
      </c>
      <c r="B20" s="36">
        <v>0.99382850821776025</v>
      </c>
      <c r="C20">
        <v>0.99793762698494926</v>
      </c>
      <c r="D20">
        <v>0.99925818195944627</v>
      </c>
      <c r="E20">
        <v>0.99811756193053613</v>
      </c>
      <c r="F20">
        <v>0.99947816149349267</v>
      </c>
      <c r="G20">
        <v>0.99935128248199223</v>
      </c>
      <c r="H20" s="37">
        <v>0.99984601930143635</v>
      </c>
    </row>
    <row r="21" spans="1:8" x14ac:dyDescent="0.3">
      <c r="A21" t="s">
        <v>17</v>
      </c>
      <c r="B21" s="36">
        <v>0.99392069055737753</v>
      </c>
      <c r="C21">
        <v>0.99793497390667352</v>
      </c>
      <c r="D21">
        <v>0.99928058051881885</v>
      </c>
      <c r="E21">
        <v>0.99815857606913472</v>
      </c>
      <c r="F21">
        <v>0.99943377929072841</v>
      </c>
      <c r="G21">
        <v>0.99933301062874791</v>
      </c>
      <c r="H21" s="37">
        <v>0.99984984823254108</v>
      </c>
    </row>
    <row r="22" spans="1:8" x14ac:dyDescent="0.3">
      <c r="A22" t="s">
        <v>18</v>
      </c>
      <c r="B22" s="38">
        <v>0.99399641772325986</v>
      </c>
      <c r="C22" s="39">
        <v>0.99791674085081938</v>
      </c>
      <c r="D22" s="39">
        <v>0.99927868686226196</v>
      </c>
      <c r="E22" s="39">
        <v>0.99817948555465663</v>
      </c>
      <c r="F22" s="39">
        <v>0.99936828382979848</v>
      </c>
      <c r="G22" s="39">
        <v>0.99929748713108091</v>
      </c>
      <c r="H22" s="40">
        <v>0.99982957311422038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Net Exported Energy of MGs</vt:lpstr>
      <vt:lpstr>Voltages at the 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Cabaoig</dc:creator>
  <cp:lastModifiedBy>Ronald Cabaoig</cp:lastModifiedBy>
  <dcterms:created xsi:type="dcterms:W3CDTF">2023-12-21T07:15:00Z</dcterms:created>
  <dcterms:modified xsi:type="dcterms:W3CDTF">2023-12-21T12:40:38Z</dcterms:modified>
</cp:coreProperties>
</file>