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Tablas Catalogos" sheetId="1" r:id="rId1"/>
  </sheets>
  <definedNames>
    <definedName name="_xlnm._FilterDatabase" localSheetId="0" hidden="1">'Tablas Catalogos'!$A$64:$P$90</definedName>
  </definedNames>
  <calcPr calcId="145621"/>
</workbook>
</file>

<file path=xl/calcChain.xml><?xml version="1.0" encoding="utf-8"?>
<calcChain xmlns="http://schemas.openxmlformats.org/spreadsheetml/2006/main">
  <c r="I142" i="1" l="1"/>
  <c r="I141" i="1"/>
  <c r="I137" i="1"/>
  <c r="I136" i="1"/>
  <c r="I135" i="1"/>
  <c r="I134" i="1"/>
  <c r="I133" i="1"/>
  <c r="I132" i="1"/>
  <c r="I128" i="1"/>
  <c r="I127" i="1"/>
  <c r="I126" i="1"/>
  <c r="I125" i="1"/>
  <c r="I124" i="1"/>
  <c r="I119" i="1"/>
  <c r="I118" i="1"/>
  <c r="I117" i="1"/>
  <c r="I116" i="1"/>
  <c r="I115" i="1"/>
  <c r="I114" i="1"/>
  <c r="I113" i="1"/>
  <c r="I112" i="1"/>
  <c r="I106" i="1"/>
  <c r="I105" i="1"/>
  <c r="I104" i="1"/>
  <c r="I103" i="1"/>
  <c r="I102" i="1"/>
  <c r="I101" i="1"/>
  <c r="I100" i="1"/>
  <c r="I99" i="1"/>
  <c r="I98" i="1"/>
  <c r="I97" i="1"/>
  <c r="I96" i="1"/>
  <c r="I95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>
  <authors>
    <author>Rocio Alvarez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
UNG_KUnidadNegocio  = U1.UNG_KUnidadNegocio, 
UNG_DUnidadNegocio  = U1.UNG_DUnidadNegocio,
UNG_KDUnidadNegocio  = U2.UNG_DUnidadNegocio,
UNG_CFormato   = U1.UNG_CBanner,
UNG_DFormato   = U1.UNG_DBanner,
UNG_CTipoTienda   = 1,
UNG_DTipoTienda   = U1.UNG_DClasificacion1,
UNG_CGteRegional  = U1.UNG_CGteRegional,
UNG_DGteRegional  = U1.UNG_DGteRegional,
UNG_CZonaGeo   = U1.UNG_CZonaGeo,
UNG_DZonaGeo   = U1.UNG_DZonaGeo,
UNG_CZonaPrecio   = U1.UNG_CZonaPrecios,
UNG_DZonaPrecio   = U1.UNG_DZonaPrecios,
UNG_CTipoFuncionalidad = 1, 
UNG_DTipoFuncionalidad = U1.UNG_DTipoUnidadesNeg,
UNG_CCluster   = U1.UNG_CCluster,
UNG_DCluster   = U1.UNG_DCluster,
UNG_CCiudad    = U1.UNG_CCiudad,
UNG_DCiudad    = U1.UNG_DCiudad,
UNG_CCodigoPostal  = U1.UNG_CCodigoPostal,
UNG_CEstatus   = U1.UNG_CEstatus,
UNG_DEstatus   = U1.UNG_DEstatus,
UNG_DUnidadNegocio_EN = 1,
UNG_CCluster_EN   = U2.UNG_CCluster_EU,
UNG_DCluster_EN   = U2.UNG_DCluster_EU,
UNG_DTipoTienda_EN  = U2.UNG_TipoTienda_Ing,
FechaProceso   = GETDATE()
FROM DBODS..TD_UnidadNegocio U1
 INNER JOIN DBDMS..TD_UnidadNegocio U2
  ON U1.UNG_KUnidadNegocio = U2.UNG_KUnidadNegocio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 
TPO_CFecha  = T1.TPO_CFecha,
TPO_DFecha  = T2.TPO_TFecha,
TPO_CAnioFiscal = T1.TPO_CAnioFiscal,
TPO_CQuarter = T1.TPO_CQuarter,
TPO_CPeriodo = T1.TPO_CPeriodo,
TPO_CSemFiscal = T1.TPO_CSemFiscal,
TPO_CSemPeriodo = T2.TPO_CSemPorPeriodo,
TPO_CDQuarter = T2.TPO_CQuarter,
TPO_CDPeriodo = T2.TPO_CPeriodo,
TPO_CDSemFiscal = T2.TPO_CSemFiscal,
TPO_DQuarter = T2.TPO_DQuarter,
TPO_DPeriodo = T2.TPO_DPeriodo,
TPO_DSemFiscal = T2.TPO_DSemFiscal,
TPO_DSemPeriodo = T2.TPO_DSemPorPeriodo,
TPO_CAnio  = T1.TPO_CAnio,
TPO_CMes  = T2.TPO_CMesNatural,
TPO_DMes  = T2.TPO_DMesNatural,
TPO_CDiaSemana = T2.TPO_CDiaSemana,
TPO_DDiaSemana = T2.TPO_DDiaSemana,
FechaProceso = GETDATE()
FROM DBODS..TD_Tiempo T1
 INNER JOIN DBDMS..TD_Tiempo T2
  ON T1.TPO_CFecha = T2.TPO_CFecha 
  WHERE T1.TPO_CFecha  =  20170725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Rocio Alvarez:</t>
        </r>
        <r>
          <rPr>
            <sz val="9"/>
            <color indexed="81"/>
            <rFont val="Tahoma"/>
            <family val="2"/>
          </rPr>
          <t xml:space="preserve">
SELECT 
IPERD.PER_ANO as PER_ANO, 
IPERD.PER_PERIODO as PER_PERIODO, 
IPERD.PER_GRUPO as PER_GRUPO, 
IPERD.PER_FEINI as PER_FEINI, 
IPERD.PER_FEFIN as PER_FEFIN 
FROM IPERD
WHERE IPERD.PER_TIPO = 1</t>
        </r>
      </text>
    </comment>
    <comment ref="L63" authorId="0">
      <text>
        <r>
          <rPr>
            <b/>
            <sz val="9"/>
            <color indexed="81"/>
            <rFont val="Tahoma"/>
            <family val="2"/>
          </rPr>
          <t>SELECT 
ART_KArticulo  = A1.ART_KArticulo,
ART_DArticulo  = A1.ART_DArticulo,
ART_KDArticulo  = A2.ART_DArticulo,
ART_CDireccion  = A1.ART_CDireccion,
ART_DDireccion  = A1.ART_DDireccion,
ART_CDivision  = A1.ART_CDivision,
ART_DDivision  = A1.ART_DDivision,
ART_CDepto   = A1.ART_CDepto,
ART_DDepto   = A1.ART_DDepto,
ART_CDDepto   = A2.ART_DDepto,
ART_CFamilia  = A1.ART_CFamilia,
ART_DFamilia  = A1.ART_DFamilia,
ART_CDFamilia  = A2.ART_DFamilia,
ART_CSubFamilia  = A1.ART_CSubFamilia,
ART_DSubFamilia  = A1.ART_DSubFamilia,
ART_CDSubFamilia = A2.ART_DSubFamilia,
ART_CComprador  = A1.ART_CComprador,
ART_DComprador  = A1.ART_DComprador,
PRV_KProveedor  = A1.PRV_KProveedor,
ART_CTipoMarca  = A1.ART_CTipoMarca,
ART_DTipoMarca  = A1.ART_DTipoMarca,
ART_CCuadroBasico = A1.ART_CCuadroBasico,
ART_DCuadroBasico = A1.ART_DCuadroBasico,
ART_CEstatus  = A1.ART_CEstatus,
ART_DEstatus  = A1.ART_DEstatus,
FechaProceso  = GETDATE()
FROM DBODS..TD_Articulo a1
 INNER JOIN DBDMS..TD_Articulo a2
  ON a1.ART_KArticulo = a2.ART_KArticulo</t>
        </r>
      </text>
    </comment>
    <comment ref="L93" authorId="0">
      <text>
        <r>
          <rPr>
            <b/>
            <sz val="9"/>
            <color indexed="81"/>
            <rFont val="Tahoma"/>
            <family val="2"/>
          </rPr>
          <t xml:space="preserve">  SELECT 
DEP_CDepto  = DEP_KDepto,
DEP_DDepto  = DEP_DescDepto,
DEP_CDDepto  = DEP_DDepto,
DEP_DDepto_EN = DEP_DDepto_Ing,
DEP_CDepto_PS = 1,
DEP_CMetodo  = 1,
DEP_DMetodo  = 1,
DEP_CDireccion_EN = DIV_KDireccion_Ing,
DEP_DDireccion_EN = DIV_DDireccion_Ing,
DEP_CDivision_EN = DIV_KDivision_Ing,
DEP_DDivision_EN = DIV_DDivision_Ing
FROM TD_Departamento</t>
        </r>
      </text>
    </comment>
    <comment ref="L110" authorId="0">
      <text>
        <r>
          <rPr>
            <sz val="11"/>
            <color theme="1"/>
            <rFont val="Calibri"/>
            <family val="2"/>
            <scheme val="minor"/>
          </rPr>
          <t>SELECT 
PRV_KProveedor  = P1.PRV_KProveedor,
PRV_DProveedor  = P1.PRV_DProveedor,
PRV_KDProveedor  = P2.PRV_DProveedor,
PRV_CGrupoProveedor = P1.PRV_CGrupoProveedor,
PRV_DGrupoProveedor = P1.PRV_DGrupoProveedor,
PRV_CEstatus  = 1,
PRV_DEstatus  = 1,
FechaProceso  = GETDATE()
FROM DBODS..Td_Proveedor P1
 INNER JOIN DBDMS..Td_Proveedor P2
  on P1.PRV_KProveedor =  P2.PRV_KProveedor</t>
        </r>
      </text>
    </comment>
    <comment ref="L122" authorId="0">
      <text>
        <r>
          <rPr>
            <sz val="11"/>
            <color theme="1"/>
            <rFont val="Calibri"/>
            <family val="2"/>
            <scheme val="minor"/>
          </rPr>
          <t>SELECT 
DEP_KDepto = A1.ART_CDepto,
ART_CFamilia = a1.ART_CFamilia,
ART_KFamilia =  a2.ART_CFamilia,
ART_DFamilia =  a1.ART_DFamilia,
FechaProceso =GETDATE()
FROM DBODS..TD_Articulo a1
 INNER JOIN DBDMS..TD_Articulo a2
  ON a1.ART_KArticulo = a2.ART_KArticulo</t>
        </r>
      </text>
    </comment>
    <comment ref="L130" authorId="0">
      <text>
        <r>
          <rPr>
            <sz val="11"/>
            <color theme="1"/>
            <rFont val="Calibri"/>
            <family val="2"/>
            <scheme val="minor"/>
          </rPr>
          <t>SELECT 
DEP_KDepto = A1.ART_CDepto,
ART_CFamilia = a1.ART_CFamilia,
ART_CSubFamilia =  a1.ART_CsUBFamilia,
ART_KSubFamilia = A2.ART_CSubFamilia,
ART_DSubFamilia =  A2.ART_DSubFamilia,
FechaProceso =GETDATE()
FROM DBODS..TD_Articulo a1
 INNER JOIN DBDMS..TD_Articulo a2
  ON a1.ART_KArticulo = a2.ART_KArticulo</t>
        </r>
      </text>
    </comment>
  </commentList>
</comments>
</file>

<file path=xl/sharedStrings.xml><?xml version="1.0" encoding="utf-8"?>
<sst xmlns="http://schemas.openxmlformats.org/spreadsheetml/2006/main" count="1058" uniqueCount="287">
  <si>
    <t>TD_UnidadNegocio</t>
  </si>
  <si>
    <t>SRD201051</t>
  </si>
  <si>
    <t>DBODS</t>
  </si>
  <si>
    <t>OK</t>
  </si>
  <si>
    <t>BD</t>
  </si>
  <si>
    <t>Tabla</t>
  </si>
  <si>
    <t>Campo</t>
  </si>
  <si>
    <t>Descripción</t>
  </si>
  <si>
    <t>Type</t>
  </si>
  <si>
    <t>Len</t>
  </si>
  <si>
    <t>Null</t>
  </si>
  <si>
    <t>PK</t>
  </si>
  <si>
    <t>Servidor</t>
  </si>
  <si>
    <t>DBFINSYS</t>
  </si>
  <si>
    <t>UNG_KUnidadNegocio</t>
  </si>
  <si>
    <t>ID de la Tienda o Bodega</t>
  </si>
  <si>
    <t>INT</t>
  </si>
  <si>
    <t>NOT NULL</t>
  </si>
  <si>
    <t>S</t>
  </si>
  <si>
    <t>UNG_DUnidadNegocio</t>
  </si>
  <si>
    <t>Nombre de la Tienda</t>
  </si>
  <si>
    <t>VARCHAR</t>
  </si>
  <si>
    <t>UNG_KDUnidadNegocio</t>
  </si>
  <si>
    <t>ID de la Tienda concatenado con el nombre de la Tienda</t>
  </si>
  <si>
    <t>UNG_KUnidadNegocio + ' ' UNG_DUnidadNegocio</t>
  </si>
  <si>
    <t>UNG_KUnidadNegocioPS</t>
  </si>
  <si>
    <t>SRD201010</t>
  </si>
  <si>
    <t>DBDWH</t>
  </si>
  <si>
    <t>TR_PS_UNIDAD_EXP_89</t>
  </si>
  <si>
    <t>cIk_PS_UNIDAD_NEGOCIO</t>
  </si>
  <si>
    <t>UNG_BU_GL_PS</t>
  </si>
  <si>
    <t>cIk_PS_BU_GL</t>
  </si>
  <si>
    <t>UNG_CFormato</t>
  </si>
  <si>
    <t>Se refiere al ID HEB o Mi Tienda</t>
  </si>
  <si>
    <t>SMALLINT</t>
  </si>
  <si>
    <t>UNG_CBanner</t>
  </si>
  <si>
    <t>UNG_DFormato</t>
  </si>
  <si>
    <t>Se refiere a si es de HEB o Mi Tienda</t>
  </si>
  <si>
    <t>UNG_DBanner</t>
  </si>
  <si>
    <t>UNG_CTipoTienda</t>
  </si>
  <si>
    <t>Se refiere al ID de Tienda es Tienda Nueva, o Tienda Igual.</t>
  </si>
  <si>
    <t>UNG_DClasificacion1</t>
  </si>
  <si>
    <t>UNG_DTipoTienda</t>
  </si>
  <si>
    <t>Se refiere a si la Tienda es Tienda Nueva, o Tienda Igual.</t>
  </si>
  <si>
    <t>Mayusculas y sin espacios al final</t>
  </si>
  <si>
    <t>UNG_CGteRegional</t>
  </si>
  <si>
    <t>Se refiere al ID del Gerente Regional que supervisa la Tienda.</t>
  </si>
  <si>
    <t>UNG_DGteRegional</t>
  </si>
  <si>
    <t>Se refiere al Gerente Regional que supervisa la Tienda.</t>
  </si>
  <si>
    <t>UNG_CZonaGeo</t>
  </si>
  <si>
    <t>Se refiere al ID de Zona Geográfica que pertenece la Tienda.</t>
  </si>
  <si>
    <t>UNG_DZonaGeo</t>
  </si>
  <si>
    <t>Se refiere a la Zona Geográfica que pertenece la Tienda.</t>
  </si>
  <si>
    <t>UNG_CZonaPrecio</t>
  </si>
  <si>
    <t>Es el ID de la Zona de Precios de la Tienda</t>
  </si>
  <si>
    <t>UNG_CZonaPrecios</t>
  </si>
  <si>
    <t>UNG_DZonaPrecio</t>
  </si>
  <si>
    <t>Nombre de la Zona de Precios de la Tienda</t>
  </si>
  <si>
    <t>UNG_DZonaPrecios</t>
  </si>
  <si>
    <t>UNG_CTipoFuncionalidad</t>
  </si>
  <si>
    <t>Es el ID de la Tienda si es Tienda o CAT.</t>
  </si>
  <si>
    <t>Generar el ID correspondiente al UNG_DTipoUnidadesNeg, iniciando en 1.</t>
  </si>
  <si>
    <t>UNG_DTipoFuncionalidad</t>
  </si>
  <si>
    <t>Si es Tienda o CAT.</t>
  </si>
  <si>
    <t>UNG_DTipoUnidadesNeg</t>
  </si>
  <si>
    <t>UNG_CCluster</t>
  </si>
  <si>
    <t>ID del Cluster a donde pertenece</t>
  </si>
  <si>
    <t>UNG_DCluster</t>
  </si>
  <si>
    <t>Nombre del Cluster a donde pertenece</t>
  </si>
  <si>
    <t>UNG_CCiudad</t>
  </si>
  <si>
    <t>ID de la Ciudad a la que pertenece la Tienda</t>
  </si>
  <si>
    <t>UNG_DCiudad</t>
  </si>
  <si>
    <t>Nombre de la ciudad a la que pertenece la Tienda</t>
  </si>
  <si>
    <t>UNG_CCodigoPostal</t>
  </si>
  <si>
    <t>Codigo Postal de la Tienda</t>
  </si>
  <si>
    <t>UNG_CEstatus</t>
  </si>
  <si>
    <t>ID del Estatus de la Tienda</t>
  </si>
  <si>
    <t>UNG_DEstatus</t>
  </si>
  <si>
    <t>Estatus de la Tienda</t>
  </si>
  <si>
    <t>UNG_DUnidadNegocio_EN</t>
  </si>
  <si>
    <t>Nombre de la Tienda en Ingles</t>
  </si>
  <si>
    <t>Es un campo de configuración manual.</t>
  </si>
  <si>
    <t>UNG_CCluster_EN</t>
  </si>
  <si>
    <t>ID Clasificación del Cluster que manejan en San Antonio</t>
  </si>
  <si>
    <t>DBDMS</t>
  </si>
  <si>
    <t>UNG_CCluster_EU</t>
  </si>
  <si>
    <t>UNG_DCluster_EN</t>
  </si>
  <si>
    <t>Clasificación del Cluster que manejan en San Antonio</t>
  </si>
  <si>
    <t>UNG_DCluster_EU</t>
  </si>
  <si>
    <t>UNG_DTipoTienda_EN</t>
  </si>
  <si>
    <t>UNG_DTipoTienda_ING</t>
  </si>
  <si>
    <t>UNG_CLatitud</t>
  </si>
  <si>
    <t>Latitud de la ubicación de la Tienda</t>
  </si>
  <si>
    <t>UNG_CLongitud</t>
  </si>
  <si>
    <t>Longitud de la ubicación de la Tienda</t>
  </si>
  <si>
    <t>FechaProceso</t>
  </si>
  <si>
    <t>Fecha en que cargo el proceso</t>
  </si>
  <si>
    <t>TIMESTAMP</t>
  </si>
  <si>
    <t>GETDATE()</t>
  </si>
  <si>
    <t>TD_Tiempo</t>
  </si>
  <si>
    <t>*IPERD lo traemos del SRD201010, en el SRD201080 no hay información desde 2012</t>
  </si>
  <si>
    <t>TPO_CFecha</t>
  </si>
  <si>
    <t>Fecha en formato Numerico: 20170725</t>
  </si>
  <si>
    <t>*Crear un proceso que genere al inicio del año natural las fechas de los 2 años naturales futuros.</t>
  </si>
  <si>
    <t>TPO_DFecha</t>
  </si>
  <si>
    <t>Fecha en formato DateTime: 2017-07-25</t>
  </si>
  <si>
    <t>DATETIME</t>
  </si>
  <si>
    <t>TPO_TFecha</t>
  </si>
  <si>
    <t>*Cargar la historia de los últimos 5 años fiscales. Desde 2012 al 2017 Fiscales</t>
  </si>
  <si>
    <t>TPO_CAnioFiscal</t>
  </si>
  <si>
    <t>Año fiscal al que pertenece la fecha: 2017</t>
  </si>
  <si>
    <t>TPO_CQuarter</t>
  </si>
  <si>
    <t>Cuarto fiscal al que pertenece la fecha: 3</t>
  </si>
  <si>
    <t>TPO_CPeriodo</t>
  </si>
  <si>
    <t>Periodo fiscal al que pertenece la fecha: 10</t>
  </si>
  <si>
    <t>TPO_CSemFiscal</t>
  </si>
  <si>
    <t>Semana fiscal al que pertenece la fecha: 39</t>
  </si>
  <si>
    <t>TPO_CSemPeriodo</t>
  </si>
  <si>
    <t xml:space="preserve">Que semana es del periodo: 3 </t>
  </si>
  <si>
    <t>TPO_CSemPorPeriodo</t>
  </si>
  <si>
    <t>TPO_CDQuarter</t>
  </si>
  <si>
    <t>Es una forma de mostrar el cuarto concatenado con el año fiscal: 2017-3</t>
  </si>
  <si>
    <t>TPO_CAnioFiscal + '-' + TPO_CQuarter</t>
  </si>
  <si>
    <t>Concatenar ambos campos.</t>
  </si>
  <si>
    <t>TPO_CDPeriodo</t>
  </si>
  <si>
    <t>Es una forma de mostrar el periodo concatenado con el año fiscal: 2017-10</t>
  </si>
  <si>
    <t>TPO_CAnioFiscal + '-' + TPO_CPeriodo</t>
  </si>
  <si>
    <t>TPO_CDSemFiscal</t>
  </si>
  <si>
    <t>Es una forma de mostrar la semana concatenado con el año fiscal: 2017-39</t>
  </si>
  <si>
    <t>TPO_CAnioFiscal + '-' + TPO_CDSemFiscal</t>
  </si>
  <si>
    <t>TPO_DQuarter</t>
  </si>
  <si>
    <t>Es una forma de mostrar en descripcion el cuarto fiscal: Cuarto 3</t>
  </si>
  <si>
    <t>CUARTO + ' ' + TPO_CQuarter</t>
  </si>
  <si>
    <t>TPO_DPeriodo</t>
  </si>
  <si>
    <t>Es una forma de mostrar en descripcion el periodo fiscal: Periodo 10</t>
  </si>
  <si>
    <t>PERIODO + ' ' +TPO_CPeriodo</t>
  </si>
  <si>
    <t>Formato en el número de 2 digitos</t>
  </si>
  <si>
    <t>TPO_DSemFiscal</t>
  </si>
  <si>
    <t>Es una forma de mostrar en descripcion la semana fiscal: Semana 39</t>
  </si>
  <si>
    <t>SEMANA + ' ' + TPO_CSemFiscal</t>
  </si>
  <si>
    <t>TPO_DSemPeriodo</t>
  </si>
  <si>
    <t>Es una forma de mostrar en descripcion de la semana del periodo: Sem 3</t>
  </si>
  <si>
    <t>SEMANA + ' ' + TPO_CSemPeriodo</t>
  </si>
  <si>
    <t>TPO_DCQuarter</t>
  </si>
  <si>
    <t>Q + ' ' + TPO_CQuarter</t>
  </si>
  <si>
    <t>TPO_DCPeriodo</t>
  </si>
  <si>
    <t>P + ' ' +TPO_CPeriodo</t>
  </si>
  <si>
    <t>TPO_DCSemFiscal</t>
  </si>
  <si>
    <t>S + ' ' + TPO_CSemFiscal</t>
  </si>
  <si>
    <t>TPO_CAnio</t>
  </si>
  <si>
    <t>Año natural al que pertenece la fecha: 2017</t>
  </si>
  <si>
    <t>Obtener el Año Natural</t>
  </si>
  <si>
    <t>TPO_CMes</t>
  </si>
  <si>
    <t>Número del mes al que pertenece la fecha: 7</t>
  </si>
  <si>
    <t>Número del Mes</t>
  </si>
  <si>
    <t>TPO_DMes</t>
  </si>
  <si>
    <t>Descripción del mes: Julio</t>
  </si>
  <si>
    <t>Descripción del Mes</t>
  </si>
  <si>
    <t>TPO_CDiaSemana</t>
  </si>
  <si>
    <t>Número del día de la semana: 2</t>
  </si>
  <si>
    <t>Número del día de la semana</t>
  </si>
  <si>
    <t>TPO_DDiaSemana</t>
  </si>
  <si>
    <t>Descripción del día de la semana: Martes</t>
  </si>
  <si>
    <t>Descripción de la semana</t>
  </si>
  <si>
    <t>TD_Articulo</t>
  </si>
  <si>
    <t>ART_KArticulo</t>
  </si>
  <si>
    <t>Clave del Artículo</t>
  </si>
  <si>
    <t>ART_ARTICULO</t>
  </si>
  <si>
    <t>ART_DArticulo</t>
  </si>
  <si>
    <t>Descripción del Articulo</t>
  </si>
  <si>
    <t>ART_KDArticulo</t>
  </si>
  <si>
    <t>ART_KArticulo + ART_DArticulo</t>
  </si>
  <si>
    <t>ART_CDireccion</t>
  </si>
  <si>
    <t>ID del la clasificación por Dirección Comercial.</t>
  </si>
  <si>
    <t>ART_DDireccion</t>
  </si>
  <si>
    <t>Clasificación de los artículos por Dirección Comercial</t>
  </si>
  <si>
    <t>ART_CDivision</t>
  </si>
  <si>
    <t>ID de la División del Artículo</t>
  </si>
  <si>
    <t>ART_DDivision</t>
  </si>
  <si>
    <t>Clasificación de los Artículos por División</t>
  </si>
  <si>
    <t>DEP_CDepto</t>
  </si>
  <si>
    <t>ID del Departamento del Artículo</t>
  </si>
  <si>
    <t>ART_CDepto</t>
  </si>
  <si>
    <t>DEP_DDepto</t>
  </si>
  <si>
    <t>Nombre del Departamento del Artículo</t>
  </si>
  <si>
    <t>ART_DDepto</t>
  </si>
  <si>
    <t>DEP_CDDepto</t>
  </si>
  <si>
    <t>DEP_CDepto +'  ' +  DEP_DDepto</t>
  </si>
  <si>
    <t>ART_CFamilia</t>
  </si>
  <si>
    <t>Clave de la Familia a que pertenece el Artículo</t>
  </si>
  <si>
    <t>ART_DFamilia</t>
  </si>
  <si>
    <t>Nombre de la Familia a que pertenece el Artículo</t>
  </si>
  <si>
    <t>ART_CDFamilia</t>
  </si>
  <si>
    <t>ART_DFamilia + '  ' + ART_DFamilia</t>
  </si>
  <si>
    <t>ART_CSubFamilia</t>
  </si>
  <si>
    <t>Clave de la SubFamilia a la que pertenece el Artículo</t>
  </si>
  <si>
    <t>ART_DSubFamilia</t>
  </si>
  <si>
    <t>Nombre de la SubFamilia a la que pertenece el artículo</t>
  </si>
  <si>
    <t>ART_CDSubFamilia</t>
  </si>
  <si>
    <t>ART_CSubFamilia + '  ' +  ART_DSubFamilia</t>
  </si>
  <si>
    <t>ART_CComprador</t>
  </si>
  <si>
    <t>ID del comprador</t>
  </si>
  <si>
    <t>ART_DComprador</t>
  </si>
  <si>
    <t>Nombre del Comprador</t>
  </si>
  <si>
    <t>PRV_KProveedor</t>
  </si>
  <si>
    <t>ID del Proveedor</t>
  </si>
  <si>
    <t>ART_CTipoMarca</t>
  </si>
  <si>
    <t>ID para diferenciar el artículo de Marca Propia y Otra Marcas</t>
  </si>
  <si>
    <t>ART_DTipoMarca</t>
  </si>
  <si>
    <t>Clasifica al Artículo como Marca Propia u Otras Marcas</t>
  </si>
  <si>
    <t>ART_CCicloVida</t>
  </si>
  <si>
    <t>ID del Ciclo de Vida del Artículo</t>
  </si>
  <si>
    <t>ART_CCuadroBasico</t>
  </si>
  <si>
    <t>ART_DCicloVida</t>
  </si>
  <si>
    <t>Nombre del Ciclo de Vida del Artículo</t>
  </si>
  <si>
    <t>ART_DCuadroBasico</t>
  </si>
  <si>
    <t>ART_CEstatus</t>
  </si>
  <si>
    <t>Estatus General del Artículo</t>
  </si>
  <si>
    <t>ART_DEstatus</t>
  </si>
  <si>
    <t>Nombre del Estatus General del Artículo</t>
  </si>
  <si>
    <t>TD_Departamento</t>
  </si>
  <si>
    <t>DEP_KDepto</t>
  </si>
  <si>
    <t>Clavel del departamento</t>
  </si>
  <si>
    <t>Clave con la descripción del departamento</t>
  </si>
  <si>
    <t>DEP_DescDepto</t>
  </si>
  <si>
    <t>Nombre del departamento</t>
  </si>
  <si>
    <t>DEP_CDepto + ' ' + DEP_DDepto</t>
  </si>
  <si>
    <t>DEP_DDepto_EN</t>
  </si>
  <si>
    <t>Nombre del departamento en Ingles</t>
  </si>
  <si>
    <t>DEP_CDepto_PS</t>
  </si>
  <si>
    <t>Nombre del departamento de People Soft</t>
  </si>
  <si>
    <t>TR_PS_DEPARTAMENTO_89</t>
  </si>
  <si>
    <t>cIk_DEPARTAMENTOID_PS</t>
  </si>
  <si>
    <t>ODPTO.DEP_DEPTO = TR_PS_DEPARTAMENTO_89.nIk_DEPARTAMENTOID</t>
  </si>
  <si>
    <t>DEP_CMetodo</t>
  </si>
  <si>
    <t>Clave para el metodo que se usa en finanzas (Costo Promedio, Perecederos)</t>
  </si>
  <si>
    <t>DEP_DMetodo</t>
  </si>
  <si>
    <t>Nombre del metodo que se usa en finanzas(Costo Promedio, Perecederos)</t>
  </si>
  <si>
    <t>DEP_CDireccion_EN</t>
  </si>
  <si>
    <t>Clave de Direccion de la clasificacion de la Dirección como se maneja en finanzas</t>
  </si>
  <si>
    <t>DIV_KDireccion_Ing</t>
  </si>
  <si>
    <t>DEP_DDireccion_EN</t>
  </si>
  <si>
    <t>Direccion de la clasificacion de la Dirección como se maneja en finanzas</t>
  </si>
  <si>
    <t>DIV_DDireccion_Ing</t>
  </si>
  <si>
    <t>DEP_CDivision_EN</t>
  </si>
  <si>
    <t>Clave de la División como se clasifica en finanzas</t>
  </si>
  <si>
    <t>DIV_KDivision_Ing</t>
  </si>
  <si>
    <t>DEP_DDivision_EN</t>
  </si>
  <si>
    <t>Nombre de la División como se clasifica en Finanzas</t>
  </si>
  <si>
    <t>DIV_DDivision_Ing</t>
  </si>
  <si>
    <t>TD_Proveedor</t>
  </si>
  <si>
    <t>Clave del Proveedor</t>
  </si>
  <si>
    <t>Td_Proveedor</t>
  </si>
  <si>
    <t>PRV_DProveedor</t>
  </si>
  <si>
    <t>Clave con Nombre del Proveedor</t>
  </si>
  <si>
    <t>PRV_KDProveedor</t>
  </si>
  <si>
    <t>Nombre del Proveedor</t>
  </si>
  <si>
    <t>PRV_KProveedor + ' ' + PRV_DProveedor</t>
  </si>
  <si>
    <t>PRV_CGrupoProveedor</t>
  </si>
  <si>
    <t>ID para nombrar a los proveedores por grupo de Razon Social</t>
  </si>
  <si>
    <t>PRV_DGrupoProveedor</t>
  </si>
  <si>
    <t>Nombre del grupo del proveedor</t>
  </si>
  <si>
    <t>PRV_CEstatus</t>
  </si>
  <si>
    <t>Generar ID apartir del PRO_ESTADO</t>
  </si>
  <si>
    <t>PRV_DEstatus</t>
  </si>
  <si>
    <t>SRD201080</t>
  </si>
  <si>
    <t>DBSTG_INT</t>
  </si>
  <si>
    <t>OPROV</t>
  </si>
  <si>
    <t>PRO_ESTADO</t>
  </si>
  <si>
    <t>TD_Familia</t>
  </si>
  <si>
    <t>Clave del departamento</t>
  </si>
  <si>
    <t>Clave de la Familia</t>
  </si>
  <si>
    <t>ART_KFamilia</t>
  </si>
  <si>
    <t>Clave compuesta de la Familia</t>
  </si>
  <si>
    <t>BIGINT</t>
  </si>
  <si>
    <t>Decripción de la Familia</t>
  </si>
  <si>
    <t>TD_SubFamilia</t>
  </si>
  <si>
    <t>Clave de la SubFamilia</t>
  </si>
  <si>
    <t>ART_KSubFamilia</t>
  </si>
  <si>
    <t>Clave compuesta de la SubFamilia</t>
  </si>
  <si>
    <t>Decripción de la SubFamilia</t>
  </si>
  <si>
    <t>TD_TipoMarca</t>
  </si>
  <si>
    <t>Carga Inicial</t>
  </si>
  <si>
    <t>TMR_KTipoMarca</t>
  </si>
  <si>
    <t>Clave que indica si es tipo de marca propia u marcas nacionales</t>
  </si>
  <si>
    <t>TMR_DTipoMarca</t>
  </si>
  <si>
    <t>Descripción de si es Tipo Marca Propia u Marcas 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</si>
</sst>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8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5" borderId="0" applyNumberFormat="0" applyBorder="0" applyAlignment="0" applyProtection="0"/>
    <xf numFmtId="0" fontId="17" fillId="11" borderId="1" applyNumberFormat="0" applyAlignment="0" applyProtection="0"/>
    <xf numFmtId="0" fontId="18" fillId="7" borderId="0" applyNumberFormat="0" applyBorder="0" applyAlignment="0" applyProtection="0"/>
    <xf numFmtId="0" fontId="19" fillId="0" borderId="0"/>
    <xf numFmtId="0" fontId="19" fillId="26" borderId="4" applyNumberFormat="0" applyFont="0" applyAlignment="0" applyProtection="0"/>
    <xf numFmtId="0" fontId="20" fillId="20" borderId="5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16" fillId="0" borderId="8" applyNumberFormat="0" applyFill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44" fontId="5" fillId="3" borderId="0" xfId="1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0" fillId="3" borderId="0" xfId="0" applyFill="1"/>
    <xf numFmtId="0" fontId="6" fillId="5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/>
    <xf numFmtId="0" fontId="2" fillId="3" borderId="0" xfId="0" applyFont="1" applyFill="1" applyAlignment="1"/>
  </cellXfs>
  <cellStyles count="43">
    <cellStyle name="20% - Énfasis1" xfId="2"/>
    <cellStyle name="20% - Énfasis2" xfId="3"/>
    <cellStyle name="20% - Énfasis3" xfId="4"/>
    <cellStyle name="20% - Énfasis4" xfId="5"/>
    <cellStyle name="20% - Énfasis5" xfId="6"/>
    <cellStyle name="20% - Énfasis6" xfId="7"/>
    <cellStyle name="40% - Énfasis1" xfId="8"/>
    <cellStyle name="40% - Énfasis2" xfId="9"/>
    <cellStyle name="40% - Énfasis3" xfId="10"/>
    <cellStyle name="40% - Énfasis4" xfId="11"/>
    <cellStyle name="40% - Énfasis5" xfId="12"/>
    <cellStyle name="40% - Énfasis6" xfId="13"/>
    <cellStyle name="60% - Énfasis1" xfId="14"/>
    <cellStyle name="60% - Énfasis2" xfId="15"/>
    <cellStyle name="60% - Énfasis3" xfId="16"/>
    <cellStyle name="60% - Énfasis4" xfId="17"/>
    <cellStyle name="60% - Énfasis5" xfId="18"/>
    <cellStyle name="60% - Énfasis6" xfId="19"/>
    <cellStyle name="Buena" xfId="20"/>
    <cellStyle name="Cálculo" xfId="21"/>
    <cellStyle name="Celda de comprobación" xfId="22"/>
    <cellStyle name="Celda vinculada" xfId="23"/>
    <cellStyle name="Currency" xfId="1" builtinId="4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Normal" xfId="0" builtinId="0"/>
    <cellStyle name="Normal 2" xfId="33"/>
    <cellStyle name="Notas" xfId="34"/>
    <cellStyle name="Salida" xfId="35"/>
    <cellStyle name="Texto de advertencia" xfId="36"/>
    <cellStyle name="Texto explicativo" xfId="37"/>
    <cellStyle name="Título" xfId="38"/>
    <cellStyle name="Título 1" xfId="39"/>
    <cellStyle name="Título 2" xfId="40"/>
    <cellStyle name="Título 3" xfId="41"/>
    <cellStyle name="Título_MultiServicios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43"/>
  <sheetViews>
    <sheetView tabSelected="1" topLeftCell="A127" zoomScale="80" zoomScaleNormal="80" workbookViewId="0">
      <pane xSplit="3" topLeftCell="D1" activePane="topRight" state="frozen"/>
      <selection pane="topRight" activeCell="B158" sqref="B158"/>
    </sheetView>
  </sheetViews>
  <sheetFormatPr defaultColWidth="8.85546875" defaultRowHeight="15" x14ac:dyDescent="0.25"/>
  <cols>
    <col min="1" max="1" width="11.140625" style="11" customWidth="1"/>
    <col min="2" max="2" width="24" style="11" customWidth="1"/>
    <col min="3" max="3" width="30.85546875" style="11" customWidth="1"/>
    <col min="4" max="4" width="45.42578125" style="11" customWidth="1"/>
    <col min="5" max="5" width="12.7109375" style="11" customWidth="1"/>
    <col min="6" max="6" width="6.7109375" style="11" customWidth="1"/>
    <col min="7" max="7" width="10.28515625" style="12" bestFit="1" customWidth="1"/>
    <col min="8" max="8" width="5.42578125" style="12" customWidth="1"/>
    <col min="9" max="9" width="19" style="4" customWidth="1"/>
    <col min="10" max="10" width="11.42578125" style="11" bestFit="1" customWidth="1"/>
    <col min="11" max="11" width="8.7109375" style="11" bestFit="1" customWidth="1"/>
    <col min="12" max="12" width="26.28515625" style="11" customWidth="1"/>
    <col min="13" max="13" width="43.140625" style="11" customWidth="1"/>
    <col min="14" max="14" width="40.140625" style="11" bestFit="1" customWidth="1"/>
    <col min="15" max="15" width="3" style="11" customWidth="1"/>
    <col min="16" max="16" width="24.42578125" style="11" customWidth="1"/>
    <col min="17" max="17" width="25.85546875" style="11" customWidth="1"/>
    <col min="18" max="18" width="3.140625" style="11" customWidth="1"/>
    <col min="19" max="19" width="19.5703125" style="11" bestFit="1" customWidth="1"/>
    <col min="20" max="20" width="24.140625" style="11" bestFit="1" customWidth="1"/>
    <col min="21" max="21" width="3.42578125" style="11" customWidth="1"/>
    <col min="22" max="22" width="20.7109375" style="11" customWidth="1"/>
    <col min="23" max="23" width="26.7109375" style="11" bestFit="1" customWidth="1"/>
    <col min="24" max="16384" width="8.85546875" style="11"/>
  </cols>
  <sheetData>
    <row r="1" spans="1:14" s="8" customFormat="1" ht="21" customHeight="1" x14ac:dyDescent="0.35">
      <c r="A1" s="1" t="s">
        <v>0</v>
      </c>
      <c r="B1" s="1"/>
      <c r="C1" s="1">
        <v>1</v>
      </c>
      <c r="D1" s="1"/>
      <c r="E1" s="1"/>
      <c r="F1" s="2"/>
      <c r="G1" s="3"/>
      <c r="H1" s="3"/>
      <c r="I1" s="4"/>
      <c r="J1" s="5" t="s">
        <v>1</v>
      </c>
      <c r="K1" s="5" t="s">
        <v>2</v>
      </c>
      <c r="L1" s="6" t="s">
        <v>0</v>
      </c>
      <c r="M1" s="5"/>
      <c r="N1" s="7" t="s">
        <v>3</v>
      </c>
    </row>
    <row r="2" spans="1:14" x14ac:dyDescent="0.25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10" t="s">
        <v>10</v>
      </c>
      <c r="H2" s="10" t="s">
        <v>11</v>
      </c>
      <c r="J2" s="10" t="s">
        <v>12</v>
      </c>
      <c r="K2" s="10" t="s">
        <v>4</v>
      </c>
      <c r="L2" s="10" t="s">
        <v>5</v>
      </c>
      <c r="M2" s="10" t="s">
        <v>6</v>
      </c>
      <c r="N2" s="10" t="s">
        <v>7</v>
      </c>
    </row>
    <row r="3" spans="1:14" ht="15.75" x14ac:dyDescent="0.25">
      <c r="A3" s="11" t="s">
        <v>13</v>
      </c>
      <c r="B3" s="11" t="s">
        <v>0</v>
      </c>
      <c r="C3" s="8" t="s">
        <v>14</v>
      </c>
      <c r="D3" s="11" t="s">
        <v>15</v>
      </c>
      <c r="E3" s="8" t="s">
        <v>16</v>
      </c>
      <c r="F3" s="11">
        <v>4</v>
      </c>
      <c r="G3" s="12" t="s">
        <v>17</v>
      </c>
      <c r="H3" s="12" t="s">
        <v>18</v>
      </c>
      <c r="I3" s="13" t="str">
        <f>C3&amp;" "&amp;IF(E3="VARCHAR",E3&amp;"("&amp;F3&amp;")",E3)&amp;IF(G3="NOT NULL"," NOT NULL,",",")</f>
        <v>UNG_KUnidadNegocio INT NOT NULL,</v>
      </c>
      <c r="J3" s="11" t="s">
        <v>1</v>
      </c>
      <c r="K3" s="11" t="s">
        <v>2</v>
      </c>
      <c r="L3" s="11" t="s">
        <v>0</v>
      </c>
      <c r="M3" s="14" t="s">
        <v>14</v>
      </c>
    </row>
    <row r="4" spans="1:14" x14ac:dyDescent="0.25">
      <c r="A4" s="11" t="s">
        <v>13</v>
      </c>
      <c r="B4" s="11" t="s">
        <v>0</v>
      </c>
      <c r="C4" s="8" t="s">
        <v>19</v>
      </c>
      <c r="D4" s="11" t="s">
        <v>20</v>
      </c>
      <c r="E4" s="8" t="s">
        <v>21</v>
      </c>
      <c r="F4" s="11">
        <v>50</v>
      </c>
      <c r="I4" s="13" t="str">
        <f t="shared" ref="I4:I33" si="0">C4&amp;" "&amp;IF(E4="VARCHAR",E4&amp;"("&amp;F4&amp;")",E4)&amp;IF(G4="NOT NULL"," NOT NULL,",",")</f>
        <v>UNG_DUnidadNegocio VARCHAR(50),</v>
      </c>
      <c r="J4" s="11" t="s">
        <v>1</v>
      </c>
      <c r="K4" s="11" t="s">
        <v>2</v>
      </c>
      <c r="L4" s="11" t="s">
        <v>0</v>
      </c>
      <c r="M4" s="8" t="s">
        <v>19</v>
      </c>
    </row>
    <row r="5" spans="1:14" ht="15.75" x14ac:dyDescent="0.25">
      <c r="A5" s="11" t="s">
        <v>13</v>
      </c>
      <c r="B5" s="11" t="s">
        <v>0</v>
      </c>
      <c r="C5" s="8" t="s">
        <v>22</v>
      </c>
      <c r="D5" s="11" t="s">
        <v>23</v>
      </c>
      <c r="E5" s="8" t="s">
        <v>21</v>
      </c>
      <c r="F5" s="11">
        <v>50</v>
      </c>
      <c r="I5" s="13" t="str">
        <f t="shared" si="0"/>
        <v>UNG_KDUnidadNegocio VARCHAR(50),</v>
      </c>
      <c r="L5" s="14"/>
      <c r="M5" s="8" t="s">
        <v>24</v>
      </c>
    </row>
    <row r="6" spans="1:14" ht="15.75" x14ac:dyDescent="0.25">
      <c r="A6" s="11" t="s">
        <v>13</v>
      </c>
      <c r="B6" s="11" t="s">
        <v>0</v>
      </c>
      <c r="C6" s="8" t="s">
        <v>25</v>
      </c>
      <c r="D6" s="11" t="s">
        <v>20</v>
      </c>
      <c r="E6" s="8" t="s">
        <v>21</v>
      </c>
      <c r="F6" s="11">
        <v>5</v>
      </c>
      <c r="I6" s="13" t="str">
        <f t="shared" si="0"/>
        <v>UNG_KUnidadNegocioPS VARCHAR(5),</v>
      </c>
      <c r="J6" s="11" t="s">
        <v>26</v>
      </c>
      <c r="K6" s="14" t="s">
        <v>27</v>
      </c>
      <c r="L6" s="11" t="s">
        <v>28</v>
      </c>
      <c r="M6" s="8" t="s">
        <v>29</v>
      </c>
    </row>
    <row r="7" spans="1:14" ht="15.75" x14ac:dyDescent="0.25">
      <c r="A7" s="11" t="s">
        <v>13</v>
      </c>
      <c r="B7" s="11" t="s">
        <v>0</v>
      </c>
      <c r="C7" s="8" t="s">
        <v>30</v>
      </c>
      <c r="E7" s="8" t="s">
        <v>21</v>
      </c>
      <c r="F7" s="11">
        <v>5</v>
      </c>
      <c r="I7" s="13" t="str">
        <f t="shared" si="0"/>
        <v>UNG_BU_GL_PS VARCHAR(5),</v>
      </c>
      <c r="J7" s="11" t="s">
        <v>26</v>
      </c>
      <c r="K7" s="14" t="s">
        <v>27</v>
      </c>
      <c r="L7" s="11" t="s">
        <v>28</v>
      </c>
      <c r="M7" s="8" t="s">
        <v>31</v>
      </c>
    </row>
    <row r="8" spans="1:14" ht="15.75" x14ac:dyDescent="0.25">
      <c r="A8" s="11" t="s">
        <v>13</v>
      </c>
      <c r="B8" s="11" t="s">
        <v>0</v>
      </c>
      <c r="C8" s="8" t="s">
        <v>32</v>
      </c>
      <c r="D8" s="11" t="s">
        <v>33</v>
      </c>
      <c r="E8" s="8" t="s">
        <v>34</v>
      </c>
      <c r="F8" s="11">
        <v>2</v>
      </c>
      <c r="I8" s="13" t="str">
        <f t="shared" si="0"/>
        <v>UNG_CFormato SMALLINT,</v>
      </c>
      <c r="J8" s="11" t="s">
        <v>1</v>
      </c>
      <c r="K8" s="11" t="s">
        <v>2</v>
      </c>
      <c r="L8" s="11" t="s">
        <v>0</v>
      </c>
      <c r="M8" s="14" t="s">
        <v>35</v>
      </c>
    </row>
    <row r="9" spans="1:14" ht="15.75" x14ac:dyDescent="0.25">
      <c r="A9" s="11" t="s">
        <v>13</v>
      </c>
      <c r="B9" s="11" t="s">
        <v>0</v>
      </c>
      <c r="C9" s="8" t="s">
        <v>36</v>
      </c>
      <c r="D9" s="11" t="s">
        <v>37</v>
      </c>
      <c r="E9" s="8" t="s">
        <v>21</v>
      </c>
      <c r="F9" s="11">
        <v>25</v>
      </c>
      <c r="I9" s="13" t="str">
        <f t="shared" si="0"/>
        <v>UNG_DFormato VARCHAR(25),</v>
      </c>
      <c r="J9" s="11" t="s">
        <v>1</v>
      </c>
      <c r="K9" s="11" t="s">
        <v>2</v>
      </c>
      <c r="L9" s="11" t="s">
        <v>0</v>
      </c>
      <c r="M9" s="14" t="s">
        <v>38</v>
      </c>
    </row>
    <row r="10" spans="1:14" x14ac:dyDescent="0.25">
      <c r="A10" s="11" t="s">
        <v>13</v>
      </c>
      <c r="B10" s="11" t="s">
        <v>0</v>
      </c>
      <c r="C10" s="8" t="s">
        <v>39</v>
      </c>
      <c r="D10" s="11" t="s">
        <v>40</v>
      </c>
      <c r="E10" s="8" t="s">
        <v>34</v>
      </c>
      <c r="F10" s="11">
        <v>2</v>
      </c>
      <c r="I10" s="13" t="str">
        <f t="shared" si="0"/>
        <v>UNG_CTipoTienda SMALLINT,</v>
      </c>
      <c r="J10" s="11" t="s">
        <v>1</v>
      </c>
      <c r="K10" s="11" t="s">
        <v>2</v>
      </c>
      <c r="L10" s="11" t="s">
        <v>0</v>
      </c>
      <c r="M10" s="8" t="s">
        <v>41</v>
      </c>
    </row>
    <row r="11" spans="1:14" x14ac:dyDescent="0.25">
      <c r="A11" s="11" t="s">
        <v>13</v>
      </c>
      <c r="B11" s="11" t="s">
        <v>0</v>
      </c>
      <c r="C11" s="8" t="s">
        <v>42</v>
      </c>
      <c r="D11" s="11" t="s">
        <v>43</v>
      </c>
      <c r="E11" s="8" t="s">
        <v>21</v>
      </c>
      <c r="F11" s="11">
        <v>25</v>
      </c>
      <c r="I11" s="13" t="str">
        <f t="shared" si="0"/>
        <v>UNG_DTipoTienda VARCHAR(25),</v>
      </c>
      <c r="J11" s="11" t="s">
        <v>1</v>
      </c>
      <c r="K11" s="11" t="s">
        <v>2</v>
      </c>
      <c r="L11" s="11" t="s">
        <v>0</v>
      </c>
      <c r="M11" s="8" t="s">
        <v>41</v>
      </c>
      <c r="N11" s="11" t="s">
        <v>44</v>
      </c>
    </row>
    <row r="12" spans="1:14" x14ac:dyDescent="0.25">
      <c r="A12" s="11" t="s">
        <v>13</v>
      </c>
      <c r="B12" s="11" t="s">
        <v>0</v>
      </c>
      <c r="C12" s="8" t="s">
        <v>45</v>
      </c>
      <c r="D12" s="11" t="s">
        <v>46</v>
      </c>
      <c r="E12" s="8" t="s">
        <v>34</v>
      </c>
      <c r="F12" s="11">
        <v>2</v>
      </c>
      <c r="I12" s="13" t="str">
        <f t="shared" si="0"/>
        <v>UNG_CGteRegional SMALLINT,</v>
      </c>
      <c r="J12" s="11" t="s">
        <v>1</v>
      </c>
      <c r="K12" s="11" t="s">
        <v>2</v>
      </c>
      <c r="L12" s="11" t="s">
        <v>0</v>
      </c>
      <c r="M12" s="8" t="s">
        <v>45</v>
      </c>
    </row>
    <row r="13" spans="1:14" x14ac:dyDescent="0.25">
      <c r="A13" s="11" t="s">
        <v>13</v>
      </c>
      <c r="B13" s="11" t="s">
        <v>0</v>
      </c>
      <c r="C13" s="8" t="s">
        <v>47</v>
      </c>
      <c r="D13" s="11" t="s">
        <v>48</v>
      </c>
      <c r="E13" s="8" t="s">
        <v>21</v>
      </c>
      <c r="F13" s="11">
        <v>25</v>
      </c>
      <c r="I13" s="13" t="str">
        <f t="shared" si="0"/>
        <v>UNG_DGteRegional VARCHAR(25),</v>
      </c>
      <c r="J13" s="11" t="s">
        <v>1</v>
      </c>
      <c r="K13" s="11" t="s">
        <v>2</v>
      </c>
      <c r="L13" s="11" t="s">
        <v>0</v>
      </c>
      <c r="M13" s="8" t="s">
        <v>47</v>
      </c>
      <c r="N13" s="11" t="s">
        <v>44</v>
      </c>
    </row>
    <row r="14" spans="1:14" x14ac:dyDescent="0.25">
      <c r="A14" s="11" t="s">
        <v>13</v>
      </c>
      <c r="B14" s="11" t="s">
        <v>0</v>
      </c>
      <c r="C14" s="8" t="s">
        <v>49</v>
      </c>
      <c r="D14" s="11" t="s">
        <v>50</v>
      </c>
      <c r="E14" s="8" t="s">
        <v>34</v>
      </c>
      <c r="F14" s="11">
        <v>2</v>
      </c>
      <c r="I14" s="13" t="str">
        <f t="shared" si="0"/>
        <v>UNG_CZonaGeo SMALLINT,</v>
      </c>
      <c r="J14" s="11" t="s">
        <v>1</v>
      </c>
      <c r="K14" s="11" t="s">
        <v>2</v>
      </c>
      <c r="L14" s="11" t="s">
        <v>0</v>
      </c>
      <c r="M14" s="11" t="s">
        <v>49</v>
      </c>
    </row>
    <row r="15" spans="1:14" s="17" customFormat="1" x14ac:dyDescent="0.25">
      <c r="A15" s="11" t="s">
        <v>13</v>
      </c>
      <c r="B15" s="11" t="s">
        <v>0</v>
      </c>
      <c r="C15" s="8" t="s">
        <v>51</v>
      </c>
      <c r="D15" s="11" t="s">
        <v>52</v>
      </c>
      <c r="E15" s="8" t="s">
        <v>21</v>
      </c>
      <c r="F15" s="11">
        <v>25</v>
      </c>
      <c r="G15" s="15"/>
      <c r="H15" s="15"/>
      <c r="I15" s="13" t="str">
        <f t="shared" si="0"/>
        <v>UNG_DZonaGeo VARCHAR(25),</v>
      </c>
      <c r="J15" s="11" t="s">
        <v>1</v>
      </c>
      <c r="K15" s="11" t="s">
        <v>2</v>
      </c>
      <c r="L15" s="11" t="s">
        <v>0</v>
      </c>
      <c r="M15" s="16" t="s">
        <v>51</v>
      </c>
      <c r="N15" s="11" t="s">
        <v>44</v>
      </c>
    </row>
    <row r="16" spans="1:14" s="8" customFormat="1" x14ac:dyDescent="0.25">
      <c r="A16" s="11" t="s">
        <v>13</v>
      </c>
      <c r="B16" s="11" t="s">
        <v>0</v>
      </c>
      <c r="C16" s="8" t="s">
        <v>53</v>
      </c>
      <c r="D16" s="11" t="s">
        <v>54</v>
      </c>
      <c r="E16" s="8" t="s">
        <v>34</v>
      </c>
      <c r="F16" s="11">
        <v>2</v>
      </c>
      <c r="G16" s="12"/>
      <c r="H16" s="12"/>
      <c r="I16" s="13" t="str">
        <f t="shared" si="0"/>
        <v>UNG_CZonaPrecio SMALLINT,</v>
      </c>
      <c r="J16" s="11" t="s">
        <v>1</v>
      </c>
      <c r="K16" s="11" t="s">
        <v>2</v>
      </c>
      <c r="L16" s="11" t="s">
        <v>0</v>
      </c>
      <c r="M16" s="8" t="s">
        <v>55</v>
      </c>
    </row>
    <row r="17" spans="1:14" x14ac:dyDescent="0.25">
      <c r="A17" s="11" t="s">
        <v>13</v>
      </c>
      <c r="B17" s="11" t="s">
        <v>0</v>
      </c>
      <c r="C17" s="8" t="s">
        <v>56</v>
      </c>
      <c r="D17" s="11" t="s">
        <v>57</v>
      </c>
      <c r="E17" s="8" t="s">
        <v>21</v>
      </c>
      <c r="F17" s="11">
        <v>25</v>
      </c>
      <c r="I17" s="13" t="str">
        <f t="shared" si="0"/>
        <v>UNG_DZonaPrecio VARCHAR(25),</v>
      </c>
      <c r="J17" s="11" t="s">
        <v>1</v>
      </c>
      <c r="K17" s="11" t="s">
        <v>2</v>
      </c>
      <c r="L17" s="11" t="s">
        <v>0</v>
      </c>
      <c r="M17" s="11" t="s">
        <v>58</v>
      </c>
    </row>
    <row r="18" spans="1:14" x14ac:dyDescent="0.25">
      <c r="A18" s="11" t="s">
        <v>13</v>
      </c>
      <c r="B18" s="11" t="s">
        <v>0</v>
      </c>
      <c r="C18" s="8" t="s">
        <v>59</v>
      </c>
      <c r="D18" s="11" t="s">
        <v>60</v>
      </c>
      <c r="E18" s="8" t="s">
        <v>34</v>
      </c>
      <c r="F18" s="11">
        <v>2</v>
      </c>
      <c r="I18" s="13" t="str">
        <f t="shared" si="0"/>
        <v>UNG_CTipoFuncionalidad SMALLINT,</v>
      </c>
      <c r="J18" s="11" t="s">
        <v>1</v>
      </c>
      <c r="K18" s="11" t="s">
        <v>2</v>
      </c>
      <c r="L18" s="11" t="s">
        <v>0</v>
      </c>
      <c r="M18" s="11" t="s">
        <v>61</v>
      </c>
    </row>
    <row r="19" spans="1:14" x14ac:dyDescent="0.25">
      <c r="A19" s="11" t="s">
        <v>13</v>
      </c>
      <c r="B19" s="11" t="s">
        <v>0</v>
      </c>
      <c r="C19" s="8" t="s">
        <v>62</v>
      </c>
      <c r="D19" s="11" t="s">
        <v>63</v>
      </c>
      <c r="E19" s="8" t="s">
        <v>21</v>
      </c>
      <c r="F19" s="11">
        <v>25</v>
      </c>
      <c r="I19" s="13" t="str">
        <f t="shared" si="0"/>
        <v>UNG_DTipoFuncionalidad VARCHAR(25),</v>
      </c>
      <c r="J19" s="11" t="s">
        <v>1</v>
      </c>
      <c r="K19" s="11" t="s">
        <v>2</v>
      </c>
      <c r="L19" s="11" t="s">
        <v>0</v>
      </c>
      <c r="M19" s="11" t="s">
        <v>64</v>
      </c>
    </row>
    <row r="20" spans="1:14" x14ac:dyDescent="0.25">
      <c r="A20" s="11" t="s">
        <v>13</v>
      </c>
      <c r="B20" s="11" t="s">
        <v>0</v>
      </c>
      <c r="C20" s="8" t="s">
        <v>65</v>
      </c>
      <c r="D20" s="11" t="s">
        <v>66</v>
      </c>
      <c r="E20" s="8" t="s">
        <v>34</v>
      </c>
      <c r="F20" s="11">
        <v>2</v>
      </c>
      <c r="I20" s="13" t="str">
        <f t="shared" si="0"/>
        <v>UNG_CCluster SMALLINT,</v>
      </c>
      <c r="J20" s="11" t="s">
        <v>1</v>
      </c>
      <c r="K20" s="11" t="s">
        <v>2</v>
      </c>
      <c r="L20" s="11" t="s">
        <v>0</v>
      </c>
      <c r="M20" s="11" t="s">
        <v>65</v>
      </c>
    </row>
    <row r="21" spans="1:14" x14ac:dyDescent="0.25">
      <c r="A21" s="11" t="s">
        <v>13</v>
      </c>
      <c r="B21" s="11" t="s">
        <v>0</v>
      </c>
      <c r="C21" s="8" t="s">
        <v>67</v>
      </c>
      <c r="D21" s="11" t="s">
        <v>68</v>
      </c>
      <c r="E21" s="8" t="s">
        <v>21</v>
      </c>
      <c r="F21" s="11">
        <v>25</v>
      </c>
      <c r="I21" s="13" t="str">
        <f t="shared" si="0"/>
        <v>UNG_DCluster VARCHAR(25),</v>
      </c>
      <c r="J21" s="11" t="s">
        <v>1</v>
      </c>
      <c r="K21" s="11" t="s">
        <v>2</v>
      </c>
      <c r="L21" s="11" t="s">
        <v>0</v>
      </c>
      <c r="M21" s="11" t="s">
        <v>67</v>
      </c>
      <c r="N21" s="11" t="s">
        <v>44</v>
      </c>
    </row>
    <row r="22" spans="1:14" x14ac:dyDescent="0.25">
      <c r="A22" s="11" t="s">
        <v>13</v>
      </c>
      <c r="B22" s="11" t="s">
        <v>0</v>
      </c>
      <c r="C22" s="8" t="s">
        <v>69</v>
      </c>
      <c r="D22" s="11" t="s">
        <v>70</v>
      </c>
      <c r="E22" s="8" t="s">
        <v>34</v>
      </c>
      <c r="F22" s="11">
        <v>2</v>
      </c>
      <c r="I22" s="13" t="str">
        <f t="shared" si="0"/>
        <v>UNG_CCiudad SMALLINT,</v>
      </c>
      <c r="J22" s="11" t="s">
        <v>1</v>
      </c>
      <c r="K22" s="11" t="s">
        <v>2</v>
      </c>
      <c r="L22" s="11" t="s">
        <v>0</v>
      </c>
      <c r="M22" s="11" t="s">
        <v>69</v>
      </c>
    </row>
    <row r="23" spans="1:14" x14ac:dyDescent="0.25">
      <c r="A23" s="11" t="s">
        <v>13</v>
      </c>
      <c r="B23" s="11" t="s">
        <v>0</v>
      </c>
      <c r="C23" s="8" t="s">
        <v>71</v>
      </c>
      <c r="D23" s="11" t="s">
        <v>72</v>
      </c>
      <c r="E23" s="8" t="s">
        <v>21</v>
      </c>
      <c r="F23" s="11">
        <v>25</v>
      </c>
      <c r="I23" s="13" t="str">
        <f t="shared" si="0"/>
        <v>UNG_DCiudad VARCHAR(25),</v>
      </c>
      <c r="J23" s="11" t="s">
        <v>1</v>
      </c>
      <c r="K23" s="11" t="s">
        <v>2</v>
      </c>
      <c r="L23" s="11" t="s">
        <v>0</v>
      </c>
      <c r="M23" s="11" t="s">
        <v>71</v>
      </c>
    </row>
    <row r="24" spans="1:14" x14ac:dyDescent="0.25">
      <c r="A24" s="11" t="s">
        <v>13</v>
      </c>
      <c r="B24" s="11" t="s">
        <v>0</v>
      </c>
      <c r="C24" s="8" t="s">
        <v>73</v>
      </c>
      <c r="D24" s="11" t="s">
        <v>74</v>
      </c>
      <c r="E24" s="8" t="s">
        <v>16</v>
      </c>
      <c r="F24" s="11">
        <v>4</v>
      </c>
      <c r="I24" s="13" t="str">
        <f t="shared" si="0"/>
        <v>UNG_CCodigoPostal INT,</v>
      </c>
      <c r="J24" s="11" t="s">
        <v>1</v>
      </c>
      <c r="K24" s="11" t="s">
        <v>2</v>
      </c>
      <c r="L24" s="11" t="s">
        <v>0</v>
      </c>
      <c r="M24" s="8" t="s">
        <v>73</v>
      </c>
    </row>
    <row r="25" spans="1:14" x14ac:dyDescent="0.25">
      <c r="A25" s="11" t="s">
        <v>13</v>
      </c>
      <c r="B25" s="11" t="s">
        <v>0</v>
      </c>
      <c r="C25" s="8" t="s">
        <v>75</v>
      </c>
      <c r="D25" s="11" t="s">
        <v>76</v>
      </c>
      <c r="E25" s="8" t="s">
        <v>34</v>
      </c>
      <c r="F25" s="11">
        <v>2</v>
      </c>
      <c r="I25" s="13" t="str">
        <f t="shared" si="0"/>
        <v>UNG_CEstatus SMALLINT,</v>
      </c>
      <c r="J25" s="11" t="s">
        <v>1</v>
      </c>
      <c r="K25" s="11" t="s">
        <v>2</v>
      </c>
      <c r="L25" s="11" t="s">
        <v>0</v>
      </c>
      <c r="M25" s="11" t="s">
        <v>75</v>
      </c>
    </row>
    <row r="26" spans="1:14" x14ac:dyDescent="0.25">
      <c r="A26" s="11" t="s">
        <v>13</v>
      </c>
      <c r="B26" s="11" t="s">
        <v>0</v>
      </c>
      <c r="C26" s="8" t="s">
        <v>77</v>
      </c>
      <c r="D26" s="11" t="s">
        <v>78</v>
      </c>
      <c r="E26" s="8" t="s">
        <v>21</v>
      </c>
      <c r="F26" s="11">
        <v>25</v>
      </c>
      <c r="I26" s="13" t="str">
        <f t="shared" si="0"/>
        <v>UNG_DEstatus VARCHAR(25),</v>
      </c>
      <c r="J26" s="11" t="s">
        <v>1</v>
      </c>
      <c r="K26" s="11" t="s">
        <v>2</v>
      </c>
      <c r="L26" s="11" t="s">
        <v>0</v>
      </c>
      <c r="M26" s="11" t="s">
        <v>77</v>
      </c>
    </row>
    <row r="27" spans="1:14" x14ac:dyDescent="0.25">
      <c r="A27" s="11" t="s">
        <v>13</v>
      </c>
      <c r="B27" s="11" t="s">
        <v>0</v>
      </c>
      <c r="C27" s="8" t="s">
        <v>79</v>
      </c>
      <c r="D27" s="11" t="s">
        <v>80</v>
      </c>
      <c r="E27" s="8" t="s">
        <v>21</v>
      </c>
      <c r="F27" s="11">
        <v>50</v>
      </c>
      <c r="I27" s="13" t="str">
        <f t="shared" si="0"/>
        <v>UNG_DUnidadNegocio_EN VARCHAR(50),</v>
      </c>
      <c r="M27" s="11" t="s">
        <v>81</v>
      </c>
    </row>
    <row r="28" spans="1:14" x14ac:dyDescent="0.25">
      <c r="A28" s="11" t="s">
        <v>13</v>
      </c>
      <c r="B28" s="11" t="s">
        <v>0</v>
      </c>
      <c r="C28" s="8" t="s">
        <v>82</v>
      </c>
      <c r="D28" s="11" t="s">
        <v>83</v>
      </c>
      <c r="E28" s="8" t="s">
        <v>34</v>
      </c>
      <c r="F28" s="11">
        <v>2</v>
      </c>
      <c r="I28" s="13" t="str">
        <f t="shared" si="0"/>
        <v>UNG_CCluster_EN SMALLINT,</v>
      </c>
      <c r="J28" s="11" t="s">
        <v>1</v>
      </c>
      <c r="K28" s="11" t="s">
        <v>84</v>
      </c>
      <c r="L28" s="11" t="s">
        <v>0</v>
      </c>
      <c r="M28" s="11" t="s">
        <v>85</v>
      </c>
    </row>
    <row r="29" spans="1:14" x14ac:dyDescent="0.25">
      <c r="A29" s="11" t="s">
        <v>13</v>
      </c>
      <c r="B29" s="11" t="s">
        <v>0</v>
      </c>
      <c r="C29" s="8" t="s">
        <v>86</v>
      </c>
      <c r="D29" s="11" t="s">
        <v>87</v>
      </c>
      <c r="E29" s="8" t="s">
        <v>21</v>
      </c>
      <c r="F29" s="11">
        <v>25</v>
      </c>
      <c r="I29" s="13" t="str">
        <f t="shared" si="0"/>
        <v>UNG_DCluster_EN VARCHAR(25),</v>
      </c>
      <c r="J29" s="11" t="s">
        <v>1</v>
      </c>
      <c r="K29" s="11" t="s">
        <v>84</v>
      </c>
      <c r="L29" s="11" t="s">
        <v>0</v>
      </c>
      <c r="M29" s="11" t="s">
        <v>88</v>
      </c>
    </row>
    <row r="30" spans="1:14" x14ac:dyDescent="0.25">
      <c r="A30" s="11" t="s">
        <v>13</v>
      </c>
      <c r="B30" s="11" t="s">
        <v>0</v>
      </c>
      <c r="C30" s="8" t="s">
        <v>89</v>
      </c>
      <c r="D30" s="11" t="s">
        <v>43</v>
      </c>
      <c r="E30" s="8" t="s">
        <v>21</v>
      </c>
      <c r="F30" s="11">
        <v>25</v>
      </c>
      <c r="I30" s="13" t="str">
        <f t="shared" si="0"/>
        <v>UNG_DTipoTienda_EN VARCHAR(25),</v>
      </c>
      <c r="J30" s="11" t="s">
        <v>1</v>
      </c>
      <c r="K30" s="11" t="s">
        <v>84</v>
      </c>
      <c r="L30" s="11" t="s">
        <v>0</v>
      </c>
      <c r="M30" s="8" t="s">
        <v>90</v>
      </c>
      <c r="N30" s="11" t="s">
        <v>44</v>
      </c>
    </row>
    <row r="31" spans="1:14" x14ac:dyDescent="0.25">
      <c r="A31" s="11" t="s">
        <v>13</v>
      </c>
      <c r="B31" s="11" t="s">
        <v>0</v>
      </c>
      <c r="C31" s="8" t="s">
        <v>91</v>
      </c>
      <c r="D31" s="11" t="s">
        <v>92</v>
      </c>
      <c r="E31" s="8" t="s">
        <v>16</v>
      </c>
      <c r="F31" s="11">
        <v>4</v>
      </c>
      <c r="I31" s="13" t="str">
        <f>C31&amp;" "&amp;IF(E31="VARCHAR",E31&amp;"("&amp;F31&amp;")",E31)&amp;IF(G31="NOT NULL"," NOT NULL,",",")</f>
        <v>UNG_CLatitud INT,</v>
      </c>
      <c r="J31" s="11" t="s">
        <v>1</v>
      </c>
      <c r="K31" s="11" t="s">
        <v>84</v>
      </c>
      <c r="L31" s="11" t="s">
        <v>0</v>
      </c>
      <c r="M31" s="8"/>
      <c r="N31" s="11" t="s">
        <v>44</v>
      </c>
    </row>
    <row r="32" spans="1:14" x14ac:dyDescent="0.25">
      <c r="A32" s="11" t="s">
        <v>13</v>
      </c>
      <c r="B32" s="11" t="s">
        <v>0</v>
      </c>
      <c r="C32" s="8" t="s">
        <v>93</v>
      </c>
      <c r="D32" s="11" t="s">
        <v>94</v>
      </c>
      <c r="E32" s="8" t="s">
        <v>16</v>
      </c>
      <c r="F32" s="11">
        <v>4</v>
      </c>
      <c r="I32" s="13" t="str">
        <f>C32&amp;" "&amp;IF(E32="VARCHAR",E32&amp;"("&amp;F32&amp;")",E32)&amp;IF(G32="NOT NULL"," NOT NULL,",",")</f>
        <v>UNG_CLongitud INT,</v>
      </c>
      <c r="J32" s="11" t="s">
        <v>1</v>
      </c>
      <c r="K32" s="11" t="s">
        <v>84</v>
      </c>
      <c r="L32" s="11" t="s">
        <v>0</v>
      </c>
      <c r="M32" s="8"/>
      <c r="N32" s="11" t="s">
        <v>44</v>
      </c>
    </row>
    <row r="33" spans="1:16" x14ac:dyDescent="0.25">
      <c r="A33" s="11" t="s">
        <v>13</v>
      </c>
      <c r="B33" s="11" t="s">
        <v>0</v>
      </c>
      <c r="C33" s="8" t="s">
        <v>95</v>
      </c>
      <c r="D33" s="11" t="s">
        <v>96</v>
      </c>
      <c r="E33" s="8" t="s">
        <v>97</v>
      </c>
      <c r="F33" s="11">
        <v>8</v>
      </c>
      <c r="I33" s="13" t="str">
        <f t="shared" si="0"/>
        <v>FechaProceso TIMESTAMP,</v>
      </c>
      <c r="M33" s="11" t="s">
        <v>98</v>
      </c>
    </row>
    <row r="36" spans="1:16" s="8" customFormat="1" ht="21" customHeight="1" x14ac:dyDescent="0.35">
      <c r="A36" s="1" t="s">
        <v>99</v>
      </c>
      <c r="B36" s="1"/>
      <c r="C36" s="1">
        <v>2</v>
      </c>
      <c r="D36" s="1"/>
      <c r="E36" s="1"/>
      <c r="F36" s="2"/>
      <c r="G36" s="3"/>
      <c r="H36" s="3"/>
      <c r="I36" s="4"/>
      <c r="J36" s="5" t="s">
        <v>1</v>
      </c>
      <c r="K36" s="5" t="s">
        <v>2</v>
      </c>
      <c r="L36" s="6" t="s">
        <v>99</v>
      </c>
      <c r="M36" s="5"/>
      <c r="N36" s="7"/>
    </row>
    <row r="37" spans="1:16" x14ac:dyDescent="0.25">
      <c r="A37" s="9" t="s">
        <v>4</v>
      </c>
      <c r="B37" s="9" t="s">
        <v>5</v>
      </c>
      <c r="C37" s="9" t="s">
        <v>6</v>
      </c>
      <c r="D37" s="9" t="s">
        <v>7</v>
      </c>
      <c r="E37" s="9" t="s">
        <v>8</v>
      </c>
      <c r="F37" s="9" t="s">
        <v>9</v>
      </c>
      <c r="G37" s="10" t="s">
        <v>10</v>
      </c>
      <c r="H37" s="10" t="s">
        <v>11</v>
      </c>
      <c r="J37" s="10" t="s">
        <v>12</v>
      </c>
      <c r="K37" s="10" t="s">
        <v>4</v>
      </c>
      <c r="L37" s="10" t="s">
        <v>5</v>
      </c>
      <c r="M37" s="10" t="s">
        <v>6</v>
      </c>
      <c r="N37" s="10" t="s">
        <v>7</v>
      </c>
      <c r="P37" s="11" t="s">
        <v>100</v>
      </c>
    </row>
    <row r="38" spans="1:16" x14ac:dyDescent="0.25">
      <c r="A38" s="11" t="s">
        <v>13</v>
      </c>
      <c r="B38" s="11" t="s">
        <v>99</v>
      </c>
      <c r="C38" s="11" t="s">
        <v>101</v>
      </c>
      <c r="D38" s="11" t="s">
        <v>102</v>
      </c>
      <c r="E38" s="8" t="s">
        <v>16</v>
      </c>
      <c r="F38" s="11">
        <v>4</v>
      </c>
      <c r="G38" s="12" t="s">
        <v>17</v>
      </c>
      <c r="H38" s="12" t="s">
        <v>18</v>
      </c>
      <c r="I38" s="13" t="str">
        <f t="shared" ref="I38:I60" si="1">C38&amp;" "&amp;IF(E38="VARCHAR",E38&amp;"("&amp;F38&amp;")",E38)&amp;IF(G38="NOT NULL"," NOT NULL,",",")</f>
        <v>TPO_CFecha INT NOT NULL,</v>
      </c>
      <c r="J38" s="11" t="s">
        <v>1</v>
      </c>
      <c r="K38" s="11" t="s">
        <v>2</v>
      </c>
      <c r="L38" s="11" t="s">
        <v>99</v>
      </c>
      <c r="M38" s="11" t="s">
        <v>101</v>
      </c>
      <c r="P38" s="11" t="s">
        <v>103</v>
      </c>
    </row>
    <row r="39" spans="1:16" x14ac:dyDescent="0.25">
      <c r="A39" s="11" t="s">
        <v>13</v>
      </c>
      <c r="B39" s="11" t="s">
        <v>99</v>
      </c>
      <c r="C39" s="11" t="s">
        <v>104</v>
      </c>
      <c r="D39" s="11" t="s">
        <v>105</v>
      </c>
      <c r="E39" s="8" t="s">
        <v>106</v>
      </c>
      <c r="F39" s="11">
        <v>8</v>
      </c>
      <c r="G39" s="11"/>
      <c r="I39" s="13" t="str">
        <f t="shared" si="1"/>
        <v>TPO_DFecha DATETIME,</v>
      </c>
      <c r="J39" s="11" t="s">
        <v>1</v>
      </c>
      <c r="K39" s="11" t="s">
        <v>2</v>
      </c>
      <c r="L39" s="11" t="s">
        <v>99</v>
      </c>
      <c r="M39" s="11" t="s">
        <v>107</v>
      </c>
      <c r="P39" s="11" t="s">
        <v>108</v>
      </c>
    </row>
    <row r="40" spans="1:16" x14ac:dyDescent="0.25">
      <c r="A40" s="11" t="s">
        <v>13</v>
      </c>
      <c r="B40" s="11" t="s">
        <v>99</v>
      </c>
      <c r="C40" s="11" t="s">
        <v>109</v>
      </c>
      <c r="D40" s="11" t="s">
        <v>110</v>
      </c>
      <c r="E40" s="8" t="s">
        <v>34</v>
      </c>
      <c r="F40" s="11">
        <v>2</v>
      </c>
      <c r="G40" s="11"/>
      <c r="I40" s="13" t="str">
        <f t="shared" si="1"/>
        <v>TPO_CAnioFiscal SMALLINT,</v>
      </c>
      <c r="J40" s="11" t="s">
        <v>1</v>
      </c>
      <c r="K40" s="11" t="s">
        <v>2</v>
      </c>
      <c r="L40" s="11" t="s">
        <v>99</v>
      </c>
      <c r="M40" s="11" t="s">
        <v>109</v>
      </c>
    </row>
    <row r="41" spans="1:16" x14ac:dyDescent="0.25">
      <c r="A41" s="11" t="s">
        <v>13</v>
      </c>
      <c r="B41" s="11" t="s">
        <v>99</v>
      </c>
      <c r="C41" s="11" t="s">
        <v>111</v>
      </c>
      <c r="D41" s="11" t="s">
        <v>112</v>
      </c>
      <c r="E41" s="8" t="s">
        <v>34</v>
      </c>
      <c r="F41" s="11">
        <v>2</v>
      </c>
      <c r="G41" s="11"/>
      <c r="I41" s="13" t="str">
        <f t="shared" si="1"/>
        <v>TPO_CQuarter SMALLINT,</v>
      </c>
      <c r="J41" s="11" t="s">
        <v>1</v>
      </c>
      <c r="K41" s="11" t="s">
        <v>2</v>
      </c>
      <c r="L41" s="11" t="s">
        <v>99</v>
      </c>
      <c r="M41" s="11" t="s">
        <v>111</v>
      </c>
    </row>
    <row r="42" spans="1:16" x14ac:dyDescent="0.25">
      <c r="A42" s="11" t="s">
        <v>13</v>
      </c>
      <c r="B42" s="11" t="s">
        <v>99</v>
      </c>
      <c r="C42" s="11" t="s">
        <v>113</v>
      </c>
      <c r="D42" s="11" t="s">
        <v>114</v>
      </c>
      <c r="E42" s="8" t="s">
        <v>34</v>
      </c>
      <c r="F42" s="11">
        <v>2</v>
      </c>
      <c r="G42" s="11"/>
      <c r="I42" s="13" t="str">
        <f t="shared" si="1"/>
        <v>TPO_CPeriodo SMALLINT,</v>
      </c>
      <c r="J42" s="11" t="s">
        <v>1</v>
      </c>
      <c r="K42" s="11" t="s">
        <v>2</v>
      </c>
      <c r="L42" s="11" t="s">
        <v>99</v>
      </c>
      <c r="M42" s="11" t="s">
        <v>113</v>
      </c>
    </row>
    <row r="43" spans="1:16" x14ac:dyDescent="0.25">
      <c r="A43" s="11" t="s">
        <v>13</v>
      </c>
      <c r="B43" s="11" t="s">
        <v>99</v>
      </c>
      <c r="C43" s="11" t="s">
        <v>115</v>
      </c>
      <c r="D43" s="11" t="s">
        <v>116</v>
      </c>
      <c r="E43" s="8" t="s">
        <v>34</v>
      </c>
      <c r="F43" s="11">
        <v>2</v>
      </c>
      <c r="G43" s="11"/>
      <c r="I43" s="13" t="str">
        <f t="shared" si="1"/>
        <v>TPO_CSemFiscal SMALLINT,</v>
      </c>
      <c r="J43" s="11" t="s">
        <v>1</v>
      </c>
      <c r="K43" s="11" t="s">
        <v>2</v>
      </c>
      <c r="L43" s="11" t="s">
        <v>99</v>
      </c>
      <c r="M43" s="11" t="s">
        <v>115</v>
      </c>
    </row>
    <row r="44" spans="1:16" x14ac:dyDescent="0.25">
      <c r="A44" s="11" t="s">
        <v>13</v>
      </c>
      <c r="B44" s="11" t="s">
        <v>99</v>
      </c>
      <c r="C44" s="11" t="s">
        <v>117</v>
      </c>
      <c r="D44" s="11" t="s">
        <v>118</v>
      </c>
      <c r="E44" s="8" t="s">
        <v>34</v>
      </c>
      <c r="F44" s="11">
        <v>2</v>
      </c>
      <c r="G44" s="11"/>
      <c r="I44" s="13" t="str">
        <f t="shared" si="1"/>
        <v>TPO_CSemPeriodo SMALLINT,</v>
      </c>
      <c r="J44" s="11" t="s">
        <v>1</v>
      </c>
      <c r="K44" s="11" t="s">
        <v>2</v>
      </c>
      <c r="L44" s="11" t="s">
        <v>99</v>
      </c>
      <c r="M44" s="11" t="s">
        <v>119</v>
      </c>
    </row>
    <row r="45" spans="1:16" x14ac:dyDescent="0.25">
      <c r="A45" s="11" t="s">
        <v>13</v>
      </c>
      <c r="B45" s="11" t="s">
        <v>99</v>
      </c>
      <c r="C45" s="11" t="s">
        <v>120</v>
      </c>
      <c r="D45" s="11" t="s">
        <v>121</v>
      </c>
      <c r="E45" s="8" t="s">
        <v>21</v>
      </c>
      <c r="F45" s="11">
        <v>10</v>
      </c>
      <c r="I45" s="13" t="str">
        <f t="shared" si="1"/>
        <v>TPO_CDQuarter VARCHAR(10),</v>
      </c>
      <c r="M45" s="11" t="s">
        <v>122</v>
      </c>
      <c r="N45" s="11" t="s">
        <v>123</v>
      </c>
    </row>
    <row r="46" spans="1:16" x14ac:dyDescent="0.25">
      <c r="A46" s="11" t="s">
        <v>13</v>
      </c>
      <c r="B46" s="11" t="s">
        <v>99</v>
      </c>
      <c r="C46" s="11" t="s">
        <v>124</v>
      </c>
      <c r="D46" s="11" t="s">
        <v>125</v>
      </c>
      <c r="E46" s="8" t="s">
        <v>21</v>
      </c>
      <c r="F46" s="11">
        <v>10</v>
      </c>
      <c r="G46" s="11"/>
      <c r="I46" s="13" t="str">
        <f t="shared" si="1"/>
        <v>TPO_CDPeriodo VARCHAR(10),</v>
      </c>
      <c r="M46" s="11" t="s">
        <v>126</v>
      </c>
      <c r="N46" s="11" t="s">
        <v>123</v>
      </c>
    </row>
    <row r="47" spans="1:16" x14ac:dyDescent="0.25">
      <c r="A47" s="11" t="s">
        <v>13</v>
      </c>
      <c r="B47" s="11" t="s">
        <v>99</v>
      </c>
      <c r="C47" s="11" t="s">
        <v>127</v>
      </c>
      <c r="D47" s="11" t="s">
        <v>128</v>
      </c>
      <c r="E47" s="8" t="s">
        <v>21</v>
      </c>
      <c r="F47" s="11">
        <v>10</v>
      </c>
      <c r="G47" s="11"/>
      <c r="I47" s="13" t="str">
        <f t="shared" si="1"/>
        <v>TPO_CDSemFiscal VARCHAR(10),</v>
      </c>
      <c r="M47" s="11" t="s">
        <v>129</v>
      </c>
      <c r="N47" s="11" t="s">
        <v>123</v>
      </c>
    </row>
    <row r="48" spans="1:16" x14ac:dyDescent="0.25">
      <c r="A48" s="11" t="s">
        <v>13</v>
      </c>
      <c r="B48" s="11" t="s">
        <v>99</v>
      </c>
      <c r="C48" s="11" t="s">
        <v>130</v>
      </c>
      <c r="D48" s="11" t="s">
        <v>131</v>
      </c>
      <c r="E48" s="8" t="s">
        <v>21</v>
      </c>
      <c r="F48" s="11">
        <v>10</v>
      </c>
      <c r="G48" s="11"/>
      <c r="I48" s="13" t="str">
        <f t="shared" si="1"/>
        <v>TPO_DQuarter VARCHAR(10),</v>
      </c>
      <c r="M48" s="11" t="s">
        <v>132</v>
      </c>
    </row>
    <row r="49" spans="1:14" x14ac:dyDescent="0.25">
      <c r="A49" s="11" t="s">
        <v>13</v>
      </c>
      <c r="B49" s="11" t="s">
        <v>99</v>
      </c>
      <c r="C49" s="11" t="s">
        <v>133</v>
      </c>
      <c r="D49" s="11" t="s">
        <v>134</v>
      </c>
      <c r="E49" s="8" t="s">
        <v>21</v>
      </c>
      <c r="F49" s="11">
        <v>10</v>
      </c>
      <c r="G49" s="11"/>
      <c r="I49" s="13" t="str">
        <f t="shared" si="1"/>
        <v>TPO_DPeriodo VARCHAR(10),</v>
      </c>
      <c r="M49" s="11" t="s">
        <v>135</v>
      </c>
      <c r="N49" s="11" t="s">
        <v>136</v>
      </c>
    </row>
    <row r="50" spans="1:14" x14ac:dyDescent="0.25">
      <c r="A50" s="11" t="s">
        <v>13</v>
      </c>
      <c r="B50" s="11" t="s">
        <v>99</v>
      </c>
      <c r="C50" s="11" t="s">
        <v>137</v>
      </c>
      <c r="D50" s="11" t="s">
        <v>138</v>
      </c>
      <c r="E50" s="8" t="s">
        <v>21</v>
      </c>
      <c r="F50" s="11">
        <v>10</v>
      </c>
      <c r="G50" s="11"/>
      <c r="I50" s="13" t="str">
        <f t="shared" si="1"/>
        <v>TPO_DSemFiscal VARCHAR(10),</v>
      </c>
      <c r="M50" s="11" t="s">
        <v>139</v>
      </c>
      <c r="N50" s="11" t="s">
        <v>136</v>
      </c>
    </row>
    <row r="51" spans="1:14" x14ac:dyDescent="0.25">
      <c r="A51" s="11" t="s">
        <v>13</v>
      </c>
      <c r="B51" s="11" t="s">
        <v>99</v>
      </c>
      <c r="C51" s="11" t="s">
        <v>140</v>
      </c>
      <c r="D51" s="11" t="s">
        <v>141</v>
      </c>
      <c r="E51" s="8" t="s">
        <v>21</v>
      </c>
      <c r="F51" s="11">
        <v>10</v>
      </c>
      <c r="G51" s="11"/>
      <c r="I51" s="13" t="str">
        <f t="shared" si="1"/>
        <v>TPO_DSemPeriodo VARCHAR(10),</v>
      </c>
      <c r="M51" s="11" t="s">
        <v>142</v>
      </c>
    </row>
    <row r="52" spans="1:14" x14ac:dyDescent="0.25">
      <c r="A52" s="11" t="s">
        <v>13</v>
      </c>
      <c r="B52" s="11" t="s">
        <v>99</v>
      </c>
      <c r="C52" s="11" t="s">
        <v>143</v>
      </c>
      <c r="D52" s="11" t="s">
        <v>131</v>
      </c>
      <c r="E52" s="8" t="s">
        <v>21</v>
      </c>
      <c r="F52" s="11">
        <v>10</v>
      </c>
      <c r="G52" s="11"/>
      <c r="I52" s="13" t="str">
        <f t="shared" si="1"/>
        <v>TPO_DCQuarter VARCHAR(10),</v>
      </c>
      <c r="M52" s="11" t="s">
        <v>144</v>
      </c>
    </row>
    <row r="53" spans="1:14" x14ac:dyDescent="0.25">
      <c r="A53" s="11" t="s">
        <v>13</v>
      </c>
      <c r="B53" s="11" t="s">
        <v>99</v>
      </c>
      <c r="C53" s="11" t="s">
        <v>145</v>
      </c>
      <c r="D53" s="11" t="s">
        <v>134</v>
      </c>
      <c r="E53" s="8" t="s">
        <v>21</v>
      </c>
      <c r="F53" s="11">
        <v>10</v>
      </c>
      <c r="G53" s="11"/>
      <c r="I53" s="13" t="str">
        <f t="shared" si="1"/>
        <v>TPO_DCPeriodo VARCHAR(10),</v>
      </c>
      <c r="M53" s="11" t="s">
        <v>146</v>
      </c>
      <c r="N53" s="11" t="s">
        <v>136</v>
      </c>
    </row>
    <row r="54" spans="1:14" x14ac:dyDescent="0.25">
      <c r="A54" s="11" t="s">
        <v>13</v>
      </c>
      <c r="B54" s="11" t="s">
        <v>99</v>
      </c>
      <c r="C54" s="11" t="s">
        <v>147</v>
      </c>
      <c r="D54" s="11" t="s">
        <v>138</v>
      </c>
      <c r="E54" s="8" t="s">
        <v>21</v>
      </c>
      <c r="F54" s="11">
        <v>10</v>
      </c>
      <c r="G54" s="11"/>
      <c r="I54" s="13" t="str">
        <f t="shared" si="1"/>
        <v>TPO_DCSemFiscal VARCHAR(10),</v>
      </c>
      <c r="M54" s="11" t="s">
        <v>148</v>
      </c>
      <c r="N54" s="11" t="s">
        <v>136</v>
      </c>
    </row>
    <row r="55" spans="1:14" x14ac:dyDescent="0.25">
      <c r="A55" s="11" t="s">
        <v>13</v>
      </c>
      <c r="B55" s="11" t="s">
        <v>99</v>
      </c>
      <c r="C55" s="11" t="s">
        <v>149</v>
      </c>
      <c r="D55" s="11" t="s">
        <v>150</v>
      </c>
      <c r="E55" s="8" t="s">
        <v>34</v>
      </c>
      <c r="F55" s="11">
        <v>2</v>
      </c>
      <c r="G55" s="11"/>
      <c r="I55" s="13" t="str">
        <f t="shared" si="1"/>
        <v>TPO_CAnio SMALLINT,</v>
      </c>
      <c r="M55" s="11" t="s">
        <v>151</v>
      </c>
    </row>
    <row r="56" spans="1:14" x14ac:dyDescent="0.25">
      <c r="A56" s="11" t="s">
        <v>13</v>
      </c>
      <c r="B56" s="11" t="s">
        <v>99</v>
      </c>
      <c r="C56" s="11" t="s">
        <v>152</v>
      </c>
      <c r="D56" s="11" t="s">
        <v>153</v>
      </c>
      <c r="E56" s="8" t="s">
        <v>34</v>
      </c>
      <c r="F56" s="11">
        <v>2</v>
      </c>
      <c r="G56" s="11"/>
      <c r="I56" s="13" t="str">
        <f t="shared" si="1"/>
        <v>TPO_CMes SMALLINT,</v>
      </c>
      <c r="M56" s="11" t="s">
        <v>154</v>
      </c>
    </row>
    <row r="57" spans="1:14" x14ac:dyDescent="0.25">
      <c r="A57" s="11" t="s">
        <v>13</v>
      </c>
      <c r="B57" s="11" t="s">
        <v>99</v>
      </c>
      <c r="C57" s="11" t="s">
        <v>155</v>
      </c>
      <c r="D57" s="11" t="s">
        <v>156</v>
      </c>
      <c r="E57" s="8" t="s">
        <v>21</v>
      </c>
      <c r="F57" s="11">
        <v>10</v>
      </c>
      <c r="G57" s="11"/>
      <c r="I57" s="13" t="str">
        <f t="shared" si="1"/>
        <v>TPO_DMes VARCHAR(10),</v>
      </c>
      <c r="M57" s="11" t="s">
        <v>157</v>
      </c>
      <c r="N57" s="11" t="s">
        <v>44</v>
      </c>
    </row>
    <row r="58" spans="1:14" x14ac:dyDescent="0.25">
      <c r="A58" s="11" t="s">
        <v>13</v>
      </c>
      <c r="B58" s="11" t="s">
        <v>99</v>
      </c>
      <c r="C58" s="11" t="s">
        <v>158</v>
      </c>
      <c r="D58" s="11" t="s">
        <v>159</v>
      </c>
      <c r="E58" s="8" t="s">
        <v>34</v>
      </c>
      <c r="F58" s="11">
        <v>2</v>
      </c>
      <c r="G58" s="11"/>
      <c r="I58" s="13" t="str">
        <f t="shared" si="1"/>
        <v>TPO_CDiaSemana SMALLINT,</v>
      </c>
      <c r="M58" s="11" t="s">
        <v>160</v>
      </c>
    </row>
    <row r="59" spans="1:14" x14ac:dyDescent="0.25">
      <c r="A59" s="11" t="s">
        <v>13</v>
      </c>
      <c r="B59" s="11" t="s">
        <v>99</v>
      </c>
      <c r="C59" s="11" t="s">
        <v>161</v>
      </c>
      <c r="D59" s="11" t="s">
        <v>162</v>
      </c>
      <c r="E59" s="8" t="s">
        <v>21</v>
      </c>
      <c r="F59" s="11">
        <v>10</v>
      </c>
      <c r="G59" s="11"/>
      <c r="I59" s="13" t="str">
        <f t="shared" si="1"/>
        <v>TPO_DDiaSemana VARCHAR(10),</v>
      </c>
      <c r="M59" s="11" t="s">
        <v>163</v>
      </c>
      <c r="N59" s="11" t="s">
        <v>44</v>
      </c>
    </row>
    <row r="60" spans="1:14" x14ac:dyDescent="0.25">
      <c r="A60" s="11" t="s">
        <v>13</v>
      </c>
      <c r="B60" s="11" t="s">
        <v>99</v>
      </c>
      <c r="C60" s="8" t="s">
        <v>95</v>
      </c>
      <c r="D60" s="11" t="s">
        <v>96</v>
      </c>
      <c r="E60" s="8" t="s">
        <v>97</v>
      </c>
      <c r="F60" s="11">
        <v>8</v>
      </c>
      <c r="I60" s="13" t="str">
        <f t="shared" si="1"/>
        <v>FechaProceso TIMESTAMP,</v>
      </c>
      <c r="M60" s="11" t="s">
        <v>98</v>
      </c>
    </row>
    <row r="63" spans="1:14" s="8" customFormat="1" ht="21" customHeight="1" x14ac:dyDescent="0.35">
      <c r="A63" s="1" t="s">
        <v>164</v>
      </c>
      <c r="B63" s="1"/>
      <c r="C63" s="1">
        <v>3</v>
      </c>
      <c r="D63" s="1"/>
      <c r="E63" s="1"/>
      <c r="F63" s="2"/>
      <c r="G63" s="3"/>
      <c r="H63" s="3"/>
      <c r="I63" s="4"/>
      <c r="J63" s="5" t="s">
        <v>1</v>
      </c>
      <c r="K63" s="5" t="s">
        <v>2</v>
      </c>
      <c r="L63" s="6" t="s">
        <v>164</v>
      </c>
      <c r="M63" s="5"/>
      <c r="N63" s="7"/>
    </row>
    <row r="64" spans="1:14" x14ac:dyDescent="0.25">
      <c r="A64" s="9" t="s">
        <v>4</v>
      </c>
      <c r="B64" s="9" t="s">
        <v>5</v>
      </c>
      <c r="C64" s="9" t="s">
        <v>6</v>
      </c>
      <c r="D64" s="9" t="s">
        <v>7</v>
      </c>
      <c r="E64" s="9" t="s">
        <v>8</v>
      </c>
      <c r="F64" s="9" t="s">
        <v>9</v>
      </c>
      <c r="G64" s="10" t="s">
        <v>10</v>
      </c>
      <c r="H64" s="10" t="s">
        <v>11</v>
      </c>
      <c r="J64" s="10" t="s">
        <v>12</v>
      </c>
      <c r="K64" s="10" t="s">
        <v>4</v>
      </c>
      <c r="L64" s="10" t="s">
        <v>5</v>
      </c>
      <c r="M64" s="10" t="s">
        <v>6</v>
      </c>
      <c r="N64" s="10" t="s">
        <v>7</v>
      </c>
    </row>
    <row r="65" spans="1:13" x14ac:dyDescent="0.25">
      <c r="A65" s="11" t="s">
        <v>13</v>
      </c>
      <c r="B65" s="11" t="s">
        <v>164</v>
      </c>
      <c r="C65" s="11" t="s">
        <v>165</v>
      </c>
      <c r="D65" s="11" t="s">
        <v>166</v>
      </c>
      <c r="E65" s="11" t="s">
        <v>16</v>
      </c>
      <c r="F65" s="11">
        <v>4</v>
      </c>
      <c r="G65" s="12" t="s">
        <v>17</v>
      </c>
      <c r="H65" s="12" t="s">
        <v>18</v>
      </c>
      <c r="I65" s="13" t="str">
        <f t="shared" ref="I65:I90" si="2">C65&amp;" "&amp;IF(E65="VARCHAR",E65&amp;"("&amp;F65&amp;")",E65)&amp;IF(G65="NOT NULL"," NOT NULL,",",")</f>
        <v>ART_KArticulo INT NOT NULL,</v>
      </c>
      <c r="J65" s="11" t="s">
        <v>1</v>
      </c>
      <c r="K65" s="11" t="s">
        <v>2</v>
      </c>
      <c r="L65" s="11" t="s">
        <v>164</v>
      </c>
      <c r="M65" s="11" t="s">
        <v>167</v>
      </c>
    </row>
    <row r="66" spans="1:13" x14ac:dyDescent="0.25">
      <c r="A66" s="11" t="s">
        <v>13</v>
      </c>
      <c r="B66" s="11" t="s">
        <v>164</v>
      </c>
      <c r="C66" s="11" t="s">
        <v>168</v>
      </c>
      <c r="D66" s="11" t="s">
        <v>169</v>
      </c>
      <c r="E66" s="8" t="s">
        <v>21</v>
      </c>
      <c r="F66" s="11">
        <v>70</v>
      </c>
      <c r="G66" s="11"/>
      <c r="I66" s="13" t="str">
        <f t="shared" si="2"/>
        <v>ART_DArticulo VARCHAR(70),</v>
      </c>
      <c r="J66" s="11" t="s">
        <v>1</v>
      </c>
      <c r="K66" s="11" t="s">
        <v>2</v>
      </c>
      <c r="L66" s="11" t="s">
        <v>164</v>
      </c>
      <c r="M66" s="11" t="s">
        <v>168</v>
      </c>
    </row>
    <row r="67" spans="1:13" x14ac:dyDescent="0.25">
      <c r="A67" s="11" t="s">
        <v>13</v>
      </c>
      <c r="B67" s="11" t="s">
        <v>164</v>
      </c>
      <c r="C67" s="11" t="s">
        <v>170</v>
      </c>
      <c r="D67" s="11" t="s">
        <v>169</v>
      </c>
      <c r="E67" s="8" t="s">
        <v>21</v>
      </c>
      <c r="F67" s="11">
        <v>70</v>
      </c>
      <c r="G67" s="11"/>
      <c r="I67" s="13" t="str">
        <f t="shared" si="2"/>
        <v>ART_KDArticulo VARCHAR(70),</v>
      </c>
      <c r="J67" s="11" t="s">
        <v>1</v>
      </c>
      <c r="K67" s="11" t="s">
        <v>2</v>
      </c>
      <c r="L67" s="11" t="s">
        <v>164</v>
      </c>
      <c r="M67" s="11" t="s">
        <v>171</v>
      </c>
    </row>
    <row r="68" spans="1:13" x14ac:dyDescent="0.25">
      <c r="A68" s="11" t="s">
        <v>13</v>
      </c>
      <c r="B68" s="11" t="s">
        <v>164</v>
      </c>
      <c r="C68" s="11" t="s">
        <v>172</v>
      </c>
      <c r="D68" s="11" t="s">
        <v>173</v>
      </c>
      <c r="E68" s="8" t="s">
        <v>34</v>
      </c>
      <c r="F68" s="11">
        <v>2</v>
      </c>
      <c r="G68" s="11"/>
      <c r="I68" s="13" t="str">
        <f t="shared" si="2"/>
        <v>ART_CDireccion SMALLINT,</v>
      </c>
      <c r="J68" s="11" t="s">
        <v>1</v>
      </c>
      <c r="K68" s="11" t="s">
        <v>2</v>
      </c>
      <c r="L68" s="11" t="s">
        <v>164</v>
      </c>
      <c r="M68" s="11" t="s">
        <v>172</v>
      </c>
    </row>
    <row r="69" spans="1:13" x14ac:dyDescent="0.25">
      <c r="A69" s="11" t="s">
        <v>13</v>
      </c>
      <c r="B69" s="11" t="s">
        <v>164</v>
      </c>
      <c r="C69" s="11" t="s">
        <v>174</v>
      </c>
      <c r="D69" s="11" t="s">
        <v>175</v>
      </c>
      <c r="E69" s="8" t="s">
        <v>21</v>
      </c>
      <c r="F69" s="11">
        <v>25</v>
      </c>
      <c r="G69" s="11"/>
      <c r="I69" s="13" t="str">
        <f t="shared" si="2"/>
        <v>ART_DDireccion VARCHAR(25),</v>
      </c>
      <c r="J69" s="11" t="s">
        <v>1</v>
      </c>
      <c r="K69" s="11" t="s">
        <v>2</v>
      </c>
      <c r="L69" s="11" t="s">
        <v>164</v>
      </c>
      <c r="M69" s="11" t="s">
        <v>174</v>
      </c>
    </row>
    <row r="70" spans="1:13" x14ac:dyDescent="0.25">
      <c r="A70" s="11" t="s">
        <v>13</v>
      </c>
      <c r="B70" s="11" t="s">
        <v>164</v>
      </c>
      <c r="C70" s="11" t="s">
        <v>176</v>
      </c>
      <c r="D70" s="11" t="s">
        <v>177</v>
      </c>
      <c r="E70" s="8" t="s">
        <v>34</v>
      </c>
      <c r="F70" s="11">
        <v>2</v>
      </c>
      <c r="G70" s="11"/>
      <c r="I70" s="13" t="str">
        <f t="shared" si="2"/>
        <v>ART_CDivision SMALLINT,</v>
      </c>
      <c r="J70" s="11" t="s">
        <v>1</v>
      </c>
      <c r="K70" s="11" t="s">
        <v>2</v>
      </c>
      <c r="L70" s="11" t="s">
        <v>164</v>
      </c>
      <c r="M70" s="11" t="s">
        <v>176</v>
      </c>
    </row>
    <row r="71" spans="1:13" x14ac:dyDescent="0.25">
      <c r="A71" s="11" t="s">
        <v>13</v>
      </c>
      <c r="B71" s="11" t="s">
        <v>164</v>
      </c>
      <c r="C71" s="11" t="s">
        <v>178</v>
      </c>
      <c r="D71" s="11" t="s">
        <v>179</v>
      </c>
      <c r="E71" s="8" t="s">
        <v>21</v>
      </c>
      <c r="F71" s="11">
        <v>25</v>
      </c>
      <c r="G71" s="11"/>
      <c r="I71" s="13" t="str">
        <f t="shared" si="2"/>
        <v>ART_DDivision VARCHAR(25),</v>
      </c>
      <c r="J71" s="11" t="s">
        <v>1</v>
      </c>
      <c r="K71" s="11" t="s">
        <v>2</v>
      </c>
      <c r="L71" s="11" t="s">
        <v>164</v>
      </c>
      <c r="M71" s="11" t="s">
        <v>178</v>
      </c>
    </row>
    <row r="72" spans="1:13" x14ac:dyDescent="0.25">
      <c r="A72" s="11" t="s">
        <v>13</v>
      </c>
      <c r="B72" s="11" t="s">
        <v>164</v>
      </c>
      <c r="C72" s="11" t="s">
        <v>180</v>
      </c>
      <c r="D72" s="11" t="s">
        <v>181</v>
      </c>
      <c r="E72" s="8" t="s">
        <v>34</v>
      </c>
      <c r="F72" s="11">
        <v>2</v>
      </c>
      <c r="G72" s="11"/>
      <c r="I72" s="13" t="str">
        <f t="shared" si="2"/>
        <v>DEP_CDepto SMALLINT,</v>
      </c>
      <c r="J72" s="11" t="s">
        <v>1</v>
      </c>
      <c r="K72" s="11" t="s">
        <v>2</v>
      </c>
      <c r="L72" s="11" t="s">
        <v>164</v>
      </c>
      <c r="M72" s="11" t="s">
        <v>182</v>
      </c>
    </row>
    <row r="73" spans="1:13" x14ac:dyDescent="0.25">
      <c r="A73" s="11" t="s">
        <v>13</v>
      </c>
      <c r="B73" s="11" t="s">
        <v>164</v>
      </c>
      <c r="C73" s="11" t="s">
        <v>183</v>
      </c>
      <c r="D73" s="11" t="s">
        <v>184</v>
      </c>
      <c r="E73" s="8" t="s">
        <v>21</v>
      </c>
      <c r="F73" s="11">
        <v>50</v>
      </c>
      <c r="G73" s="11"/>
      <c r="I73" s="13" t="str">
        <f t="shared" si="2"/>
        <v>DEP_DDepto VARCHAR(50),</v>
      </c>
      <c r="J73" s="11" t="s">
        <v>1</v>
      </c>
      <c r="K73" s="11" t="s">
        <v>2</v>
      </c>
      <c r="L73" s="11" t="s">
        <v>164</v>
      </c>
      <c r="M73" s="11" t="s">
        <v>185</v>
      </c>
    </row>
    <row r="74" spans="1:13" x14ac:dyDescent="0.25">
      <c r="A74" s="11" t="s">
        <v>13</v>
      </c>
      <c r="B74" s="11" t="s">
        <v>164</v>
      </c>
      <c r="C74" s="11" t="s">
        <v>186</v>
      </c>
      <c r="D74" s="11" t="s">
        <v>181</v>
      </c>
      <c r="E74" s="8" t="s">
        <v>21</v>
      </c>
      <c r="F74" s="11">
        <v>50</v>
      </c>
      <c r="G74" s="11"/>
      <c r="I74" s="13" t="str">
        <f t="shared" si="2"/>
        <v>DEP_CDDepto VARCHAR(50),</v>
      </c>
      <c r="J74" s="11" t="s">
        <v>1</v>
      </c>
      <c r="K74" s="11" t="s">
        <v>2</v>
      </c>
      <c r="L74" s="11" t="s">
        <v>164</v>
      </c>
      <c r="M74" s="11" t="s">
        <v>187</v>
      </c>
    </row>
    <row r="75" spans="1:13" x14ac:dyDescent="0.25">
      <c r="A75" s="11" t="s">
        <v>13</v>
      </c>
      <c r="B75" s="11" t="s">
        <v>164</v>
      </c>
      <c r="C75" s="11" t="s">
        <v>188</v>
      </c>
      <c r="D75" s="11" t="s">
        <v>189</v>
      </c>
      <c r="E75" s="8" t="s">
        <v>34</v>
      </c>
      <c r="F75" s="11">
        <v>2</v>
      </c>
      <c r="G75" s="11"/>
      <c r="I75" s="13" t="str">
        <f t="shared" si="2"/>
        <v>ART_CFamilia SMALLINT,</v>
      </c>
      <c r="J75" s="11" t="s">
        <v>1</v>
      </c>
      <c r="K75" s="11" t="s">
        <v>2</v>
      </c>
      <c r="L75" s="11" t="s">
        <v>164</v>
      </c>
      <c r="M75" s="11" t="s">
        <v>188</v>
      </c>
    </row>
    <row r="76" spans="1:13" x14ac:dyDescent="0.25">
      <c r="A76" s="11" t="s">
        <v>13</v>
      </c>
      <c r="B76" s="11" t="s">
        <v>164</v>
      </c>
      <c r="C76" s="11" t="s">
        <v>190</v>
      </c>
      <c r="D76" s="11" t="s">
        <v>191</v>
      </c>
      <c r="E76" s="8" t="s">
        <v>21</v>
      </c>
      <c r="F76" s="11">
        <v>60</v>
      </c>
      <c r="G76" s="11"/>
      <c r="I76" s="13" t="str">
        <f t="shared" si="2"/>
        <v>ART_DFamilia VARCHAR(60),</v>
      </c>
      <c r="J76" s="11" t="s">
        <v>1</v>
      </c>
      <c r="K76" s="11" t="s">
        <v>2</v>
      </c>
      <c r="L76" s="11" t="s">
        <v>164</v>
      </c>
      <c r="M76" s="11" t="s">
        <v>190</v>
      </c>
    </row>
    <row r="77" spans="1:13" x14ac:dyDescent="0.25">
      <c r="A77" s="11" t="s">
        <v>13</v>
      </c>
      <c r="B77" s="11" t="s">
        <v>164</v>
      </c>
      <c r="C77" s="11" t="s">
        <v>192</v>
      </c>
      <c r="D77" s="11" t="s">
        <v>189</v>
      </c>
      <c r="E77" s="8" t="s">
        <v>21</v>
      </c>
      <c r="F77" s="11">
        <v>60</v>
      </c>
      <c r="G77" s="11"/>
      <c r="I77" s="13" t="str">
        <f t="shared" si="2"/>
        <v>ART_CDFamilia VARCHAR(60),</v>
      </c>
      <c r="J77" s="11" t="s">
        <v>1</v>
      </c>
      <c r="K77" s="11" t="s">
        <v>2</v>
      </c>
      <c r="L77" s="11" t="s">
        <v>164</v>
      </c>
      <c r="M77" s="11" t="s">
        <v>193</v>
      </c>
    </row>
    <row r="78" spans="1:13" x14ac:dyDescent="0.25">
      <c r="A78" s="11" t="s">
        <v>13</v>
      </c>
      <c r="B78" s="11" t="s">
        <v>164</v>
      </c>
      <c r="C78" s="11" t="s">
        <v>194</v>
      </c>
      <c r="D78" s="11" t="s">
        <v>195</v>
      </c>
      <c r="E78" s="8" t="s">
        <v>34</v>
      </c>
      <c r="F78" s="11">
        <v>2</v>
      </c>
      <c r="G78" s="11"/>
      <c r="I78" s="13" t="str">
        <f t="shared" si="2"/>
        <v>ART_CSubFamilia SMALLINT,</v>
      </c>
      <c r="J78" s="11" t="s">
        <v>1</v>
      </c>
      <c r="K78" s="11" t="s">
        <v>2</v>
      </c>
      <c r="L78" s="11" t="s">
        <v>164</v>
      </c>
      <c r="M78" s="11" t="s">
        <v>194</v>
      </c>
    </row>
    <row r="79" spans="1:13" x14ac:dyDescent="0.25">
      <c r="A79" s="11" t="s">
        <v>13</v>
      </c>
      <c r="B79" s="11" t="s">
        <v>164</v>
      </c>
      <c r="C79" s="11" t="s">
        <v>196</v>
      </c>
      <c r="D79" s="11" t="s">
        <v>197</v>
      </c>
      <c r="E79" s="8" t="s">
        <v>21</v>
      </c>
      <c r="F79" s="11">
        <v>60</v>
      </c>
      <c r="G79" s="11">
        <v>2</v>
      </c>
      <c r="I79" s="13" t="str">
        <f t="shared" si="2"/>
        <v>ART_DSubFamilia VARCHAR(60),</v>
      </c>
      <c r="J79" s="11" t="s">
        <v>1</v>
      </c>
      <c r="K79" s="11" t="s">
        <v>2</v>
      </c>
      <c r="L79" s="11" t="s">
        <v>164</v>
      </c>
      <c r="M79" s="11" t="s">
        <v>196</v>
      </c>
    </row>
    <row r="80" spans="1:13" x14ac:dyDescent="0.25">
      <c r="A80" s="11" t="s">
        <v>13</v>
      </c>
      <c r="B80" s="11" t="s">
        <v>164</v>
      </c>
      <c r="C80" s="11" t="s">
        <v>198</v>
      </c>
      <c r="D80" s="11" t="s">
        <v>197</v>
      </c>
      <c r="E80" s="8" t="s">
        <v>21</v>
      </c>
      <c r="F80" s="11">
        <v>60</v>
      </c>
      <c r="G80" s="11"/>
      <c r="I80" s="13" t="str">
        <f t="shared" si="2"/>
        <v>ART_CDSubFamilia VARCHAR(60),</v>
      </c>
      <c r="J80" s="11" t="s">
        <v>1</v>
      </c>
      <c r="K80" s="11" t="s">
        <v>2</v>
      </c>
      <c r="L80" s="11" t="s">
        <v>164</v>
      </c>
      <c r="M80" s="11" t="s">
        <v>199</v>
      </c>
    </row>
    <row r="81" spans="1:14" x14ac:dyDescent="0.25">
      <c r="A81" s="11" t="s">
        <v>13</v>
      </c>
      <c r="B81" s="11" t="s">
        <v>164</v>
      </c>
      <c r="C81" s="11" t="s">
        <v>200</v>
      </c>
      <c r="D81" s="11" t="s">
        <v>201</v>
      </c>
      <c r="E81" s="8" t="s">
        <v>34</v>
      </c>
      <c r="F81" s="11">
        <v>2</v>
      </c>
      <c r="G81" s="11"/>
      <c r="I81" s="13" t="str">
        <f t="shared" si="2"/>
        <v>ART_CComprador SMALLINT,</v>
      </c>
      <c r="J81" s="11" t="s">
        <v>1</v>
      </c>
      <c r="K81" s="11" t="s">
        <v>2</v>
      </c>
      <c r="L81" s="11" t="s">
        <v>164</v>
      </c>
      <c r="M81" s="11" t="s">
        <v>200</v>
      </c>
    </row>
    <row r="82" spans="1:14" x14ac:dyDescent="0.25">
      <c r="A82" s="11" t="s">
        <v>13</v>
      </c>
      <c r="B82" s="11" t="s">
        <v>164</v>
      </c>
      <c r="C82" s="11" t="s">
        <v>202</v>
      </c>
      <c r="D82" s="11" t="s">
        <v>203</v>
      </c>
      <c r="E82" s="8" t="s">
        <v>21</v>
      </c>
      <c r="F82" s="11">
        <v>60</v>
      </c>
      <c r="G82" s="11"/>
      <c r="I82" s="13" t="str">
        <f t="shared" si="2"/>
        <v>ART_DComprador VARCHAR(60),</v>
      </c>
      <c r="J82" s="11" t="s">
        <v>1</v>
      </c>
      <c r="K82" s="11" t="s">
        <v>2</v>
      </c>
      <c r="L82" s="11" t="s">
        <v>164</v>
      </c>
      <c r="M82" s="11" t="s">
        <v>202</v>
      </c>
    </row>
    <row r="83" spans="1:14" x14ac:dyDescent="0.25">
      <c r="A83" s="11" t="s">
        <v>13</v>
      </c>
      <c r="B83" s="11" t="s">
        <v>164</v>
      </c>
      <c r="C83" s="11" t="s">
        <v>204</v>
      </c>
      <c r="D83" s="11" t="s">
        <v>205</v>
      </c>
      <c r="E83" s="8" t="s">
        <v>34</v>
      </c>
      <c r="F83" s="11">
        <v>2</v>
      </c>
      <c r="G83" s="11"/>
      <c r="I83" s="13" t="str">
        <f t="shared" si="2"/>
        <v>PRV_KProveedor SMALLINT,</v>
      </c>
      <c r="J83" s="11" t="s">
        <v>1</v>
      </c>
      <c r="K83" s="11" t="s">
        <v>2</v>
      </c>
      <c r="L83" s="11" t="s">
        <v>164</v>
      </c>
      <c r="M83" s="11" t="s">
        <v>204</v>
      </c>
    </row>
    <row r="84" spans="1:14" x14ac:dyDescent="0.25">
      <c r="A84" s="11" t="s">
        <v>13</v>
      </c>
      <c r="B84" s="11" t="s">
        <v>164</v>
      </c>
      <c r="C84" s="11" t="s">
        <v>206</v>
      </c>
      <c r="D84" s="11" t="s">
        <v>207</v>
      </c>
      <c r="E84" s="8" t="s">
        <v>34</v>
      </c>
      <c r="F84" s="11">
        <v>2</v>
      </c>
      <c r="G84" s="11"/>
      <c r="I84" s="13" t="str">
        <f t="shared" si="2"/>
        <v>ART_CTipoMarca SMALLINT,</v>
      </c>
      <c r="J84" s="11" t="s">
        <v>1</v>
      </c>
      <c r="K84" s="11" t="s">
        <v>2</v>
      </c>
      <c r="L84" s="11" t="s">
        <v>164</v>
      </c>
      <c r="M84" s="11" t="s">
        <v>206</v>
      </c>
    </row>
    <row r="85" spans="1:14" x14ac:dyDescent="0.25">
      <c r="A85" s="11" t="s">
        <v>13</v>
      </c>
      <c r="B85" s="11" t="s">
        <v>164</v>
      </c>
      <c r="C85" s="11" t="s">
        <v>208</v>
      </c>
      <c r="D85" s="11" t="s">
        <v>209</v>
      </c>
      <c r="E85" s="8" t="s">
        <v>21</v>
      </c>
      <c r="F85" s="11">
        <v>20</v>
      </c>
      <c r="G85" s="11"/>
      <c r="I85" s="13" t="str">
        <f t="shared" si="2"/>
        <v>ART_DTipoMarca VARCHAR(20),</v>
      </c>
      <c r="J85" s="11" t="s">
        <v>1</v>
      </c>
      <c r="K85" s="11" t="s">
        <v>2</v>
      </c>
      <c r="L85" s="11" t="s">
        <v>164</v>
      </c>
      <c r="M85" s="11" t="s">
        <v>208</v>
      </c>
      <c r="N85" s="11" t="s">
        <v>44</v>
      </c>
    </row>
    <row r="86" spans="1:14" x14ac:dyDescent="0.25">
      <c r="A86" s="11" t="s">
        <v>13</v>
      </c>
      <c r="B86" s="11" t="s">
        <v>164</v>
      </c>
      <c r="C86" s="11" t="s">
        <v>210</v>
      </c>
      <c r="D86" s="11" t="s">
        <v>211</v>
      </c>
      <c r="E86" s="8" t="s">
        <v>34</v>
      </c>
      <c r="F86" s="11">
        <v>2</v>
      </c>
      <c r="G86" s="11"/>
      <c r="I86" s="13" t="str">
        <f t="shared" si="2"/>
        <v>ART_CCicloVida SMALLINT,</v>
      </c>
      <c r="J86" s="11" t="s">
        <v>1</v>
      </c>
      <c r="K86" s="11" t="s">
        <v>2</v>
      </c>
      <c r="L86" s="11" t="s">
        <v>164</v>
      </c>
      <c r="M86" s="11" t="s">
        <v>212</v>
      </c>
    </row>
    <row r="87" spans="1:14" x14ac:dyDescent="0.25">
      <c r="A87" s="11" t="s">
        <v>13</v>
      </c>
      <c r="B87" s="11" t="s">
        <v>164</v>
      </c>
      <c r="C87" s="11" t="s">
        <v>213</v>
      </c>
      <c r="D87" s="11" t="s">
        <v>214</v>
      </c>
      <c r="E87" s="8" t="s">
        <v>21</v>
      </c>
      <c r="F87" s="11">
        <v>20</v>
      </c>
      <c r="G87" s="11"/>
      <c r="I87" s="13" t="str">
        <f t="shared" si="2"/>
        <v>ART_DCicloVida VARCHAR(20),</v>
      </c>
      <c r="J87" s="11" t="s">
        <v>1</v>
      </c>
      <c r="K87" s="11" t="s">
        <v>2</v>
      </c>
      <c r="L87" s="11" t="s">
        <v>164</v>
      </c>
      <c r="M87" s="11" t="s">
        <v>215</v>
      </c>
      <c r="N87" s="11" t="s">
        <v>44</v>
      </c>
    </row>
    <row r="88" spans="1:14" x14ac:dyDescent="0.25">
      <c r="A88" s="11" t="s">
        <v>13</v>
      </c>
      <c r="B88" s="11" t="s">
        <v>164</v>
      </c>
      <c r="C88" s="11" t="s">
        <v>216</v>
      </c>
      <c r="D88" s="11" t="s">
        <v>217</v>
      </c>
      <c r="E88" s="8" t="s">
        <v>21</v>
      </c>
      <c r="F88" s="11">
        <v>2</v>
      </c>
      <c r="G88" s="11"/>
      <c r="I88" s="13" t="str">
        <f t="shared" si="2"/>
        <v>ART_CEstatus VARCHAR(2),</v>
      </c>
      <c r="J88" s="11" t="s">
        <v>1</v>
      </c>
      <c r="K88" s="11" t="s">
        <v>2</v>
      </c>
      <c r="L88" s="11" t="s">
        <v>164</v>
      </c>
      <c r="M88" s="11" t="s">
        <v>216</v>
      </c>
    </row>
    <row r="89" spans="1:14" x14ac:dyDescent="0.25">
      <c r="A89" s="11" t="s">
        <v>13</v>
      </c>
      <c r="B89" s="11" t="s">
        <v>164</v>
      </c>
      <c r="C89" s="11" t="s">
        <v>218</v>
      </c>
      <c r="D89" s="11" t="s">
        <v>219</v>
      </c>
      <c r="E89" s="8" t="s">
        <v>21</v>
      </c>
      <c r="F89" s="11">
        <v>10</v>
      </c>
      <c r="G89" s="11"/>
      <c r="I89" s="13" t="str">
        <f t="shared" si="2"/>
        <v>ART_DEstatus VARCHAR(10),</v>
      </c>
      <c r="J89" s="11" t="s">
        <v>1</v>
      </c>
      <c r="K89" s="11" t="s">
        <v>2</v>
      </c>
      <c r="L89" s="11" t="s">
        <v>164</v>
      </c>
      <c r="M89" s="11" t="s">
        <v>218</v>
      </c>
      <c r="N89" s="11" t="s">
        <v>44</v>
      </c>
    </row>
    <row r="90" spans="1:14" x14ac:dyDescent="0.25">
      <c r="A90" s="11" t="s">
        <v>13</v>
      </c>
      <c r="B90" s="11" t="s">
        <v>164</v>
      </c>
      <c r="C90" s="8" t="s">
        <v>95</v>
      </c>
      <c r="D90" s="11" t="s">
        <v>96</v>
      </c>
      <c r="E90" s="8" t="s">
        <v>97</v>
      </c>
      <c r="F90" s="11">
        <v>8</v>
      </c>
      <c r="I90" s="13" t="str">
        <f t="shared" si="2"/>
        <v>FechaProceso TIMESTAMP,</v>
      </c>
      <c r="M90" s="11" t="s">
        <v>98</v>
      </c>
    </row>
    <row r="93" spans="1:14" s="8" customFormat="1" ht="21" customHeight="1" x14ac:dyDescent="0.35">
      <c r="A93" s="1" t="s">
        <v>220</v>
      </c>
      <c r="B93" s="1"/>
      <c r="C93" s="1">
        <v>4</v>
      </c>
      <c r="D93" s="1"/>
      <c r="E93" s="1"/>
      <c r="F93" s="2"/>
      <c r="G93" s="3"/>
      <c r="H93" s="3"/>
      <c r="I93" s="4"/>
      <c r="J93" s="5" t="s">
        <v>1</v>
      </c>
      <c r="K93" s="5" t="s">
        <v>2</v>
      </c>
      <c r="L93" s="6" t="s">
        <v>220</v>
      </c>
      <c r="M93" s="5"/>
      <c r="N93" s="7"/>
    </row>
    <row r="94" spans="1:14" x14ac:dyDescent="0.25">
      <c r="A94" s="9" t="s">
        <v>4</v>
      </c>
      <c r="B94" s="9" t="s">
        <v>5</v>
      </c>
      <c r="C94" s="9" t="s">
        <v>6</v>
      </c>
      <c r="D94" s="9" t="s">
        <v>7</v>
      </c>
      <c r="E94" s="9" t="s">
        <v>8</v>
      </c>
      <c r="F94" s="9" t="s">
        <v>9</v>
      </c>
      <c r="G94" s="10" t="s">
        <v>10</v>
      </c>
      <c r="H94" s="10" t="s">
        <v>11</v>
      </c>
      <c r="J94" s="10" t="s">
        <v>12</v>
      </c>
      <c r="K94" s="10" t="s">
        <v>4</v>
      </c>
      <c r="L94" s="10" t="s">
        <v>5</v>
      </c>
      <c r="M94" s="10" t="s">
        <v>6</v>
      </c>
      <c r="N94" s="10" t="s">
        <v>7</v>
      </c>
    </row>
    <row r="95" spans="1:14" x14ac:dyDescent="0.25">
      <c r="A95" s="11" t="s">
        <v>13</v>
      </c>
      <c r="B95" s="11" t="s">
        <v>220</v>
      </c>
      <c r="C95" s="11" t="s">
        <v>221</v>
      </c>
      <c r="D95" s="11" t="s">
        <v>222</v>
      </c>
      <c r="E95" s="8" t="s">
        <v>34</v>
      </c>
      <c r="F95" s="11">
        <v>2</v>
      </c>
      <c r="G95" s="12" t="s">
        <v>17</v>
      </c>
      <c r="H95" s="12" t="s">
        <v>18</v>
      </c>
      <c r="I95" s="13" t="str">
        <f t="shared" ref="I95:I106" si="3">C95&amp;" "&amp;IF(E95="VARCHAR",E95&amp;"("&amp;F95&amp;")",E95)&amp;IF(G95="NOT NULL"," NOT NULL,",",")</f>
        <v>DEP_KDepto SMALLINT NOT NULL,</v>
      </c>
      <c r="J95" s="11" t="s">
        <v>1</v>
      </c>
      <c r="K95" s="11" t="s">
        <v>2</v>
      </c>
      <c r="L95" s="11" t="s">
        <v>220</v>
      </c>
      <c r="M95" s="11" t="s">
        <v>221</v>
      </c>
    </row>
    <row r="96" spans="1:14" x14ac:dyDescent="0.25">
      <c r="A96" s="11" t="s">
        <v>13</v>
      </c>
      <c r="B96" s="11" t="s">
        <v>220</v>
      </c>
      <c r="C96" s="11" t="s">
        <v>183</v>
      </c>
      <c r="D96" s="11" t="s">
        <v>223</v>
      </c>
      <c r="E96" s="8" t="s">
        <v>21</v>
      </c>
      <c r="F96" s="11">
        <v>50</v>
      </c>
      <c r="I96" s="13" t="str">
        <f t="shared" si="3"/>
        <v>DEP_DDepto VARCHAR(50),</v>
      </c>
      <c r="J96" s="11" t="s">
        <v>1</v>
      </c>
      <c r="K96" s="11" t="s">
        <v>2</v>
      </c>
      <c r="L96" s="11" t="s">
        <v>220</v>
      </c>
      <c r="M96" s="11" t="s">
        <v>224</v>
      </c>
    </row>
    <row r="97" spans="1:14" x14ac:dyDescent="0.25">
      <c r="A97" s="11" t="s">
        <v>13</v>
      </c>
      <c r="B97" s="11" t="s">
        <v>220</v>
      </c>
      <c r="C97" s="11" t="s">
        <v>186</v>
      </c>
      <c r="D97" s="11" t="s">
        <v>225</v>
      </c>
      <c r="E97" s="8" t="s">
        <v>21</v>
      </c>
      <c r="F97" s="11">
        <v>50</v>
      </c>
      <c r="I97" s="13" t="str">
        <f t="shared" si="3"/>
        <v>DEP_CDDepto VARCHAR(50),</v>
      </c>
      <c r="M97" s="11" t="s">
        <v>226</v>
      </c>
    </row>
    <row r="98" spans="1:14" x14ac:dyDescent="0.25">
      <c r="A98" s="11" t="s">
        <v>13</v>
      </c>
      <c r="B98" s="11" t="s">
        <v>220</v>
      </c>
      <c r="C98" s="11" t="s">
        <v>227</v>
      </c>
      <c r="D98" s="11" t="s">
        <v>228</v>
      </c>
      <c r="E98" s="8" t="s">
        <v>21</v>
      </c>
      <c r="F98" s="11">
        <v>50</v>
      </c>
      <c r="I98" s="13" t="str">
        <f t="shared" si="3"/>
        <v>DEP_DDepto_EN VARCHAR(50),</v>
      </c>
      <c r="M98" s="11" t="s">
        <v>81</v>
      </c>
    </row>
    <row r="99" spans="1:14" x14ac:dyDescent="0.25">
      <c r="A99" s="11" t="s">
        <v>13</v>
      </c>
      <c r="B99" s="11" t="s">
        <v>220</v>
      </c>
      <c r="C99" s="11" t="s">
        <v>229</v>
      </c>
      <c r="D99" s="11" t="s">
        <v>230</v>
      </c>
      <c r="E99" s="8" t="s">
        <v>21</v>
      </c>
      <c r="F99" s="11">
        <v>10</v>
      </c>
      <c r="I99" s="13" t="str">
        <f t="shared" si="3"/>
        <v>DEP_CDepto_PS VARCHAR(10),</v>
      </c>
      <c r="J99" s="11" t="s">
        <v>26</v>
      </c>
      <c r="K99" s="11" t="s">
        <v>27</v>
      </c>
      <c r="L99" s="11" t="s">
        <v>231</v>
      </c>
      <c r="M99" s="11" t="s">
        <v>232</v>
      </c>
      <c r="N99" s="11" t="s">
        <v>233</v>
      </c>
    </row>
    <row r="100" spans="1:14" x14ac:dyDescent="0.25">
      <c r="A100" s="11" t="s">
        <v>13</v>
      </c>
      <c r="B100" s="11" t="s">
        <v>220</v>
      </c>
      <c r="C100" s="11" t="s">
        <v>234</v>
      </c>
      <c r="D100" s="11" t="s">
        <v>235</v>
      </c>
      <c r="E100" s="8" t="s">
        <v>34</v>
      </c>
      <c r="F100" s="11">
        <v>2</v>
      </c>
      <c r="I100" s="13" t="str">
        <f t="shared" si="3"/>
        <v>DEP_CMetodo SMALLINT,</v>
      </c>
      <c r="M100" s="11" t="s">
        <v>81</v>
      </c>
    </row>
    <row r="101" spans="1:14" x14ac:dyDescent="0.25">
      <c r="A101" s="11" t="s">
        <v>13</v>
      </c>
      <c r="B101" s="11" t="s">
        <v>220</v>
      </c>
      <c r="C101" s="11" t="s">
        <v>236</v>
      </c>
      <c r="D101" s="11" t="s">
        <v>237</v>
      </c>
      <c r="E101" s="8" t="s">
        <v>21</v>
      </c>
      <c r="F101" s="11">
        <v>25</v>
      </c>
      <c r="I101" s="13" t="str">
        <f t="shared" si="3"/>
        <v>DEP_DMetodo VARCHAR(25),</v>
      </c>
      <c r="M101" s="11" t="s">
        <v>81</v>
      </c>
    </row>
    <row r="102" spans="1:14" x14ac:dyDescent="0.25">
      <c r="A102" s="11" t="s">
        <v>13</v>
      </c>
      <c r="B102" s="11" t="s">
        <v>220</v>
      </c>
      <c r="C102" s="11" t="s">
        <v>238</v>
      </c>
      <c r="D102" s="11" t="s">
        <v>239</v>
      </c>
      <c r="E102" s="8" t="s">
        <v>34</v>
      </c>
      <c r="F102" s="11">
        <v>2</v>
      </c>
      <c r="I102" s="13" t="str">
        <f t="shared" si="3"/>
        <v>DEP_CDireccion_EN SMALLINT,</v>
      </c>
      <c r="M102" s="11" t="s">
        <v>240</v>
      </c>
    </row>
    <row r="103" spans="1:14" x14ac:dyDescent="0.25">
      <c r="A103" s="11" t="s">
        <v>13</v>
      </c>
      <c r="B103" s="11" t="s">
        <v>220</v>
      </c>
      <c r="C103" s="11" t="s">
        <v>241</v>
      </c>
      <c r="D103" s="11" t="s">
        <v>242</v>
      </c>
      <c r="E103" s="8" t="s">
        <v>21</v>
      </c>
      <c r="F103" s="11">
        <v>50</v>
      </c>
      <c r="I103" s="13" t="str">
        <f t="shared" si="3"/>
        <v>DEP_DDireccion_EN VARCHAR(50),</v>
      </c>
      <c r="M103" s="11" t="s">
        <v>243</v>
      </c>
    </row>
    <row r="104" spans="1:14" x14ac:dyDescent="0.25">
      <c r="A104" s="11" t="s">
        <v>13</v>
      </c>
      <c r="B104" s="11" t="s">
        <v>220</v>
      </c>
      <c r="C104" s="11" t="s">
        <v>244</v>
      </c>
      <c r="D104" s="11" t="s">
        <v>245</v>
      </c>
      <c r="E104" s="8" t="s">
        <v>34</v>
      </c>
      <c r="F104" s="11">
        <v>2</v>
      </c>
      <c r="I104" s="13" t="str">
        <f t="shared" si="3"/>
        <v>DEP_CDivision_EN SMALLINT,</v>
      </c>
      <c r="M104" s="11" t="s">
        <v>246</v>
      </c>
    </row>
    <row r="105" spans="1:14" x14ac:dyDescent="0.25">
      <c r="A105" s="11" t="s">
        <v>13</v>
      </c>
      <c r="B105" s="11" t="s">
        <v>220</v>
      </c>
      <c r="C105" s="11" t="s">
        <v>247</v>
      </c>
      <c r="D105" s="11" t="s">
        <v>248</v>
      </c>
      <c r="E105" s="8" t="s">
        <v>21</v>
      </c>
      <c r="F105" s="11">
        <v>50</v>
      </c>
      <c r="I105" s="13" t="str">
        <f t="shared" si="3"/>
        <v>DEP_DDivision_EN VARCHAR(50),</v>
      </c>
      <c r="M105" s="11" t="s">
        <v>249</v>
      </c>
    </row>
    <row r="106" spans="1:14" x14ac:dyDescent="0.25">
      <c r="A106" s="11" t="s">
        <v>13</v>
      </c>
      <c r="B106" s="11" t="s">
        <v>220</v>
      </c>
      <c r="C106" s="8" t="s">
        <v>95</v>
      </c>
      <c r="D106" s="11" t="s">
        <v>96</v>
      </c>
      <c r="E106" s="8" t="s">
        <v>97</v>
      </c>
      <c r="F106" s="11">
        <v>8</v>
      </c>
      <c r="I106" s="13" t="str">
        <f t="shared" si="3"/>
        <v>FechaProceso TIMESTAMP,</v>
      </c>
      <c r="M106" s="11" t="s">
        <v>98</v>
      </c>
    </row>
    <row r="110" spans="1:14" s="8" customFormat="1" ht="21" customHeight="1" x14ac:dyDescent="0.35">
      <c r="A110" s="1" t="s">
        <v>250</v>
      </c>
      <c r="B110" s="1"/>
      <c r="C110" s="1">
        <v>5</v>
      </c>
      <c r="D110" s="1"/>
      <c r="E110" s="1"/>
      <c r="F110" s="2"/>
      <c r="G110" s="3"/>
      <c r="H110" s="3"/>
      <c r="I110" s="4"/>
      <c r="J110" s="5" t="s">
        <v>1</v>
      </c>
      <c r="K110" s="5" t="s">
        <v>2</v>
      </c>
      <c r="L110" s="6" t="s">
        <v>250</v>
      </c>
      <c r="M110" s="5"/>
      <c r="N110" s="7"/>
    </row>
    <row r="111" spans="1:14" x14ac:dyDescent="0.25">
      <c r="A111" s="9" t="s">
        <v>4</v>
      </c>
      <c r="B111" s="9" t="s">
        <v>5</v>
      </c>
      <c r="C111" s="9" t="s">
        <v>6</v>
      </c>
      <c r="D111" s="9" t="s">
        <v>7</v>
      </c>
      <c r="E111" s="9" t="s">
        <v>8</v>
      </c>
      <c r="F111" s="9" t="s">
        <v>9</v>
      </c>
      <c r="G111" s="10" t="s">
        <v>10</v>
      </c>
      <c r="H111" s="10" t="s">
        <v>11</v>
      </c>
      <c r="J111" s="10" t="s">
        <v>12</v>
      </c>
      <c r="K111" s="10" t="s">
        <v>4</v>
      </c>
      <c r="L111" s="10" t="s">
        <v>5</v>
      </c>
      <c r="M111" s="10" t="s">
        <v>6</v>
      </c>
      <c r="N111" s="10" t="s">
        <v>7</v>
      </c>
    </row>
    <row r="112" spans="1:14" x14ac:dyDescent="0.25">
      <c r="A112" s="11" t="s">
        <v>13</v>
      </c>
      <c r="B112" s="11" t="s">
        <v>250</v>
      </c>
      <c r="C112" s="11" t="s">
        <v>204</v>
      </c>
      <c r="D112" s="11" t="s">
        <v>251</v>
      </c>
      <c r="E112" s="11" t="s">
        <v>16</v>
      </c>
      <c r="F112" s="11">
        <v>2</v>
      </c>
      <c r="G112" s="12" t="s">
        <v>17</v>
      </c>
      <c r="H112" s="12" t="s">
        <v>18</v>
      </c>
      <c r="I112" s="13" t="str">
        <f t="shared" ref="I112:I119" si="4">C112&amp;" "&amp;IF(E112="VARCHAR",E112&amp;"("&amp;F112&amp;")",E112)&amp;IF(G112="NOT NULL"," NOT NULL,",",")</f>
        <v>PRV_KProveedor INT NOT NULL,</v>
      </c>
      <c r="J112" s="11" t="s">
        <v>1</v>
      </c>
      <c r="K112" s="11" t="s">
        <v>2</v>
      </c>
      <c r="L112" s="11" t="s">
        <v>252</v>
      </c>
      <c r="M112" s="11" t="s">
        <v>204</v>
      </c>
    </row>
    <row r="113" spans="1:14" x14ac:dyDescent="0.25">
      <c r="A113" s="11" t="s">
        <v>13</v>
      </c>
      <c r="B113" s="11" t="s">
        <v>250</v>
      </c>
      <c r="C113" s="11" t="s">
        <v>253</v>
      </c>
      <c r="D113" s="11" t="s">
        <v>254</v>
      </c>
      <c r="E113" s="8" t="s">
        <v>21</v>
      </c>
      <c r="F113" s="11">
        <v>70</v>
      </c>
      <c r="I113" s="13" t="str">
        <f t="shared" si="4"/>
        <v>PRV_DProveedor VARCHAR(70),</v>
      </c>
      <c r="J113" s="11" t="s">
        <v>1</v>
      </c>
      <c r="K113" s="11" t="s">
        <v>2</v>
      </c>
      <c r="L113" s="11" t="s">
        <v>252</v>
      </c>
      <c r="M113" s="11" t="s">
        <v>253</v>
      </c>
      <c r="N113" s="11" t="s">
        <v>44</v>
      </c>
    </row>
    <row r="114" spans="1:14" x14ac:dyDescent="0.25">
      <c r="A114" s="11" t="s">
        <v>13</v>
      </c>
      <c r="B114" s="11" t="s">
        <v>250</v>
      </c>
      <c r="C114" s="11" t="s">
        <v>255</v>
      </c>
      <c r="D114" s="11" t="s">
        <v>256</v>
      </c>
      <c r="E114" s="8" t="s">
        <v>21</v>
      </c>
      <c r="F114" s="11">
        <v>70</v>
      </c>
      <c r="I114" s="13" t="str">
        <f t="shared" si="4"/>
        <v>PRV_KDProveedor VARCHAR(70),</v>
      </c>
      <c r="M114" s="11" t="s">
        <v>257</v>
      </c>
    </row>
    <row r="115" spans="1:14" x14ac:dyDescent="0.25">
      <c r="A115" s="11" t="s">
        <v>13</v>
      </c>
      <c r="B115" s="11" t="s">
        <v>250</v>
      </c>
      <c r="C115" s="11" t="s">
        <v>258</v>
      </c>
      <c r="D115" s="11" t="s">
        <v>259</v>
      </c>
      <c r="E115" s="8" t="s">
        <v>16</v>
      </c>
      <c r="F115" s="11">
        <v>4</v>
      </c>
      <c r="I115" s="13" t="str">
        <f t="shared" si="4"/>
        <v>PRV_CGrupoProveedor INT,</v>
      </c>
      <c r="J115" s="11" t="s">
        <v>1</v>
      </c>
      <c r="K115" s="11" t="s">
        <v>2</v>
      </c>
      <c r="L115" s="11" t="s">
        <v>250</v>
      </c>
      <c r="M115" s="11" t="s">
        <v>258</v>
      </c>
    </row>
    <row r="116" spans="1:14" x14ac:dyDescent="0.25">
      <c r="A116" s="11" t="s">
        <v>13</v>
      </c>
      <c r="B116" s="11" t="s">
        <v>250</v>
      </c>
      <c r="C116" s="11" t="s">
        <v>260</v>
      </c>
      <c r="D116" s="11" t="s">
        <v>261</v>
      </c>
      <c r="E116" s="8" t="s">
        <v>21</v>
      </c>
      <c r="F116" s="11">
        <v>70</v>
      </c>
      <c r="I116" s="13" t="str">
        <f t="shared" si="4"/>
        <v>PRV_DGrupoProveedor VARCHAR(70),</v>
      </c>
      <c r="J116" s="11" t="s">
        <v>1</v>
      </c>
      <c r="K116" s="11" t="s">
        <v>2</v>
      </c>
      <c r="L116" s="11" t="s">
        <v>250</v>
      </c>
      <c r="M116" s="11" t="s">
        <v>260</v>
      </c>
    </row>
    <row r="117" spans="1:14" x14ac:dyDescent="0.25">
      <c r="A117" s="11" t="s">
        <v>13</v>
      </c>
      <c r="B117" s="11" t="s">
        <v>250</v>
      </c>
      <c r="C117" s="11" t="s">
        <v>262</v>
      </c>
      <c r="D117" s="11" t="s">
        <v>259</v>
      </c>
      <c r="E117" s="8" t="s">
        <v>16</v>
      </c>
      <c r="F117" s="11">
        <v>4</v>
      </c>
      <c r="I117" s="13" t="str">
        <f t="shared" si="4"/>
        <v>PRV_CEstatus INT,</v>
      </c>
      <c r="M117" s="11" t="s">
        <v>263</v>
      </c>
    </row>
    <row r="118" spans="1:14" ht="15.75" x14ac:dyDescent="0.25">
      <c r="A118" s="11" t="s">
        <v>13</v>
      </c>
      <c r="B118" s="11" t="s">
        <v>250</v>
      </c>
      <c r="C118" s="11" t="s">
        <v>264</v>
      </c>
      <c r="D118" s="11" t="s">
        <v>261</v>
      </c>
      <c r="E118" s="8" t="s">
        <v>21</v>
      </c>
      <c r="F118" s="11">
        <v>10</v>
      </c>
      <c r="I118" s="13" t="str">
        <f t="shared" si="4"/>
        <v>PRV_DEstatus VARCHAR(10),</v>
      </c>
      <c r="J118" s="11" t="s">
        <v>265</v>
      </c>
      <c r="K118" s="14" t="s">
        <v>266</v>
      </c>
      <c r="L118" s="11" t="s">
        <v>267</v>
      </c>
      <c r="M118" s="11" t="s">
        <v>268</v>
      </c>
    </row>
    <row r="119" spans="1:14" x14ac:dyDescent="0.25">
      <c r="A119" s="11" t="s">
        <v>13</v>
      </c>
      <c r="B119" s="11" t="s">
        <v>250</v>
      </c>
      <c r="C119" s="8" t="s">
        <v>95</v>
      </c>
      <c r="D119" s="11" t="s">
        <v>96</v>
      </c>
      <c r="E119" s="8" t="s">
        <v>97</v>
      </c>
      <c r="F119" s="11">
        <v>8</v>
      </c>
      <c r="I119" s="13" t="str">
        <f t="shared" si="4"/>
        <v>FechaProceso TIMESTAMP,</v>
      </c>
      <c r="M119" s="11" t="s">
        <v>98</v>
      </c>
    </row>
    <row r="122" spans="1:14" s="8" customFormat="1" ht="21" customHeight="1" x14ac:dyDescent="0.35">
      <c r="A122" s="1" t="s">
        <v>269</v>
      </c>
      <c r="B122" s="1"/>
      <c r="C122" s="1">
        <v>6</v>
      </c>
      <c r="D122" s="1"/>
      <c r="E122" s="1"/>
      <c r="F122" s="2"/>
      <c r="G122" s="3"/>
      <c r="H122" s="3"/>
      <c r="I122" s="4"/>
      <c r="J122" s="5" t="s">
        <v>1</v>
      </c>
      <c r="K122" s="5" t="s">
        <v>2</v>
      </c>
      <c r="L122" s="6" t="s">
        <v>269</v>
      </c>
      <c r="M122" s="5"/>
      <c r="N122" s="7"/>
    </row>
    <row r="123" spans="1:14" x14ac:dyDescent="0.25">
      <c r="A123" s="9" t="s">
        <v>4</v>
      </c>
      <c r="B123" s="9" t="s">
        <v>5</v>
      </c>
      <c r="C123" s="9" t="s">
        <v>6</v>
      </c>
      <c r="D123" s="9" t="s">
        <v>7</v>
      </c>
      <c r="E123" s="9" t="s">
        <v>8</v>
      </c>
      <c r="F123" s="9" t="s">
        <v>9</v>
      </c>
      <c r="G123" s="10" t="s">
        <v>10</v>
      </c>
      <c r="H123" s="10" t="s">
        <v>11</v>
      </c>
      <c r="J123" s="10" t="s">
        <v>12</v>
      </c>
      <c r="K123" s="10" t="s">
        <v>4</v>
      </c>
      <c r="L123" s="10" t="s">
        <v>5</v>
      </c>
      <c r="M123" s="10" t="s">
        <v>6</v>
      </c>
      <c r="N123" s="10" t="s">
        <v>7</v>
      </c>
    </row>
    <row r="124" spans="1:14" x14ac:dyDescent="0.25">
      <c r="A124" s="11" t="s">
        <v>13</v>
      </c>
      <c r="B124" s="11" t="s">
        <v>269</v>
      </c>
      <c r="C124" s="11" t="s">
        <v>221</v>
      </c>
      <c r="D124" s="11" t="s">
        <v>270</v>
      </c>
      <c r="E124" s="8" t="s">
        <v>34</v>
      </c>
      <c r="F124" s="11">
        <v>2</v>
      </c>
      <c r="G124" s="12" t="s">
        <v>17</v>
      </c>
      <c r="H124" s="12" t="s">
        <v>18</v>
      </c>
      <c r="I124" s="13" t="str">
        <f t="shared" ref="I124:I128" si="5">C124&amp;" "&amp;IF(E124="VARCHAR",E124&amp;"("&amp;F124&amp;")",E124)&amp;IF(G124="NOT NULL"," NOT NULL,",",")</f>
        <v>DEP_KDepto SMALLINT NOT NULL,</v>
      </c>
    </row>
    <row r="125" spans="1:14" x14ac:dyDescent="0.25">
      <c r="A125" s="11" t="s">
        <v>13</v>
      </c>
      <c r="B125" s="11" t="s">
        <v>269</v>
      </c>
      <c r="C125" s="8" t="s">
        <v>188</v>
      </c>
      <c r="D125" s="11" t="s">
        <v>271</v>
      </c>
      <c r="E125" s="8" t="s">
        <v>34</v>
      </c>
      <c r="F125" s="11">
        <v>2</v>
      </c>
      <c r="G125" s="12" t="s">
        <v>17</v>
      </c>
      <c r="H125" s="12" t="s">
        <v>18</v>
      </c>
      <c r="I125" s="13" t="str">
        <f t="shared" si="5"/>
        <v>ART_CFamilia SMALLINT NOT NULL,</v>
      </c>
    </row>
    <row r="126" spans="1:14" x14ac:dyDescent="0.25">
      <c r="A126" s="11" t="s">
        <v>13</v>
      </c>
      <c r="B126" s="11" t="s">
        <v>269</v>
      </c>
      <c r="C126" s="8" t="s">
        <v>272</v>
      </c>
      <c r="D126" s="11" t="s">
        <v>273</v>
      </c>
      <c r="E126" s="11" t="s">
        <v>274</v>
      </c>
      <c r="F126" s="11">
        <v>8</v>
      </c>
      <c r="G126" s="12" t="s">
        <v>17</v>
      </c>
      <c r="H126" s="12" t="s">
        <v>18</v>
      </c>
      <c r="I126" s="13" t="str">
        <f t="shared" si="5"/>
        <v>ART_KFamilia BIGINT NOT NULL,</v>
      </c>
    </row>
    <row r="127" spans="1:14" x14ac:dyDescent="0.25">
      <c r="A127" s="11" t="s">
        <v>13</v>
      </c>
      <c r="B127" s="11" t="s">
        <v>269</v>
      </c>
      <c r="C127" s="8" t="s">
        <v>190</v>
      </c>
      <c r="D127" s="11" t="s">
        <v>275</v>
      </c>
      <c r="E127" s="8" t="s">
        <v>21</v>
      </c>
      <c r="F127" s="11">
        <v>60</v>
      </c>
      <c r="I127" s="13" t="str">
        <f t="shared" si="5"/>
        <v>ART_DFamilia VARCHAR(60),</v>
      </c>
    </row>
    <row r="128" spans="1:14" x14ac:dyDescent="0.25">
      <c r="A128" s="11" t="s">
        <v>13</v>
      </c>
      <c r="B128" s="11" t="s">
        <v>269</v>
      </c>
      <c r="C128" s="8" t="s">
        <v>95</v>
      </c>
      <c r="D128" s="11" t="s">
        <v>96</v>
      </c>
      <c r="E128" s="8" t="s">
        <v>97</v>
      </c>
      <c r="F128" s="11">
        <v>8</v>
      </c>
      <c r="I128" s="13" t="str">
        <f t="shared" si="5"/>
        <v>FechaProceso TIMESTAMP,</v>
      </c>
    </row>
    <row r="130" spans="1:14" s="8" customFormat="1" ht="21" customHeight="1" x14ac:dyDescent="0.35">
      <c r="A130" s="1" t="s">
        <v>276</v>
      </c>
      <c r="B130" s="1"/>
      <c r="C130" s="1">
        <v>7</v>
      </c>
      <c r="D130" s="1"/>
      <c r="E130" s="1"/>
      <c r="F130" s="2"/>
      <c r="G130" s="3"/>
      <c r="H130" s="3"/>
      <c r="I130" s="4"/>
      <c r="J130" s="5" t="s">
        <v>1</v>
      </c>
      <c r="K130" s="5" t="s">
        <v>2</v>
      </c>
      <c r="L130" s="6" t="s">
        <v>276</v>
      </c>
      <c r="M130" s="5"/>
      <c r="N130" s="7"/>
    </row>
    <row r="131" spans="1:14" x14ac:dyDescent="0.25">
      <c r="A131" s="9" t="s">
        <v>4</v>
      </c>
      <c r="B131" s="9" t="s">
        <v>5</v>
      </c>
      <c r="C131" s="9" t="s">
        <v>6</v>
      </c>
      <c r="D131" s="9" t="s">
        <v>7</v>
      </c>
      <c r="E131" s="9" t="s">
        <v>8</v>
      </c>
      <c r="F131" s="9" t="s">
        <v>9</v>
      </c>
      <c r="G131" s="10" t="s">
        <v>10</v>
      </c>
      <c r="H131" s="10" t="s">
        <v>11</v>
      </c>
      <c r="J131" s="10" t="s">
        <v>12</v>
      </c>
      <c r="K131" s="10" t="s">
        <v>4</v>
      </c>
      <c r="L131" s="10" t="s">
        <v>5</v>
      </c>
      <c r="M131" s="10" t="s">
        <v>6</v>
      </c>
      <c r="N131" s="10" t="s">
        <v>7</v>
      </c>
    </row>
    <row r="132" spans="1:14" x14ac:dyDescent="0.25">
      <c r="A132" s="11" t="s">
        <v>13</v>
      </c>
      <c r="B132" s="11" t="s">
        <v>276</v>
      </c>
      <c r="C132" s="11" t="s">
        <v>221</v>
      </c>
      <c r="D132" s="11" t="s">
        <v>270</v>
      </c>
      <c r="E132" s="8" t="s">
        <v>34</v>
      </c>
      <c r="F132" s="11">
        <v>2</v>
      </c>
      <c r="G132" s="12" t="s">
        <v>17</v>
      </c>
      <c r="H132" s="12" t="s">
        <v>18</v>
      </c>
      <c r="I132" s="13" t="str">
        <f t="shared" ref="I132:I137" si="6">C132&amp;" "&amp;IF(E132="VARCHAR",E132&amp;"("&amp;F132&amp;")",E132)&amp;IF(G132="NOT NULL"," NOT NULL,",",")</f>
        <v>DEP_KDepto SMALLINT NOT NULL,</v>
      </c>
    </row>
    <row r="133" spans="1:14" x14ac:dyDescent="0.25">
      <c r="A133" s="11" t="s">
        <v>13</v>
      </c>
      <c r="B133" s="11" t="s">
        <v>276</v>
      </c>
      <c r="C133" s="8" t="s">
        <v>188</v>
      </c>
      <c r="D133" s="11" t="s">
        <v>271</v>
      </c>
      <c r="E133" s="8" t="s">
        <v>34</v>
      </c>
      <c r="F133" s="11">
        <v>2</v>
      </c>
      <c r="G133" s="12" t="s">
        <v>17</v>
      </c>
      <c r="H133" s="12" t="s">
        <v>18</v>
      </c>
      <c r="I133" s="13" t="str">
        <f t="shared" si="6"/>
        <v>ART_CFamilia SMALLINT NOT NULL,</v>
      </c>
    </row>
    <row r="134" spans="1:14" x14ac:dyDescent="0.25">
      <c r="A134" s="11" t="s">
        <v>13</v>
      </c>
      <c r="B134" s="11" t="s">
        <v>276</v>
      </c>
      <c r="C134" s="8" t="s">
        <v>194</v>
      </c>
      <c r="D134" s="11" t="s">
        <v>277</v>
      </c>
      <c r="E134" s="8" t="s">
        <v>34</v>
      </c>
      <c r="F134" s="11">
        <v>2</v>
      </c>
      <c r="G134" s="12" t="s">
        <v>17</v>
      </c>
      <c r="H134" s="12" t="s">
        <v>18</v>
      </c>
      <c r="I134" s="13" t="str">
        <f t="shared" si="6"/>
        <v>ART_CSubFamilia SMALLINT NOT NULL,</v>
      </c>
    </row>
    <row r="135" spans="1:14" x14ac:dyDescent="0.25">
      <c r="A135" s="11" t="s">
        <v>13</v>
      </c>
      <c r="B135" s="11" t="s">
        <v>276</v>
      </c>
      <c r="C135" s="8" t="s">
        <v>278</v>
      </c>
      <c r="D135" s="11" t="s">
        <v>279</v>
      </c>
      <c r="E135" s="11" t="s">
        <v>274</v>
      </c>
      <c r="F135" s="11">
        <v>8</v>
      </c>
      <c r="G135" s="12" t="s">
        <v>17</v>
      </c>
      <c r="H135" s="12" t="s">
        <v>18</v>
      </c>
      <c r="I135" s="13" t="str">
        <f t="shared" si="6"/>
        <v>ART_KSubFamilia BIGINT NOT NULL,</v>
      </c>
    </row>
    <row r="136" spans="1:14" x14ac:dyDescent="0.25">
      <c r="A136" s="11" t="s">
        <v>13</v>
      </c>
      <c r="B136" s="11" t="s">
        <v>276</v>
      </c>
      <c r="C136" s="8" t="s">
        <v>196</v>
      </c>
      <c r="D136" s="11" t="s">
        <v>280</v>
      </c>
      <c r="E136" s="8" t="s">
        <v>21</v>
      </c>
      <c r="F136" s="11">
        <v>60</v>
      </c>
      <c r="I136" s="13" t="str">
        <f t="shared" si="6"/>
        <v>ART_DSubFamilia VARCHAR(60),</v>
      </c>
    </row>
    <row r="137" spans="1:14" x14ac:dyDescent="0.25">
      <c r="A137" s="11" t="s">
        <v>13</v>
      </c>
      <c r="B137" s="11" t="s">
        <v>276</v>
      </c>
      <c r="C137" s="8" t="s">
        <v>95</v>
      </c>
      <c r="D137" s="11" t="s">
        <v>96</v>
      </c>
      <c r="E137" s="8" t="s">
        <v>97</v>
      </c>
      <c r="F137" s="11">
        <v>8</v>
      </c>
      <c r="I137" s="13" t="str">
        <f t="shared" si="6"/>
        <v>FechaProceso TIMESTAMP,</v>
      </c>
    </row>
    <row r="139" spans="1:14" s="8" customFormat="1" ht="21" customHeight="1" x14ac:dyDescent="0.35">
      <c r="A139" s="1" t="s">
        <v>281</v>
      </c>
      <c r="B139" s="1"/>
      <c r="C139" s="1">
        <v>8</v>
      </c>
      <c r="D139" s="1"/>
      <c r="E139" s="1"/>
      <c r="F139" s="2"/>
      <c r="G139" s="3"/>
      <c r="H139" s="3"/>
      <c r="I139" s="4"/>
      <c r="J139" s="5" t="s">
        <v>1</v>
      </c>
      <c r="K139" s="5" t="s">
        <v>2</v>
      </c>
      <c r="L139" s="6" t="s">
        <v>282</v>
      </c>
      <c r="M139" s="5"/>
      <c r="N139" s="7"/>
    </row>
    <row r="140" spans="1:14" x14ac:dyDescent="0.25">
      <c r="A140" s="9" t="s">
        <v>4</v>
      </c>
      <c r="B140" s="9" t="s">
        <v>5</v>
      </c>
      <c r="C140" s="9" t="s">
        <v>6</v>
      </c>
      <c r="D140" s="9" t="s">
        <v>7</v>
      </c>
      <c r="E140" s="9" t="s">
        <v>8</v>
      </c>
      <c r="F140" s="9" t="s">
        <v>9</v>
      </c>
      <c r="G140" s="10" t="s">
        <v>10</v>
      </c>
      <c r="H140" s="10" t="s">
        <v>11</v>
      </c>
      <c r="J140" s="10" t="s">
        <v>12</v>
      </c>
      <c r="K140" s="10" t="s">
        <v>4</v>
      </c>
      <c r="L140" s="10" t="s">
        <v>5</v>
      </c>
      <c r="M140" s="10" t="s">
        <v>6</v>
      </c>
      <c r="N140" s="10" t="s">
        <v>7</v>
      </c>
    </row>
    <row r="141" spans="1:14" x14ac:dyDescent="0.25">
      <c r="A141" s="11" t="s">
        <v>13</v>
      </c>
      <c r="B141" s="11" t="s">
        <v>281</v>
      </c>
      <c r="C141" s="8" t="s">
        <v>283</v>
      </c>
      <c r="D141" s="11" t="s">
        <v>284</v>
      </c>
      <c r="E141" s="11" t="s">
        <v>34</v>
      </c>
      <c r="F141" s="11">
        <v>2</v>
      </c>
      <c r="G141" s="12" t="s">
        <v>17</v>
      </c>
      <c r="H141" s="12" t="s">
        <v>18</v>
      </c>
      <c r="I141" s="13" t="str">
        <f t="shared" ref="I141:I142" si="7">C141&amp;" "&amp;IF(E141="VARCHAR",E141&amp;"("&amp;F141&amp;")",E141)&amp;IF(G141="NOT NULL"," NOT NULL,",",")</f>
        <v>TMR_KTipoMarca SMALLINT NOT NULL,</v>
      </c>
    </row>
    <row r="142" spans="1:14" x14ac:dyDescent="0.25">
      <c r="A142" s="11" t="s">
        <v>13</v>
      </c>
      <c r="B142" s="11" t="s">
        <v>281</v>
      </c>
      <c r="C142" s="8" t="s">
        <v>285</v>
      </c>
      <c r="D142" s="11" t="s">
        <v>286</v>
      </c>
      <c r="E142" s="11" t="s">
        <v>21</v>
      </c>
      <c r="F142" s="11">
        <v>20</v>
      </c>
      <c r="I142" s="13" t="str">
        <f t="shared" si="7"/>
        <v>TMR_DTipoMarca VARCHAR(20),</v>
      </c>
    </row>
    <row r="143" spans="1:14" x14ac:dyDescent="0.25">
      <c r="A143" s="11" t="s">
        <v>13</v>
      </c>
      <c r="B143" s="11" t="s">
        <v>281</v>
      </c>
      <c r="C143" s="8" t="s">
        <v>95</v>
      </c>
      <c r="D143" s="11" t="s">
        <v>96</v>
      </c>
      <c r="E143" s="8" t="s">
        <v>97</v>
      </c>
      <c r="F143" s="11">
        <v>8</v>
      </c>
    </row>
  </sheetData>
  <autoFilter ref="A64:P9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Tablas Catalogos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Alvarez</dc:creator>
  <cp:lastModifiedBy>Rocio Alvarez</cp:lastModifiedBy>
  <dcterms:created xsi:type="dcterms:W3CDTF">2017-08-15T21:13:16Z</dcterms:created>
  <dcterms:modified xsi:type="dcterms:W3CDTF">2017-08-15T21:13:19Z</dcterms:modified>
</cp:coreProperties>
</file>