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embeddings/oleObject9.bin" ContentType="application/vnd.openxmlformats-officedocument.oleObject"/>
  <Override PartName="/xl/embeddings/oleObject10.bin" ContentType="application/vnd.openxmlformats-officedocument.oleObject"/>
  <Override PartName="/xl/embeddings/oleObject11.bin" ContentType="application/vnd.openxmlformats-officedocument.oleObject"/>
  <Override PartName="/xl/embeddings/oleObject12.bin" ContentType="application/vnd.openxmlformats-officedocument.oleObject"/>
  <Override PartName="/xl/embeddings/oleObject13.bin" ContentType="application/vnd.openxmlformats-officedocument.oleObject"/>
  <Override PartName="/xl/embeddings/oleObject14.bin" ContentType="application/vnd.openxmlformats-officedocument.oleObject"/>
  <Override PartName="/xl/embeddings/oleObject15.bin" ContentType="application/vnd.openxmlformats-officedocument.oleObject"/>
  <Override PartName="/xl/embeddings/oleObject16.bin" ContentType="application/vnd.openxmlformats-officedocument.oleObject"/>
  <Override PartName="/xl/embeddings/oleObject17.bin" ContentType="application/vnd.openxmlformats-officedocument.oleObject"/>
  <Override PartName="/xl/embeddings/oleObject18.bin" ContentType="application/vnd.openxmlformats-officedocument.oleObject"/>
  <Override PartName="/xl/embeddings/oleObject19.bin" ContentType="application/vnd.openxmlformats-officedocument.oleObject"/>
  <Override PartName="/xl/embeddings/oleObject20.bin" ContentType="application/vnd.openxmlformats-officedocument.oleObject"/>
  <Override PartName="/xl/embeddings/oleObject21.bin" ContentType="application/vnd.openxmlformats-officedocument.oleObject"/>
  <Override PartName="/xl/embeddings/oleObject22.bin" ContentType="application/vnd.openxmlformats-officedocument.oleObject"/>
  <Override PartName="/xl/embeddings/oleObject23.bin" ContentType="application/vnd.openxmlformats-officedocument.oleObject"/>
  <Override PartName="/xl/embeddings/oleObject24.bin" ContentType="application/vnd.openxmlformats-officedocument.oleObject"/>
  <Override PartName="/xl/embeddings/oleObject25.bin" ContentType="application/vnd.openxmlformats-officedocument.oleObject"/>
  <Override PartName="/xl/embeddings/oleObject26.bin" ContentType="application/vnd.openxmlformats-officedocument.oleObject"/>
  <Override PartName="/xl/embeddings/oleObject27.bin" ContentType="application/vnd.openxmlformats-officedocument.oleObject"/>
  <Override PartName="/xl/embeddings/oleObject28.bin" ContentType="application/vnd.openxmlformats-officedocument.oleObject"/>
  <Override PartName="/xl/embeddings/oleObject29.bin" ContentType="application/vnd.openxmlformats-officedocument.oleObject"/>
  <Override PartName="/xl/embeddings/oleObject30.bin" ContentType="application/vnd.openxmlformats-officedocument.oleObject"/>
  <Override PartName="/xl/embeddings/oleObject31.bin" ContentType="application/vnd.openxmlformats-officedocument.oleObject"/>
  <Override PartName="/xl/embeddings/oleObject32.bin" ContentType="application/vnd.openxmlformats-officedocument.oleObject"/>
  <Override PartName="/xl/embeddings/oleObject33.bin" ContentType="application/vnd.openxmlformats-officedocument.oleObject"/>
  <Override PartName="/xl/embeddings/oleObject34.bin" ContentType="application/vnd.openxmlformats-officedocument.oleObject"/>
  <Override PartName="/xl/embeddings/oleObject35.bin" ContentType="application/vnd.openxmlformats-officedocument.oleObject"/>
  <Override PartName="/xl/embeddings/oleObject36.bin" ContentType="application/vnd.openxmlformats-officedocument.oleObject"/>
  <Override PartName="/xl/embeddings/oleObject37.bin" ContentType="application/vnd.openxmlformats-officedocument.oleObject"/>
  <Override PartName="/xl/embeddings/oleObject38.bin" ContentType="application/vnd.openxmlformats-officedocument.oleObject"/>
  <Override PartName="/xl/embeddings/oleObject39.bin" ContentType="application/vnd.openxmlformats-officedocument.oleObject"/>
  <Override PartName="/xl/embeddings/oleObject40.bin" ContentType="application/vnd.openxmlformats-officedocument.oleObject"/>
  <Override PartName="/xl/embeddings/oleObject41.bin" ContentType="application/vnd.openxmlformats-officedocument.oleObject"/>
  <Override PartName="/xl/embeddings/oleObject42.bin" ContentType="application/vnd.openxmlformats-officedocument.oleObject"/>
  <Override PartName="/xl/embeddings/oleObject43.bin" ContentType="application/vnd.openxmlformats-officedocument.oleObject"/>
  <Override PartName="/xl/embeddings/oleObject44.bin" ContentType="application/vnd.openxmlformats-officedocument.oleObject"/>
  <Override PartName="/xl/embeddings/oleObject45.bin" ContentType="application/vnd.openxmlformats-officedocument.oleObject"/>
  <Override PartName="/xl/embeddings/oleObject46.bin" ContentType="application/vnd.openxmlformats-officedocument.oleObject"/>
  <Override PartName="/xl/embeddings/oleObject47.bin" ContentType="application/vnd.openxmlformats-officedocument.oleObject"/>
  <Override PartName="/xl/embeddings/oleObject48.bin" ContentType="application/vnd.openxmlformats-officedocument.oleObject"/>
  <Override PartName="/xl/embeddings/oleObject49.bin" ContentType="application/vnd.openxmlformats-officedocument.oleObject"/>
  <Override PartName="/xl/embeddings/oleObject50.bin" ContentType="application/vnd.openxmlformats-officedocument.oleObject"/>
  <Override PartName="/xl/embeddings/oleObject51.bin" ContentType="application/vnd.openxmlformats-officedocument.oleObject"/>
  <Override PartName="/xl/embeddings/oleObject52.bin" ContentType="application/vnd.openxmlformats-officedocument.oleObject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lugo\Desktop\EXCEL\"/>
    </mc:Choice>
  </mc:AlternateContent>
  <bookViews>
    <workbookView xWindow="240" yWindow="45" windowWidth="15120" windowHeight="7110" tabRatio="692"/>
  </bookViews>
  <sheets>
    <sheet name="Integraciones TIBCO" sheetId="1" r:id="rId1"/>
    <sheet name="Informatica integraciones" sheetId="3" r:id="rId2"/>
    <sheet name="Orden para integrar" sheetId="2" r:id="rId3"/>
    <sheet name="Concentrado Integraciones y WS" sheetId="5" r:id="rId4"/>
    <sheet name="Hoja1" sheetId="6" r:id="rId5"/>
    <sheet name="Hoja2" sheetId="7" r:id="rId6"/>
    <sheet name="Hoja3" sheetId="8" r:id="rId7"/>
  </sheets>
  <definedNames>
    <definedName name="_xlnm._FilterDatabase" localSheetId="0" hidden="1">'Integraciones TIBCO'!$A$1:$J$127</definedName>
    <definedName name="_xlnm._FilterDatabase" localSheetId="2" hidden="1">'Orden para integrar'!$A$1:$D$58</definedName>
  </definedNames>
  <calcPr calcId="152511"/>
</workbook>
</file>

<file path=xl/calcChain.xml><?xml version="1.0" encoding="utf-8"?>
<calcChain xmlns="http://schemas.openxmlformats.org/spreadsheetml/2006/main">
  <c r="J100" i="1" l="1"/>
  <c r="J81" i="1"/>
  <c r="J82" i="1" s="1"/>
  <c r="J34" i="1"/>
  <c r="J33" i="1"/>
  <c r="J32" i="1"/>
  <c r="J31" i="1"/>
  <c r="J109" i="1"/>
  <c r="J6" i="1"/>
  <c r="J7" i="1" s="1"/>
  <c r="J8" i="1" s="1"/>
  <c r="J9" i="1" s="1"/>
  <c r="J10" i="1" s="1"/>
  <c r="J11" i="1" s="1"/>
  <c r="J12" i="1" s="1"/>
  <c r="J21" i="1"/>
  <c r="J15" i="1"/>
  <c r="J16" i="1" s="1"/>
  <c r="J17" i="1" s="1"/>
  <c r="J18" i="1" s="1"/>
  <c r="J19" i="1" s="1"/>
  <c r="B20" i="1"/>
  <c r="J20" i="1" l="1"/>
  <c r="B117" i="1"/>
  <c r="B98" i="1"/>
  <c r="B89" i="1"/>
  <c r="B81" i="1"/>
  <c r="B82" i="1"/>
  <c r="B83" i="1"/>
  <c r="B80" i="1"/>
  <c r="B76" i="1"/>
  <c r="B74" i="1"/>
  <c r="B73" i="1"/>
  <c r="B31" i="1"/>
  <c r="B32" i="1"/>
  <c r="B33" i="1"/>
  <c r="B34" i="1"/>
  <c r="B30" i="1"/>
  <c r="B28" i="1"/>
  <c r="B26" i="1"/>
  <c r="B25" i="1"/>
  <c r="B23" i="1"/>
  <c r="B21" i="1"/>
  <c r="B15" i="1"/>
  <c r="B16" i="1"/>
  <c r="B17" i="1"/>
  <c r="B18" i="1"/>
  <c r="B19" i="1"/>
  <c r="B14" i="1"/>
  <c r="B4" i="1"/>
  <c r="B5" i="1"/>
  <c r="B6" i="1"/>
  <c r="B7" i="1"/>
  <c r="B8" i="1"/>
  <c r="B9" i="1"/>
  <c r="B10" i="1"/>
  <c r="B11" i="1"/>
  <c r="B12" i="1"/>
  <c r="B3" i="1"/>
  <c r="B112" i="1"/>
  <c r="B109" i="1"/>
  <c r="B110" i="1"/>
  <c r="B108" i="1"/>
  <c r="B101" i="1"/>
  <c r="B100" i="1"/>
</calcChain>
</file>

<file path=xl/sharedStrings.xml><?xml version="1.0" encoding="utf-8"?>
<sst xmlns="http://schemas.openxmlformats.org/spreadsheetml/2006/main" count="2054" uniqueCount="648">
  <si>
    <t>Tablas  Origen</t>
  </si>
  <si>
    <t>Tablas Destino</t>
  </si>
  <si>
    <t>TipoSKU</t>
  </si>
  <si>
    <t>TipoMarca</t>
  </si>
  <si>
    <t>TipoDistribucion</t>
  </si>
  <si>
    <t>PaisOrigen</t>
  </si>
  <si>
    <t>Composicion</t>
  </si>
  <si>
    <t>Marca</t>
  </si>
  <si>
    <t>CicloVida</t>
  </si>
  <si>
    <t>TipoOrden</t>
  </si>
  <si>
    <t>FlujoCAT</t>
  </si>
  <si>
    <t>SINEXCV</t>
  </si>
  <si>
    <t xml:space="preserve">Export </t>
  </si>
  <si>
    <t xml:space="preserve"> GDM - Articulo - Campos Adicionales - HEBusiness</t>
  </si>
  <si>
    <t>TipoCuello</t>
  </si>
  <si>
    <t>UnidadMinimaRequerida</t>
  </si>
  <si>
    <t>TipoBodega</t>
  </si>
  <si>
    <t>LongitudManga</t>
  </si>
  <si>
    <t>AnioTemporada</t>
  </si>
  <si>
    <t>TipoPrenda</t>
  </si>
  <si>
    <t>Propiedad</t>
  </si>
  <si>
    <t xml:space="preserve"> GDM - Articulo - Catalogo UMA- HEBusiness
 </t>
  </si>
  <si>
    <t>UnidadMedidaArticulo</t>
  </si>
  <si>
    <t xml:space="preserve">GDM - Articulo - EstiloVariacion - HEBusiness
 </t>
  </si>
  <si>
    <t>Dimension</t>
  </si>
  <si>
    <t>DimensionCodigo</t>
  </si>
  <si>
    <t>PMM.PRDMSTEE</t>
  </si>
  <si>
    <t>Articulo</t>
  </si>
  <si>
    <t xml:space="preserve">PMM.PRDMSTEE
PMM.PRDMSTEE 
PMM.BASACDEE
PMM.VPCMSTEE 
PMM.PRDUPCEE 
PMM.BASVALEE 
PMM.BASATPEE </t>
  </si>
  <si>
    <t>GDM - Articulo - HEBusiness</t>
  </si>
  <si>
    <t>GDM - Articulo - Jerarquía - HEBusiness</t>
  </si>
  <si>
    <t>Division</t>
  </si>
  <si>
    <t>Departamento</t>
  </si>
  <si>
    <t>Categoria</t>
  </si>
  <si>
    <t>SubCategoria</t>
  </si>
  <si>
    <t>Segmento</t>
  </si>
  <si>
    <t>PMM.PRDMSTEE
PMM.BASACDEE</t>
  </si>
  <si>
    <t xml:space="preserve"> GDM - Articulo - Propuesta CasePack - HEBusiness</t>
  </si>
  <si>
    <t>SDIVPCCSI</t>
  </si>
  <si>
    <t>SDIVPCPVR</t>
  </si>
  <si>
    <t>PMM.SDIVPCCSI</t>
  </si>
  <si>
    <t>PMM.SDIVPCPVR</t>
  </si>
  <si>
    <t>Import</t>
  </si>
  <si>
    <t>SDIVPCCCI</t>
  </si>
  <si>
    <t>PropuestaArticulo</t>
  </si>
  <si>
    <t>PMM.SDIVPCCCI</t>
  </si>
  <si>
    <t>dbHEB2B.PropuestaArticuloCosto
dbHEB2B.PropuestaArticulo</t>
  </si>
  <si>
    <t>GDM - Articulo - Propuesta Descuento - HEBusiness</t>
  </si>
  <si>
    <t>SDIVPCAPI</t>
  </si>
  <si>
    <t>SDIVPCAOI</t>
  </si>
  <si>
    <t xml:space="preserve">SDIVPCAWI </t>
  </si>
  <si>
    <t xml:space="preserve"> GDM - Articulo - Propuesta General - HEBusiness</t>
  </si>
  <si>
    <t>SDIPRDMSI</t>
  </si>
  <si>
    <t>SDIPRDDSS</t>
  </si>
  <si>
    <t>SDIPRDATI</t>
  </si>
  <si>
    <t>SDIVALMSI</t>
  </si>
  <si>
    <t>SDIPRDUPI</t>
  </si>
  <si>
    <t>SDIPRDDSI</t>
  </si>
  <si>
    <t>SDIPRDATI - Sucursal</t>
  </si>
  <si>
    <t>SDIVALMSI - Estilo</t>
  </si>
  <si>
    <t>SDIPRDUPI - Variaciones</t>
  </si>
  <si>
    <t xml:space="preserve"> GDM - Articulo - Propuesta Precio - HEBusiness</t>
  </si>
  <si>
    <t>PRDPRCEE</t>
  </si>
  <si>
    <t xml:space="preserve"> GDM - Articulo - Propuesta Surtido - HEBusiness</t>
  </si>
  <si>
    <t>PRDAPDEE</t>
  </si>
  <si>
    <t xml:space="preserve"> GDM - BitacoraError- HEBusiness</t>
  </si>
  <si>
    <t>PMM.SDIPRDMSI</t>
  </si>
  <si>
    <t>PMM.SDIPRDDSS</t>
  </si>
  <si>
    <t>PMM.SDIPRDATI</t>
  </si>
  <si>
    <t>PMM.SDIVALMSI</t>
  </si>
  <si>
    <t>PMM.SDIPRDDSI</t>
  </si>
  <si>
    <t>PMM.SDIPRDUPI</t>
  </si>
  <si>
    <t>PMM.SDIVCPCCI</t>
  </si>
  <si>
    <t>PMM.SDIVPCAWI</t>
  </si>
  <si>
    <t>PMM.SDIVCPAPI</t>
  </si>
  <si>
    <t>PMM.SDIVPCAOI</t>
  </si>
  <si>
    <t>PMM.PRDPRDCEE</t>
  </si>
  <si>
    <t>dbHEB2B.BitacoraErrorHEB2B</t>
  </si>
  <si>
    <t>dbHEB2B.TipoSKU</t>
  </si>
  <si>
    <t>dbHEB2B.TipoMarca</t>
  </si>
  <si>
    <t>dbHEB2B.TipoDistribucion</t>
  </si>
  <si>
    <t>dbHEB2B.PaisOrigen</t>
  </si>
  <si>
    <t>dbHEB2B.Composicion</t>
  </si>
  <si>
    <t>dbHEB2B.Marca</t>
  </si>
  <si>
    <t>dbHEB2B.CicloVida</t>
  </si>
  <si>
    <t>dbHEB2B.TipoOrden</t>
  </si>
  <si>
    <t>dbHEB2B.FlujoCAT</t>
  </si>
  <si>
    <t>dbHEB2B.SinexCV</t>
  </si>
  <si>
    <t>PMM.BASGENEE</t>
  </si>
  <si>
    <t>PMM.BASAHREE
PMM.BASAHRAE</t>
  </si>
  <si>
    <t>PMM.BASACDEE
PMM.BASACDAE</t>
  </si>
  <si>
    <t xml:space="preserve">PMM.INVSKUEE
</t>
  </si>
  <si>
    <t>PMM.PRDDMHEE</t>
  </si>
  <si>
    <t>PMM.PRDUOMEE</t>
  </si>
  <si>
    <t>PMM.PRDDMDEE</t>
  </si>
  <si>
    <t xml:space="preserve">dbHEB2B.PropuestaArticulo 
dbHEB2B.BitacoraPropuestaArticulo 
dbHEB2B.Categoria 
dbHEB2B.Segmento 
dbHEB2B.Proveedor 
dbHEB2B.TipoCatchWeight 
dbHEB2B.Dimension 
dbHEB2B.TipoSKU 
dbHEB2B.UnidadMedidaArticulo
dbHEB2B.CicloVida </t>
  </si>
  <si>
    <t xml:space="preserve">dbHEB2B.PropuestaArticulo 
dbHEB2B.PropuestaArticuloEstilo 
dbHEB2B.Dimension 
dbHEB2B.DimensionCodigo </t>
  </si>
  <si>
    <t xml:space="preserve">dbHEB2B.BitacoraPropuestaArticulo 
dbHEB2B.PropuestaArticulo 
dbHEB2B.PropuestaArticuloEstiloAtributo 
dbHEB2B.CicloVida 
dbHEB2B.Marca 
dbHEB2B.TipoMarca 
dbHEB2B.PaisOrigen 
dbHEB2B.TipoDistribucion 
dbHEB2B.TipoOrden 
dbHEB2B.FlujoCat 
dbHEB2B.TipoSKU </t>
  </si>
  <si>
    <t xml:space="preserve">dbHEB2B.BitacoraPropuestaArticulo 
dbHEB2B.PropuestaArticulo 
dbHEB2B.PropuestaArticuloPrecio 
dbHEB2B.Sucursal 
dbHEB2B.Sinexcv </t>
  </si>
  <si>
    <t xml:space="preserve">dbHEB2B.BitacoraPropuestaArticulo 
dbHEB2B.PropuestaArticulo 
dbHEB2B.TipoBodega 
dbHEB2B.UnidadMinimaRequerida </t>
  </si>
  <si>
    <t xml:space="preserve">dbHEB2B.BitacoraPropuestaArticulo 
dbHEB2B.PropuestaArticulo 
dbHEB2B.PropuestaArticuloEstiloAtributo 
dbHEB2B.LongitudManga 
dbHEB2B.AnioTemporada 
dbHEB2B.TipoCuello </t>
  </si>
  <si>
    <t xml:space="preserve">dbHEB2B.BitacoraPropuestaArticulo 
dbHEB2B.PropuestaArticulo </t>
  </si>
  <si>
    <t xml:space="preserve">dbHEB2B.BitacoraPropuestaArticulo 
dbHEB2B.PropuestaArticulo 
dbHEB2B.PropuestaArticuloEstilo 
dbHEB2B.DimensionCodigo 
dbHEB2B.Dimension </t>
  </si>
  <si>
    <t>dbHEB2B.PropuestaArticulo</t>
  </si>
  <si>
    <t xml:space="preserve">dbHEB2B.PropuestaArticulo 
dbHEB2B.BitacoraPropuestaArticulo 
dbHEB2B.PropuestaArticuloPrecio 
dbHEB2B.UnidadMedidaArticulo 
dbHEB2B.Sucursal 
dbHEB2B.Formato 
dbHEB2B.TipoBodega </t>
  </si>
  <si>
    <t>dbHEB2B.PropuestaArticuloSucursal</t>
  </si>
  <si>
    <t>SDIVCPCCI</t>
  </si>
  <si>
    <t>SDIVPCAWI</t>
  </si>
  <si>
    <t>SDIVCPAPI</t>
  </si>
  <si>
    <t>PRDPRDCEE</t>
  </si>
  <si>
    <t>PMM.PRDAPDEE</t>
  </si>
  <si>
    <t>PMM.PRDPRCEE</t>
  </si>
  <si>
    <t>PMM.SDIVPCAPI</t>
  </si>
  <si>
    <t>dbHEB2B.Division</t>
  </si>
  <si>
    <t>dbHEB2B.Departamento</t>
  </si>
  <si>
    <t>dbHEB2B.Categoria</t>
  </si>
  <si>
    <t>dbHEB2B.SubCategoria</t>
  </si>
  <si>
    <t>dbHEB2B.Segmento</t>
  </si>
  <si>
    <t xml:space="preserve">dbHEB2B.PropuestaArticulo 
dbHEB2B.BitacoraPropuestaArticulo 
dbHEB2B.PropuestaArticuloCasePack 
dbHEB2B.Proveedor pro
dbHEB2B.PropuestaArticuloCosto 
dbHEB2B.UnidadMedidaArticulo </t>
  </si>
  <si>
    <t xml:space="preserve">dbHEB2B.PropuestaArticulo 
dbHEB2B.BitacoraPropuestaArticulo 
dbHEB2B.PropuestaArticuloCasePack 
dbHEB2B.PropuestaArticuloEstilo </t>
  </si>
  <si>
    <t>dbHEB2B.Articulo</t>
  </si>
  <si>
    <t>dbHEB2B.DimensionCodigo</t>
  </si>
  <si>
    <t>dbHEB2B.Dimension</t>
  </si>
  <si>
    <t>dbHEB2B.UnidadMedidaArticulo</t>
  </si>
  <si>
    <t>dbHEB2B.TipoCuello</t>
  </si>
  <si>
    <t>dbHEB2B.UnidadMinimaRequerida</t>
  </si>
  <si>
    <t>dbHEB2B.TipoBodega</t>
  </si>
  <si>
    <t>dbHEB2B.LongitudManga</t>
  </si>
  <si>
    <t>dbHEB2B.AnioTemporada</t>
  </si>
  <si>
    <t>dbHEB2B.TipoPrenda</t>
  </si>
  <si>
    <t>dbHEB2B.Propiedad</t>
  </si>
  <si>
    <t xml:space="preserve"> GDM - CasePack - HEBusiness</t>
  </si>
  <si>
    <t>CasePack</t>
  </si>
  <si>
    <t>CasePackCurvaFija</t>
  </si>
  <si>
    <t xml:space="preserve">PMM.VPCPRDEE 
PMM.PRDMSTEE 
PMM.VPCPVREE 
dbHEB2B.CasePack 
dbHEB2B.Articulo </t>
  </si>
  <si>
    <t xml:space="preserve">PMM.VPCPRDEE 
PMM.PRDMSTEE 
PMM.VPCMSTEE 
dbHEB2B.Articulo 
dbHEB2B.UnidadMedidaArticulo </t>
  </si>
  <si>
    <t>GDM - Costos - HEBusiness</t>
  </si>
  <si>
    <t>dbHEB2B.CasePack</t>
  </si>
  <si>
    <t xml:space="preserve">PMM.VPCCSTEE 
PMM.VPCMSTEE 
PMM.PRDMSTEE 
PMM.VPCPRDEE 
dbHEB2B.Articulo 
dbHEB2B.CasePack 
dbHEB2B.Proveedor </t>
  </si>
  <si>
    <t>CostoCasePack</t>
  </si>
  <si>
    <t>GDM - Costos - Propuesta - HEBusiness</t>
  </si>
  <si>
    <t xml:space="preserve"> GDM - Descuentos - HEBusiness</t>
  </si>
  <si>
    <t>Descuento</t>
  </si>
  <si>
    <t>DescuentoArticulo</t>
  </si>
  <si>
    <t>DescuentoSucursal</t>
  </si>
  <si>
    <t>TipoDescuento</t>
  </si>
  <si>
    <t>PMM.VPCALWEE 
PMM.VPCALOEE 
PMM.ORGMSTEE 
dbHEB2B.Sucursal</t>
  </si>
  <si>
    <t xml:space="preserve">PMM.VPCEVNEE </t>
  </si>
  <si>
    <t>PMM.VPCALWEE 
PMM.VPCEVNEE 
PMM.VPCMSTEE 
dbheb2b.TipoDescuento</t>
  </si>
  <si>
    <t>PMM.VPCALWEE 
PMM.VPCALPEE 
PMM.PRDMSTEE 
dbHEB2B.Articulo
dbHEB2B.Segmento
dbHEB2B.Subcategoria
dbHEB2B.Categoria
dbHEB2B.Departamento</t>
  </si>
  <si>
    <t xml:space="preserve"> GDM - Descuentos - Propuesta - HEBusiness</t>
  </si>
  <si>
    <t>GDM - Devoluciones - HEBusiness</t>
  </si>
  <si>
    <t>FolioDevolucion</t>
  </si>
  <si>
    <t>FolioDevolucionDetalle</t>
  </si>
  <si>
    <t xml:space="preserve">PMM.RTVDTLEE 
PMM.ORGMSTEE 
PMM.VPCMSTEE 
PMM.PRDMSTEE 
PMM.PRDPLVEE 
PMM.PRDMSTEE
PMM.RTVSTSCD 
PMM.CHLRDVEE 
PMM.PRDPLUEE 
PMM.PRDUPCEE 
PMM.RTVHDREE </t>
  </si>
  <si>
    <t>PropuestaArticuloEstilo</t>
  </si>
  <si>
    <t>Propuesta aceptada</t>
  </si>
  <si>
    <t>Propuesta rechazada</t>
  </si>
  <si>
    <t>Propuesta con error</t>
  </si>
  <si>
    <t>dbHEB2B.CasePackCurvaFija</t>
  </si>
  <si>
    <t>dbHEB2B.CostoCasePack</t>
  </si>
  <si>
    <t>dbHEB2B.Descuento</t>
  </si>
  <si>
    <t>dbHEB2B.DescuentoArticulo</t>
  </si>
  <si>
    <t>dbHEB2B.DescuentoSucursal</t>
  </si>
  <si>
    <t>dbHEB2B.TipoDescuento</t>
  </si>
  <si>
    <t>dbHEB2B.FolioDevolucion</t>
  </si>
  <si>
    <t>dbHEB2B.FolioDevolucionDetalle</t>
  </si>
  <si>
    <t>dbHEB2B.PropuestaArticuloEstilo</t>
  </si>
  <si>
    <t>dbHEB2B.Propuesta aceptada
dbHEB2B.BitacoraPropuestaArticulo</t>
  </si>
  <si>
    <t>dbHEB2B.PropuestaArticulo    
dbHEB2B.BitacoraPropuestaArticulo    
dbHEB2B.BitacoraPropuestaArticulo</t>
  </si>
  <si>
    <t>dbHEB2B.Propuesta con error
dbHEB2B.BitacoraPropuestaArticulo</t>
  </si>
  <si>
    <t>dbHEB2B.PropuestaArticulosDescuento</t>
  </si>
  <si>
    <t>dbHEB2B.PropuestaCostoArtículo
dbHEB2B.PropuestaCostoDetalle</t>
  </si>
  <si>
    <t xml:space="preserve">dbHEB2B.PropuestaDescuento  
dbHEB2B.PropuestaDescuentoDetalle   
dbHEB2B.Descuento  </t>
  </si>
  <si>
    <t xml:space="preserve">dbHEB2B.PropuestaDescuentosArticulo  
dbHEB2B.PropuestaDescuentoDetalle   </t>
  </si>
  <si>
    <t xml:space="preserve"> GDM - Propuesta - SKU PMM - HEBusiness</t>
  </si>
  <si>
    <t>GDM - Proveedor - HEBusiness</t>
  </si>
  <si>
    <t>PMM.VPCMSTAE 
PMM.SDIVPCMST</t>
  </si>
  <si>
    <t>Proveedor</t>
  </si>
  <si>
    <t>GDM - Rebate - HEBusiness</t>
  </si>
  <si>
    <t>TipoRebate</t>
  </si>
  <si>
    <t>Rebate</t>
  </si>
  <si>
    <t>GDM - Recibo - HEBusiness</t>
  </si>
  <si>
    <t>ReciboEncabezado</t>
  </si>
  <si>
    <t>ReciboDetalle</t>
  </si>
  <si>
    <t>FacturaDetalle</t>
  </si>
  <si>
    <t>DiferenciaDetalle</t>
  </si>
  <si>
    <t>GDM - sucursal- Jerarquía - HEBusiness</t>
  </si>
  <si>
    <t>Formato</t>
  </si>
  <si>
    <t>Cluster</t>
  </si>
  <si>
    <t>Region</t>
  </si>
  <si>
    <t>GDM - Surtido - HEBusiness</t>
  </si>
  <si>
    <t>ArticuloSucursal</t>
  </si>
  <si>
    <t>GDM- OrdenCompra HEBusiness</t>
  </si>
  <si>
    <t>OrdenCompraDetalle</t>
  </si>
  <si>
    <t>Sucursal</t>
  </si>
  <si>
    <t xml:space="preserve">  PMM.SDIORGMST
  PMM.CAPSTREE
  PMM.BASATOEE
  PMM.ORGDTLEE</t>
  </si>
  <si>
    <t xml:space="preserve">PMM.HEBPOAWE 
PMM.PMGHDREE 
PMM.PMGNPOEE 
PMM.PRDPCDEE 
PMM.PMGDTLEE 
PMM.PRDMSTEE 
PMM.PMGHREE 
PMM.VPCMSTEE 
PMM.PMGHDRAE 
PMM.TRFDTLEE 
PMM.VPCPRDEE </t>
  </si>
  <si>
    <t>PMM.PRDMSTEE
PMM.ORGMSTEE
PMM.CHLPRCE2
PMM.CHLMPVE2
PMM.INVBALEE</t>
  </si>
  <si>
    <t xml:space="preserve">PMM.CAPCHNEE </t>
  </si>
  <si>
    <t>PMM.BASACDEE</t>
  </si>
  <si>
    <t>PMM.ORGMSTEE</t>
  </si>
  <si>
    <t>PMM.HEB_RCVRCDEE</t>
  </si>
  <si>
    <t>PMM.CHLFHDEE
PMM.CHLTXSEE
PMM.CHLFXREE</t>
  </si>
  <si>
    <t>PMM.RCVSSHEE
PMM.RCVSSDEE
PMM.RCVDOCEE
PMM.VPCPRDEE
PMM.PRDMSTEE
PMM.ORGMSTEE
PMM.VPCMSTEE</t>
  </si>
  <si>
    <t>PMM.VPCEVNEE</t>
  </si>
  <si>
    <t>PMM.RBMHDREE
PMM.RBMACDEE
PMM.RBMCCLEE
PMM.VPCEVNEE
PMM.VPCMSTEE
PMM.VPCALWEE
PMM.BASUSREE
dbheb2b.TipoRebate</t>
  </si>
  <si>
    <t>dbHEB2B.Proveedor</t>
  </si>
  <si>
    <t>dbHEB2B.Rebate</t>
  </si>
  <si>
    <t>dbHEB2B.TipoRebate</t>
  </si>
  <si>
    <t>dbHEB2B.ReciboEncabezado</t>
  </si>
  <si>
    <t>dbHEB2B.ReciboDetalle</t>
  </si>
  <si>
    <t>dbHEB2B.FacturaDetalle</t>
  </si>
  <si>
    <t>dbHEB2B.DiferenciaDetalle</t>
  </si>
  <si>
    <t>dbHEB2B.Formato</t>
  </si>
  <si>
    <t>dbHEB2B.Cluster</t>
  </si>
  <si>
    <t>dbHEB2B.Region</t>
  </si>
  <si>
    <t>dbHEB2B.ArticuloSucursal</t>
  </si>
  <si>
    <t>dbHEB2B.OrdenCompraDetalle</t>
  </si>
  <si>
    <t>dbHEB2B.Sucursal</t>
  </si>
  <si>
    <t>GDM - Descatalogar - Propuesta - HEBusiness</t>
  </si>
  <si>
    <t xml:space="preserve">
dbHEB2B.PropuestaDescatalogarArticulo 
dbHEB2B.PropuestaDescatalogarArticuloDetalle  </t>
  </si>
  <si>
    <t xml:space="preserve">Descatalogar - Propuesta </t>
  </si>
  <si>
    <t>Store Procedure HEB_INSPRDSTEEE</t>
  </si>
  <si>
    <t>Exposicion de folios de recibo</t>
  </si>
  <si>
    <t>Exposicion de folios de devolucion</t>
  </si>
  <si>
    <t>Exposición de integracion de folios de recibo</t>
  </si>
  <si>
    <t>WS</t>
  </si>
  <si>
    <t>Tipo (export /import/WS)</t>
  </si>
  <si>
    <t>Exposición de folios de recibo</t>
  </si>
  <si>
    <t>Consultas a:                                 dbHEB2B.FolioDevolucion                                             dbHEB2B.FolioDevolucionDetalle</t>
  </si>
  <si>
    <t>Consultas a:                                 dbHEB2B.Facturas dbHEB2B.OrdenCompraDetalle dbHEB2B.Recibo                               dbHEB2B.FolioRecibo</t>
  </si>
  <si>
    <t xml:space="preserve">Consultas a :                                                        PMM.HEB_ENC_INT_FOLIO  
PMM.HEB_DET_INT_FOLIO  
pmm.prdmstee prd     </t>
  </si>
  <si>
    <t>N/A</t>
  </si>
  <si>
    <t>Tabla de auditoria</t>
  </si>
  <si>
    <t>HEB_P_INVSKUEE</t>
  </si>
  <si>
    <t>HEB_P_BASAHRAE</t>
  </si>
  <si>
    <t>HEB_P_BASACDAE</t>
  </si>
  <si>
    <t>HEB_P_BASGENEE</t>
  </si>
  <si>
    <t>HEB_P_PRDUOMAE</t>
  </si>
  <si>
    <t>HEB_P_PRDDMHAE</t>
  </si>
  <si>
    <t>HEB_P_PRDDMDAE</t>
  </si>
  <si>
    <t>HEB_P_PRDMSTAE</t>
  </si>
  <si>
    <t>HEB_P_PRDMSTAE  , HEB_P_BASVALAE ,  HEB_P_BASATPAE ,  HEB_P_PRDUPCAE</t>
  </si>
  <si>
    <t>HEB_P_VPCPRDAE</t>
  </si>
  <si>
    <t>HEB_P_VPCCSTAE</t>
  </si>
  <si>
    <t>HEB_P_VPCALWAE</t>
  </si>
  <si>
    <t>HEB_P_VPCEVNAE</t>
  </si>
  <si>
    <t>HEB_P_RTVHDREE</t>
  </si>
  <si>
    <t>HEB_P_CAPCHNEE</t>
  </si>
  <si>
    <t>HEB_P_ORGMSTAE</t>
  </si>
  <si>
    <t>HEB_PRDAPDEE</t>
  </si>
  <si>
    <t>Integración</t>
  </si>
  <si>
    <t>orden</t>
  </si>
  <si>
    <t>orden interno</t>
  </si>
  <si>
    <t>tabla</t>
  </si>
  <si>
    <t xml:space="preserve">Dimension </t>
  </si>
  <si>
    <t>Orden de Compra</t>
  </si>
  <si>
    <t>se subscribe</t>
  </si>
  <si>
    <t>HEB_P_PRDDMDAE (no se crea)</t>
  </si>
  <si>
    <t xml:space="preserve">CasePack </t>
  </si>
  <si>
    <t>Propuesta Articulo</t>
  </si>
  <si>
    <t>Propuesta costo</t>
  </si>
  <si>
    <t>Propuesta Descuento</t>
  </si>
  <si>
    <t>Propuesta Descatalogar</t>
  </si>
  <si>
    <t>Propuesta Reactivacion</t>
  </si>
  <si>
    <t>Depende de la ejecución de Descuento</t>
  </si>
  <si>
    <t>1 minuto</t>
  </si>
  <si>
    <t>Tiempo de frecuencia de ejecución configurable</t>
  </si>
  <si>
    <t>depende de Propuesta Articulo General</t>
  </si>
  <si>
    <t>1  minuto</t>
  </si>
  <si>
    <t>por petición</t>
  </si>
  <si>
    <t>Oracle PMM:ldmpmm01s</t>
  </si>
  <si>
    <t>SQL Des HEB2B</t>
  </si>
  <si>
    <t>Conexión Desarrollo                            Origen</t>
  </si>
  <si>
    <t>Nombre Integración Técnica</t>
  </si>
  <si>
    <t>Heb2bCostoPropuestaPublisher    PmmCostoPropuestaSubscriber     Heb2bBitacoraCostoPropuesta</t>
  </si>
  <si>
    <t>Heb2bDescuentoPropuestaPublisher              PmmDescuentoPropuestaSubscriber                Heb2bBitacoraDescuentoPropuesta</t>
  </si>
  <si>
    <t>PmmReciboEncabezadoProjectPublisher               Heb2bReciboEncabezadoSubscriber</t>
  </si>
  <si>
    <t>PmmReciboDiferenciaProjectPublisher               Heb2bReciboDiferenciaSubscriber</t>
  </si>
  <si>
    <t>PmmReciboFacturaProjectPublisher               Heb2bReciboFacturaSubscriber</t>
  </si>
  <si>
    <t xml:space="preserve"> GDM -Sucursal- HEBusiness</t>
  </si>
  <si>
    <t>Heb2bDescatalogarPublisherPropuesta        PmmDescatalogarSubscriberPropuesta       Heb2bBitacoraDescatalogarPropuesta</t>
  </si>
  <si>
    <t>PmmReporteFolioReciboService</t>
  </si>
  <si>
    <t>Heb2bFolioDevolucionService</t>
  </si>
  <si>
    <t>Heb2bFolioReciboService</t>
  </si>
  <si>
    <t>Reprocesar</t>
  </si>
  <si>
    <t>catalogo</t>
  </si>
  <si>
    <t>articulo</t>
  </si>
  <si>
    <t>finanzas</t>
  </si>
  <si>
    <r>
      <t xml:space="preserve">HEB_P_PRDMSTAE  , </t>
    </r>
    <r>
      <rPr>
        <sz val="9"/>
        <color rgb="FFFF0000"/>
        <rFont val="Segoe UI"/>
        <family val="2"/>
      </rPr>
      <t xml:space="preserve">HEB_P_BASVALAE ,  </t>
    </r>
    <r>
      <rPr>
        <b/>
        <sz val="9"/>
        <color rgb="FFFF0000"/>
        <rFont val="Segoe UI"/>
        <family val="2"/>
      </rPr>
      <t>HEB_P_BASATPAE ,  HEB_P_PRDUPCAE</t>
    </r>
  </si>
  <si>
    <t>Tipo</t>
  </si>
  <si>
    <t>GDM - Articulo - Atributos - HEBusiness</t>
  </si>
  <si>
    <t>Heb2bArticuloPropuestaPublisher               PmmArticuloPropuestaSubscriber                    Heb2bBitacoraArticuloPropuesta</t>
  </si>
  <si>
    <t>Propuestas HEBB</t>
  </si>
  <si>
    <t>reporte</t>
  </si>
  <si>
    <t>Temporada</t>
  </si>
  <si>
    <t>dbHEB2B.Temporada</t>
  </si>
  <si>
    <t>PMM.BASACDAE</t>
  </si>
  <si>
    <t>HEB_AUDIT_SURTIDO</t>
  </si>
  <si>
    <t>Se subscribe a Proyecto de EXE, tabla de subscripción:sdiorgmst    Proyecto: PmmToExePublisher</t>
  </si>
  <si>
    <t>Se subscribe a Proyecto de EXE   tabla de subscripción: sdivpcmst              Proyecto: PmmToExePublisher</t>
  </si>
  <si>
    <t>Trigger</t>
  </si>
  <si>
    <t>HEB_AUDIT_BASGENEE_INSERT       HEB_AUDIT_BASGENEE_UPDATE       HEB_AUDIT_BASGENEE_DELETE</t>
  </si>
  <si>
    <t>HEB_AUDIT_PRDUOMEE_INSERT               HEB_AUDIT_PRDUOMEE_UPDATE</t>
  </si>
  <si>
    <t>HEB_AUDIT_INVSKUEE_INSERT                         HEB_AUDIT_INVSKUEE_UPDATE             HEB_AUDIT_INVSKUEE_DELETE</t>
  </si>
  <si>
    <t>HEB_AUDIT_BASAHREE_INSERT                      HEB_AUDIT_BASAHREE_UPDATE</t>
  </si>
  <si>
    <t>HEB_AUDIT_BASACDEE_INSERT        HEB_AUDIT_BASACDEE_UPDATE</t>
  </si>
  <si>
    <t xml:space="preserve"> HEB_AUDIT_VPCEVNEE_INSERT                     HEB_AUDIT_VPCEVNEE_UPDATE</t>
  </si>
  <si>
    <t>HEB_AUDIT_ORGMSTEE_INSERT                 HEB_AUDIT_ORGMSTEE_UPDATE</t>
  </si>
  <si>
    <t>HEB_AUDIT_CAPCHNEE_INSERT                    HEB_AUDIT_CAPCHNEE_UPDATE         HEB_AUDIT_CAPCHNEE_DELETE</t>
  </si>
  <si>
    <t xml:space="preserve">HEB_AUDIT_RTVHDREE_INSERT          </t>
  </si>
  <si>
    <t xml:space="preserve">HEB_AUDIT_PRDMSTEE_INSERT                       HEB_AUDIT_PRDMSTEE_UPDATE    </t>
  </si>
  <si>
    <t>HEB_AUDIT_PRDDMHEE_INSERT                  HEB_AUDIT_PRDDMHEE_UPDATE</t>
  </si>
  <si>
    <t>HEB_AUDIT_PRDDMDEE_INSERT                              HEB_AUDIT_PRDDMDEE_UPDATE</t>
  </si>
  <si>
    <t>HEB_AUDIT_VPCALWEE_INSERT                           HEB_AUDIT_VPCALWEE_UPDATE</t>
  </si>
  <si>
    <t>HEB_AUDIT_VPCCSTEE_UPDATE               HEB_AUDIT_VPCCSTEE_INSERT</t>
  </si>
  <si>
    <t>HEB_AUDIT_VPCPRDEE_INSERT                HEB_AUDIT_VPCPRDEE_UPDATE</t>
  </si>
  <si>
    <t>HEB_AUDIT_PRDUPCEE_INSERT               HEB_AUDIT_PRDUPCEE_UPDATE                         HEB_AUDIT_BASATPEE_UPDATE                              HEB_AUDIT_BASATPEE_INSERT</t>
  </si>
  <si>
    <t>HEB_AUDIT_RCVSSDEE_INSERT                           HEB_AUDIT_RCVSSDEE_UPDATE</t>
  </si>
  <si>
    <t xml:space="preserve">HEB_P_PRDSBLEE_INSERT
HEB_P_PRDAPDEE_UPDATE
HEB_PRDAPDEE_INSERT
HEB_P_INVBALEE_INSERT
HEB_P_INVBALEE_UPDATE
HEB_P_PRDMSTEE_UPDATE
HEB_P_PRDMSTEE_INSERT
HEB_P_CHLPRCE2_UPDATE
HEB_P_CHLPRCE2_INSERT
HEB_P_CHLMPVE2_UPDATE
HEB_P_CHLMPVE2_INSERT
           </t>
  </si>
  <si>
    <t>SE SUBSCRIBE A RECIBO</t>
  </si>
  <si>
    <t>rcvsshae</t>
  </si>
  <si>
    <t>por medio de casepack</t>
  </si>
  <si>
    <t>Volumen de Datos (alto/medio/bajo)</t>
  </si>
  <si>
    <t># Procesos Starters    PMM</t>
  </si>
  <si>
    <t># Procesos Main   PMM</t>
  </si>
  <si>
    <t># Procesos Starters     HEBB</t>
  </si>
  <si>
    <t># Procesos Main  HEBB</t>
  </si>
  <si>
    <t># Procesos Starters  PROPUESTA BITACORA</t>
  </si>
  <si>
    <t># Procesos Main   PROPUESTA BITACORA</t>
  </si>
  <si>
    <t>depende de folio devolucion</t>
  </si>
  <si>
    <t xml:space="preserve">Heb2bOrdenCompraSubscriber                   </t>
  </si>
  <si>
    <t>PmmOrdenCompraDirectPublisher                   Heb2bOrdenCompraDirectSubscriber</t>
  </si>
  <si>
    <t>OC</t>
  </si>
  <si>
    <t>Se subscribe al desarrollo de OC: tabla de auditoría pmm.pmghdrae.                       Proyecto:       PmmTransferReceptionPublisher</t>
  </si>
  <si>
    <t xml:space="preserve">Se subscribe al desarrollo de OC: tabla de auditoría pmm.pmghdrae.                       Proyecto: PmmPOPublisher        </t>
  </si>
  <si>
    <t>GDM - Articulo - Propuesta Costo - HEBusiness</t>
  </si>
  <si>
    <t>bajo</t>
  </si>
  <si>
    <t>alto</t>
  </si>
  <si>
    <t>medio</t>
  </si>
  <si>
    <t>alta</t>
  </si>
  <si>
    <t>media</t>
  </si>
  <si>
    <t>Ruta de Migración</t>
  </si>
  <si>
    <t>\\SRF201002\Sistemas Liberaciones\Liliana Santos\C-140611LSb</t>
  </si>
  <si>
    <t>\\SRF201002\Sistemas Liberaciones\Liliana Santos\C-140611LSc</t>
  </si>
  <si>
    <t>\\SRF201002\Sistemas Liberaciones\Liliana Santos\C-140611LSd</t>
  </si>
  <si>
    <t>\\SRF201002\Sistemas Liberaciones\Liliana Santos\C-140613LSb</t>
  </si>
  <si>
    <t>\\SRF201002\Sistemas Liberaciones\Liliana Santos\C-140613LSc</t>
  </si>
  <si>
    <t>\\SRF201002\Sistemas Liberaciones\Liliana Santos\C-140616LSb</t>
  </si>
  <si>
    <t>\\SRF201002\Sistemas Liberaciones\Liliana Santos\C-140616LSc</t>
  </si>
  <si>
    <t>\\SRF201002\Sistemas Liberaciones\Liliana Santos\C-140617LSa</t>
  </si>
  <si>
    <t>\\SRF201002\Sistemas Liberaciones\Liliana Santos\C-140617LSb</t>
  </si>
  <si>
    <t>\\SRF201002\Sistemas Liberaciones\Liliana Santos\C-140617LSc</t>
  </si>
  <si>
    <t>\\SRF201002\Sistemas Liberaciones\Liliana Santos\C-140617LSf</t>
  </si>
  <si>
    <t>\\SRF201002\Sistemas Liberaciones\Liliana Santos\C-140617LSg</t>
  </si>
  <si>
    <t>\\SRF201002\Sistemas Liberaciones\Liliana Santos\C-140617LSh</t>
  </si>
  <si>
    <t>\\SRF201002\Sistemas Liberaciones\Liliana Santos\C-140618LSa</t>
  </si>
  <si>
    <t>\\SRF201002\Sistemas Liberaciones\Liliana Santos\C-140619LSb</t>
  </si>
  <si>
    <t>\\SRF201002\Sistemas Liberaciones\Liliana Santos\C-140619LSc</t>
  </si>
  <si>
    <t>\\SRF201002\Sistemas Liberaciones\Liliana Santos\C-140619LSd</t>
  </si>
  <si>
    <t>\\SRF201002\Sistemas Liberaciones\Liliana Santos\C-140619LSe</t>
  </si>
  <si>
    <t>\\SRF201002\Sistemas Liberaciones\Liliana Santos\C-140619LSf</t>
  </si>
  <si>
    <t>\\SRF201002\Sistemas Liberaciones\Liliana Santos\C-140619LSg</t>
  </si>
  <si>
    <t>\\SRF201002\Sistemas Liberaciones\Liliana Santos\C-140619LSh</t>
  </si>
  <si>
    <t>\\SRF201002\Sistemas Liberaciones\Liliana Santos\C-140610LSb</t>
  </si>
  <si>
    <t>\\SRF201002\Sistemas Liberaciones\Liliana Santos\C-140509LSa</t>
  </si>
  <si>
    <t>\\SRF201002\Sistemas Liberaciones\Liliana Santos\C-140610LSd</t>
  </si>
  <si>
    <t>\\SRF201002\Sistemas Liberaciones\Liliana Santos\C-140610LSa</t>
  </si>
  <si>
    <t>\\SRF201002\Sistemas Liberaciones\Liliana Santos\C-140509LSb</t>
  </si>
  <si>
    <t>\\SRF201002\Sistemas Liberaciones\Liliana Santos\C-140509LSc</t>
  </si>
  <si>
    <t>\\SRF201002\Sistemas Liberaciones\Liliana Santos\C-140509LSe</t>
  </si>
  <si>
    <t>\\SRF201002\Sistemas Liberaciones\Liliana Santos\C-140509LSd</t>
  </si>
  <si>
    <t>\\SRF201002\Sistemas Liberaciones\Liliana Santos\C-140512LSa</t>
  </si>
  <si>
    <t>\\SRF201002\Sistemas Liberaciones\Liliana Santos\C-140512LSb</t>
  </si>
  <si>
    <t>\\SRF201002\Sistemas Liberaciones\Liliana Santos\C-140424LSb</t>
  </si>
  <si>
    <t>\\SRF201002\Sistemas Liberaciones\Liliana Santos\C-140424LSe</t>
  </si>
  <si>
    <t>\\SRF201002\Sistemas Liberaciones\Liliana Santos\C-140424LSh</t>
  </si>
  <si>
    <t>\\SRF201002\Sistemas Liberaciones\Liliana Santos\C-140424LSc</t>
  </si>
  <si>
    <t>\\SRF201002\Sistemas Liberaciones\Liliana Santos\C-140424LSj</t>
  </si>
  <si>
    <t>\\SRF201002\Sistemas Liberaciones\Liliana Santos\C-140801LSb</t>
  </si>
  <si>
    <t>\\SRF201002\Sistemas Liberaciones\Liliana Santos\C-140424LSk</t>
  </si>
  <si>
    <t>\\SRF201002\Sistemas Liberaciones\Liliana Santos\C-140424LSd</t>
  </si>
  <si>
    <t>\\SRF201002\Sistemas Liberaciones\Liliana Santos\C-140424LSf</t>
  </si>
  <si>
    <t>\\SRF201002\Sistemas Liberaciones\Liliana Santos\C-140424LSg</t>
  </si>
  <si>
    <t>\\SRF201002\Sistemas Liberaciones\Liliana Santos\C-140424LSi</t>
  </si>
  <si>
    <t>\\SRF201002\Sistemas Liberaciones\Liliana Santos\C-140515LSb</t>
  </si>
  <si>
    <t>\\SRF201002\Sistemas Liberaciones\Liliana Santos\C-140515LSc</t>
  </si>
  <si>
    <t>\\SRF201002\Sistemas Liberaciones\Liliana Santos\C-140513LSg</t>
  </si>
  <si>
    <t>\\SRF201002\Sistemas Liberaciones\Liliana Santos\C-140610LSc</t>
  </si>
  <si>
    <t>\\SRF201002\Sistemas Liberaciones\Liliana Santos\C-140512LSc</t>
  </si>
  <si>
    <t>\\SRF201002\Sistemas Liberaciones\Liliana Santos\C-140610LSe</t>
  </si>
  <si>
    <t>\\SRF201002\Sistemas Liberaciones\Liliana Santos\C-140516LSa</t>
  </si>
  <si>
    <t>\\SRF201002\Sistemas Liberaciones\Liliana Santos\C-140515LSe</t>
  </si>
  <si>
    <t>GDM - Reactivacion - Propuesta - HEBusiness</t>
  </si>
  <si>
    <t>Heb2bReactivacionPropuestaPublisher        PmmReactivacionPropuestaSubscriber      Heb2bBitacoraReactivacionPropuesta</t>
  </si>
  <si>
    <t xml:space="preserve">Reactivacion - Propuesta </t>
  </si>
  <si>
    <t xml:space="preserve">
dbHEB2B.PropuestaReactivacionArticulo
dbHEB2B.PropuestaReactivacionArticuloDetalle</t>
  </si>
  <si>
    <t>\\SRF201002\Sistemas Liberaciones\Liliana Santos\C-140515LSf</t>
  </si>
  <si>
    <t>\\SRF201002\Sistemas Liberaciones\Liliana Santos\C-140710LSb</t>
  </si>
  <si>
    <t>\\SRF201002\Sistemas Liberaciones\Liliana Santos\C-140710LSa</t>
  </si>
  <si>
    <t>Orden Compra Direct</t>
  </si>
  <si>
    <t>Archivos desarrollos</t>
  </si>
  <si>
    <t>\\SRF201002\Sistemas Liberaciones\Liliana Santos\C-140710LSc</t>
  </si>
  <si>
    <t>GDM</t>
  </si>
  <si>
    <t>tablas</t>
  </si>
  <si>
    <t>GDM Integracion Folios</t>
  </si>
  <si>
    <t>heb_enc_int_folio       y heb_det_int_folio</t>
  </si>
  <si>
    <t>folio</t>
  </si>
  <si>
    <t>\\Srf201002\Sistemas Liberaciones\Liliana Santos\C-140909LSa\Certificacion</t>
  </si>
  <si>
    <t>peticion</t>
  </si>
  <si>
    <t>Hugo Mendoza</t>
  </si>
  <si>
    <t>C-140909LSa-Voucher_PMM</t>
  </si>
  <si>
    <t>nombre</t>
  </si>
  <si>
    <t>Integracion folios</t>
  </si>
  <si>
    <t xml:space="preserve">PS_PMM_VHDR_STG:                 Información para la generación del Voucher.
PS_PMM_VLINE_STG:                 Información de las Líneas del Voucher.
PS_PMM_VDIST_STG                  Información para la distribución de las Líneas del Voucher.
PS_PMM_VINFO_STG                 Información de diferencias entre OC y FAC. 
</t>
  </si>
  <si>
    <t>GDM Finanzas</t>
  </si>
  <si>
    <t xml:space="preserve">job </t>
  </si>
  <si>
    <t>frecuencia</t>
  </si>
  <si>
    <t>diario a las 10pm</t>
  </si>
  <si>
    <t xml:space="preserve">diario   </t>
  </si>
  <si>
    <t>Pronostico de compras</t>
  </si>
  <si>
    <t>integracion informatica</t>
  </si>
  <si>
    <t>[PronosticoComprasManu]</t>
  </si>
  <si>
    <t>Ya existía</t>
  </si>
  <si>
    <t>JOB DF_PRONOSTICO_COMPRA</t>
  </si>
  <si>
    <t>semanal</t>
  </si>
  <si>
    <t xml:space="preserve">JOB:  ENCADETA_INT_FOLIO
TABLA: AUT_INFOR_2
</t>
  </si>
  <si>
    <t xml:space="preserve">IMP_VOUCHERSHEBUSINESS   en AUT_INFOR_2 
</t>
  </si>
  <si>
    <t>WFL_PagosHebussines</t>
  </si>
  <si>
    <t>FACTURA</t>
  </si>
  <si>
    <t>NOTADECARGO</t>
  </si>
  <si>
    <t>DOCUMENTOPAGADO</t>
  </si>
  <si>
    <t>DIFERENCIAPAGO</t>
  </si>
  <si>
    <t>PROVEEDOR</t>
  </si>
  <si>
    <t xml:space="preserve">PAGO </t>
  </si>
  <si>
    <t>Esta información sale de PEOPLE SOFT a hebusiness 2.0</t>
  </si>
  <si>
    <t>JOB: PAGOSHEBUSINESS</t>
  </si>
  <si>
    <t>WFL_ArchivoVenta</t>
  </si>
  <si>
    <t> ArchivoVenta</t>
  </si>
  <si>
    <t>Sale del servidor SRD201051 y se inserta en el servidor SRD201110</t>
  </si>
  <si>
    <t>JOB: VENTASHEBUSINESS</t>
  </si>
  <si>
    <t>WF_FCST_HEBUSINESS</t>
  </si>
  <si>
    <t> PronosticoDeCompraManu</t>
  </si>
  <si>
    <t>Sale del servidor SRD201080 y se inserta en el servidor SRD201110</t>
  </si>
  <si>
    <t>JOB:'DF_PRONOSTICO_COMPRA</t>
  </si>
  <si>
    <t>Mestro costo neto</t>
  </si>
  <si>
    <r>
      <t> </t>
    </r>
    <r>
      <rPr>
        <sz val="10"/>
        <color theme="1"/>
        <rFont val="Courier New"/>
        <family val="3"/>
      </rPr>
      <t>Maestro_Costo_Neto</t>
    </r>
  </si>
  <si>
    <t>COMUNICA_MAESTRO_COSTO_NETO</t>
  </si>
  <si>
    <t>WFL_PS_CUENTA_89</t>
  </si>
  <si>
    <t> PS_CUENTA_89</t>
  </si>
  <si>
    <t>Sale info del servidor srd201110 al 01</t>
  </si>
  <si>
    <t>PS_CUENTA_89,</t>
  </si>
  <si>
    <t>WFL_PS_DEPARTAMENTO_89</t>
  </si>
  <si>
    <t> PS_DEPARTAMENTO_89</t>
  </si>
  <si>
    <t>PS_DEPARTAMENTO_89,</t>
  </si>
  <si>
    <t>WFL_PS_UNIDAD_EXP_89</t>
  </si>
  <si>
    <t> PS_UNIDAD_EXP_89</t>
  </si>
  <si>
    <t>PS_UNIDAD_EXP_89</t>
  </si>
  <si>
    <t>WFL_Ps_Pmm_Vdist_Stg</t>
  </si>
  <si>
    <t> Ps_Pmm_Vdist_Stg</t>
  </si>
  <si>
    <t>Sale información del servidor de PMM a PEOPLE SOFT</t>
  </si>
  <si>
    <t>HEB_PS_VCHR_DIST_STG</t>
  </si>
  <si>
    <t>WFL_Ps_Pmm_Vhdr_Stg</t>
  </si>
  <si>
    <t> Ps_Pmm_Vhdr_Stg</t>
  </si>
  <si>
    <t>HEB_PS_VCHR_HDR_STG</t>
  </si>
  <si>
    <t>WFL_Ps_Pmm_Vinfo_Stg</t>
  </si>
  <si>
    <t> Ps_Pmm_Vinfo_Stg</t>
  </si>
  <si>
    <t>HEB_PS_VCHR_INFO</t>
  </si>
  <si>
    <t>WFL_Ps_Pmm_Vline_Stg</t>
  </si>
  <si>
    <t> Ps_Pmm_Vline_Stg</t>
  </si>
  <si>
    <t>HEB_PS_VCHR_LINE_STG</t>
  </si>
  <si>
    <t>WFL_IMP_Vouchers</t>
  </si>
  <si>
    <t>Ps_Pmm_Vhdr_Stg</t>
  </si>
  <si>
    <t>Ps_Pmm_Vinfo_Stg</t>
  </si>
  <si>
    <t>Ps_Pmm_Vline_Stg</t>
  </si>
  <si>
    <t>Sale información del servidor de HEBUSINESS a PEOPLE SOFT</t>
  </si>
  <si>
    <t>IMP_VOUCHERSHEBUSINESS</t>
  </si>
  <si>
    <t>WFL_EncaDeta_int_folio</t>
  </si>
  <si>
    <t>HEB_ENC_INT_FOLIO</t>
  </si>
  <si>
    <t>HEB_DET_INT_FOLIO</t>
  </si>
  <si>
    <t>Se extrae información de PEOPLE SOFT al servidor SRD201110</t>
  </si>
  <si>
    <t>ENCADETA_INT_FOLIO</t>
  </si>
  <si>
    <t>EAR HEB2B</t>
  </si>
  <si>
    <t>EAR PMM</t>
  </si>
  <si>
    <t>EAR BITACORA</t>
  </si>
  <si>
    <t>Heb2bReactivacionPropuestaPublisher</t>
  </si>
  <si>
    <t>PmmReactivacionPropuestaSubscriber</t>
  </si>
  <si>
    <t>Heb2bArticuloPropuestaPublisher</t>
  </si>
  <si>
    <t>PmmArticuloPropuestaSubscriber</t>
  </si>
  <si>
    <t>Heb2bBitacoraArticuloPropuesta</t>
  </si>
  <si>
    <t>Heb2bDescatalogarPropuestaPublisher</t>
  </si>
  <si>
    <t>PmmDescatalogarPropuestaSubscriber</t>
  </si>
  <si>
    <t>Heb2bBitacoraDescatalogarPropuesta</t>
  </si>
  <si>
    <t>Heb2bCostoPropuestaPublisher</t>
  </si>
  <si>
    <t>PmmCostoPropuestaSubscriber</t>
  </si>
  <si>
    <t>Heb2bBitacoraCostoPropuesta</t>
  </si>
  <si>
    <t>Heb2bDescuentoPropuestaPublisher</t>
  </si>
  <si>
    <t>PmmDescuentoPropuestaSubscriber</t>
  </si>
  <si>
    <t>Heb2bBitacoraDescuentoPropuesta</t>
  </si>
  <si>
    <t>Heb2bOrdenCompraDirectSubscriber</t>
  </si>
  <si>
    <t>PMMOrdenCompraDirectPublisher</t>
  </si>
  <si>
    <t>Heb2bOrdenCompraSubscriber</t>
  </si>
  <si>
    <t>Heb2bTipoSkuSubscriber</t>
  </si>
  <si>
    <t>PmmTipoSkuPublisher</t>
  </si>
  <si>
    <t>Heb2bTipoMarcaSubscriber</t>
  </si>
  <si>
    <t>PmmTipoMarcaPublisher</t>
  </si>
  <si>
    <t>Heb2bTipoDistribucionSubscriber</t>
  </si>
  <si>
    <t>PmmTipoDistribucionPublisher</t>
  </si>
  <si>
    <t>Heb2bPaisOrigenSubscriber</t>
  </si>
  <si>
    <t>PmmPaisOrigenPublisher</t>
  </si>
  <si>
    <t>Heb2bComposicionSubscriber</t>
  </si>
  <si>
    <t>PmmComposicionPublisher</t>
  </si>
  <si>
    <t>Heb2bArticuloSucursalSubscriber</t>
  </si>
  <si>
    <t>PmmArticuloSucursalPublisher</t>
  </si>
  <si>
    <t>Heb2bCicloVidaSubscriber</t>
  </si>
  <si>
    <t>PmmCicloVidaPublisher</t>
  </si>
  <si>
    <t>Heb2bTipoOrdenSubscriber</t>
  </si>
  <si>
    <t>PmmTipoOrdenPublisher</t>
  </si>
  <si>
    <t>Heb2bFlujoCATSubscriber</t>
  </si>
  <si>
    <t>PmmFlujoCATPublisher</t>
  </si>
  <si>
    <t>Heb2bSINEXCVSubscriber</t>
  </si>
  <si>
    <t>PmmSINEXCVPublisher</t>
  </si>
  <si>
    <t>Heb2bTipoCuelloSubscriber</t>
  </si>
  <si>
    <t>PmmTipoCuelloPublisher</t>
  </si>
  <si>
    <t>Heb2bUnidadMinimaRequeridaSubscriber</t>
  </si>
  <si>
    <t>PmmUnidadMinimaRequeridaPublisher</t>
  </si>
  <si>
    <t>Heb2bTipoBodegaSubscriber</t>
  </si>
  <si>
    <t>PmmTipoBodegaPublisher</t>
  </si>
  <si>
    <t>Heb2bLongitudMangaSubscriber</t>
  </si>
  <si>
    <t>PmmLongitudMangaPublisher</t>
  </si>
  <si>
    <t>Heb2bAnioTemporadaSubscriber</t>
  </si>
  <si>
    <t>PmmAnioTemporadaPublisher</t>
  </si>
  <si>
    <t>Heb2bTipoPrendaSubscriber</t>
  </si>
  <si>
    <t>PmmTipoPrendaPublisher</t>
  </si>
  <si>
    <t>Heb2bTemporadaSubscriber</t>
  </si>
  <si>
    <t>PmmTemporadaPublisher</t>
  </si>
  <si>
    <t>Heb2bPropiedadSubscriber</t>
  </si>
  <si>
    <t>PmmPropiedadPublisher</t>
  </si>
  <si>
    <t>Heb2bUnidadMedidaArticuloSubscriber</t>
  </si>
  <si>
    <t>PmmUnidadMedidaArticuloPublisher</t>
  </si>
  <si>
    <t>Heb2bDimensionSubscriber</t>
  </si>
  <si>
    <t>PmmDimensionPublisher</t>
  </si>
  <si>
    <t>Heb2bDimensionCodigoSubscriber</t>
  </si>
  <si>
    <t>PmmDimensionCodigoProjectPublisher</t>
  </si>
  <si>
    <t>Heb2bArticulosSubscriber</t>
  </si>
  <si>
    <t>PmmArticulosPublisher</t>
  </si>
  <si>
    <t>Heb2bDivisionSubscriber</t>
  </si>
  <si>
    <t>PmmDivisionPublisher</t>
  </si>
  <si>
    <t>Heb2bDepartamentoSubscriber</t>
  </si>
  <si>
    <t>PmmDepartamentoPublisher</t>
  </si>
  <si>
    <t>Heb2bCategoriaSubscriber</t>
  </si>
  <si>
    <t>PmmCategoriaPublisher</t>
  </si>
  <si>
    <t>Heb2bSubcategoriaSubscriber</t>
  </si>
  <si>
    <t>PmmSubcategoriaPublisher</t>
  </si>
  <si>
    <t>Heb2bSegmentoSubscriber</t>
  </si>
  <si>
    <t>PmmSegmentoPublisher</t>
  </si>
  <si>
    <t>Heb2bCasePackCurvaFijaSubscriber</t>
  </si>
  <si>
    <t>PmmCasePackCurvaFijaPublisher</t>
  </si>
  <si>
    <t>Heb2bCasePackSubscriber</t>
  </si>
  <si>
    <t>PmmCasePackPublisher</t>
  </si>
  <si>
    <t>Heb2bCostosSubscriber</t>
  </si>
  <si>
    <t>PmmCostosPublisher</t>
  </si>
  <si>
    <t>Heb2bDescuentoSubscriber</t>
  </si>
  <si>
    <t>PmmDescuentoProjectPublisher</t>
  </si>
  <si>
    <t>Heb2bDescuentoArticuloProjectSubscriber</t>
  </si>
  <si>
    <t>PmmDescuentoArticuloProjectPublisher</t>
  </si>
  <si>
    <t>Heb2bDescuentoSucursalSubscriber</t>
  </si>
  <si>
    <t>PmmDescuentoSucursalPublisher</t>
  </si>
  <si>
    <t>Heb2bTipoDescuentoSubscriber</t>
  </si>
  <si>
    <t>PmmTipoDescuentoPublisher</t>
  </si>
  <si>
    <t>Heb2bFolioDevolucionSubscriber</t>
  </si>
  <si>
    <t>PmmFolioDevolucionPublisher</t>
  </si>
  <si>
    <t>Heb2bProveedorSubscriber</t>
  </si>
  <si>
    <t>PmmProveedorProjectPublisher</t>
  </si>
  <si>
    <t>Heb2bRebateSubscriber</t>
  </si>
  <si>
    <t>PmmRebatePublisher</t>
  </si>
  <si>
    <t>Heb2bTipoRebateSubscriber</t>
  </si>
  <si>
    <t>PmmTipoRebatePublisher</t>
  </si>
  <si>
    <t>Heb2bReciboEncabezadoSubscriber</t>
  </si>
  <si>
    <t>PmmReciboEncabezadoProjectPublisher</t>
  </si>
  <si>
    <t>Heb2bReciboFacturaSubscriber</t>
  </si>
  <si>
    <t>PmmReciboFacturaProjectPublisher</t>
  </si>
  <si>
    <t>Heb2bReciboDiferenciaSubscriber</t>
  </si>
  <si>
    <t>PmmReciboDiferenciaProjectPublisher</t>
  </si>
  <si>
    <t>Heb2bJerarquiaSucursalFormatoSubscriber</t>
  </si>
  <si>
    <t>PmmJerarquiaSucursalFormatoPublisher</t>
  </si>
  <si>
    <t>Heb2bJerarquiaSucursalClusterSubscriber</t>
  </si>
  <si>
    <t>PmmJerarquiaSucursalClusterPublisher</t>
  </si>
  <si>
    <t>Heb2bJerarquiaSucursalRegionSubscriber</t>
  </si>
  <si>
    <t>PmmJerarquiaSucursalRegionPublisher</t>
  </si>
  <si>
    <t>Heb2bSucursalProjectSubscriber</t>
  </si>
  <si>
    <t>PmmSucursalProjectPublisher</t>
  </si>
  <si>
    <t>Heb2bMarcaSubscriber</t>
  </si>
  <si>
    <t xml:space="preserve">Heb2bFolioReciboReporteService </t>
  </si>
  <si>
    <t>LdapAutenticacionHeb2bNuevo</t>
  </si>
  <si>
    <t>Web Services</t>
  </si>
  <si>
    <t>Propuestas</t>
  </si>
  <si>
    <t>Catalagos Criticos</t>
  </si>
  <si>
    <t xml:space="preserve">Catalagos </t>
  </si>
  <si>
    <t>Integraciones</t>
  </si>
  <si>
    <t>Estatus</t>
  </si>
  <si>
    <t>Folio</t>
  </si>
  <si>
    <t>Listo para lierar a prod</t>
  </si>
  <si>
    <t>Ya esta liberado solo falta respaldar ear PMM</t>
  </si>
  <si>
    <t>Se solicito la certificacion</t>
  </si>
  <si>
    <t>\\SRF201002\Sistemas Liberaciones\Liliana Santos\C-150220LSa</t>
  </si>
  <si>
    <t>\\SRF201002\Sistemas Liberaciones\Liliana Santos\C-150309LSa</t>
  </si>
  <si>
    <t>\\SRF201002\Sistemas Liberaciones\Liliana Santos\C-150218LSb</t>
  </si>
  <si>
    <t>En pruebas</t>
  </si>
  <si>
    <t>\\SRF201002\Sistemas Liberaciones\Liliana Santos\C-150309LSb</t>
  </si>
  <si>
    <t>\\SRF201002\Sistemas Liberaciones\Liliana Santos\C-150309LSc</t>
  </si>
  <si>
    <t>Se solicito contingencia folio anterior, el 
adjunto es el nuevo y ya tiene todo actualizado</t>
  </si>
  <si>
    <t>Costo</t>
  </si>
  <si>
    <t>HUGO</t>
  </si>
  <si>
    <t>WILLIAM</t>
  </si>
  <si>
    <t xml:space="preserve">select * from </t>
  </si>
  <si>
    <t>OrdenCompra</t>
  </si>
  <si>
    <t>IdMetodoDistribucion</t>
  </si>
  <si>
    <t>IdUnidadVenta</t>
  </si>
  <si>
    <t>IdEstatusPmm</t>
  </si>
  <si>
    <t>IdProveedor</t>
  </si>
  <si>
    <t>IdTipoDescuento</t>
  </si>
  <si>
    <t>idDescuento</t>
  </si>
  <si>
    <t>IdDepartamento</t>
  </si>
  <si>
    <t>IdCategoria</t>
  </si>
  <si>
    <t>IdSubcategoria</t>
  </si>
  <si>
    <t>idSegmento</t>
  </si>
  <si>
    <t>IdArticulo</t>
  </si>
  <si>
    <t>IdSucursal</t>
  </si>
  <si>
    <t>IdUnidadCompra</t>
  </si>
  <si>
    <t>IdCasepack</t>
  </si>
  <si>
    <t>IdDimension</t>
  </si>
  <si>
    <t>IdDivision</t>
  </si>
  <si>
    <t>IdSubCategoria</t>
  </si>
  <si>
    <t>IdFormato</t>
  </si>
  <si>
    <t>IdCluster</t>
  </si>
  <si>
    <t>IdRegion</t>
  </si>
  <si>
    <t>IdOrdenCompra</t>
  </si>
  <si>
    <t>IdMarca</t>
  </si>
  <si>
    <t>IdCapacidadMedida</t>
  </si>
  <si>
    <t>IdSegmento</t>
  </si>
  <si>
    <t>IdCicloVida</t>
  </si>
  <si>
    <t>IdTipoBodega</t>
  </si>
  <si>
    <t>IdRecibo</t>
  </si>
  <si>
    <t>Costos</t>
  </si>
  <si>
    <t>Integracion</t>
  </si>
  <si>
    <t>Severidad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</si>
</sst>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8"/>
      <name val="Calibri"/>
      <family val="2"/>
    </font>
    <font>
      <u/>
      <sz val="10"/>
      <color indexed="12"/>
      <name val="Arial"/>
      <family val="2"/>
    </font>
    <font>
      <sz val="10"/>
      <color indexed="8"/>
      <name val="Arial"/>
      <family val="2"/>
    </font>
    <font>
      <sz val="9"/>
      <name val="Arial"/>
      <family val="2"/>
    </font>
    <font>
      <sz val="9"/>
      <color indexed="8"/>
      <name val="Arial"/>
      <family val="2"/>
    </font>
    <font>
      <sz val="10"/>
      <color rgb="FF000000"/>
      <name val="Segoe UI"/>
      <family val="2"/>
    </font>
    <font>
      <sz val="9"/>
      <color theme="1"/>
      <name val="Arial"/>
      <family val="2"/>
    </font>
    <font>
      <sz val="11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262626"/>
      <name val="Arial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theme="1"/>
      <name val="Segoe UI"/>
      <family val="2"/>
    </font>
    <font>
      <sz val="9"/>
      <color theme="1"/>
      <name val="Segoe UI"/>
      <family val="2"/>
    </font>
    <font>
      <b/>
      <sz val="9"/>
      <color rgb="FFFF0000"/>
      <name val="Segoe UI"/>
      <family val="2"/>
    </font>
    <font>
      <sz val="9"/>
      <color rgb="FF000000"/>
      <name val="Segoe UI"/>
      <family val="2"/>
    </font>
    <font>
      <sz val="9"/>
      <color rgb="FF262626"/>
      <name val="Segoe UI"/>
      <family val="2"/>
    </font>
    <font>
      <b/>
      <sz val="12"/>
      <name val="Calibri"/>
      <family val="2"/>
      <scheme val="minor"/>
    </font>
    <font>
      <sz val="9"/>
      <color rgb="FFFF0000"/>
      <name val="Segoe UI"/>
      <family val="2"/>
    </font>
    <font>
      <b/>
      <sz val="12"/>
      <color rgb="FFFFFFFF"/>
      <name val="Calibri"/>
      <family val="2"/>
    </font>
    <font>
      <sz val="12"/>
      <color rgb="FF000000"/>
      <name val="Calibri"/>
      <family val="2"/>
    </font>
    <font>
      <sz val="10"/>
      <color theme="1"/>
      <name val="Courier New"/>
      <family val="3"/>
    </font>
    <font>
      <sz val="8"/>
      <color rgb="FF000000"/>
      <name val="Verdana"/>
      <family val="2"/>
    </font>
    <font>
      <sz val="11"/>
      <color theme="0"/>
      <name val="Calibri"/>
      <family val="2"/>
      <scheme val="minor"/>
    </font>
    <font>
      <b/>
      <sz val="9"/>
      <color theme="0"/>
      <name val="Segoe UI"/>
      <family val="2"/>
    </font>
    <font>
      <b/>
      <sz val="10"/>
      <color theme="0"/>
      <name val="Arial"/>
      <family val="2"/>
    </font>
    <font>
      <sz val="10"/>
      <color theme="1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2FEA1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3"/>
        <bgColor indexed="64"/>
      </patternFill>
    </fill>
  </fills>
  <borders count="2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7">
    <xf numFmtId="0" fontId="0" fillId="0" borderId="0"/>
    <xf numFmtId="0" fontId="1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4" fillId="4" borderId="0" applyNumberFormat="0" applyBorder="0" applyAlignment="0" applyProtection="0"/>
    <xf numFmtId="0" fontId="5" fillId="20" borderId="1" applyNumberFormat="0" applyAlignment="0" applyProtection="0"/>
    <xf numFmtId="0" fontId="6" fillId="21" borderId="2" applyNumberFormat="0" applyAlignment="0" applyProtection="0"/>
    <xf numFmtId="0" fontId="7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9" fillId="7" borderId="1" applyNumberFormat="0" applyAlignment="0" applyProtection="0"/>
    <xf numFmtId="0" fontId="19" fillId="0" borderId="0" applyNumberFormat="0" applyFill="0" applyBorder="0" applyAlignment="0" applyProtection="0">
      <alignment vertical="top"/>
      <protection locked="0"/>
    </xf>
    <xf numFmtId="0" fontId="10" fillId="3" borderId="0" applyNumberFormat="0" applyBorder="0" applyAlignment="0" applyProtection="0"/>
    <xf numFmtId="0" fontId="11" fillId="22" borderId="0" applyNumberFormat="0" applyBorder="0" applyAlignment="0" applyProtection="0"/>
    <xf numFmtId="0" fontId="1" fillId="0" borderId="0"/>
    <xf numFmtId="0" fontId="1" fillId="23" borderId="7" applyNumberFormat="0" applyFont="0" applyAlignment="0" applyProtection="0"/>
    <xf numFmtId="0" fontId="12" fillId="20" borderId="8" applyNumberFormat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4" applyNumberFormat="0" applyFill="0" applyAlignment="0" applyProtection="0"/>
    <xf numFmtId="0" fontId="17" fillId="0" borderId="5" applyNumberFormat="0" applyFill="0" applyAlignment="0" applyProtection="0"/>
    <xf numFmtId="0" fontId="8" fillId="0" borderId="6" applyNumberFormat="0" applyFill="0" applyAlignment="0" applyProtection="0"/>
    <xf numFmtId="0" fontId="18" fillId="0" borderId="9" applyNumberFormat="0" applyFill="0" applyAlignment="0" applyProtection="0"/>
    <xf numFmtId="0" fontId="1" fillId="0" borderId="0"/>
    <xf numFmtId="0" fontId="19" fillId="0" borderId="0" applyNumberFormat="0" applyFill="0" applyBorder="0" applyAlignment="0" applyProtection="0">
      <alignment vertical="top"/>
      <protection locked="0"/>
    </xf>
  </cellStyleXfs>
  <cellXfs count="193">
    <xf numFmtId="0" fontId="0" fillId="0" borderId="0" xfId="0"/>
    <xf numFmtId="0" fontId="20" fillId="24" borderId="10" xfId="35" applyFont="1" applyFill="1" applyBorder="1" applyAlignment="1">
      <alignment horizontal="left" vertical="top" wrapText="1"/>
    </xf>
    <xf numFmtId="0" fontId="1" fillId="0" borderId="10" xfId="0" applyFont="1" applyBorder="1" applyAlignment="1">
      <alignment horizontal="left" vertical="top"/>
    </xf>
    <xf numFmtId="0" fontId="21" fillId="0" borderId="10" xfId="45" applyFont="1" applyBorder="1" applyAlignment="1">
      <alignment vertical="top"/>
    </xf>
    <xf numFmtId="0" fontId="1" fillId="0" borderId="10" xfId="35" applyFont="1" applyBorder="1" applyAlignment="1">
      <alignment vertical="top"/>
    </xf>
    <xf numFmtId="0" fontId="23" fillId="0" borderId="10" xfId="0" applyFont="1" applyBorder="1" applyAlignment="1">
      <alignment vertical="top"/>
    </xf>
    <xf numFmtId="0" fontId="0" fillId="0" borderId="10" xfId="0" applyBorder="1" applyAlignment="1">
      <alignment horizontal="left" vertical="top"/>
    </xf>
    <xf numFmtId="0" fontId="0" fillId="0" borderId="10" xfId="0" applyBorder="1" applyAlignment="1">
      <alignment vertical="top" wrapText="1"/>
    </xf>
    <xf numFmtId="0" fontId="0" fillId="0" borderId="10" xfId="0" applyBorder="1" applyAlignment="1">
      <alignment vertical="top"/>
    </xf>
    <xf numFmtId="0" fontId="21" fillId="0" borderId="10" xfId="35" applyFont="1" applyBorder="1" applyAlignment="1">
      <alignment vertical="top"/>
    </xf>
    <xf numFmtId="0" fontId="23" fillId="0" borderId="10" xfId="0" applyFont="1" applyBorder="1" applyAlignment="1">
      <alignment horizontal="left" vertical="top"/>
    </xf>
    <xf numFmtId="0" fontId="20" fillId="24" borderId="10" xfId="45" applyFont="1" applyFill="1" applyBorder="1" applyAlignment="1">
      <alignment vertical="top"/>
    </xf>
    <xf numFmtId="0" fontId="1" fillId="0" borderId="10" xfId="0" applyFont="1" applyBorder="1" applyAlignment="1">
      <alignment vertical="top"/>
    </xf>
    <xf numFmtId="0" fontId="20" fillId="24" borderId="10" xfId="45" applyFont="1" applyFill="1" applyBorder="1" applyAlignment="1">
      <alignment vertical="top" wrapText="1"/>
    </xf>
    <xf numFmtId="0" fontId="20" fillId="25" borderId="10" xfId="0" applyFont="1" applyFill="1" applyBorder="1" applyAlignment="1">
      <alignment horizontal="left" vertical="top" wrapText="1"/>
    </xf>
    <xf numFmtId="0" fontId="20" fillId="24" borderId="10" xfId="0" applyFont="1" applyFill="1" applyBorder="1" applyAlignment="1">
      <alignment horizontal="left" vertical="top" wrapText="1"/>
    </xf>
    <xf numFmtId="0" fontId="0" fillId="0" borderId="10" xfId="0" applyFont="1" applyBorder="1" applyAlignment="1">
      <alignment vertical="top"/>
    </xf>
    <xf numFmtId="0" fontId="0" fillId="0" borderId="0" xfId="0" applyBorder="1"/>
    <xf numFmtId="0" fontId="20" fillId="24" borderId="10" xfId="0" applyFont="1" applyFill="1" applyBorder="1" applyAlignment="1">
      <alignment horizontal="left" vertical="top"/>
    </xf>
    <xf numFmtId="0" fontId="21" fillId="0" borderId="10" xfId="0" applyFont="1" applyBorder="1" applyAlignment="1">
      <alignment horizontal="left" vertical="top"/>
    </xf>
    <xf numFmtId="0" fontId="24" fillId="0" borderId="10" xfId="0" applyFont="1" applyBorder="1" applyAlignment="1">
      <alignment horizontal="left" vertical="top"/>
    </xf>
    <xf numFmtId="0" fontId="21" fillId="0" borderId="10" xfId="0" applyFont="1" applyBorder="1" applyAlignment="1">
      <alignment vertical="top"/>
    </xf>
    <xf numFmtId="0" fontId="20" fillId="24" borderId="10" xfId="45" applyFont="1" applyFill="1" applyBorder="1" applyAlignment="1">
      <alignment horizontal="left" vertical="top" wrapText="1"/>
    </xf>
    <xf numFmtId="0" fontId="22" fillId="25" borderId="10" xfId="0" applyFont="1" applyFill="1" applyBorder="1" applyAlignment="1">
      <alignment horizontal="left" vertical="top" wrapText="1"/>
    </xf>
    <xf numFmtId="0" fontId="22" fillId="24" borderId="10" xfId="0" applyFont="1" applyFill="1" applyBorder="1" applyAlignment="1">
      <alignment horizontal="left" vertical="top"/>
    </xf>
    <xf numFmtId="0" fontId="1" fillId="0" borderId="10" xfId="0" applyFont="1" applyBorder="1" applyAlignment="1">
      <alignment horizontal="left" vertical="top" wrapText="1"/>
    </xf>
    <xf numFmtId="0" fontId="21" fillId="0" borderId="10" xfId="0" applyFont="1" applyBorder="1" applyAlignment="1">
      <alignment horizontal="left" vertical="top" wrapText="1"/>
    </xf>
    <xf numFmtId="0" fontId="20" fillId="25" borderId="10" xfId="45" applyFont="1" applyFill="1" applyBorder="1" applyAlignment="1">
      <alignment vertical="top" wrapText="1"/>
    </xf>
    <xf numFmtId="0" fontId="0" fillId="25" borderId="0" xfId="0" applyFill="1" applyBorder="1"/>
    <xf numFmtId="0" fontId="0" fillId="25" borderId="0" xfId="0" applyFill="1" applyBorder="1" applyAlignment="1">
      <alignment vertical="top"/>
    </xf>
    <xf numFmtId="0" fontId="25" fillId="0" borderId="10" xfId="0" applyFont="1" applyBorder="1"/>
    <xf numFmtId="0" fontId="27" fillId="27" borderId="10" xfId="0" applyFont="1" applyFill="1" applyBorder="1" applyAlignment="1">
      <alignment horizontal="center" vertical="center" wrapText="1"/>
    </xf>
    <xf numFmtId="0" fontId="28" fillId="0" borderId="10" xfId="0" applyFont="1" applyBorder="1" applyAlignment="1">
      <alignment vertical="top" wrapText="1"/>
    </xf>
    <xf numFmtId="0" fontId="1" fillId="0" borderId="10" xfId="0" applyFont="1" applyBorder="1" applyAlignment="1">
      <alignment vertical="center"/>
    </xf>
    <xf numFmtId="0" fontId="0" fillId="25" borderId="10" xfId="0" applyFill="1" applyBorder="1" applyAlignment="1">
      <alignment horizontal="left" vertical="top"/>
    </xf>
    <xf numFmtId="0" fontId="0" fillId="25" borderId="10" xfId="0" applyFill="1" applyBorder="1" applyAlignment="1">
      <alignment vertical="top" wrapText="1"/>
    </xf>
    <xf numFmtId="0" fontId="0" fillId="25" borderId="10" xfId="0" applyFill="1" applyBorder="1" applyAlignment="1">
      <alignment horizontal="left" vertical="top" wrapText="1"/>
    </xf>
    <xf numFmtId="0" fontId="0" fillId="25" borderId="10" xfId="0" applyFill="1" applyBorder="1" applyAlignment="1">
      <alignment horizontal="center" vertical="center"/>
    </xf>
    <xf numFmtId="0" fontId="0" fillId="0" borderId="10" xfId="0" applyBorder="1"/>
    <xf numFmtId="0" fontId="0" fillId="0" borderId="10" xfId="0" applyFill="1" applyBorder="1"/>
    <xf numFmtId="0" fontId="29" fillId="0" borderId="10" xfId="0" applyFont="1" applyBorder="1" applyAlignment="1">
      <alignment horizontal="center" vertical="center" wrapText="1"/>
    </xf>
    <xf numFmtId="0" fontId="29" fillId="0" borderId="10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1" fillId="28" borderId="10" xfId="0" applyFont="1" applyFill="1" applyBorder="1" applyAlignment="1">
      <alignment horizontal="center" vertical="center"/>
    </xf>
    <xf numFmtId="0" fontId="33" fillId="28" borderId="10" xfId="0" applyFont="1" applyFill="1" applyBorder="1" applyAlignment="1">
      <alignment horizontal="left"/>
    </xf>
    <xf numFmtId="0" fontId="34" fillId="0" borderId="10" xfId="0" applyFont="1" applyBorder="1" applyAlignment="1">
      <alignment horizontal="left"/>
    </xf>
    <xf numFmtId="0" fontId="34" fillId="0" borderId="10" xfId="0" applyFont="1" applyBorder="1" applyAlignment="1">
      <alignment horizontal="left" wrapText="1"/>
    </xf>
    <xf numFmtId="0" fontId="34" fillId="0" borderId="10" xfId="0" applyFont="1" applyBorder="1" applyAlignment="1">
      <alignment horizontal="left" vertical="center"/>
    </xf>
    <xf numFmtId="0" fontId="36" fillId="0" borderId="10" xfId="0" applyFont="1" applyBorder="1" applyAlignment="1">
      <alignment horizontal="left"/>
    </xf>
    <xf numFmtId="0" fontId="37" fillId="0" borderId="10" xfId="0" applyFont="1" applyBorder="1" applyAlignment="1">
      <alignment horizontal="left"/>
    </xf>
    <xf numFmtId="0" fontId="34" fillId="0" borderId="0" xfId="0" applyFont="1" applyAlignment="1">
      <alignment horizontal="left"/>
    </xf>
    <xf numFmtId="0" fontId="38" fillId="27" borderId="10" xfId="0" applyFont="1" applyFill="1" applyBorder="1" applyAlignment="1">
      <alignment horizontal="center" vertical="center" wrapText="1"/>
    </xf>
    <xf numFmtId="0" fontId="38" fillId="27" borderId="11" xfId="0" applyFont="1" applyFill="1" applyBorder="1" applyAlignment="1">
      <alignment horizontal="center" vertical="center" wrapText="1"/>
    </xf>
    <xf numFmtId="0" fontId="29" fillId="25" borderId="10" xfId="0" applyFont="1" applyFill="1" applyBorder="1" applyAlignment="1">
      <alignment vertical="top" wrapText="1"/>
    </xf>
    <xf numFmtId="0" fontId="29" fillId="25" borderId="10" xfId="0" applyFont="1" applyFill="1" applyBorder="1" applyAlignment="1">
      <alignment horizontal="left" vertical="top" wrapText="1"/>
    </xf>
    <xf numFmtId="0" fontId="0" fillId="0" borderId="10" xfId="0" applyBorder="1" applyAlignment="1">
      <alignment horizontal="center" vertical="center" wrapText="1"/>
    </xf>
    <xf numFmtId="0" fontId="23" fillId="0" borderId="10" xfId="0" applyFont="1" applyBorder="1" applyAlignment="1">
      <alignment horizontal="center" vertical="center"/>
    </xf>
    <xf numFmtId="0" fontId="30" fillId="0" borderId="10" xfId="0" applyFont="1" applyBorder="1" applyAlignment="1">
      <alignment horizontal="center" vertical="center"/>
    </xf>
    <xf numFmtId="0" fontId="32" fillId="0" borderId="10" xfId="0" applyFont="1" applyBorder="1" applyAlignment="1">
      <alignment horizontal="center" vertical="center"/>
    </xf>
    <xf numFmtId="0" fontId="22" fillId="25" borderId="10" xfId="0" applyFont="1" applyFill="1" applyBorder="1" applyAlignment="1">
      <alignment horizontal="center" vertical="center" wrapText="1"/>
    </xf>
    <xf numFmtId="0" fontId="20" fillId="25" borderId="10" xfId="0" applyFont="1" applyFill="1" applyBorder="1" applyAlignment="1">
      <alignment horizontal="center" vertical="center" wrapText="1"/>
    </xf>
    <xf numFmtId="0" fontId="20" fillId="24" borderId="10" xfId="45" applyFont="1" applyFill="1" applyBorder="1" applyAlignment="1">
      <alignment horizontal="center" vertical="center" wrapText="1"/>
    </xf>
    <xf numFmtId="0" fontId="20" fillId="25" borderId="10" xfId="45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/>
    </xf>
    <xf numFmtId="0" fontId="0" fillId="25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3" fillId="0" borderId="10" xfId="0" applyFont="1" applyBorder="1" applyAlignment="1">
      <alignment vertical="top" wrapText="1"/>
    </xf>
    <xf numFmtId="0" fontId="23" fillId="0" borderId="10" xfId="0" applyFont="1" applyBorder="1" applyAlignment="1">
      <alignment horizontal="left" vertical="top" wrapText="1"/>
    </xf>
    <xf numFmtId="0" fontId="0" fillId="29" borderId="10" xfId="0" applyFill="1" applyBorder="1" applyAlignment="1">
      <alignment horizontal="center" vertical="center"/>
    </xf>
    <xf numFmtId="0" fontId="0" fillId="29" borderId="10" xfId="0" applyFill="1" applyBorder="1" applyAlignment="1">
      <alignment vertical="top"/>
    </xf>
    <xf numFmtId="0" fontId="34" fillId="29" borderId="10" xfId="0" applyFont="1" applyFill="1" applyBorder="1" applyAlignment="1">
      <alignment horizontal="left"/>
    </xf>
    <xf numFmtId="0" fontId="0" fillId="29" borderId="10" xfId="0" applyFill="1" applyBorder="1" applyAlignment="1">
      <alignment horizontal="left" vertical="top"/>
    </xf>
    <xf numFmtId="0" fontId="34" fillId="29" borderId="10" xfId="0" applyFont="1" applyFill="1" applyBorder="1" applyAlignment="1">
      <alignment horizontal="left" wrapText="1"/>
    </xf>
    <xf numFmtId="0" fontId="0" fillId="29" borderId="10" xfId="0" applyFill="1" applyBorder="1"/>
    <xf numFmtId="0" fontId="21" fillId="29" borderId="10" xfId="0" applyFont="1" applyFill="1" applyBorder="1" applyAlignment="1">
      <alignment horizontal="left" vertical="top"/>
    </xf>
    <xf numFmtId="0" fontId="20" fillId="29" borderId="10" xfId="45" applyFont="1" applyFill="1" applyBorder="1" applyAlignment="1">
      <alignment vertical="top"/>
    </xf>
    <xf numFmtId="0" fontId="34" fillId="29" borderId="10" xfId="0" applyFont="1" applyFill="1" applyBorder="1" applyAlignment="1">
      <alignment horizontal="left" vertical="center" wrapText="1"/>
    </xf>
    <xf numFmtId="0" fontId="34" fillId="29" borderId="10" xfId="0" applyFont="1" applyFill="1" applyBorder="1" applyAlignment="1">
      <alignment horizontal="left" vertical="center"/>
    </xf>
    <xf numFmtId="0" fontId="36" fillId="29" borderId="10" xfId="0" applyFont="1" applyFill="1" applyBorder="1" applyAlignment="1">
      <alignment horizontal="left"/>
    </xf>
    <xf numFmtId="0" fontId="20" fillId="29" borderId="10" xfId="0" applyFont="1" applyFill="1" applyBorder="1" applyAlignment="1">
      <alignment horizontal="left" vertical="top" wrapText="1"/>
    </xf>
    <xf numFmtId="0" fontId="29" fillId="29" borderId="10" xfId="0" applyFont="1" applyFill="1" applyBorder="1" applyAlignment="1">
      <alignment horizontal="left" vertical="center" wrapText="1"/>
    </xf>
    <xf numFmtId="0" fontId="0" fillId="0" borderId="10" xfId="0" applyFill="1" applyBorder="1" applyAlignment="1">
      <alignment horizontal="left" vertical="top"/>
    </xf>
    <xf numFmtId="0" fontId="20" fillId="0" borderId="10" xfId="0" applyFont="1" applyFill="1" applyBorder="1" applyAlignment="1">
      <alignment horizontal="left" vertical="top" wrapText="1"/>
    </xf>
    <xf numFmtId="0" fontId="34" fillId="0" borderId="10" xfId="0" applyFont="1" applyFill="1" applyBorder="1" applyAlignment="1">
      <alignment horizontal="left" vertical="center" wrapText="1"/>
    </xf>
    <xf numFmtId="0" fontId="0" fillId="0" borderId="10" xfId="0" applyBorder="1" applyAlignment="1">
      <alignment wrapText="1"/>
    </xf>
    <xf numFmtId="0" fontId="0" fillId="30" borderId="10" xfId="0" applyFill="1" applyBorder="1" applyAlignment="1">
      <alignment horizontal="center" vertical="center"/>
    </xf>
    <xf numFmtId="0" fontId="20" fillId="30" borderId="10" xfId="0" applyFont="1" applyFill="1" applyBorder="1" applyAlignment="1">
      <alignment horizontal="left" vertical="top" wrapText="1"/>
    </xf>
    <xf numFmtId="0" fontId="0" fillId="25" borderId="10" xfId="0" applyFill="1" applyBorder="1" applyAlignment="1">
      <alignment horizontal="left" vertical="top"/>
    </xf>
    <xf numFmtId="0" fontId="0" fillId="0" borderId="10" xfId="0" applyFill="1" applyBorder="1" applyAlignment="1">
      <alignment horizontal="center" vertical="center" wrapText="1"/>
    </xf>
    <xf numFmtId="0" fontId="0" fillId="0" borderId="10" xfId="0" applyFill="1" applyBorder="1" applyAlignment="1">
      <alignment wrapText="1"/>
    </xf>
    <xf numFmtId="0" fontId="0" fillId="0" borderId="0" xfId="0" applyAlignment="1">
      <alignment wrapText="1"/>
    </xf>
    <xf numFmtId="0" fontId="40" fillId="27" borderId="13" xfId="0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1" xfId="0" applyBorder="1" applyAlignment="1">
      <alignment wrapText="1"/>
    </xf>
    <xf numFmtId="0" fontId="19" fillId="25" borderId="10" xfId="46" applyFill="1" applyBorder="1" applyAlignment="1" applyProtection="1">
      <alignment horizontal="left" vertical="top" wrapText="1"/>
    </xf>
    <xf numFmtId="0" fontId="19" fillId="25" borderId="10" xfId="46" applyFill="1" applyBorder="1" applyAlignment="1" applyProtection="1">
      <alignment horizontal="left" vertical="top" wrapText="1"/>
    </xf>
    <xf numFmtId="0" fontId="19" fillId="25" borderId="10" xfId="46" applyFill="1" applyBorder="1" applyAlignment="1" applyProtection="1">
      <alignment horizontal="left" vertical="top" wrapText="1"/>
    </xf>
    <xf numFmtId="0" fontId="19" fillId="25" borderId="10" xfId="46" applyFill="1" applyBorder="1" applyAlignment="1" applyProtection="1">
      <alignment horizontal="left" vertical="top" wrapText="1"/>
    </xf>
    <xf numFmtId="0" fontId="19" fillId="25" borderId="10" xfId="46" applyFill="1" applyBorder="1" applyAlignment="1" applyProtection="1">
      <alignment horizontal="left" vertical="top" wrapText="1"/>
    </xf>
    <xf numFmtId="0" fontId="19" fillId="25" borderId="10" xfId="46" applyFill="1" applyBorder="1" applyAlignment="1" applyProtection="1">
      <alignment horizontal="left" vertical="top" wrapText="1"/>
    </xf>
    <xf numFmtId="0" fontId="19" fillId="25" borderId="10" xfId="46" applyFill="1" applyBorder="1" applyAlignment="1" applyProtection="1">
      <alignment horizontal="left" vertical="top" wrapText="1"/>
    </xf>
    <xf numFmtId="0" fontId="19" fillId="25" borderId="10" xfId="46" applyFill="1" applyBorder="1" applyAlignment="1" applyProtection="1">
      <alignment horizontal="left" vertical="top" wrapText="1"/>
    </xf>
    <xf numFmtId="0" fontId="19" fillId="25" borderId="10" xfId="46" applyFill="1" applyBorder="1" applyAlignment="1" applyProtection="1">
      <alignment horizontal="left" vertical="top" wrapText="1"/>
    </xf>
    <xf numFmtId="0" fontId="19" fillId="25" borderId="10" xfId="46" applyFill="1" applyBorder="1" applyAlignment="1" applyProtection="1">
      <alignment horizontal="left" vertical="top" wrapText="1"/>
    </xf>
    <xf numFmtId="0" fontId="19" fillId="25" borderId="10" xfId="46" applyFill="1" applyBorder="1" applyAlignment="1" applyProtection="1">
      <alignment horizontal="left" vertical="top" wrapText="1"/>
    </xf>
    <xf numFmtId="0" fontId="19" fillId="25" borderId="10" xfId="46" applyFill="1" applyBorder="1" applyAlignment="1" applyProtection="1">
      <alignment horizontal="left" vertical="top" wrapText="1"/>
    </xf>
    <xf numFmtId="0" fontId="19" fillId="25" borderId="10" xfId="46" applyFill="1" applyBorder="1" applyAlignment="1" applyProtection="1">
      <alignment horizontal="left" vertical="top" wrapText="1"/>
    </xf>
    <xf numFmtId="0" fontId="19" fillId="25" borderId="10" xfId="46" applyFill="1" applyBorder="1" applyAlignment="1" applyProtection="1">
      <alignment horizontal="left" vertical="top" wrapText="1"/>
    </xf>
    <xf numFmtId="0" fontId="19" fillId="25" borderId="10" xfId="46" applyFill="1" applyBorder="1" applyAlignment="1" applyProtection="1">
      <alignment horizontal="left" vertical="top" wrapText="1"/>
    </xf>
    <xf numFmtId="0" fontId="19" fillId="25" borderId="10" xfId="46" applyFill="1" applyBorder="1" applyAlignment="1" applyProtection="1">
      <alignment horizontal="left" vertical="top" wrapText="1"/>
    </xf>
    <xf numFmtId="0" fontId="19" fillId="25" borderId="10" xfId="46" applyFill="1" applyBorder="1" applyAlignment="1" applyProtection="1">
      <alignment horizontal="left" vertical="top" wrapText="1"/>
    </xf>
    <xf numFmtId="0" fontId="19" fillId="25" borderId="10" xfId="46" applyFill="1" applyBorder="1" applyAlignment="1" applyProtection="1">
      <alignment horizontal="left" vertical="top" wrapText="1"/>
    </xf>
    <xf numFmtId="0" fontId="19" fillId="25" borderId="10" xfId="46" applyFill="1" applyBorder="1" applyAlignment="1" applyProtection="1">
      <alignment horizontal="left" vertical="top" wrapText="1"/>
    </xf>
    <xf numFmtId="0" fontId="19" fillId="25" borderId="10" xfId="46" applyFill="1" applyBorder="1" applyAlignment="1" applyProtection="1">
      <alignment horizontal="left" vertical="top" wrapText="1"/>
    </xf>
    <xf numFmtId="0" fontId="19" fillId="25" borderId="10" xfId="46" applyFill="1" applyBorder="1" applyAlignment="1" applyProtection="1">
      <alignment horizontal="left" vertical="top" wrapText="1"/>
    </xf>
    <xf numFmtId="0" fontId="19" fillId="0" borderId="10" xfId="46" applyBorder="1" applyAlignment="1" applyProtection="1">
      <alignment horizontal="center" vertical="center" wrapText="1"/>
    </xf>
    <xf numFmtId="0" fontId="0" fillId="0" borderId="0" xfId="0" applyAlignment="1">
      <alignment vertical="center"/>
    </xf>
    <xf numFmtId="0" fontId="31" fillId="31" borderId="10" xfId="0" applyFont="1" applyFill="1" applyBorder="1" applyAlignment="1">
      <alignment horizontal="center" vertical="center"/>
    </xf>
    <xf numFmtId="0" fontId="0" fillId="0" borderId="10" xfId="0" applyBorder="1" applyAlignment="1">
      <alignment vertical="center"/>
    </xf>
    <xf numFmtId="0" fontId="19" fillId="0" borderId="10" xfId="46" applyBorder="1" applyAlignment="1" applyProtection="1">
      <alignment vertical="center"/>
    </xf>
    <xf numFmtId="0" fontId="0" fillId="0" borderId="10" xfId="0" applyBorder="1" applyAlignment="1">
      <alignment vertical="center" wrapText="1"/>
    </xf>
    <xf numFmtId="0" fontId="23" fillId="0" borderId="10" xfId="0" applyFont="1" applyBorder="1" applyAlignment="1">
      <alignment vertical="center" wrapText="1"/>
    </xf>
    <xf numFmtId="0" fontId="41" fillId="32" borderId="17" xfId="0" applyFont="1" applyFill="1" applyBorder="1" applyAlignment="1">
      <alignment vertical="center"/>
    </xf>
    <xf numFmtId="0" fontId="41" fillId="32" borderId="18" xfId="0" applyFont="1" applyFill="1" applyBorder="1" applyAlignment="1">
      <alignment vertical="center"/>
    </xf>
    <xf numFmtId="0" fontId="41" fillId="32" borderId="19" xfId="0" applyFont="1" applyFill="1" applyBorder="1" applyAlignment="1">
      <alignment vertical="center"/>
    </xf>
    <xf numFmtId="0" fontId="41" fillId="0" borderId="16" xfId="0" applyFont="1" applyBorder="1" applyAlignment="1">
      <alignment vertical="center"/>
    </xf>
    <xf numFmtId="0" fontId="41" fillId="32" borderId="19" xfId="0" applyFont="1" applyFill="1" applyBorder="1" applyAlignment="1">
      <alignment vertical="center" wrapText="1"/>
    </xf>
    <xf numFmtId="0" fontId="26" fillId="33" borderId="10" xfId="0" applyFont="1" applyFill="1" applyBorder="1"/>
    <xf numFmtId="0" fontId="43" fillId="25" borderId="10" xfId="0" applyFont="1" applyFill="1" applyBorder="1"/>
    <xf numFmtId="0" fontId="0" fillId="25" borderId="10" xfId="0" applyFill="1" applyBorder="1"/>
    <xf numFmtId="0" fontId="43" fillId="25" borderId="10" xfId="0" applyFont="1" applyFill="1" applyBorder="1" applyAlignment="1">
      <alignment horizontal="left" vertical="top"/>
    </xf>
    <xf numFmtId="0" fontId="26" fillId="33" borderId="20" xfId="0" applyFont="1" applyFill="1" applyBorder="1"/>
    <xf numFmtId="0" fontId="44" fillId="33" borderId="10" xfId="0" applyFont="1" applyFill="1" applyBorder="1"/>
    <xf numFmtId="0" fontId="0" fillId="30" borderId="10" xfId="0" applyFill="1" applyBorder="1"/>
    <xf numFmtId="0" fontId="0" fillId="34" borderId="10" xfId="0" applyFill="1" applyBorder="1"/>
    <xf numFmtId="0" fontId="19" fillId="0" borderId="10" xfId="46" applyBorder="1" applyAlignment="1" applyProtection="1"/>
    <xf numFmtId="0" fontId="43" fillId="25" borderId="10" xfId="0" applyFont="1" applyFill="1" applyBorder="1" applyAlignment="1">
      <alignment vertical="top"/>
    </xf>
    <xf numFmtId="0" fontId="0" fillId="35" borderId="10" xfId="0" applyFill="1" applyBorder="1" applyAlignment="1">
      <alignment horizontal="left" vertical="top" wrapText="1"/>
    </xf>
    <xf numFmtId="0" fontId="19" fillId="0" borderId="10" xfId="46" applyBorder="1" applyAlignment="1" applyProtection="1">
      <alignment horizontal="left" vertical="top"/>
    </xf>
    <xf numFmtId="0" fontId="0" fillId="0" borderId="0" xfId="0" applyAlignment="1">
      <alignment horizontal="left" vertical="top"/>
    </xf>
    <xf numFmtId="0" fontId="0" fillId="34" borderId="10" xfId="0" applyFill="1" applyBorder="1" applyAlignment="1">
      <alignment horizontal="left" vertical="top"/>
    </xf>
    <xf numFmtId="0" fontId="34" fillId="34" borderId="10" xfId="0" applyFont="1" applyFill="1" applyBorder="1" applyAlignment="1">
      <alignment horizontal="left" vertical="top"/>
    </xf>
    <xf numFmtId="0" fontId="20" fillId="34" borderId="10" xfId="0" applyFont="1" applyFill="1" applyBorder="1" applyAlignment="1">
      <alignment horizontal="left" vertical="top" wrapText="1"/>
    </xf>
    <xf numFmtId="0" fontId="34" fillId="34" borderId="10" xfId="0" applyFont="1" applyFill="1" applyBorder="1" applyAlignment="1">
      <alignment horizontal="left" vertical="top" wrapText="1"/>
    </xf>
    <xf numFmtId="0" fontId="21" fillId="34" borderId="10" xfId="0" applyFont="1" applyFill="1" applyBorder="1" applyAlignment="1">
      <alignment horizontal="left" vertical="top"/>
    </xf>
    <xf numFmtId="0" fontId="24" fillId="34" borderId="10" xfId="0" applyFont="1" applyFill="1" applyBorder="1" applyAlignment="1">
      <alignment horizontal="left" vertical="top"/>
    </xf>
    <xf numFmtId="0" fontId="20" fillId="34" borderId="10" xfId="45" applyFont="1" applyFill="1" applyBorder="1" applyAlignment="1">
      <alignment horizontal="left" vertical="top"/>
    </xf>
    <xf numFmtId="0" fontId="37" fillId="34" borderId="10" xfId="0" applyFont="1" applyFill="1" applyBorder="1" applyAlignment="1">
      <alignment horizontal="left" vertical="top"/>
    </xf>
    <xf numFmtId="0" fontId="36" fillId="34" borderId="10" xfId="0" applyFont="1" applyFill="1" applyBorder="1" applyAlignment="1">
      <alignment horizontal="left" vertical="top"/>
    </xf>
    <xf numFmtId="0" fontId="26" fillId="36" borderId="10" xfId="0" applyFont="1" applyFill="1" applyBorder="1" applyAlignment="1">
      <alignment horizontal="left" vertical="top"/>
    </xf>
    <xf numFmtId="0" fontId="46" fillId="36" borderId="10" xfId="0" applyFont="1" applyFill="1" applyBorder="1" applyAlignment="1">
      <alignment horizontal="left" vertical="top" wrapText="1"/>
    </xf>
    <xf numFmtId="0" fontId="45" fillId="36" borderId="10" xfId="0" applyFont="1" applyFill="1" applyBorder="1" applyAlignment="1">
      <alignment horizontal="left" vertical="top"/>
    </xf>
    <xf numFmtId="0" fontId="45" fillId="36" borderId="10" xfId="0" applyFont="1" applyFill="1" applyBorder="1" applyAlignment="1">
      <alignment horizontal="left" vertical="top" wrapText="1"/>
    </xf>
    <xf numFmtId="0" fontId="0" fillId="35" borderId="10" xfId="0" applyFill="1" applyBorder="1" applyAlignment="1">
      <alignment horizontal="left" vertical="top"/>
    </xf>
    <xf numFmtId="0" fontId="36" fillId="35" borderId="10" xfId="0" applyFont="1" applyFill="1" applyBorder="1" applyAlignment="1">
      <alignment horizontal="left" vertical="top"/>
    </xf>
    <xf numFmtId="0" fontId="20" fillId="35" borderId="10" xfId="0" applyFont="1" applyFill="1" applyBorder="1" applyAlignment="1">
      <alignment horizontal="left" vertical="top" wrapText="1"/>
    </xf>
    <xf numFmtId="0" fontId="29" fillId="35" borderId="10" xfId="0" applyFont="1" applyFill="1" applyBorder="1" applyAlignment="1">
      <alignment horizontal="left" vertical="top" wrapText="1"/>
    </xf>
    <xf numFmtId="0" fontId="34" fillId="35" borderId="10" xfId="0" applyFont="1" applyFill="1" applyBorder="1" applyAlignment="1">
      <alignment horizontal="left" vertical="top" wrapText="1"/>
    </xf>
    <xf numFmtId="0" fontId="47" fillId="35" borderId="10" xfId="0" applyFont="1" applyFill="1" applyBorder="1" applyAlignment="1">
      <alignment horizontal="left" vertical="top" wrapText="1"/>
    </xf>
    <xf numFmtId="0" fontId="34" fillId="35" borderId="10" xfId="0" applyFont="1" applyFill="1" applyBorder="1" applyAlignment="1">
      <alignment horizontal="left" vertical="top"/>
    </xf>
    <xf numFmtId="49" fontId="0" fillId="0" borderId="0" xfId="0" applyNumberFormat="1"/>
    <xf numFmtId="49" fontId="44" fillId="37" borderId="10" xfId="0" applyNumberFormat="1" applyFont="1" applyFill="1" applyBorder="1"/>
    <xf numFmtId="49" fontId="0" fillId="0" borderId="10" xfId="0" applyNumberFormat="1" applyBorder="1"/>
    <xf numFmtId="49" fontId="0" fillId="37" borderId="10" xfId="0" applyNumberFormat="1" applyFill="1" applyBorder="1"/>
    <xf numFmtId="49" fontId="26" fillId="37" borderId="0" xfId="0" applyNumberFormat="1" applyFont="1" applyFill="1"/>
    <xf numFmtId="49" fontId="0" fillId="35" borderId="10" xfId="0" applyNumberFormat="1" applyFill="1" applyBorder="1"/>
    <xf numFmtId="49" fontId="0" fillId="30" borderId="10" xfId="0" applyNumberFormat="1" applyFill="1" applyBorder="1"/>
    <xf numFmtId="0" fontId="26" fillId="26" borderId="10" xfId="0" applyFont="1" applyFill="1" applyBorder="1" applyAlignment="1">
      <alignment horizontal="left" vertical="top" wrapText="1"/>
    </xf>
    <xf numFmtId="0" fontId="26" fillId="26" borderId="10" xfId="0" applyFont="1" applyFill="1" applyBorder="1" applyAlignment="1">
      <alignment horizontal="left" vertical="top"/>
    </xf>
    <xf numFmtId="0" fontId="0" fillId="25" borderId="0" xfId="0" applyFill="1" applyBorder="1" applyAlignment="1">
      <alignment horizontal="left" vertical="top"/>
    </xf>
    <xf numFmtId="0" fontId="26" fillId="26" borderId="12" xfId="0" applyFont="1" applyFill="1" applyBorder="1" applyAlignment="1">
      <alignment horizontal="left" vertical="top" wrapText="1"/>
    </xf>
    <xf numFmtId="0" fontId="26" fillId="26" borderId="12" xfId="0" applyFont="1" applyFill="1" applyBorder="1" applyAlignment="1">
      <alignment horizontal="left" vertical="top"/>
    </xf>
    <xf numFmtId="0" fontId="41" fillId="0" borderId="14" xfId="0" applyFont="1" applyBorder="1" applyAlignment="1">
      <alignment vertical="center"/>
    </xf>
    <xf numFmtId="0" fontId="41" fillId="0" borderId="15" xfId="0" applyFont="1" applyBorder="1" applyAlignment="1">
      <alignment vertical="center"/>
    </xf>
    <xf numFmtId="0" fontId="41" fillId="0" borderId="16" xfId="0" applyFont="1" applyBorder="1" applyAlignment="1">
      <alignment vertical="center"/>
    </xf>
    <xf numFmtId="0" fontId="41" fillId="32" borderId="14" xfId="0" applyFont="1" applyFill="1" applyBorder="1" applyAlignment="1">
      <alignment vertical="center" wrapText="1"/>
    </xf>
    <xf numFmtId="0" fontId="41" fillId="32" borderId="15" xfId="0" applyFont="1" applyFill="1" applyBorder="1" applyAlignment="1">
      <alignment vertical="center" wrapText="1"/>
    </xf>
    <xf numFmtId="0" fontId="41" fillId="32" borderId="16" xfId="0" applyFont="1" applyFill="1" applyBorder="1" applyAlignment="1">
      <alignment vertical="center" wrapText="1"/>
    </xf>
    <xf numFmtId="0" fontId="41" fillId="32" borderId="14" xfId="0" applyFont="1" applyFill="1" applyBorder="1" applyAlignment="1">
      <alignment vertical="center"/>
    </xf>
    <xf numFmtId="0" fontId="41" fillId="32" borderId="16" xfId="0" applyFont="1" applyFill="1" applyBorder="1" applyAlignment="1">
      <alignment vertical="center"/>
    </xf>
    <xf numFmtId="0" fontId="41" fillId="29" borderId="14" xfId="0" applyFont="1" applyFill="1" applyBorder="1" applyAlignment="1">
      <alignment vertical="center"/>
    </xf>
    <xf numFmtId="0" fontId="41" fillId="29" borderId="15" xfId="0" applyFont="1" applyFill="1" applyBorder="1" applyAlignment="1">
      <alignment vertical="center"/>
    </xf>
    <xf numFmtId="0" fontId="41" fillId="29" borderId="16" xfId="0" applyFont="1" applyFill="1" applyBorder="1" applyAlignment="1">
      <alignment vertical="center"/>
    </xf>
    <xf numFmtId="0" fontId="26" fillId="33" borderId="21" xfId="0" applyFont="1" applyFill="1" applyBorder="1" applyAlignment="1">
      <alignment horizontal="left"/>
    </xf>
    <xf numFmtId="0" fontId="26" fillId="33" borderId="22" xfId="0" applyFont="1" applyFill="1" applyBorder="1" applyAlignment="1">
      <alignment horizontal="left"/>
    </xf>
    <xf numFmtId="0" fontId="26" fillId="33" borderId="20" xfId="0" applyFont="1" applyFill="1" applyBorder="1" applyAlignment="1">
      <alignment horizontal="left"/>
    </xf>
    <xf numFmtId="0" fontId="44" fillId="33" borderId="21" xfId="0" applyFont="1" applyFill="1" applyBorder="1" applyAlignment="1">
      <alignment horizontal="left"/>
    </xf>
    <xf numFmtId="0" fontId="44" fillId="33" borderId="22" xfId="0" applyFont="1" applyFill="1" applyBorder="1" applyAlignment="1">
      <alignment horizontal="left"/>
    </xf>
    <xf numFmtId="0" fontId="44" fillId="33" borderId="20" xfId="0" applyFont="1" applyFill="1" applyBorder="1" applyAlignment="1">
      <alignment horizontal="left"/>
    </xf>
    <xf numFmtId="0" fontId="44" fillId="33" borderId="10" xfId="0" applyFont="1" applyFill="1" applyBorder="1" applyAlignment="1">
      <alignment horizontal="left"/>
    </xf>
    <xf numFmtId="0" fontId="0" fillId="0" borderId="10" xfId="0" applyBorder="1" applyAlignment="1">
      <alignment horizontal="center" vertical="top"/>
    </xf>
  </cellXfs>
  <cellStyles count="47">
    <cellStyle name="20% - Énfasis1 2" xfId="2"/>
    <cellStyle name="20% - Énfasis2 2" xfId="3"/>
    <cellStyle name="20% - Énfasis3 2" xfId="4"/>
    <cellStyle name="20% - Énfasis4 2" xfId="5"/>
    <cellStyle name="20% - Énfasis5 2" xfId="6"/>
    <cellStyle name="20% - Énfasis6 2" xfId="7"/>
    <cellStyle name="40% - Énfasis1 2" xfId="8"/>
    <cellStyle name="40% - Énfasis2 2" xfId="9"/>
    <cellStyle name="40% - Énfasis3 2" xfId="10"/>
    <cellStyle name="40% - Énfasis4 2" xfId="11"/>
    <cellStyle name="40% - Énfasis5 2" xfId="12"/>
    <cellStyle name="40% - Énfasis6 2" xfId="13"/>
    <cellStyle name="60% - Énfasis1 2" xfId="14"/>
    <cellStyle name="60% - Énfasis2 2" xfId="15"/>
    <cellStyle name="60% - Énfasis3 2" xfId="16"/>
    <cellStyle name="60% - Énfasis4 2" xfId="17"/>
    <cellStyle name="60% - Énfasis5 2" xfId="18"/>
    <cellStyle name="60% - Énfasis6 2" xfId="19"/>
    <cellStyle name="Buena 2" xfId="20"/>
    <cellStyle name="Cálculo 2" xfId="21"/>
    <cellStyle name="Celda de comprobación 2" xfId="22"/>
    <cellStyle name="Celda vinculada 2" xfId="23"/>
    <cellStyle name="Encabezado 4 2" xfId="24"/>
    <cellStyle name="Énfasis1 2" xfId="25"/>
    <cellStyle name="Énfasis2 2" xfId="26"/>
    <cellStyle name="Énfasis3 2" xfId="27"/>
    <cellStyle name="Énfasis4 2" xfId="28"/>
    <cellStyle name="Énfasis5 2" xfId="29"/>
    <cellStyle name="Énfasis6 2" xfId="30"/>
    <cellStyle name="Entrada 2" xfId="31"/>
    <cellStyle name="Hipervínculo" xfId="46" builtinId="8"/>
    <cellStyle name="Hyperlink 2" xfId="32"/>
    <cellStyle name="Incorrecto 2" xfId="33"/>
    <cellStyle name="Neutral 2" xfId="34"/>
    <cellStyle name="Normal" xfId="0" builtinId="0"/>
    <cellStyle name="Normal 15" xfId="35"/>
    <cellStyle name="Normal 2" xfId="45"/>
    <cellStyle name="Normal 3" xfId="1"/>
    <cellStyle name="Notas 2" xfId="36"/>
    <cellStyle name="Salida 2" xfId="37"/>
    <cellStyle name="Texto de advertencia 2" xfId="38"/>
    <cellStyle name="Texto explicativo 2" xfId="39"/>
    <cellStyle name="Título 1 2" xfId="41"/>
    <cellStyle name="Título 2 2" xfId="42"/>
    <cellStyle name="Título 3 2" xfId="43"/>
    <cellStyle name="Título 4" xfId="40"/>
    <cellStyle name="Total 2" xfId="44"/>
  </cellStyles>
  <dxfs count="0"/>
  <tableStyles count="0" defaultTableStyle="TableStyleMedium9" defaultPivotStyle="PivotStyleLight16"/>
  <colors>
    <mruColors>
      <color rgb="FF2FEA1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http://srw201030/AreasDeNegocio/TI/Proyectos/HEBusiness/Design/Datamaps/GDM%20-%20Articulo%20-%20EstiloVariacion%20-%20HEBusiness.xlsx" TargetMode="External"/><Relationship Id="rId2" Type="http://schemas.openxmlformats.org/officeDocument/2006/relationships/image" Target="../media/image53.gif"/><Relationship Id="rId1" Type="http://schemas.openxmlformats.org/officeDocument/2006/relationships/hyperlink" Target="http://srw201030/AreasDeNegocio/TI/Proyectos/HEBusiness/Design/Datamaps/GDM%20-%20Articulo%20-%20HEBusiness.xlsx" TargetMode="External"/><Relationship Id="rId6" Type="http://schemas.openxmlformats.org/officeDocument/2006/relationships/hyperlink" Target="http://srw201030/AreasDeNegocio/TI/Proyectos/HEBusiness/Design/Datamaps/GDM%20-%20Recibo%20-%20HEBusiness.xlsx" TargetMode="External"/><Relationship Id="rId5" Type="http://schemas.openxmlformats.org/officeDocument/2006/relationships/hyperlink" Target="http://srw201030/AreasDeNegocio/TI/Proyectos/HEBusiness/Design/Datamaps/GDM%20-%20Rebate%20-%20HEBusiness.xlsx" TargetMode="External"/><Relationship Id="rId4" Type="http://schemas.openxmlformats.org/officeDocument/2006/relationships/hyperlink" Target="http://srw201030/AreasDeNegocio/TI/Proyectos/HEBusiness/Design/Datamaps/GDM%20-%20Articulo%20-%20Propuesta%20Costo%20-%20HEBusiness.xlsx" TargetMode="Externa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http://srw201030/AreasDeNegocio/TI/Proyectos/HEBusiness/Design/Datamaps/GDM%20-%20Articulo%20-%20EstiloVariacion%20-%20HEBusiness.xlsx" TargetMode="External"/><Relationship Id="rId2" Type="http://schemas.openxmlformats.org/officeDocument/2006/relationships/image" Target="../media/image53.gif"/><Relationship Id="rId1" Type="http://schemas.openxmlformats.org/officeDocument/2006/relationships/hyperlink" Target="http://srw201030/AreasDeNegocio/TI/Proyectos/HEBusiness/Design/Datamaps/GDM%20-%20Articulo%20-%20HEBusiness.xlsx" TargetMode="External"/><Relationship Id="rId4" Type="http://schemas.openxmlformats.org/officeDocument/2006/relationships/hyperlink" Target="http://srw201030/AreasDeNegocio/TI/Proyectos/HEBusiness/Design/Datamaps/GDM%20-%20Recibo%20-%20HEBusiness.xlsx" TargetMode="External"/></Relationships>
</file>

<file path=xl/drawings/_rels/vmlDrawing1.v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emf"/><Relationship Id="rId18" Type="http://schemas.openxmlformats.org/officeDocument/2006/relationships/image" Target="../media/image18.emf"/><Relationship Id="rId26" Type="http://schemas.openxmlformats.org/officeDocument/2006/relationships/image" Target="../media/image26.emf"/><Relationship Id="rId39" Type="http://schemas.openxmlformats.org/officeDocument/2006/relationships/image" Target="../media/image39.emf"/><Relationship Id="rId21" Type="http://schemas.openxmlformats.org/officeDocument/2006/relationships/image" Target="../media/image21.emf"/><Relationship Id="rId34" Type="http://schemas.openxmlformats.org/officeDocument/2006/relationships/image" Target="../media/image34.emf"/><Relationship Id="rId42" Type="http://schemas.openxmlformats.org/officeDocument/2006/relationships/image" Target="../media/image42.emf"/><Relationship Id="rId47" Type="http://schemas.openxmlformats.org/officeDocument/2006/relationships/image" Target="../media/image47.emf"/><Relationship Id="rId50" Type="http://schemas.openxmlformats.org/officeDocument/2006/relationships/image" Target="../media/image50.emf"/><Relationship Id="rId7" Type="http://schemas.openxmlformats.org/officeDocument/2006/relationships/image" Target="../media/image7.emf"/><Relationship Id="rId2" Type="http://schemas.openxmlformats.org/officeDocument/2006/relationships/image" Target="../media/image2.emf"/><Relationship Id="rId16" Type="http://schemas.openxmlformats.org/officeDocument/2006/relationships/image" Target="../media/image16.emf"/><Relationship Id="rId29" Type="http://schemas.openxmlformats.org/officeDocument/2006/relationships/image" Target="../media/image29.emf"/><Relationship Id="rId11" Type="http://schemas.openxmlformats.org/officeDocument/2006/relationships/image" Target="../media/image11.emf"/><Relationship Id="rId24" Type="http://schemas.openxmlformats.org/officeDocument/2006/relationships/image" Target="../media/image24.emf"/><Relationship Id="rId32" Type="http://schemas.openxmlformats.org/officeDocument/2006/relationships/image" Target="../media/image32.emf"/><Relationship Id="rId37" Type="http://schemas.openxmlformats.org/officeDocument/2006/relationships/image" Target="../media/image37.emf"/><Relationship Id="rId40" Type="http://schemas.openxmlformats.org/officeDocument/2006/relationships/image" Target="../media/image40.emf"/><Relationship Id="rId45" Type="http://schemas.openxmlformats.org/officeDocument/2006/relationships/image" Target="../media/image45.emf"/><Relationship Id="rId5" Type="http://schemas.openxmlformats.org/officeDocument/2006/relationships/image" Target="../media/image5.emf"/><Relationship Id="rId15" Type="http://schemas.openxmlformats.org/officeDocument/2006/relationships/image" Target="../media/image15.emf"/><Relationship Id="rId23" Type="http://schemas.openxmlformats.org/officeDocument/2006/relationships/image" Target="../media/image23.emf"/><Relationship Id="rId28" Type="http://schemas.openxmlformats.org/officeDocument/2006/relationships/image" Target="../media/image28.emf"/><Relationship Id="rId36" Type="http://schemas.openxmlformats.org/officeDocument/2006/relationships/image" Target="../media/image36.emf"/><Relationship Id="rId49" Type="http://schemas.openxmlformats.org/officeDocument/2006/relationships/image" Target="../media/image49.emf"/><Relationship Id="rId10" Type="http://schemas.openxmlformats.org/officeDocument/2006/relationships/image" Target="../media/image10.emf"/><Relationship Id="rId19" Type="http://schemas.openxmlformats.org/officeDocument/2006/relationships/image" Target="../media/image19.emf"/><Relationship Id="rId31" Type="http://schemas.openxmlformats.org/officeDocument/2006/relationships/image" Target="../media/image31.emf"/><Relationship Id="rId44" Type="http://schemas.openxmlformats.org/officeDocument/2006/relationships/image" Target="../media/image44.emf"/><Relationship Id="rId52" Type="http://schemas.openxmlformats.org/officeDocument/2006/relationships/image" Target="../media/image52.emf"/><Relationship Id="rId4" Type="http://schemas.openxmlformats.org/officeDocument/2006/relationships/image" Target="../media/image4.emf"/><Relationship Id="rId9" Type="http://schemas.openxmlformats.org/officeDocument/2006/relationships/image" Target="../media/image9.emf"/><Relationship Id="rId14" Type="http://schemas.openxmlformats.org/officeDocument/2006/relationships/image" Target="../media/image14.emf"/><Relationship Id="rId22" Type="http://schemas.openxmlformats.org/officeDocument/2006/relationships/image" Target="../media/image22.emf"/><Relationship Id="rId27" Type="http://schemas.openxmlformats.org/officeDocument/2006/relationships/image" Target="../media/image27.emf"/><Relationship Id="rId30" Type="http://schemas.openxmlformats.org/officeDocument/2006/relationships/image" Target="../media/image30.emf"/><Relationship Id="rId35" Type="http://schemas.openxmlformats.org/officeDocument/2006/relationships/image" Target="../media/image35.emf"/><Relationship Id="rId43" Type="http://schemas.openxmlformats.org/officeDocument/2006/relationships/image" Target="../media/image43.emf"/><Relationship Id="rId48" Type="http://schemas.openxmlformats.org/officeDocument/2006/relationships/image" Target="../media/image48.emf"/><Relationship Id="rId8" Type="http://schemas.openxmlformats.org/officeDocument/2006/relationships/image" Target="../media/image8.emf"/><Relationship Id="rId51" Type="http://schemas.openxmlformats.org/officeDocument/2006/relationships/image" Target="../media/image51.emf"/><Relationship Id="rId3" Type="http://schemas.openxmlformats.org/officeDocument/2006/relationships/image" Target="../media/image3.emf"/><Relationship Id="rId12" Type="http://schemas.openxmlformats.org/officeDocument/2006/relationships/image" Target="../media/image12.emf"/><Relationship Id="rId17" Type="http://schemas.openxmlformats.org/officeDocument/2006/relationships/image" Target="../media/image17.emf"/><Relationship Id="rId25" Type="http://schemas.openxmlformats.org/officeDocument/2006/relationships/image" Target="../media/image25.emf"/><Relationship Id="rId33" Type="http://schemas.openxmlformats.org/officeDocument/2006/relationships/image" Target="../media/image33.emf"/><Relationship Id="rId38" Type="http://schemas.openxmlformats.org/officeDocument/2006/relationships/image" Target="../media/image38.emf"/><Relationship Id="rId46" Type="http://schemas.openxmlformats.org/officeDocument/2006/relationships/image" Target="../media/image46.emf"/><Relationship Id="rId20" Type="http://schemas.openxmlformats.org/officeDocument/2006/relationships/image" Target="../media/image20.emf"/><Relationship Id="rId41" Type="http://schemas.openxmlformats.org/officeDocument/2006/relationships/image" Target="../media/image41.emf"/><Relationship Id="rId1" Type="http://schemas.openxmlformats.org/officeDocument/2006/relationships/image" Target="../media/image1.emf"/><Relationship Id="rId6" Type="http://schemas.openxmlformats.org/officeDocument/2006/relationships/image" Target="../media/image6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1352550</xdr:colOff>
          <xdr:row>2</xdr:row>
          <xdr:rowOff>66675</xdr:rowOff>
        </xdr:from>
        <xdr:to>
          <xdr:col>18</xdr:col>
          <xdr:colOff>1943100</xdr:colOff>
          <xdr:row>2</xdr:row>
          <xdr:rowOff>438150</xdr:rowOff>
        </xdr:to>
        <xdr:sp macro="" textlink="">
          <xdr:nvSpPr>
            <xdr:cNvPr id="2060" name="Object 12" hidden="1">
              <a:extLst>
                <a:ext uri="{63B3BB69-23CF-44E3-9099-C40C66FF867C}">
                  <a14:compatExt spid="_x0000_s20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1057275</xdr:colOff>
          <xdr:row>3</xdr:row>
          <xdr:rowOff>76200</xdr:rowOff>
        </xdr:from>
        <xdr:to>
          <xdr:col>18</xdr:col>
          <xdr:colOff>1866900</xdr:colOff>
          <xdr:row>3</xdr:row>
          <xdr:rowOff>466725</xdr:rowOff>
        </xdr:to>
        <xdr:sp macro="" textlink="">
          <xdr:nvSpPr>
            <xdr:cNvPr id="2061" name="Object 13" hidden="1">
              <a:extLst>
                <a:ext uri="{63B3BB69-23CF-44E3-9099-C40C66FF867C}">
                  <a14:compatExt spid="_x0000_s20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923925</xdr:colOff>
          <xdr:row>4</xdr:row>
          <xdr:rowOff>104775</xdr:rowOff>
        </xdr:from>
        <xdr:to>
          <xdr:col>18</xdr:col>
          <xdr:colOff>2057400</xdr:colOff>
          <xdr:row>4</xdr:row>
          <xdr:rowOff>495300</xdr:rowOff>
        </xdr:to>
        <xdr:sp macro="" textlink="">
          <xdr:nvSpPr>
            <xdr:cNvPr id="2062" name="Object 14" hidden="1">
              <a:extLst>
                <a:ext uri="{63B3BB69-23CF-44E3-9099-C40C66FF867C}">
                  <a14:compatExt spid="_x0000_s20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1076325</xdr:colOff>
          <xdr:row>5</xdr:row>
          <xdr:rowOff>57150</xdr:rowOff>
        </xdr:from>
        <xdr:to>
          <xdr:col>18</xdr:col>
          <xdr:colOff>1876425</xdr:colOff>
          <xdr:row>5</xdr:row>
          <xdr:rowOff>447675</xdr:rowOff>
        </xdr:to>
        <xdr:sp macro="" textlink="">
          <xdr:nvSpPr>
            <xdr:cNvPr id="2063" name="Object 15" hidden="1">
              <a:extLst>
                <a:ext uri="{63B3BB69-23CF-44E3-9099-C40C66FF867C}">
                  <a14:compatExt spid="_x0000_s20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1114425</xdr:colOff>
          <xdr:row>6</xdr:row>
          <xdr:rowOff>114300</xdr:rowOff>
        </xdr:from>
        <xdr:to>
          <xdr:col>18</xdr:col>
          <xdr:colOff>2028825</xdr:colOff>
          <xdr:row>6</xdr:row>
          <xdr:rowOff>504825</xdr:rowOff>
        </xdr:to>
        <xdr:sp macro="" textlink="">
          <xdr:nvSpPr>
            <xdr:cNvPr id="2064" name="Object 16" hidden="1">
              <a:extLst>
                <a:ext uri="{63B3BB69-23CF-44E3-9099-C40C66FF867C}">
                  <a14:compatExt spid="_x0000_s20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1428750</xdr:colOff>
          <xdr:row>7</xdr:row>
          <xdr:rowOff>152400</xdr:rowOff>
        </xdr:from>
        <xdr:to>
          <xdr:col>18</xdr:col>
          <xdr:colOff>1981200</xdr:colOff>
          <xdr:row>7</xdr:row>
          <xdr:rowOff>542925</xdr:rowOff>
        </xdr:to>
        <xdr:sp macro="" textlink="">
          <xdr:nvSpPr>
            <xdr:cNvPr id="2065" name="Object 17" hidden="1">
              <a:extLst>
                <a:ext uri="{63B3BB69-23CF-44E3-9099-C40C66FF867C}">
                  <a14:compatExt spid="_x0000_s20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1247775</xdr:colOff>
          <xdr:row>8</xdr:row>
          <xdr:rowOff>161925</xdr:rowOff>
        </xdr:from>
        <xdr:to>
          <xdr:col>18</xdr:col>
          <xdr:colOff>1990725</xdr:colOff>
          <xdr:row>8</xdr:row>
          <xdr:rowOff>552450</xdr:rowOff>
        </xdr:to>
        <xdr:sp macro="" textlink="">
          <xdr:nvSpPr>
            <xdr:cNvPr id="2066" name="Object 18" hidden="1">
              <a:extLst>
                <a:ext uri="{63B3BB69-23CF-44E3-9099-C40C66FF867C}">
                  <a14:compatExt spid="_x0000_s20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1114425</xdr:colOff>
          <xdr:row>9</xdr:row>
          <xdr:rowOff>66675</xdr:rowOff>
        </xdr:from>
        <xdr:to>
          <xdr:col>18</xdr:col>
          <xdr:colOff>1895475</xdr:colOff>
          <xdr:row>9</xdr:row>
          <xdr:rowOff>457200</xdr:rowOff>
        </xdr:to>
        <xdr:sp macro="" textlink="">
          <xdr:nvSpPr>
            <xdr:cNvPr id="2067" name="Object 19" hidden="1">
              <a:extLst>
                <a:ext uri="{63B3BB69-23CF-44E3-9099-C40C66FF867C}">
                  <a14:compatExt spid="_x0000_s20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1152525</xdr:colOff>
          <xdr:row>10</xdr:row>
          <xdr:rowOff>66675</xdr:rowOff>
        </xdr:from>
        <xdr:to>
          <xdr:col>18</xdr:col>
          <xdr:colOff>1857375</xdr:colOff>
          <xdr:row>10</xdr:row>
          <xdr:rowOff>457200</xdr:rowOff>
        </xdr:to>
        <xdr:sp macro="" textlink="">
          <xdr:nvSpPr>
            <xdr:cNvPr id="2068" name="Object 20" hidden="1">
              <a:extLst>
                <a:ext uri="{63B3BB69-23CF-44E3-9099-C40C66FF867C}">
                  <a14:compatExt spid="_x0000_s20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1390650</xdr:colOff>
          <xdr:row>11</xdr:row>
          <xdr:rowOff>104775</xdr:rowOff>
        </xdr:from>
        <xdr:to>
          <xdr:col>18</xdr:col>
          <xdr:colOff>1981200</xdr:colOff>
          <xdr:row>11</xdr:row>
          <xdr:rowOff>495300</xdr:rowOff>
        </xdr:to>
        <xdr:sp macro="" textlink="">
          <xdr:nvSpPr>
            <xdr:cNvPr id="2069" name="Object 21" hidden="1">
              <a:extLst>
                <a:ext uri="{63B3BB69-23CF-44E3-9099-C40C66FF867C}">
                  <a14:compatExt spid="_x0000_s20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1190625</xdr:colOff>
          <xdr:row>13</xdr:row>
          <xdr:rowOff>66675</xdr:rowOff>
        </xdr:from>
        <xdr:to>
          <xdr:col>18</xdr:col>
          <xdr:colOff>1990725</xdr:colOff>
          <xdr:row>13</xdr:row>
          <xdr:rowOff>457200</xdr:rowOff>
        </xdr:to>
        <xdr:sp macro="" textlink="">
          <xdr:nvSpPr>
            <xdr:cNvPr id="2070" name="Object 22" hidden="1">
              <a:extLst>
                <a:ext uri="{63B3BB69-23CF-44E3-9099-C40C66FF867C}">
                  <a14:compatExt spid="_x0000_s20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933450</xdr:colOff>
          <xdr:row>14</xdr:row>
          <xdr:rowOff>19050</xdr:rowOff>
        </xdr:from>
        <xdr:to>
          <xdr:col>18</xdr:col>
          <xdr:colOff>2295525</xdr:colOff>
          <xdr:row>14</xdr:row>
          <xdr:rowOff>409575</xdr:rowOff>
        </xdr:to>
        <xdr:sp macro="" textlink="">
          <xdr:nvSpPr>
            <xdr:cNvPr id="2071" name="Object 23" hidden="1">
              <a:extLst>
                <a:ext uri="{63B3BB69-23CF-44E3-9099-C40C66FF867C}">
                  <a14:compatExt spid="_x0000_s20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1247775</xdr:colOff>
          <xdr:row>15</xdr:row>
          <xdr:rowOff>28575</xdr:rowOff>
        </xdr:from>
        <xdr:to>
          <xdr:col>18</xdr:col>
          <xdr:colOff>2228850</xdr:colOff>
          <xdr:row>15</xdr:row>
          <xdr:rowOff>542925</xdr:rowOff>
        </xdr:to>
        <xdr:sp macro="" textlink="">
          <xdr:nvSpPr>
            <xdr:cNvPr id="2072" name="Object 24" hidden="1">
              <a:extLst>
                <a:ext uri="{63B3BB69-23CF-44E3-9099-C40C66FF867C}">
                  <a14:compatExt spid="_x0000_s20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962025</xdr:colOff>
          <xdr:row>16</xdr:row>
          <xdr:rowOff>57150</xdr:rowOff>
        </xdr:from>
        <xdr:to>
          <xdr:col>18</xdr:col>
          <xdr:colOff>1905000</xdr:colOff>
          <xdr:row>16</xdr:row>
          <xdr:rowOff>447675</xdr:rowOff>
        </xdr:to>
        <xdr:sp macro="" textlink="">
          <xdr:nvSpPr>
            <xdr:cNvPr id="2073" name="Object 25" hidden="1">
              <a:extLst>
                <a:ext uri="{63B3BB69-23CF-44E3-9099-C40C66FF867C}">
                  <a14:compatExt spid="_x0000_s2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990600</xdr:colOff>
          <xdr:row>17</xdr:row>
          <xdr:rowOff>47625</xdr:rowOff>
        </xdr:from>
        <xdr:to>
          <xdr:col>18</xdr:col>
          <xdr:colOff>1943100</xdr:colOff>
          <xdr:row>17</xdr:row>
          <xdr:rowOff>438150</xdr:rowOff>
        </xdr:to>
        <xdr:sp macro="" textlink="">
          <xdr:nvSpPr>
            <xdr:cNvPr id="2074" name="Object 26" hidden="1">
              <a:extLst>
                <a:ext uri="{63B3BB69-23CF-44E3-9099-C40C66FF867C}">
                  <a14:compatExt spid="_x0000_s2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1295400</xdr:colOff>
          <xdr:row>18</xdr:row>
          <xdr:rowOff>28575</xdr:rowOff>
        </xdr:from>
        <xdr:to>
          <xdr:col>18</xdr:col>
          <xdr:colOff>2019300</xdr:colOff>
          <xdr:row>18</xdr:row>
          <xdr:rowOff>419100</xdr:rowOff>
        </xdr:to>
        <xdr:sp macro="" textlink="">
          <xdr:nvSpPr>
            <xdr:cNvPr id="2075" name="Object 27" hidden="1">
              <a:extLst>
                <a:ext uri="{63B3BB69-23CF-44E3-9099-C40C66FF867C}">
                  <a14:compatExt spid="_x0000_s20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1171575</xdr:colOff>
          <xdr:row>19</xdr:row>
          <xdr:rowOff>47625</xdr:rowOff>
        </xdr:from>
        <xdr:to>
          <xdr:col>18</xdr:col>
          <xdr:colOff>1895475</xdr:colOff>
          <xdr:row>19</xdr:row>
          <xdr:rowOff>438150</xdr:rowOff>
        </xdr:to>
        <xdr:sp macro="" textlink="">
          <xdr:nvSpPr>
            <xdr:cNvPr id="2076" name="Object 28" hidden="1">
              <a:extLst>
                <a:ext uri="{63B3BB69-23CF-44E3-9099-C40C66FF867C}">
                  <a14:compatExt spid="_x0000_s2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1171575</xdr:colOff>
          <xdr:row>20</xdr:row>
          <xdr:rowOff>76200</xdr:rowOff>
        </xdr:from>
        <xdr:to>
          <xdr:col>18</xdr:col>
          <xdr:colOff>1828800</xdr:colOff>
          <xdr:row>20</xdr:row>
          <xdr:rowOff>466725</xdr:rowOff>
        </xdr:to>
        <xdr:sp macro="" textlink="">
          <xdr:nvSpPr>
            <xdr:cNvPr id="2077" name="Object 29" hidden="1">
              <a:extLst>
                <a:ext uri="{63B3BB69-23CF-44E3-9099-C40C66FF867C}">
                  <a14:compatExt spid="_x0000_s20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952500</xdr:colOff>
          <xdr:row>22</xdr:row>
          <xdr:rowOff>85725</xdr:rowOff>
        </xdr:from>
        <xdr:to>
          <xdr:col>18</xdr:col>
          <xdr:colOff>2200275</xdr:colOff>
          <xdr:row>22</xdr:row>
          <xdr:rowOff>476250</xdr:rowOff>
        </xdr:to>
        <xdr:sp macro="" textlink="">
          <xdr:nvSpPr>
            <xdr:cNvPr id="2078" name="Object 30" hidden="1">
              <a:extLst>
                <a:ext uri="{63B3BB69-23CF-44E3-9099-C40C66FF867C}">
                  <a14:compatExt spid="_x0000_s2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1123950</xdr:colOff>
          <xdr:row>24</xdr:row>
          <xdr:rowOff>47625</xdr:rowOff>
        </xdr:from>
        <xdr:to>
          <xdr:col>18</xdr:col>
          <xdr:colOff>1809750</xdr:colOff>
          <xdr:row>24</xdr:row>
          <xdr:rowOff>438150</xdr:rowOff>
        </xdr:to>
        <xdr:sp macro="" textlink="">
          <xdr:nvSpPr>
            <xdr:cNvPr id="2079" name="Object 31" hidden="1">
              <a:extLst>
                <a:ext uri="{63B3BB69-23CF-44E3-9099-C40C66FF867C}">
                  <a14:compatExt spid="_x0000_s20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962025</xdr:colOff>
          <xdr:row>25</xdr:row>
          <xdr:rowOff>95250</xdr:rowOff>
        </xdr:from>
        <xdr:to>
          <xdr:col>18</xdr:col>
          <xdr:colOff>2000250</xdr:colOff>
          <xdr:row>25</xdr:row>
          <xdr:rowOff>485775</xdr:rowOff>
        </xdr:to>
        <xdr:sp macro="" textlink="">
          <xdr:nvSpPr>
            <xdr:cNvPr id="2080" name="Object 32" hidden="1">
              <a:extLst>
                <a:ext uri="{63B3BB69-23CF-44E3-9099-C40C66FF867C}">
                  <a14:compatExt spid="_x0000_s20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1476375</xdr:colOff>
          <xdr:row>27</xdr:row>
          <xdr:rowOff>238125</xdr:rowOff>
        </xdr:from>
        <xdr:to>
          <xdr:col>18</xdr:col>
          <xdr:colOff>2028825</xdr:colOff>
          <xdr:row>27</xdr:row>
          <xdr:rowOff>628650</xdr:rowOff>
        </xdr:to>
        <xdr:sp macro="" textlink="">
          <xdr:nvSpPr>
            <xdr:cNvPr id="2081" name="Object 33" hidden="1">
              <a:extLst>
                <a:ext uri="{63B3BB69-23CF-44E3-9099-C40C66FF867C}">
                  <a14:compatExt spid="_x0000_s20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1343025</xdr:colOff>
          <xdr:row>29</xdr:row>
          <xdr:rowOff>57150</xdr:rowOff>
        </xdr:from>
        <xdr:to>
          <xdr:col>18</xdr:col>
          <xdr:colOff>1943100</xdr:colOff>
          <xdr:row>29</xdr:row>
          <xdr:rowOff>447675</xdr:rowOff>
        </xdr:to>
        <xdr:sp macro="" textlink="">
          <xdr:nvSpPr>
            <xdr:cNvPr id="2082" name="Object 34" hidden="1">
              <a:extLst>
                <a:ext uri="{63B3BB69-23CF-44E3-9099-C40C66FF867C}">
                  <a14:compatExt spid="_x0000_s20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1209675</xdr:colOff>
          <xdr:row>30</xdr:row>
          <xdr:rowOff>104775</xdr:rowOff>
        </xdr:from>
        <xdr:to>
          <xdr:col>18</xdr:col>
          <xdr:colOff>2219325</xdr:colOff>
          <xdr:row>30</xdr:row>
          <xdr:rowOff>495300</xdr:rowOff>
        </xdr:to>
        <xdr:sp macro="" textlink="">
          <xdr:nvSpPr>
            <xdr:cNvPr id="2083" name="Object 35" hidden="1">
              <a:extLst>
                <a:ext uri="{63B3BB69-23CF-44E3-9099-C40C66FF867C}">
                  <a14:compatExt spid="_x0000_s20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1362075</xdr:colOff>
          <xdr:row>31</xdr:row>
          <xdr:rowOff>66675</xdr:rowOff>
        </xdr:from>
        <xdr:to>
          <xdr:col>18</xdr:col>
          <xdr:colOff>2105025</xdr:colOff>
          <xdr:row>31</xdr:row>
          <xdr:rowOff>457200</xdr:rowOff>
        </xdr:to>
        <xdr:sp macro="" textlink="">
          <xdr:nvSpPr>
            <xdr:cNvPr id="2084" name="Object 36" hidden="1">
              <a:extLst>
                <a:ext uri="{63B3BB69-23CF-44E3-9099-C40C66FF867C}">
                  <a14:compatExt spid="_x0000_s20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1209675</xdr:colOff>
          <xdr:row>32</xdr:row>
          <xdr:rowOff>85725</xdr:rowOff>
        </xdr:from>
        <xdr:to>
          <xdr:col>18</xdr:col>
          <xdr:colOff>2152650</xdr:colOff>
          <xdr:row>32</xdr:row>
          <xdr:rowOff>476250</xdr:rowOff>
        </xdr:to>
        <xdr:sp macro="" textlink="">
          <xdr:nvSpPr>
            <xdr:cNvPr id="2085" name="Object 37" hidden="1">
              <a:extLst>
                <a:ext uri="{63B3BB69-23CF-44E3-9099-C40C66FF867C}">
                  <a14:compatExt spid="_x0000_s20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1400175</xdr:colOff>
          <xdr:row>33</xdr:row>
          <xdr:rowOff>85725</xdr:rowOff>
        </xdr:from>
        <xdr:to>
          <xdr:col>18</xdr:col>
          <xdr:colOff>2133600</xdr:colOff>
          <xdr:row>33</xdr:row>
          <xdr:rowOff>476250</xdr:rowOff>
        </xdr:to>
        <xdr:sp macro="" textlink="">
          <xdr:nvSpPr>
            <xdr:cNvPr id="2086" name="Object 38" hidden="1">
              <a:extLst>
                <a:ext uri="{63B3BB69-23CF-44E3-9099-C40C66FF867C}">
                  <a14:compatExt spid="_x0000_s20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1381125</xdr:colOff>
          <xdr:row>72</xdr:row>
          <xdr:rowOff>95250</xdr:rowOff>
        </xdr:from>
        <xdr:to>
          <xdr:col>18</xdr:col>
          <xdr:colOff>2000250</xdr:colOff>
          <xdr:row>72</xdr:row>
          <xdr:rowOff>485775</xdr:rowOff>
        </xdr:to>
        <xdr:sp macro="" textlink="">
          <xdr:nvSpPr>
            <xdr:cNvPr id="2087" name="Object 39" hidden="1">
              <a:extLst>
                <a:ext uri="{63B3BB69-23CF-44E3-9099-C40C66FF867C}">
                  <a14:compatExt spid="_x0000_s20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1104900</xdr:colOff>
          <xdr:row>73</xdr:row>
          <xdr:rowOff>123825</xdr:rowOff>
        </xdr:from>
        <xdr:to>
          <xdr:col>18</xdr:col>
          <xdr:colOff>2171700</xdr:colOff>
          <xdr:row>73</xdr:row>
          <xdr:rowOff>514350</xdr:rowOff>
        </xdr:to>
        <xdr:sp macro="" textlink="">
          <xdr:nvSpPr>
            <xdr:cNvPr id="2088" name="Object 40" hidden="1">
              <a:extLst>
                <a:ext uri="{63B3BB69-23CF-44E3-9099-C40C66FF867C}">
                  <a14:compatExt spid="_x0000_s20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1466850</xdr:colOff>
          <xdr:row>75</xdr:row>
          <xdr:rowOff>323850</xdr:rowOff>
        </xdr:from>
        <xdr:to>
          <xdr:col>18</xdr:col>
          <xdr:colOff>1962150</xdr:colOff>
          <xdr:row>75</xdr:row>
          <xdr:rowOff>714375</xdr:rowOff>
        </xdr:to>
        <xdr:sp macro="" textlink="">
          <xdr:nvSpPr>
            <xdr:cNvPr id="2089" name="Object 41" hidden="1">
              <a:extLst>
                <a:ext uri="{63B3BB69-23CF-44E3-9099-C40C66FF867C}">
                  <a14:compatExt spid="_x0000_s20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1133475</xdr:colOff>
          <xdr:row>79</xdr:row>
          <xdr:rowOff>133350</xdr:rowOff>
        </xdr:from>
        <xdr:to>
          <xdr:col>18</xdr:col>
          <xdr:colOff>1905000</xdr:colOff>
          <xdr:row>79</xdr:row>
          <xdr:rowOff>523875</xdr:rowOff>
        </xdr:to>
        <xdr:sp macro="" textlink="">
          <xdr:nvSpPr>
            <xdr:cNvPr id="2090" name="Object 42" hidden="1">
              <a:extLst>
                <a:ext uri="{63B3BB69-23CF-44E3-9099-C40C66FF867C}">
                  <a14:compatExt spid="_x0000_s20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800100</xdr:colOff>
          <xdr:row>80</xdr:row>
          <xdr:rowOff>400050</xdr:rowOff>
        </xdr:from>
        <xdr:to>
          <xdr:col>18</xdr:col>
          <xdr:colOff>2114550</xdr:colOff>
          <xdr:row>80</xdr:row>
          <xdr:rowOff>790575</xdr:rowOff>
        </xdr:to>
        <xdr:sp macro="" textlink="">
          <xdr:nvSpPr>
            <xdr:cNvPr id="2091" name="Object 43" hidden="1">
              <a:extLst>
                <a:ext uri="{63B3BB69-23CF-44E3-9099-C40C66FF867C}">
                  <a14:compatExt spid="_x0000_s20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771525</xdr:colOff>
          <xdr:row>81</xdr:row>
          <xdr:rowOff>57150</xdr:rowOff>
        </xdr:from>
        <xdr:to>
          <xdr:col>18</xdr:col>
          <xdr:colOff>2085975</xdr:colOff>
          <xdr:row>81</xdr:row>
          <xdr:rowOff>447675</xdr:rowOff>
        </xdr:to>
        <xdr:sp macro="" textlink="">
          <xdr:nvSpPr>
            <xdr:cNvPr id="2092" name="Object 44" hidden="1">
              <a:extLst>
                <a:ext uri="{63B3BB69-23CF-44E3-9099-C40C66FF867C}">
                  <a14:compatExt spid="_x0000_s20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1038225</xdr:colOff>
          <xdr:row>82</xdr:row>
          <xdr:rowOff>142875</xdr:rowOff>
        </xdr:from>
        <xdr:to>
          <xdr:col>18</xdr:col>
          <xdr:colOff>2105025</xdr:colOff>
          <xdr:row>82</xdr:row>
          <xdr:rowOff>533400</xdr:rowOff>
        </xdr:to>
        <xdr:sp macro="" textlink="">
          <xdr:nvSpPr>
            <xdr:cNvPr id="2093" name="Object 45" hidden="1">
              <a:extLst>
                <a:ext uri="{63B3BB69-23CF-44E3-9099-C40C66FF867C}">
                  <a14:compatExt spid="_x0000_s20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1247775</xdr:colOff>
          <xdr:row>88</xdr:row>
          <xdr:rowOff>752475</xdr:rowOff>
        </xdr:from>
        <xdr:to>
          <xdr:col>18</xdr:col>
          <xdr:colOff>2200275</xdr:colOff>
          <xdr:row>88</xdr:row>
          <xdr:rowOff>1143000</xdr:rowOff>
        </xdr:to>
        <xdr:sp macro="" textlink="">
          <xdr:nvSpPr>
            <xdr:cNvPr id="2094" name="Object 46" hidden="1">
              <a:extLst>
                <a:ext uri="{63B3BB69-23CF-44E3-9099-C40C66FF867C}">
                  <a14:compatExt spid="_x0000_s20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1447800</xdr:colOff>
          <xdr:row>97</xdr:row>
          <xdr:rowOff>28575</xdr:rowOff>
        </xdr:from>
        <xdr:to>
          <xdr:col>18</xdr:col>
          <xdr:colOff>2105025</xdr:colOff>
          <xdr:row>97</xdr:row>
          <xdr:rowOff>419100</xdr:rowOff>
        </xdr:to>
        <xdr:sp macro="" textlink="">
          <xdr:nvSpPr>
            <xdr:cNvPr id="2095" name="Object 47" hidden="1">
              <a:extLst>
                <a:ext uri="{63B3BB69-23CF-44E3-9099-C40C66FF867C}">
                  <a14:compatExt spid="_x0000_s20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1571625</xdr:colOff>
          <xdr:row>99</xdr:row>
          <xdr:rowOff>323850</xdr:rowOff>
        </xdr:from>
        <xdr:to>
          <xdr:col>18</xdr:col>
          <xdr:colOff>2066925</xdr:colOff>
          <xdr:row>99</xdr:row>
          <xdr:rowOff>714375</xdr:rowOff>
        </xdr:to>
        <xdr:sp macro="" textlink="">
          <xdr:nvSpPr>
            <xdr:cNvPr id="2096" name="Object 48" hidden="1">
              <a:extLst>
                <a:ext uri="{63B3BB69-23CF-44E3-9099-C40C66FF867C}">
                  <a14:compatExt spid="_x0000_s20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1343025</xdr:colOff>
          <xdr:row>100</xdr:row>
          <xdr:rowOff>209550</xdr:rowOff>
        </xdr:from>
        <xdr:to>
          <xdr:col>18</xdr:col>
          <xdr:colOff>2047875</xdr:colOff>
          <xdr:row>100</xdr:row>
          <xdr:rowOff>600075</xdr:rowOff>
        </xdr:to>
        <xdr:sp macro="" textlink="">
          <xdr:nvSpPr>
            <xdr:cNvPr id="2097" name="Object 49" hidden="1">
              <a:extLst>
                <a:ext uri="{63B3BB69-23CF-44E3-9099-C40C66FF867C}">
                  <a14:compatExt spid="_x0000_s2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695325</xdr:colOff>
          <xdr:row>102</xdr:row>
          <xdr:rowOff>400050</xdr:rowOff>
        </xdr:from>
        <xdr:to>
          <xdr:col>18</xdr:col>
          <xdr:colOff>1943100</xdr:colOff>
          <xdr:row>102</xdr:row>
          <xdr:rowOff>790575</xdr:rowOff>
        </xdr:to>
        <xdr:sp macro="" textlink="">
          <xdr:nvSpPr>
            <xdr:cNvPr id="2098" name="Object 50" hidden="1">
              <a:extLst>
                <a:ext uri="{63B3BB69-23CF-44E3-9099-C40C66FF867C}">
                  <a14:compatExt spid="_x0000_s20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1095375</xdr:colOff>
          <xdr:row>103</xdr:row>
          <xdr:rowOff>295275</xdr:rowOff>
        </xdr:from>
        <xdr:to>
          <xdr:col>18</xdr:col>
          <xdr:colOff>2076450</xdr:colOff>
          <xdr:row>103</xdr:row>
          <xdr:rowOff>685800</xdr:rowOff>
        </xdr:to>
        <xdr:sp macro="" textlink="">
          <xdr:nvSpPr>
            <xdr:cNvPr id="2099" name="Object 51" hidden="1">
              <a:extLst>
                <a:ext uri="{63B3BB69-23CF-44E3-9099-C40C66FF867C}">
                  <a14:compatExt spid="_x0000_s20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1123950</xdr:colOff>
          <xdr:row>104</xdr:row>
          <xdr:rowOff>28575</xdr:rowOff>
        </xdr:from>
        <xdr:to>
          <xdr:col>18</xdr:col>
          <xdr:colOff>2152650</xdr:colOff>
          <xdr:row>104</xdr:row>
          <xdr:rowOff>419100</xdr:rowOff>
        </xdr:to>
        <xdr:sp macro="" textlink="">
          <xdr:nvSpPr>
            <xdr:cNvPr id="2100" name="Object 52" hidden="1">
              <a:extLst>
                <a:ext uri="{63B3BB69-23CF-44E3-9099-C40C66FF867C}">
                  <a14:compatExt spid="_x0000_s21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952500</xdr:colOff>
          <xdr:row>105</xdr:row>
          <xdr:rowOff>57150</xdr:rowOff>
        </xdr:from>
        <xdr:to>
          <xdr:col>18</xdr:col>
          <xdr:colOff>2085975</xdr:colOff>
          <xdr:row>105</xdr:row>
          <xdr:rowOff>447675</xdr:rowOff>
        </xdr:to>
        <xdr:sp macro="" textlink="">
          <xdr:nvSpPr>
            <xdr:cNvPr id="2101" name="Object 53" hidden="1">
              <a:extLst>
                <a:ext uri="{63B3BB69-23CF-44E3-9099-C40C66FF867C}">
                  <a14:compatExt spid="_x0000_s21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1400175</xdr:colOff>
          <xdr:row>107</xdr:row>
          <xdr:rowOff>47625</xdr:rowOff>
        </xdr:from>
        <xdr:to>
          <xdr:col>18</xdr:col>
          <xdr:colOff>1981200</xdr:colOff>
          <xdr:row>107</xdr:row>
          <xdr:rowOff>438150</xdr:rowOff>
        </xdr:to>
        <xdr:sp macro="" textlink="">
          <xdr:nvSpPr>
            <xdr:cNvPr id="2102" name="Object 54" hidden="1">
              <a:extLst>
                <a:ext uri="{63B3BB69-23CF-44E3-9099-C40C66FF867C}">
                  <a14:compatExt spid="_x0000_s21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1476375</xdr:colOff>
          <xdr:row>108</xdr:row>
          <xdr:rowOff>76200</xdr:rowOff>
        </xdr:from>
        <xdr:to>
          <xdr:col>18</xdr:col>
          <xdr:colOff>1981200</xdr:colOff>
          <xdr:row>108</xdr:row>
          <xdr:rowOff>466725</xdr:rowOff>
        </xdr:to>
        <xdr:sp macro="" textlink="">
          <xdr:nvSpPr>
            <xdr:cNvPr id="2103" name="Object 55" hidden="1">
              <a:extLst>
                <a:ext uri="{63B3BB69-23CF-44E3-9099-C40C66FF867C}">
                  <a14:compatExt spid="_x0000_s21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1419225</xdr:colOff>
          <xdr:row>109</xdr:row>
          <xdr:rowOff>142875</xdr:rowOff>
        </xdr:from>
        <xdr:to>
          <xdr:col>18</xdr:col>
          <xdr:colOff>1924050</xdr:colOff>
          <xdr:row>109</xdr:row>
          <xdr:rowOff>533400</xdr:rowOff>
        </xdr:to>
        <xdr:sp macro="" textlink="">
          <xdr:nvSpPr>
            <xdr:cNvPr id="2104" name="Object 56" hidden="1">
              <a:extLst>
                <a:ext uri="{63B3BB69-23CF-44E3-9099-C40C66FF867C}">
                  <a14:compatExt spid="_x0000_s21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1133475</xdr:colOff>
          <xdr:row>111</xdr:row>
          <xdr:rowOff>561975</xdr:rowOff>
        </xdr:from>
        <xdr:to>
          <xdr:col>18</xdr:col>
          <xdr:colOff>2085975</xdr:colOff>
          <xdr:row>111</xdr:row>
          <xdr:rowOff>952500</xdr:rowOff>
        </xdr:to>
        <xdr:sp macro="" textlink="">
          <xdr:nvSpPr>
            <xdr:cNvPr id="2105" name="Object 57" hidden="1">
              <a:extLst>
                <a:ext uri="{63B3BB69-23CF-44E3-9099-C40C66FF867C}">
                  <a14:compatExt spid="_x0000_s21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1171575</xdr:colOff>
          <xdr:row>113</xdr:row>
          <xdr:rowOff>771525</xdr:rowOff>
        </xdr:from>
        <xdr:to>
          <xdr:col>18</xdr:col>
          <xdr:colOff>2171700</xdr:colOff>
          <xdr:row>113</xdr:row>
          <xdr:rowOff>1162050</xdr:rowOff>
        </xdr:to>
        <xdr:sp macro="" textlink="">
          <xdr:nvSpPr>
            <xdr:cNvPr id="2106" name="Object 58" hidden="1">
              <a:extLst>
                <a:ext uri="{63B3BB69-23CF-44E3-9099-C40C66FF867C}">
                  <a14:compatExt spid="_x0000_s21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933450</xdr:colOff>
          <xdr:row>114</xdr:row>
          <xdr:rowOff>114300</xdr:rowOff>
        </xdr:from>
        <xdr:to>
          <xdr:col>18</xdr:col>
          <xdr:colOff>2314575</xdr:colOff>
          <xdr:row>114</xdr:row>
          <xdr:rowOff>504825</xdr:rowOff>
        </xdr:to>
        <xdr:sp macro="" textlink="">
          <xdr:nvSpPr>
            <xdr:cNvPr id="2107" name="Object 59" hidden="1">
              <a:extLst>
                <a:ext uri="{63B3BB69-23CF-44E3-9099-C40C66FF867C}">
                  <a14:compatExt spid="_x0000_s21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1457325</xdr:colOff>
          <xdr:row>116</xdr:row>
          <xdr:rowOff>19050</xdr:rowOff>
        </xdr:from>
        <xdr:to>
          <xdr:col>18</xdr:col>
          <xdr:colOff>2019300</xdr:colOff>
          <xdr:row>116</xdr:row>
          <xdr:rowOff>409575</xdr:rowOff>
        </xdr:to>
        <xdr:sp macro="" textlink="">
          <xdr:nvSpPr>
            <xdr:cNvPr id="2108" name="Object 60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828675</xdr:colOff>
          <xdr:row>120</xdr:row>
          <xdr:rowOff>228600</xdr:rowOff>
        </xdr:from>
        <xdr:to>
          <xdr:col>18</xdr:col>
          <xdr:colOff>2095500</xdr:colOff>
          <xdr:row>120</xdr:row>
          <xdr:rowOff>619125</xdr:rowOff>
        </xdr:to>
        <xdr:sp macro="" textlink="">
          <xdr:nvSpPr>
            <xdr:cNvPr id="2109" name="Object 61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609600</xdr:colOff>
          <xdr:row>122</xdr:row>
          <xdr:rowOff>28575</xdr:rowOff>
        </xdr:from>
        <xdr:to>
          <xdr:col>18</xdr:col>
          <xdr:colOff>2181225</xdr:colOff>
          <xdr:row>122</xdr:row>
          <xdr:rowOff>419100</xdr:rowOff>
        </xdr:to>
        <xdr:sp macro="" textlink="">
          <xdr:nvSpPr>
            <xdr:cNvPr id="2110" name="Object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552450</xdr:colOff>
          <xdr:row>124</xdr:row>
          <xdr:rowOff>200025</xdr:rowOff>
        </xdr:from>
        <xdr:to>
          <xdr:col>18</xdr:col>
          <xdr:colOff>2295525</xdr:colOff>
          <xdr:row>124</xdr:row>
          <xdr:rowOff>590550</xdr:rowOff>
        </xdr:to>
        <xdr:sp macro="" textlink="">
          <xdr:nvSpPr>
            <xdr:cNvPr id="2111" name="Object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4</xdr:col>
      <xdr:colOff>9525</xdr:colOff>
      <xdr:row>0</xdr:row>
      <xdr:rowOff>9525</xdr:rowOff>
    </xdr:to>
    <xdr:pic>
      <xdr:nvPicPr>
        <xdr:cNvPr id="2" name="Picture 2" descr="Use SHIFT+ENTER to open the menu (new window).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714500" y="16478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9525</xdr:colOff>
      <xdr:row>0</xdr:row>
      <xdr:rowOff>9525</xdr:rowOff>
    </xdr:to>
    <xdr:pic>
      <xdr:nvPicPr>
        <xdr:cNvPr id="3" name="Picture 1" descr="Use SHIFT+ENTER to open the menu (new window).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714500" y="16478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9525</xdr:colOff>
      <xdr:row>0</xdr:row>
      <xdr:rowOff>9525</xdr:rowOff>
    </xdr:to>
    <xdr:pic>
      <xdr:nvPicPr>
        <xdr:cNvPr id="4" name="Picture 2" descr="Use SHIFT+ENTER to open the menu (new window).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714500" y="16478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9525</xdr:colOff>
      <xdr:row>0</xdr:row>
      <xdr:rowOff>9525</xdr:rowOff>
    </xdr:to>
    <xdr:pic>
      <xdr:nvPicPr>
        <xdr:cNvPr id="5" name="Picture 1" descr="Use SHIFT+ENTER to open the menu (new window).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714500" y="16478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9525</xdr:colOff>
      <xdr:row>0</xdr:row>
      <xdr:rowOff>9525</xdr:rowOff>
    </xdr:to>
    <xdr:pic>
      <xdr:nvPicPr>
        <xdr:cNvPr id="6" name="Picture 5" descr="Use SHIFT+ENTER to open the menu (new window).">
          <a:hlinkClick xmlns:r="http://schemas.openxmlformats.org/officeDocument/2006/relationships" r:id="rId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714500" y="16478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9525</xdr:colOff>
      <xdr:row>0</xdr:row>
      <xdr:rowOff>9525</xdr:rowOff>
    </xdr:to>
    <xdr:pic>
      <xdr:nvPicPr>
        <xdr:cNvPr id="7" name="Picture 7" descr="Use SHIFT+ENTER to open the menu (new window).">
          <a:hlinkClick xmlns:r="http://schemas.openxmlformats.org/officeDocument/2006/relationships" r:id="rId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714500" y="16478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9525</xdr:colOff>
      <xdr:row>0</xdr:row>
      <xdr:rowOff>9525</xdr:rowOff>
    </xdr:to>
    <xdr:pic>
      <xdr:nvPicPr>
        <xdr:cNvPr id="8" name="Picture 2" descr="Use SHIFT+ENTER to open the menu (new window).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714500" y="16478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9525</xdr:colOff>
      <xdr:row>0</xdr:row>
      <xdr:rowOff>9525</xdr:rowOff>
    </xdr:to>
    <xdr:pic>
      <xdr:nvPicPr>
        <xdr:cNvPr id="9" name="Picture 1" descr="Use SHIFT+ENTER to open the menu (new window).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714500" y="16478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9525</xdr:colOff>
      <xdr:row>0</xdr:row>
      <xdr:rowOff>9525</xdr:rowOff>
    </xdr:to>
    <xdr:pic>
      <xdr:nvPicPr>
        <xdr:cNvPr id="10" name="Picture 2" descr="Use SHIFT+ENTER to open the menu (new window).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714500" y="16478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9525</xdr:colOff>
      <xdr:row>0</xdr:row>
      <xdr:rowOff>9525</xdr:rowOff>
    </xdr:to>
    <xdr:pic>
      <xdr:nvPicPr>
        <xdr:cNvPr id="11" name="Picture 1" descr="Use SHIFT+ENTER to open the menu (new window).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714500" y="16478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9525</xdr:colOff>
      <xdr:row>0</xdr:row>
      <xdr:rowOff>9525</xdr:rowOff>
    </xdr:to>
    <xdr:pic>
      <xdr:nvPicPr>
        <xdr:cNvPr id="12" name="Picture 2" descr="Use SHIFT+ENTER to open the menu (new window).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714500" y="16478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9525</xdr:colOff>
      <xdr:row>0</xdr:row>
      <xdr:rowOff>9525</xdr:rowOff>
    </xdr:to>
    <xdr:pic>
      <xdr:nvPicPr>
        <xdr:cNvPr id="13" name="Picture 1" descr="Use SHIFT+ENTER to open the menu (new window).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714500" y="16478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9525</xdr:colOff>
      <xdr:row>0</xdr:row>
      <xdr:rowOff>9525</xdr:rowOff>
    </xdr:to>
    <xdr:pic>
      <xdr:nvPicPr>
        <xdr:cNvPr id="14" name="Picture 2" descr="Use SHIFT+ENTER to open the menu (new window).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714500" y="16478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9525</xdr:colOff>
      <xdr:row>0</xdr:row>
      <xdr:rowOff>9525</xdr:rowOff>
    </xdr:to>
    <xdr:pic>
      <xdr:nvPicPr>
        <xdr:cNvPr id="15" name="Picture 1" descr="Use SHIFT+ENTER to open the menu (new window).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714500" y="16478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9525</xdr:colOff>
      <xdr:row>0</xdr:row>
      <xdr:rowOff>9525</xdr:rowOff>
    </xdr:to>
    <xdr:pic>
      <xdr:nvPicPr>
        <xdr:cNvPr id="16" name="Picture 2" descr="Use SHIFT+ENTER to open the menu (new window).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714500" y="16478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9525</xdr:colOff>
      <xdr:row>0</xdr:row>
      <xdr:rowOff>9525</xdr:rowOff>
    </xdr:to>
    <xdr:pic>
      <xdr:nvPicPr>
        <xdr:cNvPr id="17" name="Picture 1" descr="Use SHIFT+ENTER to open the menu (new window).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714500" y="16478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9525</xdr:colOff>
      <xdr:row>0</xdr:row>
      <xdr:rowOff>9525</xdr:rowOff>
    </xdr:to>
    <xdr:pic>
      <xdr:nvPicPr>
        <xdr:cNvPr id="18" name="Picture 2" descr="Use SHIFT+ENTER to open the menu (new window).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714500" y="16478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9525</xdr:colOff>
      <xdr:row>0</xdr:row>
      <xdr:rowOff>9525</xdr:rowOff>
    </xdr:to>
    <xdr:pic>
      <xdr:nvPicPr>
        <xdr:cNvPr id="19" name="Picture 1" descr="Use SHIFT+ENTER to open the menu (new window).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714500" y="16478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9525</xdr:colOff>
      <xdr:row>0</xdr:row>
      <xdr:rowOff>9525</xdr:rowOff>
    </xdr:to>
    <xdr:pic>
      <xdr:nvPicPr>
        <xdr:cNvPr id="20" name="Picture 2" descr="Use SHIFT+ENTER to open the menu (new window).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714500" y="32670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9525</xdr:colOff>
      <xdr:row>0</xdr:row>
      <xdr:rowOff>9525</xdr:rowOff>
    </xdr:to>
    <xdr:pic>
      <xdr:nvPicPr>
        <xdr:cNvPr id="21" name="Picture 1" descr="Use SHIFT+ENTER to open the menu (new window).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714500" y="32670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9525</xdr:colOff>
      <xdr:row>0</xdr:row>
      <xdr:rowOff>9525</xdr:rowOff>
    </xdr:to>
    <xdr:pic>
      <xdr:nvPicPr>
        <xdr:cNvPr id="22" name="Picture 2" descr="Use SHIFT+ENTER to open the menu (new window).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714500" y="46005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9525</xdr:colOff>
      <xdr:row>0</xdr:row>
      <xdr:rowOff>9525</xdr:rowOff>
    </xdr:to>
    <xdr:pic>
      <xdr:nvPicPr>
        <xdr:cNvPr id="23" name="Picture 1" descr="Use SHIFT+ENTER to open the menu (new window).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714500" y="46005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9525</xdr:colOff>
      <xdr:row>0</xdr:row>
      <xdr:rowOff>9525</xdr:rowOff>
    </xdr:to>
    <xdr:pic>
      <xdr:nvPicPr>
        <xdr:cNvPr id="24" name="Picture 2" descr="Use SHIFT+ENTER to open the menu (new window).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714500" y="46005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9525</xdr:colOff>
      <xdr:row>0</xdr:row>
      <xdr:rowOff>9525</xdr:rowOff>
    </xdr:to>
    <xdr:pic>
      <xdr:nvPicPr>
        <xdr:cNvPr id="25" name="Picture 1" descr="Use SHIFT+ENTER to open the menu (new window).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714500" y="46005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9525</xdr:colOff>
      <xdr:row>0</xdr:row>
      <xdr:rowOff>9525</xdr:rowOff>
    </xdr:to>
    <xdr:pic>
      <xdr:nvPicPr>
        <xdr:cNvPr id="26" name="Picture 2" descr="Use SHIFT+ENTER to open the menu (new window).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714500" y="46005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9525</xdr:colOff>
      <xdr:row>0</xdr:row>
      <xdr:rowOff>9525</xdr:rowOff>
    </xdr:to>
    <xdr:pic>
      <xdr:nvPicPr>
        <xdr:cNvPr id="27" name="Picture 1" descr="Use SHIFT+ENTER to open the menu (new window).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714500" y="46005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9525</xdr:colOff>
      <xdr:row>0</xdr:row>
      <xdr:rowOff>9525</xdr:rowOff>
    </xdr:to>
    <xdr:pic>
      <xdr:nvPicPr>
        <xdr:cNvPr id="28" name="Picture 2" descr="Use SHIFT+ENTER to open the menu (new window).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714500" y="46005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9525</xdr:colOff>
      <xdr:row>0</xdr:row>
      <xdr:rowOff>9525</xdr:rowOff>
    </xdr:to>
    <xdr:pic>
      <xdr:nvPicPr>
        <xdr:cNvPr id="29" name="Picture 1" descr="Use SHIFT+ENTER to open the menu (new window).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714500" y="46005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9525</xdr:colOff>
      <xdr:row>0</xdr:row>
      <xdr:rowOff>9525</xdr:rowOff>
    </xdr:to>
    <xdr:pic>
      <xdr:nvPicPr>
        <xdr:cNvPr id="30" name="Picture 2" descr="Use SHIFT+ENTER to open the menu (new window).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714500" y="46005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9525</xdr:colOff>
      <xdr:row>0</xdr:row>
      <xdr:rowOff>9525</xdr:rowOff>
    </xdr:to>
    <xdr:pic>
      <xdr:nvPicPr>
        <xdr:cNvPr id="31" name="Picture 1" descr="Use SHIFT+ENTER to open the menu (new window).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714500" y="46005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9525</xdr:colOff>
      <xdr:row>0</xdr:row>
      <xdr:rowOff>9525</xdr:rowOff>
    </xdr:to>
    <xdr:pic>
      <xdr:nvPicPr>
        <xdr:cNvPr id="32" name="Picture 2" descr="Use SHIFT+ENTER to open the menu (new window).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714500" y="46005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9525</xdr:colOff>
      <xdr:row>0</xdr:row>
      <xdr:rowOff>9525</xdr:rowOff>
    </xdr:to>
    <xdr:pic>
      <xdr:nvPicPr>
        <xdr:cNvPr id="33" name="Picture 1" descr="Use SHIFT+ENTER to open the menu (new window).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714500" y="46005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9525</xdr:colOff>
      <xdr:row>0</xdr:row>
      <xdr:rowOff>9525</xdr:rowOff>
    </xdr:to>
    <xdr:pic>
      <xdr:nvPicPr>
        <xdr:cNvPr id="34" name="Picture 2" descr="Use SHIFT+ENTER to open the menu (new window).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714500" y="46005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9525</xdr:colOff>
      <xdr:row>0</xdr:row>
      <xdr:rowOff>9525</xdr:rowOff>
    </xdr:to>
    <xdr:pic>
      <xdr:nvPicPr>
        <xdr:cNvPr id="35" name="Picture 1" descr="Use SHIFT+ENTER to open the menu (new window).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714500" y="46005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9525</xdr:colOff>
      <xdr:row>0</xdr:row>
      <xdr:rowOff>9525</xdr:rowOff>
    </xdr:to>
    <xdr:pic>
      <xdr:nvPicPr>
        <xdr:cNvPr id="36" name="Picture 35" descr="Use SHIFT+ENTER to open the menu (new window).">
          <a:hlinkClick xmlns:r="http://schemas.openxmlformats.org/officeDocument/2006/relationships" r:id="rId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6005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9525</xdr:colOff>
      <xdr:row>0</xdr:row>
      <xdr:rowOff>9525</xdr:rowOff>
    </xdr:to>
    <xdr:pic>
      <xdr:nvPicPr>
        <xdr:cNvPr id="37" name="Picture 2" descr="Use SHIFT+ENTER to open the menu (new window).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714500" y="46005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9525</xdr:colOff>
      <xdr:row>0</xdr:row>
      <xdr:rowOff>9525</xdr:rowOff>
    </xdr:to>
    <xdr:pic>
      <xdr:nvPicPr>
        <xdr:cNvPr id="38" name="Picture 1" descr="Use SHIFT+ENTER to open the menu (new window).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714500" y="46005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9525</xdr:colOff>
      <xdr:row>0</xdr:row>
      <xdr:rowOff>9525</xdr:rowOff>
    </xdr:to>
    <xdr:pic>
      <xdr:nvPicPr>
        <xdr:cNvPr id="39" name="Picture 38" descr="Use SHIFT+ENTER to open the menu (new window).">
          <a:hlinkClick xmlns:r="http://schemas.openxmlformats.org/officeDocument/2006/relationships" r:id="rId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714500" y="46005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9525</xdr:colOff>
      <xdr:row>0</xdr:row>
      <xdr:rowOff>9525</xdr:rowOff>
    </xdr:to>
    <xdr:pic>
      <xdr:nvPicPr>
        <xdr:cNvPr id="40" name="Picture 2" descr="Use SHIFT+ENTER to open the menu (new window).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714500" y="46005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9525</xdr:colOff>
      <xdr:row>0</xdr:row>
      <xdr:rowOff>9525</xdr:rowOff>
    </xdr:to>
    <xdr:pic>
      <xdr:nvPicPr>
        <xdr:cNvPr id="41" name="Picture 1" descr="Use SHIFT+ENTER to open the menu (new window).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714500" y="46005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9525</xdr:colOff>
      <xdr:row>0</xdr:row>
      <xdr:rowOff>9525</xdr:rowOff>
    </xdr:to>
    <xdr:pic>
      <xdr:nvPicPr>
        <xdr:cNvPr id="42" name="Picture 2" descr="Use SHIFT+ENTER to open the menu (new window).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714500" y="46005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9525</xdr:colOff>
      <xdr:row>0</xdr:row>
      <xdr:rowOff>9525</xdr:rowOff>
    </xdr:to>
    <xdr:pic>
      <xdr:nvPicPr>
        <xdr:cNvPr id="43" name="Picture 1" descr="Use SHIFT+ENTER to open the menu (new window).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714500" y="46005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9525</xdr:colOff>
      <xdr:row>0</xdr:row>
      <xdr:rowOff>9525</xdr:rowOff>
    </xdr:to>
    <xdr:pic>
      <xdr:nvPicPr>
        <xdr:cNvPr id="44" name="Picture 2" descr="Use SHIFT+ENTER to open the menu (new window).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714500" y="46005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9525</xdr:colOff>
      <xdr:row>0</xdr:row>
      <xdr:rowOff>9525</xdr:rowOff>
    </xdr:to>
    <xdr:pic>
      <xdr:nvPicPr>
        <xdr:cNvPr id="45" name="Picture 1" descr="Use SHIFT+ENTER to open the menu (new window).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714500" y="46005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9525</xdr:colOff>
      <xdr:row>0</xdr:row>
      <xdr:rowOff>9525</xdr:rowOff>
    </xdr:to>
    <xdr:pic>
      <xdr:nvPicPr>
        <xdr:cNvPr id="46" name="Picture 1" descr="Use SHIFT+ENTER to open the menu (new window).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714500" y="5048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9525</xdr:colOff>
      <xdr:row>0</xdr:row>
      <xdr:rowOff>9525</xdr:rowOff>
    </xdr:to>
    <xdr:pic>
      <xdr:nvPicPr>
        <xdr:cNvPr id="47" name="Picture 2" descr="Use SHIFT+ENTER to open the menu (new window).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714500" y="5048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9525</xdr:colOff>
      <xdr:row>0</xdr:row>
      <xdr:rowOff>9525</xdr:rowOff>
    </xdr:to>
    <xdr:pic>
      <xdr:nvPicPr>
        <xdr:cNvPr id="48" name="Picture 1" descr="Use SHIFT+ENTER to open the menu (new window).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714500" y="5048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9525</xdr:colOff>
      <xdr:row>0</xdr:row>
      <xdr:rowOff>9525</xdr:rowOff>
    </xdr:to>
    <xdr:pic>
      <xdr:nvPicPr>
        <xdr:cNvPr id="49" name="Picture 2" descr="Use SHIFT+ENTER to open the menu (new window).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714500" y="5048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9525</xdr:colOff>
      <xdr:row>0</xdr:row>
      <xdr:rowOff>9525</xdr:rowOff>
    </xdr:to>
    <xdr:pic>
      <xdr:nvPicPr>
        <xdr:cNvPr id="50" name="Picture 1" descr="Use SHIFT+ENTER to open the menu (new window).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714500" y="5048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9525</xdr:colOff>
      <xdr:row>0</xdr:row>
      <xdr:rowOff>9525</xdr:rowOff>
    </xdr:to>
    <xdr:pic>
      <xdr:nvPicPr>
        <xdr:cNvPr id="51" name="Picture 2" descr="Use SHIFT+ENTER to open the menu (new window).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714500" y="5048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9525</xdr:colOff>
      <xdr:row>0</xdr:row>
      <xdr:rowOff>9525</xdr:rowOff>
    </xdr:to>
    <xdr:pic>
      <xdr:nvPicPr>
        <xdr:cNvPr id="52" name="Picture 1" descr="Use SHIFT+ENTER to open the menu (new window).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714500" y="5048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9525</xdr:colOff>
      <xdr:row>0</xdr:row>
      <xdr:rowOff>9525</xdr:rowOff>
    </xdr:to>
    <xdr:pic>
      <xdr:nvPicPr>
        <xdr:cNvPr id="53" name="Picture 5" descr="Use SHIFT+ENTER to open the menu (new window).">
          <a:hlinkClick xmlns:r="http://schemas.openxmlformats.org/officeDocument/2006/relationships" r:id="rId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714500" y="5048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9525</xdr:colOff>
      <xdr:row>0</xdr:row>
      <xdr:rowOff>9525</xdr:rowOff>
    </xdr:to>
    <xdr:pic>
      <xdr:nvPicPr>
        <xdr:cNvPr id="54" name="Picture 7" descr="Use SHIFT+ENTER to open the menu (new window).">
          <a:hlinkClick xmlns:r="http://schemas.openxmlformats.org/officeDocument/2006/relationships" r:id="rId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714500" y="5048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9525</xdr:colOff>
      <xdr:row>0</xdr:row>
      <xdr:rowOff>9525</xdr:rowOff>
    </xdr:to>
    <xdr:pic>
      <xdr:nvPicPr>
        <xdr:cNvPr id="55" name="Picture 2" descr="Use SHIFT+ENTER to open the menu (new window).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714500" y="5048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9525</xdr:colOff>
      <xdr:row>0</xdr:row>
      <xdr:rowOff>9525</xdr:rowOff>
    </xdr:to>
    <xdr:pic>
      <xdr:nvPicPr>
        <xdr:cNvPr id="56" name="Picture 1" descr="Use SHIFT+ENTER to open the menu (new window).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714500" y="5048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9525</xdr:colOff>
      <xdr:row>0</xdr:row>
      <xdr:rowOff>9525</xdr:rowOff>
    </xdr:to>
    <xdr:pic>
      <xdr:nvPicPr>
        <xdr:cNvPr id="57" name="Picture 2" descr="Use SHIFT+ENTER to open the menu (new window).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714500" y="5048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9525</xdr:colOff>
      <xdr:row>0</xdr:row>
      <xdr:rowOff>9525</xdr:rowOff>
    </xdr:to>
    <xdr:pic>
      <xdr:nvPicPr>
        <xdr:cNvPr id="58" name="Picture 1" descr="Use SHIFT+ENTER to open the menu (new window).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714500" y="5048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9525</xdr:colOff>
      <xdr:row>0</xdr:row>
      <xdr:rowOff>9525</xdr:rowOff>
    </xdr:to>
    <xdr:pic>
      <xdr:nvPicPr>
        <xdr:cNvPr id="59" name="Picture 2" descr="Use SHIFT+ENTER to open the menu (new window).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714500" y="5048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9525</xdr:colOff>
      <xdr:row>0</xdr:row>
      <xdr:rowOff>9525</xdr:rowOff>
    </xdr:to>
    <xdr:pic>
      <xdr:nvPicPr>
        <xdr:cNvPr id="60" name="Picture 1" descr="Use SHIFT+ENTER to open the menu (new window).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714500" y="5048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9525</xdr:colOff>
      <xdr:row>0</xdr:row>
      <xdr:rowOff>9525</xdr:rowOff>
    </xdr:to>
    <xdr:pic>
      <xdr:nvPicPr>
        <xdr:cNvPr id="61" name="Picture 2" descr="Use SHIFT+ENTER to open the menu (new window).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714500" y="5048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9525</xdr:colOff>
      <xdr:row>0</xdr:row>
      <xdr:rowOff>9525</xdr:rowOff>
    </xdr:to>
    <xdr:pic>
      <xdr:nvPicPr>
        <xdr:cNvPr id="62" name="Picture 1" descr="Use SHIFT+ENTER to open the menu (new window).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714500" y="5048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9525</xdr:colOff>
      <xdr:row>0</xdr:row>
      <xdr:rowOff>9525</xdr:rowOff>
    </xdr:to>
    <xdr:pic>
      <xdr:nvPicPr>
        <xdr:cNvPr id="63" name="Picture 2" descr="Use SHIFT+ENTER to open the menu (new window).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714500" y="5048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9525</xdr:colOff>
      <xdr:row>0</xdr:row>
      <xdr:rowOff>9525</xdr:rowOff>
    </xdr:to>
    <xdr:pic>
      <xdr:nvPicPr>
        <xdr:cNvPr id="64" name="Picture 1" descr="Use SHIFT+ENTER to open the menu (new window).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714500" y="5048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9525</xdr:colOff>
      <xdr:row>0</xdr:row>
      <xdr:rowOff>9525</xdr:rowOff>
    </xdr:to>
    <xdr:pic>
      <xdr:nvPicPr>
        <xdr:cNvPr id="65" name="Picture 2" descr="Use SHIFT+ENTER to open the menu (new window).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714500" y="5048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9525</xdr:colOff>
      <xdr:row>0</xdr:row>
      <xdr:rowOff>9525</xdr:rowOff>
    </xdr:to>
    <xdr:pic>
      <xdr:nvPicPr>
        <xdr:cNvPr id="66" name="Picture 1" descr="Use SHIFT+ENTER to open the menu (new window).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714500" y="5048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9525</xdr:colOff>
      <xdr:row>0</xdr:row>
      <xdr:rowOff>9525</xdr:rowOff>
    </xdr:to>
    <xdr:pic>
      <xdr:nvPicPr>
        <xdr:cNvPr id="67" name="Picture 2" descr="Use SHIFT+ENTER to open the menu (new window).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714500" y="5048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9525</xdr:colOff>
      <xdr:row>0</xdr:row>
      <xdr:rowOff>9525</xdr:rowOff>
    </xdr:to>
    <xdr:pic>
      <xdr:nvPicPr>
        <xdr:cNvPr id="68" name="Picture 1" descr="Use SHIFT+ENTER to open the menu (new window).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714500" y="5048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9525</xdr:colOff>
      <xdr:row>0</xdr:row>
      <xdr:rowOff>9525</xdr:rowOff>
    </xdr:to>
    <xdr:pic>
      <xdr:nvPicPr>
        <xdr:cNvPr id="69" name="Picture 2" descr="Use SHIFT+ENTER to open the menu (new window).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714500" y="5048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9525</xdr:colOff>
      <xdr:row>0</xdr:row>
      <xdr:rowOff>9525</xdr:rowOff>
    </xdr:to>
    <xdr:pic>
      <xdr:nvPicPr>
        <xdr:cNvPr id="70" name="Picture 1" descr="Use SHIFT+ENTER to open the menu (new window).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714500" y="5048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9525</xdr:colOff>
      <xdr:row>0</xdr:row>
      <xdr:rowOff>9525</xdr:rowOff>
    </xdr:to>
    <xdr:pic>
      <xdr:nvPicPr>
        <xdr:cNvPr id="71" name="Picture 2" descr="Use SHIFT+ENTER to open the menu (new window).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714500" y="5048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9525</xdr:colOff>
      <xdr:row>0</xdr:row>
      <xdr:rowOff>9525</xdr:rowOff>
    </xdr:to>
    <xdr:pic>
      <xdr:nvPicPr>
        <xdr:cNvPr id="72" name="Picture 1" descr="Use SHIFT+ENTER to open the menu (new window).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714500" y="5048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9525</xdr:colOff>
      <xdr:row>0</xdr:row>
      <xdr:rowOff>9525</xdr:rowOff>
    </xdr:to>
    <xdr:pic>
      <xdr:nvPicPr>
        <xdr:cNvPr id="73" name="Picture 2" descr="Use SHIFT+ENTER to open the menu (new window).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714500" y="5048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9525</xdr:colOff>
      <xdr:row>0</xdr:row>
      <xdr:rowOff>9525</xdr:rowOff>
    </xdr:to>
    <xdr:pic>
      <xdr:nvPicPr>
        <xdr:cNvPr id="74" name="Picture 1" descr="Use SHIFT+ENTER to open the menu (new window).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714500" y="5048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9525</xdr:colOff>
      <xdr:row>0</xdr:row>
      <xdr:rowOff>9525</xdr:rowOff>
    </xdr:to>
    <xdr:pic>
      <xdr:nvPicPr>
        <xdr:cNvPr id="75" name="Picture 2" descr="Use SHIFT+ENTER to open the menu (new window).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714500" y="5048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9525</xdr:colOff>
      <xdr:row>0</xdr:row>
      <xdr:rowOff>9525</xdr:rowOff>
    </xdr:to>
    <xdr:pic>
      <xdr:nvPicPr>
        <xdr:cNvPr id="76" name="Picture 1" descr="Use SHIFT+ENTER to open the menu (new window).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714500" y="5048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9525</xdr:colOff>
      <xdr:row>0</xdr:row>
      <xdr:rowOff>9525</xdr:rowOff>
    </xdr:to>
    <xdr:pic>
      <xdr:nvPicPr>
        <xdr:cNvPr id="77" name="Picture 2" descr="Use SHIFT+ENTER to open the menu (new window).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714500" y="5048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9525</xdr:colOff>
      <xdr:row>0</xdr:row>
      <xdr:rowOff>9525</xdr:rowOff>
    </xdr:to>
    <xdr:pic>
      <xdr:nvPicPr>
        <xdr:cNvPr id="78" name="Picture 1" descr="Use SHIFT+ENTER to open the menu (new window).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714500" y="5048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9525</xdr:colOff>
      <xdr:row>4</xdr:row>
      <xdr:rowOff>9525</xdr:rowOff>
    </xdr:to>
    <xdr:pic>
      <xdr:nvPicPr>
        <xdr:cNvPr id="79" name="Picture 2" descr="Use SHIFT+ENTER to open the menu (new window).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714500" y="5048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9525</xdr:colOff>
      <xdr:row>4</xdr:row>
      <xdr:rowOff>9525</xdr:rowOff>
    </xdr:to>
    <xdr:pic>
      <xdr:nvPicPr>
        <xdr:cNvPr id="80" name="Picture 1" descr="Use SHIFT+ENTER to open the menu (new window).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714500" y="5048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81" name="Picture 2" descr="Use SHIFT+ENTER to open the menu (new window).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714500" y="5048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82" name="Picture 1" descr="Use SHIFT+ENTER to open the menu (new window).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714500" y="5048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9525</xdr:colOff>
      <xdr:row>11</xdr:row>
      <xdr:rowOff>9525</xdr:rowOff>
    </xdr:to>
    <xdr:pic>
      <xdr:nvPicPr>
        <xdr:cNvPr id="83" name="Picture 2" descr="Use SHIFT+ENTER to open the menu (new window).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714500" y="5048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9525</xdr:colOff>
      <xdr:row>11</xdr:row>
      <xdr:rowOff>9525</xdr:rowOff>
    </xdr:to>
    <xdr:pic>
      <xdr:nvPicPr>
        <xdr:cNvPr id="84" name="Picture 1" descr="Use SHIFT+ENTER to open the menu (new window).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714500" y="5048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9525</xdr:colOff>
      <xdr:row>14</xdr:row>
      <xdr:rowOff>9525</xdr:rowOff>
    </xdr:to>
    <xdr:pic>
      <xdr:nvPicPr>
        <xdr:cNvPr id="85" name="Picture 84" descr="Use SHIFT+ENTER to open the menu (new window).">
          <a:hlinkClick xmlns:r="http://schemas.openxmlformats.org/officeDocument/2006/relationships" r:id="rId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714500" y="5048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9525</xdr:colOff>
      <xdr:row>13</xdr:row>
      <xdr:rowOff>9525</xdr:rowOff>
    </xdr:to>
    <xdr:pic>
      <xdr:nvPicPr>
        <xdr:cNvPr id="86" name="Picture 2" descr="Use SHIFT+ENTER to open the menu (new window).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714500" y="5048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9525</xdr:colOff>
      <xdr:row>13</xdr:row>
      <xdr:rowOff>9525</xdr:rowOff>
    </xdr:to>
    <xdr:pic>
      <xdr:nvPicPr>
        <xdr:cNvPr id="87" name="Picture 1" descr="Use SHIFT+ENTER to open the menu (new window).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714500" y="5048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18</xdr:row>
      <xdr:rowOff>0</xdr:rowOff>
    </xdr:from>
    <xdr:to>
      <xdr:col>1</xdr:col>
      <xdr:colOff>9525</xdr:colOff>
      <xdr:row>18</xdr:row>
      <xdr:rowOff>9525</xdr:rowOff>
    </xdr:to>
    <xdr:pic>
      <xdr:nvPicPr>
        <xdr:cNvPr id="88" name="Picture 2" descr="Use SHIFT+ENTER to open the menu (new window).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714500" y="5048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18</xdr:row>
      <xdr:rowOff>0</xdr:rowOff>
    </xdr:from>
    <xdr:to>
      <xdr:col>1</xdr:col>
      <xdr:colOff>9525</xdr:colOff>
      <xdr:row>18</xdr:row>
      <xdr:rowOff>9525</xdr:rowOff>
    </xdr:to>
    <xdr:pic>
      <xdr:nvPicPr>
        <xdr:cNvPr id="89" name="Picture 1" descr="Use SHIFT+ENTER to open the menu (new window).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714500" y="504825"/>
          <a:ext cx="9525" cy="9525"/>
        </a:xfrm>
        <a:prstGeom prst="rect">
          <a:avLst/>
        </a:prstGeom>
        <a:noFill/>
      </xdr:spPr>
    </xdr:pic>
    <xdr:clientData/>
  </xdr:twoCellAnchor>
  <xdr:oneCellAnchor>
    <xdr:from>
      <xdr:col>4</xdr:col>
      <xdr:colOff>0</xdr:colOff>
      <xdr:row>30</xdr:row>
      <xdr:rowOff>0</xdr:rowOff>
    </xdr:from>
    <xdr:ext cx="9525" cy="9525"/>
    <xdr:pic>
      <xdr:nvPicPr>
        <xdr:cNvPr id="90" name="Picture 1" descr="Use SHIFT+ENTER to open the menu (new window).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4</xdr:col>
      <xdr:colOff>0</xdr:colOff>
      <xdr:row>30</xdr:row>
      <xdr:rowOff>0</xdr:rowOff>
    </xdr:from>
    <xdr:ext cx="9525" cy="9525"/>
    <xdr:pic>
      <xdr:nvPicPr>
        <xdr:cNvPr id="91" name="Picture 2" descr="Use SHIFT+ENTER to open the menu (new window).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4</xdr:col>
      <xdr:colOff>0</xdr:colOff>
      <xdr:row>30</xdr:row>
      <xdr:rowOff>0</xdr:rowOff>
    </xdr:from>
    <xdr:ext cx="9525" cy="9525"/>
    <xdr:pic>
      <xdr:nvPicPr>
        <xdr:cNvPr id="92" name="Picture 1" descr="Use SHIFT+ENTER to open the menu (new window).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4</xdr:col>
      <xdr:colOff>0</xdr:colOff>
      <xdr:row>30</xdr:row>
      <xdr:rowOff>0</xdr:rowOff>
    </xdr:from>
    <xdr:ext cx="9525" cy="9525"/>
    <xdr:pic>
      <xdr:nvPicPr>
        <xdr:cNvPr id="93" name="Picture 2" descr="Use SHIFT+ENTER to open the menu (new window).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4</xdr:col>
      <xdr:colOff>0</xdr:colOff>
      <xdr:row>30</xdr:row>
      <xdr:rowOff>0</xdr:rowOff>
    </xdr:from>
    <xdr:ext cx="9525" cy="9525"/>
    <xdr:pic>
      <xdr:nvPicPr>
        <xdr:cNvPr id="94" name="Picture 1" descr="Use SHIFT+ENTER to open the menu (new window).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4</xdr:col>
      <xdr:colOff>0</xdr:colOff>
      <xdr:row>30</xdr:row>
      <xdr:rowOff>0</xdr:rowOff>
    </xdr:from>
    <xdr:ext cx="9525" cy="9525"/>
    <xdr:pic>
      <xdr:nvPicPr>
        <xdr:cNvPr id="95" name="Picture 2" descr="Use SHIFT+ENTER to open the menu (new window).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4</xdr:col>
      <xdr:colOff>0</xdr:colOff>
      <xdr:row>30</xdr:row>
      <xdr:rowOff>0</xdr:rowOff>
    </xdr:from>
    <xdr:ext cx="9525" cy="9525"/>
    <xdr:pic>
      <xdr:nvPicPr>
        <xdr:cNvPr id="96" name="Picture 1" descr="Use SHIFT+ENTER to open the menu (new window).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4</xdr:col>
      <xdr:colOff>0</xdr:colOff>
      <xdr:row>30</xdr:row>
      <xdr:rowOff>0</xdr:rowOff>
    </xdr:from>
    <xdr:ext cx="9525" cy="9525"/>
    <xdr:pic>
      <xdr:nvPicPr>
        <xdr:cNvPr id="97" name="Picture 5" descr="Use SHIFT+ENTER to open the menu (new window).">
          <a:hlinkClick xmlns:r="http://schemas.openxmlformats.org/officeDocument/2006/relationships" r:id="rId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4</xdr:col>
      <xdr:colOff>0</xdr:colOff>
      <xdr:row>30</xdr:row>
      <xdr:rowOff>0</xdr:rowOff>
    </xdr:from>
    <xdr:ext cx="9525" cy="9525"/>
    <xdr:pic>
      <xdr:nvPicPr>
        <xdr:cNvPr id="98" name="Picture 7" descr="Use SHIFT+ENTER to open the menu (new window).">
          <a:hlinkClick xmlns:r="http://schemas.openxmlformats.org/officeDocument/2006/relationships" r:id="rId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4</xdr:col>
      <xdr:colOff>0</xdr:colOff>
      <xdr:row>30</xdr:row>
      <xdr:rowOff>0</xdr:rowOff>
    </xdr:from>
    <xdr:ext cx="9525" cy="9525"/>
    <xdr:pic>
      <xdr:nvPicPr>
        <xdr:cNvPr id="99" name="Picture 2" descr="Use SHIFT+ENTER to open the menu (new window).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4</xdr:col>
      <xdr:colOff>0</xdr:colOff>
      <xdr:row>30</xdr:row>
      <xdr:rowOff>0</xdr:rowOff>
    </xdr:from>
    <xdr:ext cx="9525" cy="9525"/>
    <xdr:pic>
      <xdr:nvPicPr>
        <xdr:cNvPr id="100" name="Picture 1" descr="Use SHIFT+ENTER to open the menu (new window).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4</xdr:col>
      <xdr:colOff>0</xdr:colOff>
      <xdr:row>30</xdr:row>
      <xdr:rowOff>0</xdr:rowOff>
    </xdr:from>
    <xdr:ext cx="9525" cy="9525"/>
    <xdr:pic>
      <xdr:nvPicPr>
        <xdr:cNvPr id="101" name="Picture 2" descr="Use SHIFT+ENTER to open the menu (new window).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4</xdr:col>
      <xdr:colOff>0</xdr:colOff>
      <xdr:row>30</xdr:row>
      <xdr:rowOff>0</xdr:rowOff>
    </xdr:from>
    <xdr:ext cx="9525" cy="9525"/>
    <xdr:pic>
      <xdr:nvPicPr>
        <xdr:cNvPr id="102" name="Picture 1" descr="Use SHIFT+ENTER to open the menu (new window).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4</xdr:col>
      <xdr:colOff>0</xdr:colOff>
      <xdr:row>30</xdr:row>
      <xdr:rowOff>0</xdr:rowOff>
    </xdr:from>
    <xdr:ext cx="9525" cy="9525"/>
    <xdr:pic>
      <xdr:nvPicPr>
        <xdr:cNvPr id="103" name="Picture 2" descr="Use SHIFT+ENTER to open the menu (new window).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4</xdr:col>
      <xdr:colOff>0</xdr:colOff>
      <xdr:row>30</xdr:row>
      <xdr:rowOff>0</xdr:rowOff>
    </xdr:from>
    <xdr:ext cx="9525" cy="9525"/>
    <xdr:pic>
      <xdr:nvPicPr>
        <xdr:cNvPr id="104" name="Picture 1" descr="Use SHIFT+ENTER to open the menu (new window).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4</xdr:col>
      <xdr:colOff>0</xdr:colOff>
      <xdr:row>30</xdr:row>
      <xdr:rowOff>0</xdr:rowOff>
    </xdr:from>
    <xdr:ext cx="9525" cy="9525"/>
    <xdr:pic>
      <xdr:nvPicPr>
        <xdr:cNvPr id="105" name="Picture 2" descr="Use SHIFT+ENTER to open the menu (new window).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4</xdr:col>
      <xdr:colOff>0</xdr:colOff>
      <xdr:row>30</xdr:row>
      <xdr:rowOff>0</xdr:rowOff>
    </xdr:from>
    <xdr:ext cx="9525" cy="9525"/>
    <xdr:pic>
      <xdr:nvPicPr>
        <xdr:cNvPr id="106" name="Picture 1" descr="Use SHIFT+ENTER to open the menu (new window).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4</xdr:col>
      <xdr:colOff>0</xdr:colOff>
      <xdr:row>30</xdr:row>
      <xdr:rowOff>0</xdr:rowOff>
    </xdr:from>
    <xdr:ext cx="9525" cy="9525"/>
    <xdr:pic>
      <xdr:nvPicPr>
        <xdr:cNvPr id="107" name="Picture 2" descr="Use SHIFT+ENTER to open the menu (new window).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4</xdr:col>
      <xdr:colOff>0</xdr:colOff>
      <xdr:row>30</xdr:row>
      <xdr:rowOff>0</xdr:rowOff>
    </xdr:from>
    <xdr:ext cx="9525" cy="9525"/>
    <xdr:pic>
      <xdr:nvPicPr>
        <xdr:cNvPr id="108" name="Picture 1" descr="Use SHIFT+ENTER to open the menu (new window).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4</xdr:col>
      <xdr:colOff>0</xdr:colOff>
      <xdr:row>30</xdr:row>
      <xdr:rowOff>0</xdr:rowOff>
    </xdr:from>
    <xdr:ext cx="9525" cy="9525"/>
    <xdr:pic>
      <xdr:nvPicPr>
        <xdr:cNvPr id="109" name="Picture 2" descr="Use SHIFT+ENTER to open the menu (new window).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4</xdr:col>
      <xdr:colOff>0</xdr:colOff>
      <xdr:row>30</xdr:row>
      <xdr:rowOff>0</xdr:rowOff>
    </xdr:from>
    <xdr:ext cx="9525" cy="9525"/>
    <xdr:pic>
      <xdr:nvPicPr>
        <xdr:cNvPr id="110" name="Picture 1" descr="Use SHIFT+ENTER to open the menu (new window).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4</xdr:col>
      <xdr:colOff>0</xdr:colOff>
      <xdr:row>30</xdr:row>
      <xdr:rowOff>0</xdr:rowOff>
    </xdr:from>
    <xdr:ext cx="9525" cy="9525"/>
    <xdr:pic>
      <xdr:nvPicPr>
        <xdr:cNvPr id="111" name="Picture 2" descr="Use SHIFT+ENTER to open the menu (new window).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4</xdr:col>
      <xdr:colOff>0</xdr:colOff>
      <xdr:row>30</xdr:row>
      <xdr:rowOff>0</xdr:rowOff>
    </xdr:from>
    <xdr:ext cx="9525" cy="9525"/>
    <xdr:pic>
      <xdr:nvPicPr>
        <xdr:cNvPr id="112" name="Picture 1" descr="Use SHIFT+ENTER to open the menu (new window).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4</xdr:col>
      <xdr:colOff>0</xdr:colOff>
      <xdr:row>30</xdr:row>
      <xdr:rowOff>0</xdr:rowOff>
    </xdr:from>
    <xdr:ext cx="9525" cy="9525"/>
    <xdr:pic>
      <xdr:nvPicPr>
        <xdr:cNvPr id="113" name="Picture 2" descr="Use SHIFT+ENTER to open the menu (new window).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4</xdr:col>
      <xdr:colOff>0</xdr:colOff>
      <xdr:row>30</xdr:row>
      <xdr:rowOff>0</xdr:rowOff>
    </xdr:from>
    <xdr:ext cx="9525" cy="9525"/>
    <xdr:pic>
      <xdr:nvPicPr>
        <xdr:cNvPr id="114" name="Picture 1" descr="Use SHIFT+ENTER to open the menu (new window).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4</xdr:col>
      <xdr:colOff>0</xdr:colOff>
      <xdr:row>30</xdr:row>
      <xdr:rowOff>0</xdr:rowOff>
    </xdr:from>
    <xdr:ext cx="9525" cy="9525"/>
    <xdr:pic>
      <xdr:nvPicPr>
        <xdr:cNvPr id="115" name="Picture 2" descr="Use SHIFT+ENTER to open the menu (new window).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4</xdr:col>
      <xdr:colOff>0</xdr:colOff>
      <xdr:row>30</xdr:row>
      <xdr:rowOff>0</xdr:rowOff>
    </xdr:from>
    <xdr:ext cx="9525" cy="9525"/>
    <xdr:pic>
      <xdr:nvPicPr>
        <xdr:cNvPr id="116" name="Picture 1" descr="Use SHIFT+ENTER to open the menu (new window).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4</xdr:col>
      <xdr:colOff>0</xdr:colOff>
      <xdr:row>30</xdr:row>
      <xdr:rowOff>0</xdr:rowOff>
    </xdr:from>
    <xdr:ext cx="9525" cy="9525"/>
    <xdr:pic>
      <xdr:nvPicPr>
        <xdr:cNvPr id="117" name="Picture 2" descr="Use SHIFT+ENTER to open the menu (new window).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4</xdr:col>
      <xdr:colOff>0</xdr:colOff>
      <xdr:row>30</xdr:row>
      <xdr:rowOff>0</xdr:rowOff>
    </xdr:from>
    <xdr:ext cx="9525" cy="9525"/>
    <xdr:pic>
      <xdr:nvPicPr>
        <xdr:cNvPr id="118" name="Picture 1" descr="Use SHIFT+ENTER to open the menu (new window).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4</xdr:col>
      <xdr:colOff>0</xdr:colOff>
      <xdr:row>30</xdr:row>
      <xdr:rowOff>0</xdr:rowOff>
    </xdr:from>
    <xdr:ext cx="9525" cy="9525"/>
    <xdr:pic>
      <xdr:nvPicPr>
        <xdr:cNvPr id="119" name="Picture 2" descr="Use SHIFT+ENTER to open the menu (new window).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4</xdr:col>
      <xdr:colOff>0</xdr:colOff>
      <xdr:row>30</xdr:row>
      <xdr:rowOff>0</xdr:rowOff>
    </xdr:from>
    <xdr:ext cx="9525" cy="9525"/>
    <xdr:pic>
      <xdr:nvPicPr>
        <xdr:cNvPr id="120" name="Picture 1" descr="Use SHIFT+ENTER to open the menu (new window).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4</xdr:col>
      <xdr:colOff>0</xdr:colOff>
      <xdr:row>30</xdr:row>
      <xdr:rowOff>0</xdr:rowOff>
    </xdr:from>
    <xdr:ext cx="9525" cy="9525"/>
    <xdr:pic>
      <xdr:nvPicPr>
        <xdr:cNvPr id="121" name="Picture 2" descr="Use SHIFT+ENTER to open the menu (new window).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4</xdr:col>
      <xdr:colOff>0</xdr:colOff>
      <xdr:row>30</xdr:row>
      <xdr:rowOff>0</xdr:rowOff>
    </xdr:from>
    <xdr:ext cx="9525" cy="9525"/>
    <xdr:pic>
      <xdr:nvPicPr>
        <xdr:cNvPr id="122" name="Picture 1" descr="Use SHIFT+ENTER to open the menu (new window).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4</xdr:col>
      <xdr:colOff>0</xdr:colOff>
      <xdr:row>33</xdr:row>
      <xdr:rowOff>0</xdr:rowOff>
    </xdr:from>
    <xdr:ext cx="9525" cy="9525"/>
    <xdr:pic>
      <xdr:nvPicPr>
        <xdr:cNvPr id="123" name="Picture 2" descr="Use SHIFT+ENTER to open the menu (new window).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762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4</xdr:col>
      <xdr:colOff>0</xdr:colOff>
      <xdr:row>33</xdr:row>
      <xdr:rowOff>0</xdr:rowOff>
    </xdr:from>
    <xdr:ext cx="9525" cy="9525"/>
    <xdr:pic>
      <xdr:nvPicPr>
        <xdr:cNvPr id="124" name="Picture 1" descr="Use SHIFT+ENTER to open the menu (new window).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762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4</xdr:col>
      <xdr:colOff>0</xdr:colOff>
      <xdr:row>35</xdr:row>
      <xdr:rowOff>0</xdr:rowOff>
    </xdr:from>
    <xdr:ext cx="9525" cy="9525"/>
    <xdr:pic>
      <xdr:nvPicPr>
        <xdr:cNvPr id="125" name="Picture 2" descr="Use SHIFT+ENTER to open the menu (new window).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1143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4</xdr:col>
      <xdr:colOff>0</xdr:colOff>
      <xdr:row>35</xdr:row>
      <xdr:rowOff>0</xdr:rowOff>
    </xdr:from>
    <xdr:ext cx="9525" cy="9525"/>
    <xdr:pic>
      <xdr:nvPicPr>
        <xdr:cNvPr id="126" name="Picture 1" descr="Use SHIFT+ENTER to open the menu (new window).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1143000"/>
          <a:ext cx="9525" cy="9525"/>
        </a:xfrm>
        <a:prstGeom prst="rect">
          <a:avLst/>
        </a:prstGeom>
        <a:noFill/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</xdr:row>
      <xdr:rowOff>0</xdr:rowOff>
    </xdr:from>
    <xdr:to>
      <xdr:col>1</xdr:col>
      <xdr:colOff>9525</xdr:colOff>
      <xdr:row>4</xdr:row>
      <xdr:rowOff>9525</xdr:rowOff>
    </xdr:to>
    <xdr:pic>
      <xdr:nvPicPr>
        <xdr:cNvPr id="2" name="Picture 2" descr="Use SHIFT+ENTER to open the menu (new window).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762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9525</xdr:colOff>
      <xdr:row>4</xdr:row>
      <xdr:rowOff>9525</xdr:rowOff>
    </xdr:to>
    <xdr:pic>
      <xdr:nvPicPr>
        <xdr:cNvPr id="3" name="Picture 1" descr="Use SHIFT+ENTER to open the menu (new window).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762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4" name="Picture 2" descr="Use SHIFT+ENTER to open the menu (new window).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5" name="Picture 1" descr="Use SHIFT+ENTER to open the menu (new window).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9525</xdr:colOff>
      <xdr:row>11</xdr:row>
      <xdr:rowOff>9525</xdr:rowOff>
    </xdr:to>
    <xdr:pic>
      <xdr:nvPicPr>
        <xdr:cNvPr id="6" name="Picture 2" descr="Use SHIFT+ENTER to open the menu (new window).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9525</xdr:colOff>
      <xdr:row>11</xdr:row>
      <xdr:rowOff>9525</xdr:rowOff>
    </xdr:to>
    <xdr:pic>
      <xdr:nvPicPr>
        <xdr:cNvPr id="7" name="Picture 1" descr="Use SHIFT+ENTER to open the menu (new window).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9525</xdr:colOff>
      <xdr:row>14</xdr:row>
      <xdr:rowOff>9525</xdr:rowOff>
    </xdr:to>
    <xdr:pic>
      <xdr:nvPicPr>
        <xdr:cNvPr id="8" name="Picture 84" descr="Use SHIFT+ENTER to open the menu (new window).">
          <a:hlinkClick xmlns:r="http://schemas.openxmlformats.org/officeDocument/2006/relationships" r:id="rId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9525</xdr:colOff>
      <xdr:row>13</xdr:row>
      <xdr:rowOff>9525</xdr:rowOff>
    </xdr:to>
    <xdr:pic>
      <xdr:nvPicPr>
        <xdr:cNvPr id="9" name="Picture 2" descr="Use SHIFT+ENTER to open the menu (new window).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9525</xdr:colOff>
      <xdr:row>13</xdr:row>
      <xdr:rowOff>9525</xdr:rowOff>
    </xdr:to>
    <xdr:pic>
      <xdr:nvPicPr>
        <xdr:cNvPr id="10" name="Picture 1" descr="Use SHIFT+ENTER to open the menu (new window).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9525</xdr:colOff>
      <xdr:row>25</xdr:row>
      <xdr:rowOff>9525</xdr:rowOff>
    </xdr:to>
    <xdr:pic>
      <xdr:nvPicPr>
        <xdr:cNvPr id="11" name="Picture 2" descr="Use SHIFT+ENTER to open the menu (new window).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3429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9525</xdr:colOff>
      <xdr:row>25</xdr:row>
      <xdr:rowOff>9525</xdr:rowOff>
    </xdr:to>
    <xdr:pic>
      <xdr:nvPicPr>
        <xdr:cNvPr id="12" name="Picture 1" descr="Use SHIFT+ENTER to open the menu (new window).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3429000"/>
          <a:ext cx="9525" cy="952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29.emf"/><Relationship Id="rId21" Type="http://schemas.openxmlformats.org/officeDocument/2006/relationships/hyperlink" Target="file:///\\SRF201002\Sistemas%20Liberaciones\Liliana%20Santos\C-140619LSh" TargetMode="External"/><Relationship Id="rId42" Type="http://schemas.openxmlformats.org/officeDocument/2006/relationships/hyperlink" Target="file:///\\SRF201002\Sistemas%20Liberaciones\Liliana%20Santos\C-140424LSg" TargetMode="External"/><Relationship Id="rId63" Type="http://schemas.openxmlformats.org/officeDocument/2006/relationships/image" Target="../media/image2.emf"/><Relationship Id="rId84" Type="http://schemas.openxmlformats.org/officeDocument/2006/relationships/oleObject" Target="../embeddings/oleObject13.bin"/><Relationship Id="rId138" Type="http://schemas.openxmlformats.org/officeDocument/2006/relationships/oleObject" Target="../embeddings/oleObject40.bin"/><Relationship Id="rId159" Type="http://schemas.openxmlformats.org/officeDocument/2006/relationships/image" Target="../media/image50.emf"/><Relationship Id="rId107" Type="http://schemas.openxmlformats.org/officeDocument/2006/relationships/image" Target="../media/image24.emf"/><Relationship Id="rId11" Type="http://schemas.openxmlformats.org/officeDocument/2006/relationships/hyperlink" Target="file:///\\SRF201002\Sistemas%20Liberaciones\Liliana%20Santos\C-140617LSf" TargetMode="External"/><Relationship Id="rId32" Type="http://schemas.openxmlformats.org/officeDocument/2006/relationships/hyperlink" Target="file:///\\SRF201002\Sistemas%20Liberaciones\Liliana%20Santos\C-140512LSb" TargetMode="External"/><Relationship Id="rId53" Type="http://schemas.openxmlformats.org/officeDocument/2006/relationships/hyperlink" Target="file:///\\SRF201002\Sistemas%20Liberaciones\Liliana%20Santos\C-140515LSf" TargetMode="External"/><Relationship Id="rId74" Type="http://schemas.openxmlformats.org/officeDocument/2006/relationships/oleObject" Target="../embeddings/oleObject8.bin"/><Relationship Id="rId128" Type="http://schemas.openxmlformats.org/officeDocument/2006/relationships/oleObject" Target="../embeddings/oleObject35.bin"/><Relationship Id="rId149" Type="http://schemas.openxmlformats.org/officeDocument/2006/relationships/image" Target="../media/image45.emf"/><Relationship Id="rId5" Type="http://schemas.openxmlformats.org/officeDocument/2006/relationships/hyperlink" Target="file:///\\SRF201002\Sistemas%20Liberaciones\Liliana%20Santos\C-140613LSc" TargetMode="External"/><Relationship Id="rId95" Type="http://schemas.openxmlformats.org/officeDocument/2006/relationships/image" Target="../media/image18.emf"/><Relationship Id="rId160" Type="http://schemas.openxmlformats.org/officeDocument/2006/relationships/oleObject" Target="../embeddings/oleObject51.bin"/><Relationship Id="rId22" Type="http://schemas.openxmlformats.org/officeDocument/2006/relationships/hyperlink" Target="file:///\\SRF201002\Sistemas%20Liberaciones\Liliana%20Santos\C-140610LSb" TargetMode="External"/><Relationship Id="rId43" Type="http://schemas.openxmlformats.org/officeDocument/2006/relationships/hyperlink" Target="file:///\\SRF201002\Sistemas%20Liberaciones\Liliana%20Santos\C-140424LSi" TargetMode="External"/><Relationship Id="rId64" Type="http://schemas.openxmlformats.org/officeDocument/2006/relationships/oleObject" Target="../embeddings/oleObject3.bin"/><Relationship Id="rId118" Type="http://schemas.openxmlformats.org/officeDocument/2006/relationships/oleObject" Target="../embeddings/oleObject30.bin"/><Relationship Id="rId139" Type="http://schemas.openxmlformats.org/officeDocument/2006/relationships/image" Target="../media/image40.emf"/><Relationship Id="rId85" Type="http://schemas.openxmlformats.org/officeDocument/2006/relationships/image" Target="../media/image13.emf"/><Relationship Id="rId150" Type="http://schemas.openxmlformats.org/officeDocument/2006/relationships/oleObject" Target="../embeddings/oleObject46.bin"/><Relationship Id="rId12" Type="http://schemas.openxmlformats.org/officeDocument/2006/relationships/hyperlink" Target="file:///\\SRF201002\Sistemas%20Liberaciones\Liliana%20Santos\C-140617LSg" TargetMode="External"/><Relationship Id="rId17" Type="http://schemas.openxmlformats.org/officeDocument/2006/relationships/hyperlink" Target="file:///\\SRF201002\Sistemas%20Liberaciones\Liliana%20Santos\C-140619LSd" TargetMode="External"/><Relationship Id="rId33" Type="http://schemas.openxmlformats.org/officeDocument/2006/relationships/hyperlink" Target="file:///\\SRF201002\Sistemas%20Liberaciones\Liliana%20Santos\C-140424LSb" TargetMode="External"/><Relationship Id="rId38" Type="http://schemas.openxmlformats.org/officeDocument/2006/relationships/hyperlink" Target="file:///\\SRF201002\Sistemas%20Liberaciones\Liliana%20Santos\C-140801LSb" TargetMode="External"/><Relationship Id="rId59" Type="http://schemas.openxmlformats.org/officeDocument/2006/relationships/vmlDrawing" Target="../drawings/vmlDrawing1.vml"/><Relationship Id="rId103" Type="http://schemas.openxmlformats.org/officeDocument/2006/relationships/image" Target="../media/image22.emf"/><Relationship Id="rId108" Type="http://schemas.openxmlformats.org/officeDocument/2006/relationships/oleObject" Target="../embeddings/oleObject25.bin"/><Relationship Id="rId124" Type="http://schemas.openxmlformats.org/officeDocument/2006/relationships/oleObject" Target="../embeddings/oleObject33.bin"/><Relationship Id="rId129" Type="http://schemas.openxmlformats.org/officeDocument/2006/relationships/image" Target="../media/image35.emf"/><Relationship Id="rId54" Type="http://schemas.openxmlformats.org/officeDocument/2006/relationships/hyperlink" Target="file:///\\SRF201002\Sistemas%20Liberaciones\Liliana%20Santos\C-140710LSb" TargetMode="External"/><Relationship Id="rId70" Type="http://schemas.openxmlformats.org/officeDocument/2006/relationships/oleObject" Target="../embeddings/oleObject6.bin"/><Relationship Id="rId75" Type="http://schemas.openxmlformats.org/officeDocument/2006/relationships/image" Target="../media/image8.emf"/><Relationship Id="rId91" Type="http://schemas.openxmlformats.org/officeDocument/2006/relationships/image" Target="../media/image16.emf"/><Relationship Id="rId96" Type="http://schemas.openxmlformats.org/officeDocument/2006/relationships/oleObject" Target="../embeddings/oleObject19.bin"/><Relationship Id="rId140" Type="http://schemas.openxmlformats.org/officeDocument/2006/relationships/oleObject" Target="../embeddings/oleObject41.bin"/><Relationship Id="rId145" Type="http://schemas.openxmlformats.org/officeDocument/2006/relationships/image" Target="../media/image43.emf"/><Relationship Id="rId161" Type="http://schemas.openxmlformats.org/officeDocument/2006/relationships/image" Target="../media/image51.emf"/><Relationship Id="rId1" Type="http://schemas.openxmlformats.org/officeDocument/2006/relationships/hyperlink" Target="file:///\\SRF201002\Sistemas%20Liberaciones\Liliana%20Santos\C-140611LSb" TargetMode="External"/><Relationship Id="rId6" Type="http://schemas.openxmlformats.org/officeDocument/2006/relationships/hyperlink" Target="file:///\\SRF201002\Sistemas%20Liberaciones\Liliana%20Santos\C-140616LSb" TargetMode="External"/><Relationship Id="rId23" Type="http://schemas.openxmlformats.org/officeDocument/2006/relationships/hyperlink" Target="file:///\\SRF201002\Sistemas%20Liberaciones\Liliana%20Santos\C-140509LSa" TargetMode="External"/><Relationship Id="rId28" Type="http://schemas.openxmlformats.org/officeDocument/2006/relationships/hyperlink" Target="file:///\\SRF201002\Sistemas%20Liberaciones\Liliana%20Santos\C-140618LSa" TargetMode="External"/><Relationship Id="rId49" Type="http://schemas.openxmlformats.org/officeDocument/2006/relationships/hyperlink" Target="file:///\\SRF201002\Sistemas%20Liberaciones\Liliana%20Santos\C-140610LSe" TargetMode="External"/><Relationship Id="rId114" Type="http://schemas.openxmlformats.org/officeDocument/2006/relationships/oleObject" Target="../embeddings/oleObject28.bin"/><Relationship Id="rId119" Type="http://schemas.openxmlformats.org/officeDocument/2006/relationships/image" Target="../media/image30.emf"/><Relationship Id="rId44" Type="http://schemas.openxmlformats.org/officeDocument/2006/relationships/hyperlink" Target="file:///\\SRF201002\Sistemas%20Liberaciones\Liliana%20Santos\C-140515LSc" TargetMode="External"/><Relationship Id="rId60" Type="http://schemas.openxmlformats.org/officeDocument/2006/relationships/oleObject" Target="../embeddings/oleObject1.bin"/><Relationship Id="rId65" Type="http://schemas.openxmlformats.org/officeDocument/2006/relationships/image" Target="../media/image3.emf"/><Relationship Id="rId81" Type="http://schemas.openxmlformats.org/officeDocument/2006/relationships/image" Target="../media/image11.emf"/><Relationship Id="rId86" Type="http://schemas.openxmlformats.org/officeDocument/2006/relationships/oleObject" Target="../embeddings/oleObject14.bin"/><Relationship Id="rId130" Type="http://schemas.openxmlformats.org/officeDocument/2006/relationships/oleObject" Target="../embeddings/oleObject36.bin"/><Relationship Id="rId135" Type="http://schemas.openxmlformats.org/officeDocument/2006/relationships/image" Target="../media/image38.emf"/><Relationship Id="rId151" Type="http://schemas.openxmlformats.org/officeDocument/2006/relationships/image" Target="../media/image46.emf"/><Relationship Id="rId156" Type="http://schemas.openxmlformats.org/officeDocument/2006/relationships/oleObject" Target="../embeddings/oleObject49.bin"/><Relationship Id="rId13" Type="http://schemas.openxmlformats.org/officeDocument/2006/relationships/hyperlink" Target="file:///\\SRF201002\Sistemas%20Liberaciones\Liliana%20Santos\C-140617LSh" TargetMode="External"/><Relationship Id="rId18" Type="http://schemas.openxmlformats.org/officeDocument/2006/relationships/hyperlink" Target="file:///\\SRF201002\Sistemas%20Liberaciones\Liliana%20Santos\C-140619LSe" TargetMode="External"/><Relationship Id="rId39" Type="http://schemas.openxmlformats.org/officeDocument/2006/relationships/hyperlink" Target="file:///\\SRF201002\Sistemas%20Liberaciones\Liliana%20Santos\C-140424LSk" TargetMode="External"/><Relationship Id="rId109" Type="http://schemas.openxmlformats.org/officeDocument/2006/relationships/image" Target="../media/image25.emf"/><Relationship Id="rId34" Type="http://schemas.openxmlformats.org/officeDocument/2006/relationships/hyperlink" Target="file:///\\SRF201002\Sistemas%20Liberaciones\Liliana%20Santos\C-140424LSe" TargetMode="External"/><Relationship Id="rId50" Type="http://schemas.openxmlformats.org/officeDocument/2006/relationships/hyperlink" Target="file:///\\SRF201002\Sistemas%20Liberaciones\Liliana%20Santos\C-140619LSb" TargetMode="External"/><Relationship Id="rId55" Type="http://schemas.openxmlformats.org/officeDocument/2006/relationships/hyperlink" Target="file:///\\SRF201002\Sistemas%20Liberaciones\Liliana%20Santos\C-140710LSa" TargetMode="External"/><Relationship Id="rId76" Type="http://schemas.openxmlformats.org/officeDocument/2006/relationships/oleObject" Target="../embeddings/oleObject9.bin"/><Relationship Id="rId97" Type="http://schemas.openxmlformats.org/officeDocument/2006/relationships/image" Target="../media/image19.emf"/><Relationship Id="rId104" Type="http://schemas.openxmlformats.org/officeDocument/2006/relationships/oleObject" Target="../embeddings/oleObject23.bin"/><Relationship Id="rId120" Type="http://schemas.openxmlformats.org/officeDocument/2006/relationships/oleObject" Target="../embeddings/oleObject31.bin"/><Relationship Id="rId125" Type="http://schemas.openxmlformats.org/officeDocument/2006/relationships/image" Target="../media/image33.emf"/><Relationship Id="rId141" Type="http://schemas.openxmlformats.org/officeDocument/2006/relationships/image" Target="../media/image41.emf"/><Relationship Id="rId146" Type="http://schemas.openxmlformats.org/officeDocument/2006/relationships/oleObject" Target="../embeddings/oleObject44.bin"/><Relationship Id="rId7" Type="http://schemas.openxmlformats.org/officeDocument/2006/relationships/hyperlink" Target="file:///\\SRF201002\Sistemas%20Liberaciones\Liliana%20Santos\C-140616LSc" TargetMode="External"/><Relationship Id="rId71" Type="http://schemas.openxmlformats.org/officeDocument/2006/relationships/image" Target="../media/image6.emf"/><Relationship Id="rId92" Type="http://schemas.openxmlformats.org/officeDocument/2006/relationships/oleObject" Target="../embeddings/oleObject17.bin"/><Relationship Id="rId162" Type="http://schemas.openxmlformats.org/officeDocument/2006/relationships/oleObject" Target="../embeddings/oleObject52.bin"/><Relationship Id="rId2" Type="http://schemas.openxmlformats.org/officeDocument/2006/relationships/hyperlink" Target="file:///\\SRF201002\Sistemas%20Liberaciones\Liliana%20Santos\C-140611LSc" TargetMode="External"/><Relationship Id="rId29" Type="http://schemas.openxmlformats.org/officeDocument/2006/relationships/hyperlink" Target="file:///\\SRF201002\Sistemas%20Liberaciones\Liliana%20Santos\C-140509LSd" TargetMode="External"/><Relationship Id="rId24" Type="http://schemas.openxmlformats.org/officeDocument/2006/relationships/hyperlink" Target="file:///\\SRF201002\Sistemas%20Liberaciones\Liliana%20Santos\C-140610LSd" TargetMode="External"/><Relationship Id="rId40" Type="http://schemas.openxmlformats.org/officeDocument/2006/relationships/hyperlink" Target="file:///\\SRF201002\Sistemas%20Liberaciones\Liliana%20Santos\C-140424LSd" TargetMode="External"/><Relationship Id="rId45" Type="http://schemas.openxmlformats.org/officeDocument/2006/relationships/hyperlink" Target="file:///\\SRF201002\Sistemas%20Liberaciones\Liliana%20Santos\C-140515LSb" TargetMode="External"/><Relationship Id="rId66" Type="http://schemas.openxmlformats.org/officeDocument/2006/relationships/oleObject" Target="../embeddings/oleObject4.bin"/><Relationship Id="rId87" Type="http://schemas.openxmlformats.org/officeDocument/2006/relationships/image" Target="../media/image14.emf"/><Relationship Id="rId110" Type="http://schemas.openxmlformats.org/officeDocument/2006/relationships/oleObject" Target="../embeddings/oleObject26.bin"/><Relationship Id="rId115" Type="http://schemas.openxmlformats.org/officeDocument/2006/relationships/image" Target="../media/image28.emf"/><Relationship Id="rId131" Type="http://schemas.openxmlformats.org/officeDocument/2006/relationships/image" Target="../media/image36.emf"/><Relationship Id="rId136" Type="http://schemas.openxmlformats.org/officeDocument/2006/relationships/oleObject" Target="../embeddings/oleObject39.bin"/><Relationship Id="rId157" Type="http://schemas.openxmlformats.org/officeDocument/2006/relationships/image" Target="../media/image49.emf"/><Relationship Id="rId61" Type="http://schemas.openxmlformats.org/officeDocument/2006/relationships/image" Target="../media/image1.emf"/><Relationship Id="rId82" Type="http://schemas.openxmlformats.org/officeDocument/2006/relationships/oleObject" Target="../embeddings/oleObject12.bin"/><Relationship Id="rId152" Type="http://schemas.openxmlformats.org/officeDocument/2006/relationships/oleObject" Target="../embeddings/oleObject47.bin"/><Relationship Id="rId19" Type="http://schemas.openxmlformats.org/officeDocument/2006/relationships/hyperlink" Target="file:///\\SRF201002\Sistemas%20Liberaciones\Liliana%20Santos\C-140619LSf" TargetMode="External"/><Relationship Id="rId14" Type="http://schemas.openxmlformats.org/officeDocument/2006/relationships/hyperlink" Target="file:///\\SRF201002\Sistemas%20Liberaciones\Liliana%20Santos\C-140618LSa" TargetMode="External"/><Relationship Id="rId30" Type="http://schemas.openxmlformats.org/officeDocument/2006/relationships/hyperlink" Target="file:///\\SRF201002\Sistemas%20Liberaciones\Liliana%20Santos\C-140509LSe" TargetMode="External"/><Relationship Id="rId35" Type="http://schemas.openxmlformats.org/officeDocument/2006/relationships/hyperlink" Target="file:///\\SRF201002\Sistemas%20Liberaciones\Liliana%20Santos\C-140424LSh" TargetMode="External"/><Relationship Id="rId56" Type="http://schemas.openxmlformats.org/officeDocument/2006/relationships/hyperlink" Target="file:///\\SRF201002\Sistemas%20Liberaciones\Liliana%20Santos\C-140710LSc" TargetMode="External"/><Relationship Id="rId77" Type="http://schemas.openxmlformats.org/officeDocument/2006/relationships/image" Target="../media/image9.emf"/><Relationship Id="rId100" Type="http://schemas.openxmlformats.org/officeDocument/2006/relationships/oleObject" Target="../embeddings/oleObject21.bin"/><Relationship Id="rId105" Type="http://schemas.openxmlformats.org/officeDocument/2006/relationships/image" Target="../media/image23.emf"/><Relationship Id="rId126" Type="http://schemas.openxmlformats.org/officeDocument/2006/relationships/oleObject" Target="../embeddings/oleObject34.bin"/><Relationship Id="rId147" Type="http://schemas.openxmlformats.org/officeDocument/2006/relationships/image" Target="../media/image44.emf"/><Relationship Id="rId8" Type="http://schemas.openxmlformats.org/officeDocument/2006/relationships/hyperlink" Target="file:///\\SRF201002\Sistemas%20Liberaciones\Liliana%20Santos\C-140617LSa" TargetMode="External"/><Relationship Id="rId51" Type="http://schemas.openxmlformats.org/officeDocument/2006/relationships/hyperlink" Target="file:///\\SRF201002\Sistemas%20Liberaciones\Liliana%20Santos\C-140516LSa" TargetMode="External"/><Relationship Id="rId72" Type="http://schemas.openxmlformats.org/officeDocument/2006/relationships/oleObject" Target="../embeddings/oleObject7.bin"/><Relationship Id="rId93" Type="http://schemas.openxmlformats.org/officeDocument/2006/relationships/image" Target="../media/image17.emf"/><Relationship Id="rId98" Type="http://schemas.openxmlformats.org/officeDocument/2006/relationships/oleObject" Target="../embeddings/oleObject20.bin"/><Relationship Id="rId121" Type="http://schemas.openxmlformats.org/officeDocument/2006/relationships/image" Target="../media/image31.emf"/><Relationship Id="rId142" Type="http://schemas.openxmlformats.org/officeDocument/2006/relationships/oleObject" Target="../embeddings/oleObject42.bin"/><Relationship Id="rId163" Type="http://schemas.openxmlformats.org/officeDocument/2006/relationships/image" Target="../media/image52.emf"/><Relationship Id="rId3" Type="http://schemas.openxmlformats.org/officeDocument/2006/relationships/hyperlink" Target="file:///\\SRF201002\Sistemas%20Liberaciones\Liliana%20Santos\C-140611LSd" TargetMode="External"/><Relationship Id="rId25" Type="http://schemas.openxmlformats.org/officeDocument/2006/relationships/hyperlink" Target="file:///\\SRF201002\Sistemas%20Liberaciones\Liliana%20Santos\C-140610LSa" TargetMode="External"/><Relationship Id="rId46" Type="http://schemas.openxmlformats.org/officeDocument/2006/relationships/hyperlink" Target="file:///\\SRF201002\Sistemas%20Liberaciones\Liliana%20Santos\C-140513LSg" TargetMode="External"/><Relationship Id="rId67" Type="http://schemas.openxmlformats.org/officeDocument/2006/relationships/image" Target="../media/image4.emf"/><Relationship Id="rId116" Type="http://schemas.openxmlformats.org/officeDocument/2006/relationships/oleObject" Target="../embeddings/oleObject29.bin"/><Relationship Id="rId137" Type="http://schemas.openxmlformats.org/officeDocument/2006/relationships/image" Target="../media/image39.emf"/><Relationship Id="rId158" Type="http://schemas.openxmlformats.org/officeDocument/2006/relationships/oleObject" Target="../embeddings/oleObject50.bin"/><Relationship Id="rId20" Type="http://schemas.openxmlformats.org/officeDocument/2006/relationships/hyperlink" Target="file:///\\SRF201002\Sistemas%20Liberaciones\Liliana%20Santos\C-140619LSg" TargetMode="External"/><Relationship Id="rId41" Type="http://schemas.openxmlformats.org/officeDocument/2006/relationships/hyperlink" Target="file:///\\SRF201002\Sistemas%20Liberaciones\Liliana%20Santos\C-140424LSf" TargetMode="External"/><Relationship Id="rId62" Type="http://schemas.openxmlformats.org/officeDocument/2006/relationships/oleObject" Target="../embeddings/oleObject2.bin"/><Relationship Id="rId83" Type="http://schemas.openxmlformats.org/officeDocument/2006/relationships/image" Target="../media/image12.emf"/><Relationship Id="rId88" Type="http://schemas.openxmlformats.org/officeDocument/2006/relationships/oleObject" Target="../embeddings/oleObject15.bin"/><Relationship Id="rId111" Type="http://schemas.openxmlformats.org/officeDocument/2006/relationships/image" Target="../media/image26.emf"/><Relationship Id="rId132" Type="http://schemas.openxmlformats.org/officeDocument/2006/relationships/oleObject" Target="../embeddings/oleObject37.bin"/><Relationship Id="rId153" Type="http://schemas.openxmlformats.org/officeDocument/2006/relationships/image" Target="../media/image47.emf"/><Relationship Id="rId15" Type="http://schemas.openxmlformats.org/officeDocument/2006/relationships/hyperlink" Target="file:///\\SRF201002\Sistemas%20Liberaciones\Liliana%20Santos\C-140619LSb" TargetMode="External"/><Relationship Id="rId36" Type="http://schemas.openxmlformats.org/officeDocument/2006/relationships/hyperlink" Target="file:///\\SRF201002\Sistemas%20Liberaciones\Liliana%20Santos\C-140424LSc" TargetMode="External"/><Relationship Id="rId57" Type="http://schemas.openxmlformats.org/officeDocument/2006/relationships/printerSettings" Target="../printerSettings/printerSettings1.bin"/><Relationship Id="rId106" Type="http://schemas.openxmlformats.org/officeDocument/2006/relationships/oleObject" Target="../embeddings/oleObject24.bin"/><Relationship Id="rId127" Type="http://schemas.openxmlformats.org/officeDocument/2006/relationships/image" Target="../media/image34.emf"/><Relationship Id="rId10" Type="http://schemas.openxmlformats.org/officeDocument/2006/relationships/hyperlink" Target="file:///\\SRF201002\Sistemas%20Liberaciones\Liliana%20Santos\C-140617LSc" TargetMode="External"/><Relationship Id="rId31" Type="http://schemas.openxmlformats.org/officeDocument/2006/relationships/hyperlink" Target="file:///\\SRF201002\Sistemas%20Liberaciones\Liliana%20Santos\C-140512LSa" TargetMode="External"/><Relationship Id="rId52" Type="http://schemas.openxmlformats.org/officeDocument/2006/relationships/hyperlink" Target="file:///\\SRF201002\Sistemas%20Liberaciones\Liliana%20Santos\C-140515LSe" TargetMode="External"/><Relationship Id="rId73" Type="http://schemas.openxmlformats.org/officeDocument/2006/relationships/image" Target="../media/image7.emf"/><Relationship Id="rId78" Type="http://schemas.openxmlformats.org/officeDocument/2006/relationships/oleObject" Target="../embeddings/oleObject10.bin"/><Relationship Id="rId94" Type="http://schemas.openxmlformats.org/officeDocument/2006/relationships/oleObject" Target="../embeddings/oleObject18.bin"/><Relationship Id="rId99" Type="http://schemas.openxmlformats.org/officeDocument/2006/relationships/image" Target="../media/image20.emf"/><Relationship Id="rId101" Type="http://schemas.openxmlformats.org/officeDocument/2006/relationships/image" Target="../media/image21.emf"/><Relationship Id="rId122" Type="http://schemas.openxmlformats.org/officeDocument/2006/relationships/oleObject" Target="../embeddings/oleObject32.bin"/><Relationship Id="rId143" Type="http://schemas.openxmlformats.org/officeDocument/2006/relationships/image" Target="../media/image42.emf"/><Relationship Id="rId148" Type="http://schemas.openxmlformats.org/officeDocument/2006/relationships/oleObject" Target="../embeddings/oleObject45.bin"/><Relationship Id="rId4" Type="http://schemas.openxmlformats.org/officeDocument/2006/relationships/hyperlink" Target="file:///\\SRF201002\Sistemas%20Liberaciones\Liliana%20Santos\C-140613LSb" TargetMode="External"/><Relationship Id="rId9" Type="http://schemas.openxmlformats.org/officeDocument/2006/relationships/hyperlink" Target="file:///\\SRF201002\Sistemas%20Liberaciones\Liliana%20Santos\C-140617LSb" TargetMode="External"/><Relationship Id="rId26" Type="http://schemas.openxmlformats.org/officeDocument/2006/relationships/hyperlink" Target="file:///\\SRF201002\Sistemas%20Liberaciones\Liliana%20Santos\C-140509LSb" TargetMode="External"/><Relationship Id="rId47" Type="http://schemas.openxmlformats.org/officeDocument/2006/relationships/hyperlink" Target="file:///\\SRF201002\Sistemas%20Liberaciones\Liliana%20Santos\C-140610LSc" TargetMode="External"/><Relationship Id="rId68" Type="http://schemas.openxmlformats.org/officeDocument/2006/relationships/oleObject" Target="../embeddings/oleObject5.bin"/><Relationship Id="rId89" Type="http://schemas.openxmlformats.org/officeDocument/2006/relationships/image" Target="../media/image15.emf"/><Relationship Id="rId112" Type="http://schemas.openxmlformats.org/officeDocument/2006/relationships/oleObject" Target="../embeddings/oleObject27.bin"/><Relationship Id="rId133" Type="http://schemas.openxmlformats.org/officeDocument/2006/relationships/image" Target="../media/image37.emf"/><Relationship Id="rId154" Type="http://schemas.openxmlformats.org/officeDocument/2006/relationships/oleObject" Target="../embeddings/oleObject48.bin"/><Relationship Id="rId16" Type="http://schemas.openxmlformats.org/officeDocument/2006/relationships/hyperlink" Target="file:///\\SRF201002\Sistemas%20Liberaciones\Liliana%20Santos\C-140619LSc" TargetMode="External"/><Relationship Id="rId37" Type="http://schemas.openxmlformats.org/officeDocument/2006/relationships/hyperlink" Target="file:///\\SRF201002\Sistemas%20Liberaciones\Liliana%20Santos\C-140424LSj" TargetMode="External"/><Relationship Id="rId58" Type="http://schemas.openxmlformats.org/officeDocument/2006/relationships/drawing" Target="../drawings/drawing1.xml"/><Relationship Id="rId79" Type="http://schemas.openxmlformats.org/officeDocument/2006/relationships/image" Target="../media/image10.emf"/><Relationship Id="rId102" Type="http://schemas.openxmlformats.org/officeDocument/2006/relationships/oleObject" Target="../embeddings/oleObject22.bin"/><Relationship Id="rId123" Type="http://schemas.openxmlformats.org/officeDocument/2006/relationships/image" Target="../media/image32.emf"/><Relationship Id="rId144" Type="http://schemas.openxmlformats.org/officeDocument/2006/relationships/oleObject" Target="../embeddings/oleObject43.bin"/><Relationship Id="rId90" Type="http://schemas.openxmlformats.org/officeDocument/2006/relationships/oleObject" Target="../embeddings/oleObject16.bin"/><Relationship Id="rId27" Type="http://schemas.openxmlformats.org/officeDocument/2006/relationships/hyperlink" Target="file:///\\SRF201002\Sistemas%20Liberaciones\Liliana%20Santos\C-140509LSc" TargetMode="External"/><Relationship Id="rId48" Type="http://schemas.openxmlformats.org/officeDocument/2006/relationships/hyperlink" Target="file:///\\SRF201002\Sistemas%20Liberaciones\Liliana%20Santos\C-140512LSc" TargetMode="External"/><Relationship Id="rId69" Type="http://schemas.openxmlformats.org/officeDocument/2006/relationships/image" Target="../media/image5.emf"/><Relationship Id="rId113" Type="http://schemas.openxmlformats.org/officeDocument/2006/relationships/image" Target="../media/image27.emf"/><Relationship Id="rId134" Type="http://schemas.openxmlformats.org/officeDocument/2006/relationships/oleObject" Target="../embeddings/oleObject38.bin"/><Relationship Id="rId80" Type="http://schemas.openxmlformats.org/officeDocument/2006/relationships/oleObject" Target="../embeddings/oleObject11.bin"/><Relationship Id="rId155" Type="http://schemas.openxmlformats.org/officeDocument/2006/relationships/image" Target="../media/image48.emf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file:///\\Srf201002\Sistemas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file:///\\SRF201002\Sistemas%20Liberaciones\Liliana%20Santos\C-150218LSb" TargetMode="External"/><Relationship Id="rId2" Type="http://schemas.openxmlformats.org/officeDocument/2006/relationships/hyperlink" Target="file:///\\SRF201002\Sistemas%20Liberaciones\Liliana%20Santos\C-150220LSa" TargetMode="External"/><Relationship Id="rId1" Type="http://schemas.openxmlformats.org/officeDocument/2006/relationships/hyperlink" Target="file:///\\SRF201002\Sistemas%20Liberaciones\Liliana%20Santos\C-150309LSa" TargetMode="External"/><Relationship Id="rId5" Type="http://schemas.openxmlformats.org/officeDocument/2006/relationships/hyperlink" Target="file:///\\SRF201002\Sistemas%20Liberaciones\Liliana%20Santos\C-150309LSc" TargetMode="External"/><Relationship Id="rId4" Type="http://schemas.openxmlformats.org/officeDocument/2006/relationships/hyperlink" Target="file:///\\SRF201002\Sistemas%20Liberaciones\Liliana%20Santos\C-150309LSb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313"/>
  <sheetViews>
    <sheetView tabSelected="1" topLeftCell="O1" zoomScaleNormal="100" workbookViewId="0">
      <pane ySplit="1" topLeftCell="A29" activePane="bottomLeft" state="frozen"/>
      <selection pane="bottomLeft" activeCell="S15" sqref="S15"/>
    </sheetView>
  </sheetViews>
  <sheetFormatPr baseColWidth="10" defaultColWidth="11.42578125" defaultRowHeight="15" x14ac:dyDescent="0.25"/>
  <cols>
    <col min="1" max="1" width="31.5703125" customWidth="1"/>
    <col min="2" max="3" width="40" customWidth="1"/>
    <col min="4" max="4" width="33" customWidth="1"/>
    <col min="5" max="5" width="24" style="44" customWidth="1"/>
    <col min="6" max="6" width="30.5703125" style="44" customWidth="1"/>
    <col min="7" max="7" width="38.140625" customWidth="1"/>
    <col min="8" max="8" width="37.7109375" customWidth="1"/>
    <col min="9" max="9" width="32.42578125" style="44" customWidth="1"/>
    <col min="10" max="10" width="44.5703125" style="92" customWidth="1"/>
    <col min="11" max="14" width="11.42578125" style="44" customWidth="1"/>
    <col min="15" max="15" width="17.28515625" style="44" customWidth="1"/>
    <col min="16" max="16" width="14.42578125" style="44" customWidth="1"/>
    <col min="17" max="17" width="11.42578125" style="44" customWidth="1"/>
    <col min="18" max="18" width="71.28515625" style="44" customWidth="1"/>
    <col min="19" max="19" width="54.5703125" style="44" customWidth="1"/>
  </cols>
  <sheetData>
    <row r="1" spans="1:19" ht="75.75" customHeight="1" thickBot="1" x14ac:dyDescent="0.3">
      <c r="A1" s="31" t="s">
        <v>228</v>
      </c>
      <c r="B1" s="31" t="s">
        <v>275</v>
      </c>
      <c r="C1" s="31" t="s">
        <v>291</v>
      </c>
      <c r="D1" s="31" t="s">
        <v>252</v>
      </c>
      <c r="E1" s="31" t="s">
        <v>268</v>
      </c>
      <c r="F1" s="31" t="s">
        <v>274</v>
      </c>
      <c r="G1" s="31" t="s">
        <v>0</v>
      </c>
      <c r="H1" s="31" t="s">
        <v>1</v>
      </c>
      <c r="I1" s="31" t="s">
        <v>234</v>
      </c>
      <c r="J1" s="31" t="s">
        <v>302</v>
      </c>
      <c r="K1" s="93" t="s">
        <v>325</v>
      </c>
      <c r="L1" s="93" t="s">
        <v>326</v>
      </c>
      <c r="M1" s="93" t="s">
        <v>327</v>
      </c>
      <c r="N1" s="93" t="s">
        <v>328</v>
      </c>
      <c r="O1" s="93" t="s">
        <v>329</v>
      </c>
      <c r="P1" s="93" t="s">
        <v>330</v>
      </c>
      <c r="Q1" s="93" t="s">
        <v>324</v>
      </c>
      <c r="R1" s="93" t="s">
        <v>343</v>
      </c>
      <c r="S1" s="93" t="s">
        <v>402</v>
      </c>
    </row>
    <row r="2" spans="1:19" ht="20.25" customHeight="1" x14ac:dyDescent="0.25">
      <c r="A2" s="169" t="s">
        <v>292</v>
      </c>
      <c r="B2" s="169"/>
      <c r="C2" s="169"/>
      <c r="D2" s="169"/>
      <c r="E2" s="169"/>
      <c r="F2" s="169"/>
      <c r="G2" s="169"/>
      <c r="H2" s="169"/>
      <c r="I2" s="54"/>
      <c r="J2" s="53"/>
      <c r="K2" s="31"/>
      <c r="L2" s="31"/>
      <c r="M2" s="31"/>
      <c r="N2" s="31"/>
      <c r="O2" s="31"/>
      <c r="P2" s="31"/>
      <c r="Q2" s="53"/>
      <c r="R2" s="53"/>
      <c r="S2" s="53"/>
    </row>
    <row r="3" spans="1:19" ht="46.5" customHeight="1" x14ac:dyDescent="0.25">
      <c r="A3" s="5" t="s">
        <v>12</v>
      </c>
      <c r="B3" s="68" t="str">
        <f>CONCATENATE("Pmm",D3,"Publisher", "               ", "Heb2b", D3,"Subscriber")</f>
        <v>PmmTipoSKUPublisher               Heb2bTipoSKUSubscriber</v>
      </c>
      <c r="C3" s="68" t="s">
        <v>287</v>
      </c>
      <c r="D3" s="8" t="s">
        <v>2</v>
      </c>
      <c r="E3" s="42" t="s">
        <v>267</v>
      </c>
      <c r="F3" s="42" t="s">
        <v>272</v>
      </c>
      <c r="G3" s="7" t="s">
        <v>91</v>
      </c>
      <c r="H3" s="9" t="s">
        <v>78</v>
      </c>
      <c r="I3" s="42" t="s">
        <v>235</v>
      </c>
      <c r="J3" s="86" t="s">
        <v>305</v>
      </c>
      <c r="K3" s="57">
        <v>2</v>
      </c>
      <c r="L3" s="57">
        <v>1</v>
      </c>
      <c r="M3" s="57">
        <v>1</v>
      </c>
      <c r="N3" s="57">
        <v>1</v>
      </c>
      <c r="O3" s="57" t="s">
        <v>233</v>
      </c>
      <c r="P3" s="57" t="s">
        <v>233</v>
      </c>
      <c r="Q3" s="57" t="s">
        <v>338</v>
      </c>
      <c r="R3" s="117" t="s">
        <v>367</v>
      </c>
      <c r="S3" s="57"/>
    </row>
    <row r="4" spans="1:19" ht="58.5" customHeight="1" x14ac:dyDescent="0.25">
      <c r="A4" s="5" t="s">
        <v>12</v>
      </c>
      <c r="B4" s="68" t="str">
        <f t="shared" ref="B4:B34" si="0">CONCATENATE("Pmm",D4,"Publisher", "               ", "Heb2b", D4,"Subscriber")</f>
        <v>PmmTipoMarcaPublisher               Heb2bTipoMarcaSubscriber</v>
      </c>
      <c r="C4" s="68" t="s">
        <v>287</v>
      </c>
      <c r="D4" s="8" t="s">
        <v>3</v>
      </c>
      <c r="E4" s="42" t="s">
        <v>267</v>
      </c>
      <c r="F4" s="42" t="s">
        <v>272</v>
      </c>
      <c r="G4" s="1" t="s">
        <v>89</v>
      </c>
      <c r="H4" s="9" t="s">
        <v>79</v>
      </c>
      <c r="I4" s="42" t="s">
        <v>236</v>
      </c>
      <c r="J4" s="86" t="s">
        <v>306</v>
      </c>
      <c r="K4" s="57">
        <v>2</v>
      </c>
      <c r="L4" s="57">
        <v>1</v>
      </c>
      <c r="M4" s="57">
        <v>1</v>
      </c>
      <c r="N4" s="57">
        <v>1</v>
      </c>
      <c r="O4" s="57" t="s">
        <v>233</v>
      </c>
      <c r="P4" s="57" t="s">
        <v>233</v>
      </c>
      <c r="Q4" s="57" t="s">
        <v>338</v>
      </c>
      <c r="R4" s="117" t="s">
        <v>368</v>
      </c>
      <c r="S4" s="57"/>
    </row>
    <row r="5" spans="1:19" ht="63.75" customHeight="1" x14ac:dyDescent="0.25">
      <c r="A5" s="5" t="s">
        <v>12</v>
      </c>
      <c r="B5" s="68" t="str">
        <f t="shared" si="0"/>
        <v>PmmTipoDistribucionPublisher               Heb2bTipoDistribucionSubscriber</v>
      </c>
      <c r="C5" s="68" t="s">
        <v>287</v>
      </c>
      <c r="D5" s="8" t="s">
        <v>4</v>
      </c>
      <c r="E5" s="42" t="s">
        <v>267</v>
      </c>
      <c r="F5" s="42" t="s">
        <v>272</v>
      </c>
      <c r="G5" s="1" t="s">
        <v>90</v>
      </c>
      <c r="H5" s="9" t="s">
        <v>80</v>
      </c>
      <c r="I5" s="42" t="s">
        <v>237</v>
      </c>
      <c r="J5" s="86" t="s">
        <v>307</v>
      </c>
      <c r="K5" s="57">
        <v>2</v>
      </c>
      <c r="L5" s="57">
        <v>1</v>
      </c>
      <c r="M5" s="57">
        <v>1</v>
      </c>
      <c r="N5" s="57">
        <v>1</v>
      </c>
      <c r="O5" s="57" t="s">
        <v>233</v>
      </c>
      <c r="P5" s="57" t="s">
        <v>233</v>
      </c>
      <c r="Q5" s="57" t="s">
        <v>338</v>
      </c>
      <c r="R5" s="117" t="s">
        <v>366</v>
      </c>
      <c r="S5" s="57"/>
    </row>
    <row r="6" spans="1:19" ht="54.75" customHeight="1" x14ac:dyDescent="0.25">
      <c r="A6" s="5" t="s">
        <v>12</v>
      </c>
      <c r="B6" s="68" t="str">
        <f t="shared" si="0"/>
        <v>PmmPaisOrigenPublisher               Heb2bPaisOrigenSubscriber</v>
      </c>
      <c r="C6" s="68" t="s">
        <v>287</v>
      </c>
      <c r="D6" s="8" t="s">
        <v>5</v>
      </c>
      <c r="E6" s="42" t="s">
        <v>267</v>
      </c>
      <c r="F6" s="42" t="s">
        <v>272</v>
      </c>
      <c r="G6" s="1" t="s">
        <v>90</v>
      </c>
      <c r="H6" s="16" t="s">
        <v>81</v>
      </c>
      <c r="I6" s="42" t="s">
        <v>237</v>
      </c>
      <c r="J6" s="86" t="str">
        <f t="shared" ref="J6:J12" si="1">J5</f>
        <v>HEB_AUDIT_BASACDEE_INSERT        HEB_AUDIT_BASACDEE_UPDATE</v>
      </c>
      <c r="K6" s="57">
        <v>2</v>
      </c>
      <c r="L6" s="57">
        <v>1</v>
      </c>
      <c r="M6" s="57">
        <v>1</v>
      </c>
      <c r="N6" s="57">
        <v>1</v>
      </c>
      <c r="O6" s="57" t="s">
        <v>233</v>
      </c>
      <c r="P6" s="57" t="s">
        <v>233</v>
      </c>
      <c r="Q6" s="57" t="s">
        <v>338</v>
      </c>
      <c r="R6" s="117" t="s">
        <v>369</v>
      </c>
      <c r="S6" s="57"/>
    </row>
    <row r="7" spans="1:19" ht="57" customHeight="1" x14ac:dyDescent="0.25">
      <c r="A7" s="5" t="s">
        <v>12</v>
      </c>
      <c r="B7" s="68" t="str">
        <f t="shared" si="0"/>
        <v>PmmComposicionPublisher               Heb2bComposicionSubscriber</v>
      </c>
      <c r="C7" s="68" t="s">
        <v>287</v>
      </c>
      <c r="D7" s="8" t="s">
        <v>6</v>
      </c>
      <c r="E7" s="42" t="s">
        <v>267</v>
      </c>
      <c r="F7" s="42" t="s">
        <v>272</v>
      </c>
      <c r="G7" s="1" t="s">
        <v>90</v>
      </c>
      <c r="H7" s="9" t="s">
        <v>82</v>
      </c>
      <c r="I7" s="42" t="s">
        <v>237</v>
      </c>
      <c r="J7" s="86" t="str">
        <f t="shared" si="1"/>
        <v>HEB_AUDIT_BASACDEE_INSERT        HEB_AUDIT_BASACDEE_UPDATE</v>
      </c>
      <c r="K7" s="57">
        <v>2</v>
      </c>
      <c r="L7" s="57">
        <v>1</v>
      </c>
      <c r="M7" s="57">
        <v>1</v>
      </c>
      <c r="N7" s="57">
        <v>1</v>
      </c>
      <c r="O7" s="57" t="s">
        <v>233</v>
      </c>
      <c r="P7" s="57" t="s">
        <v>233</v>
      </c>
      <c r="Q7" s="57" t="s">
        <v>338</v>
      </c>
      <c r="R7" s="117" t="s">
        <v>370</v>
      </c>
      <c r="S7" s="57"/>
    </row>
    <row r="8" spans="1:19" ht="74.25" customHeight="1" x14ac:dyDescent="0.25">
      <c r="A8" s="5" t="s">
        <v>12</v>
      </c>
      <c r="B8" s="68" t="str">
        <f t="shared" si="0"/>
        <v>PmmMarcaPublisher               Heb2bMarcaSubscriber</v>
      </c>
      <c r="C8" s="68" t="s">
        <v>287</v>
      </c>
      <c r="D8" s="8" t="s">
        <v>7</v>
      </c>
      <c r="E8" s="42" t="s">
        <v>267</v>
      </c>
      <c r="F8" s="42" t="s">
        <v>272</v>
      </c>
      <c r="G8" s="1" t="s">
        <v>90</v>
      </c>
      <c r="H8" s="4" t="s">
        <v>83</v>
      </c>
      <c r="I8" s="42" t="s">
        <v>237</v>
      </c>
      <c r="J8" s="86" t="str">
        <f t="shared" si="1"/>
        <v>HEB_AUDIT_BASACDEE_INSERT        HEB_AUDIT_BASACDEE_UPDATE</v>
      </c>
      <c r="K8" s="57">
        <v>2</v>
      </c>
      <c r="L8" s="57">
        <v>1</v>
      </c>
      <c r="M8" s="57">
        <v>1</v>
      </c>
      <c r="N8" s="57">
        <v>1</v>
      </c>
      <c r="O8" s="57" t="s">
        <v>233</v>
      </c>
      <c r="P8" s="57" t="s">
        <v>233</v>
      </c>
      <c r="Q8" s="57" t="s">
        <v>338</v>
      </c>
      <c r="R8" s="117" t="s">
        <v>357</v>
      </c>
      <c r="S8" s="57"/>
    </row>
    <row r="9" spans="1:19" ht="73.5" customHeight="1" x14ac:dyDescent="0.25">
      <c r="A9" s="5" t="s">
        <v>12</v>
      </c>
      <c r="B9" s="68" t="str">
        <f t="shared" si="0"/>
        <v>PmmCicloVidaPublisher               Heb2bCicloVidaSubscriber</v>
      </c>
      <c r="C9" s="68" t="s">
        <v>287</v>
      </c>
      <c r="D9" s="8" t="s">
        <v>8</v>
      </c>
      <c r="E9" s="42" t="s">
        <v>267</v>
      </c>
      <c r="F9" s="42" t="s">
        <v>272</v>
      </c>
      <c r="G9" s="1" t="s">
        <v>90</v>
      </c>
      <c r="H9" s="3" t="s">
        <v>84</v>
      </c>
      <c r="I9" s="42" t="s">
        <v>237</v>
      </c>
      <c r="J9" s="86" t="str">
        <f t="shared" si="1"/>
        <v>HEB_AUDIT_BASACDEE_INSERT        HEB_AUDIT_BASACDEE_UPDATE</v>
      </c>
      <c r="K9" s="57">
        <v>2</v>
      </c>
      <c r="L9" s="57">
        <v>1</v>
      </c>
      <c r="M9" s="57">
        <v>1</v>
      </c>
      <c r="N9" s="57">
        <v>1</v>
      </c>
      <c r="O9" s="57" t="s">
        <v>233</v>
      </c>
      <c r="P9" s="57" t="s">
        <v>233</v>
      </c>
      <c r="Q9" s="57" t="s">
        <v>338</v>
      </c>
      <c r="R9" s="117" t="s">
        <v>372</v>
      </c>
      <c r="S9" s="57"/>
    </row>
    <row r="10" spans="1:19" ht="49.5" customHeight="1" x14ac:dyDescent="0.25">
      <c r="A10" s="5" t="s">
        <v>12</v>
      </c>
      <c r="B10" s="68" t="str">
        <f t="shared" si="0"/>
        <v>PmmTipoOrdenPublisher               Heb2bTipoOrdenSubscriber</v>
      </c>
      <c r="C10" s="68" t="s">
        <v>287</v>
      </c>
      <c r="D10" s="8" t="s">
        <v>9</v>
      </c>
      <c r="E10" s="42" t="s">
        <v>267</v>
      </c>
      <c r="F10" s="42" t="s">
        <v>272</v>
      </c>
      <c r="G10" s="1" t="s">
        <v>90</v>
      </c>
      <c r="H10" s="3" t="s">
        <v>85</v>
      </c>
      <c r="I10" s="42" t="s">
        <v>237</v>
      </c>
      <c r="J10" s="86" t="str">
        <f t="shared" si="1"/>
        <v>HEB_AUDIT_BASACDEE_INSERT        HEB_AUDIT_BASACDEE_UPDATE</v>
      </c>
      <c r="K10" s="57">
        <v>2</v>
      </c>
      <c r="L10" s="57">
        <v>1</v>
      </c>
      <c r="M10" s="57">
        <v>1</v>
      </c>
      <c r="N10" s="57">
        <v>1</v>
      </c>
      <c r="O10" s="57" t="s">
        <v>233</v>
      </c>
      <c r="P10" s="57" t="s">
        <v>233</v>
      </c>
      <c r="Q10" s="57" t="s">
        <v>338</v>
      </c>
      <c r="R10" s="117" t="s">
        <v>371</v>
      </c>
      <c r="S10" s="57"/>
    </row>
    <row r="11" spans="1:19" ht="51" customHeight="1" x14ac:dyDescent="0.25">
      <c r="A11" s="5" t="s">
        <v>12</v>
      </c>
      <c r="B11" s="68" t="str">
        <f t="shared" si="0"/>
        <v>PmmFlujoCATPublisher               Heb2bFlujoCATSubscriber</v>
      </c>
      <c r="C11" s="68" t="s">
        <v>287</v>
      </c>
      <c r="D11" s="8" t="s">
        <v>10</v>
      </c>
      <c r="E11" s="42" t="s">
        <v>267</v>
      </c>
      <c r="F11" s="42" t="s">
        <v>272</v>
      </c>
      <c r="G11" s="1" t="s">
        <v>90</v>
      </c>
      <c r="H11" s="3" t="s">
        <v>86</v>
      </c>
      <c r="I11" s="42" t="s">
        <v>237</v>
      </c>
      <c r="J11" s="86" t="str">
        <f t="shared" si="1"/>
        <v>HEB_AUDIT_BASACDEE_INSERT        HEB_AUDIT_BASACDEE_UPDATE</v>
      </c>
      <c r="K11" s="57">
        <v>2</v>
      </c>
      <c r="L11" s="57">
        <v>1</v>
      </c>
      <c r="M11" s="57">
        <v>1</v>
      </c>
      <c r="N11" s="57">
        <v>1</v>
      </c>
      <c r="O11" s="57" t="s">
        <v>233</v>
      </c>
      <c r="P11" s="57" t="s">
        <v>233</v>
      </c>
      <c r="Q11" s="57" t="s">
        <v>338</v>
      </c>
      <c r="R11" s="117" t="s">
        <v>373</v>
      </c>
      <c r="S11" s="57"/>
    </row>
    <row r="12" spans="1:19" ht="58.5" customHeight="1" x14ac:dyDescent="0.25">
      <c r="A12" s="5" t="s">
        <v>12</v>
      </c>
      <c r="B12" s="68" t="str">
        <f t="shared" si="0"/>
        <v>PmmSINEXCVPublisher               Heb2bSINEXCVSubscriber</v>
      </c>
      <c r="C12" s="68" t="s">
        <v>287</v>
      </c>
      <c r="D12" s="8" t="s">
        <v>11</v>
      </c>
      <c r="E12" s="42" t="s">
        <v>267</v>
      </c>
      <c r="F12" s="42" t="s">
        <v>272</v>
      </c>
      <c r="G12" s="1" t="s">
        <v>90</v>
      </c>
      <c r="H12" s="3" t="s">
        <v>87</v>
      </c>
      <c r="I12" s="42" t="s">
        <v>237</v>
      </c>
      <c r="J12" s="86" t="str">
        <f t="shared" si="1"/>
        <v>HEB_AUDIT_BASACDEE_INSERT        HEB_AUDIT_BASACDEE_UPDATE</v>
      </c>
      <c r="K12" s="57">
        <v>2</v>
      </c>
      <c r="L12" s="57">
        <v>1</v>
      </c>
      <c r="M12" s="57">
        <v>1</v>
      </c>
      <c r="N12" s="57">
        <v>1</v>
      </c>
      <c r="O12" s="57" t="s">
        <v>233</v>
      </c>
      <c r="P12" s="57" t="s">
        <v>233</v>
      </c>
      <c r="Q12" s="57" t="s">
        <v>338</v>
      </c>
      <c r="R12" s="117" t="s">
        <v>374</v>
      </c>
      <c r="S12" s="57"/>
    </row>
    <row r="13" spans="1:19" ht="15.75" x14ac:dyDescent="0.25">
      <c r="A13" s="169" t="s">
        <v>13</v>
      </c>
      <c r="B13" s="169"/>
      <c r="C13" s="169"/>
      <c r="D13" s="170"/>
      <c r="E13" s="170"/>
      <c r="F13" s="170"/>
      <c r="G13" s="170"/>
      <c r="H13" s="170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</row>
    <row r="14" spans="1:19" ht="50.25" customHeight="1" x14ac:dyDescent="0.25">
      <c r="A14" s="10" t="s">
        <v>12</v>
      </c>
      <c r="B14" s="68" t="str">
        <f t="shared" si="0"/>
        <v>PmmTipoCuelloPublisher               Heb2bTipoCuelloSubscriber</v>
      </c>
      <c r="C14" s="68" t="s">
        <v>287</v>
      </c>
      <c r="D14" s="6" t="s">
        <v>14</v>
      </c>
      <c r="E14" s="42" t="s">
        <v>267</v>
      </c>
      <c r="F14" s="42" t="s">
        <v>272</v>
      </c>
      <c r="G14" s="18" t="s">
        <v>88</v>
      </c>
      <c r="H14" s="2" t="s">
        <v>124</v>
      </c>
      <c r="I14" s="41" t="s">
        <v>238</v>
      </c>
      <c r="J14" s="86" t="s">
        <v>303</v>
      </c>
      <c r="K14" s="57">
        <v>2</v>
      </c>
      <c r="L14" s="57">
        <v>1</v>
      </c>
      <c r="M14" s="57">
        <v>1</v>
      </c>
      <c r="N14" s="57">
        <v>1</v>
      </c>
      <c r="O14" s="57" t="s">
        <v>233</v>
      </c>
      <c r="P14" s="57" t="s">
        <v>233</v>
      </c>
      <c r="Q14" s="57" t="s">
        <v>338</v>
      </c>
      <c r="R14" s="117" t="s">
        <v>378</v>
      </c>
      <c r="S14" s="57"/>
    </row>
    <row r="15" spans="1:19" ht="45" x14ac:dyDescent="0.25">
      <c r="A15" s="10" t="s">
        <v>12</v>
      </c>
      <c r="B15" s="68" t="str">
        <f t="shared" si="0"/>
        <v>PmmUnidadMinimaRequeridaPublisher               Heb2bUnidadMinimaRequeridaSubscriber</v>
      </c>
      <c r="C15" s="68" t="s">
        <v>287</v>
      </c>
      <c r="D15" s="6" t="s">
        <v>15</v>
      </c>
      <c r="E15" s="42" t="s">
        <v>267</v>
      </c>
      <c r="F15" s="42" t="s">
        <v>272</v>
      </c>
      <c r="G15" s="18" t="s">
        <v>88</v>
      </c>
      <c r="H15" s="2" t="s">
        <v>125</v>
      </c>
      <c r="I15" s="41" t="s">
        <v>238</v>
      </c>
      <c r="J15" s="86" t="str">
        <f>J14</f>
        <v>HEB_AUDIT_BASGENEE_INSERT       HEB_AUDIT_BASGENEE_UPDATE       HEB_AUDIT_BASGENEE_DELETE</v>
      </c>
      <c r="K15" s="57">
        <v>2</v>
      </c>
      <c r="L15" s="57">
        <v>1</v>
      </c>
      <c r="M15" s="57">
        <v>1</v>
      </c>
      <c r="N15" s="57">
        <v>1</v>
      </c>
      <c r="O15" s="57" t="s">
        <v>233</v>
      </c>
      <c r="P15" s="57" t="s">
        <v>233</v>
      </c>
      <c r="Q15" s="57" t="s">
        <v>338</v>
      </c>
      <c r="R15" s="117" t="s">
        <v>365</v>
      </c>
      <c r="S15" s="57"/>
    </row>
    <row r="16" spans="1:19" ht="45" x14ac:dyDescent="0.25">
      <c r="A16" s="10" t="s">
        <v>12</v>
      </c>
      <c r="B16" s="68" t="str">
        <f t="shared" si="0"/>
        <v>PmmTipoBodegaPublisher               Heb2bTipoBodegaSubscriber</v>
      </c>
      <c r="C16" s="68" t="s">
        <v>287</v>
      </c>
      <c r="D16" s="6" t="s">
        <v>16</v>
      </c>
      <c r="E16" s="42" t="s">
        <v>267</v>
      </c>
      <c r="F16" s="42" t="s">
        <v>272</v>
      </c>
      <c r="G16" s="18" t="s">
        <v>88</v>
      </c>
      <c r="H16" s="2" t="s">
        <v>126</v>
      </c>
      <c r="I16" s="41" t="s">
        <v>238</v>
      </c>
      <c r="J16" s="86" t="str">
        <f>J15</f>
        <v>HEB_AUDIT_BASGENEE_INSERT       HEB_AUDIT_BASGENEE_UPDATE       HEB_AUDIT_BASGENEE_DELETE</v>
      </c>
      <c r="K16" s="57">
        <v>2</v>
      </c>
      <c r="L16" s="57">
        <v>1</v>
      </c>
      <c r="M16" s="57">
        <v>1</v>
      </c>
      <c r="N16" s="57">
        <v>1</v>
      </c>
      <c r="O16" s="57" t="s">
        <v>233</v>
      </c>
      <c r="P16" s="57" t="s">
        <v>233</v>
      </c>
      <c r="Q16" s="57" t="s">
        <v>338</v>
      </c>
      <c r="R16" s="117" t="s">
        <v>375</v>
      </c>
      <c r="S16" s="57"/>
    </row>
    <row r="17" spans="1:19" ht="52.5" customHeight="1" x14ac:dyDescent="0.25">
      <c r="A17" s="10" t="s">
        <v>12</v>
      </c>
      <c r="B17" s="68" t="str">
        <f t="shared" si="0"/>
        <v>PmmLongitudMangaPublisher               Heb2bLongitudMangaSubscriber</v>
      </c>
      <c r="C17" s="68" t="s">
        <v>287</v>
      </c>
      <c r="D17" s="6" t="s">
        <v>17</v>
      </c>
      <c r="E17" s="42" t="s">
        <v>267</v>
      </c>
      <c r="F17" s="42" t="s">
        <v>272</v>
      </c>
      <c r="G17" s="18" t="s">
        <v>88</v>
      </c>
      <c r="H17" s="2" t="s">
        <v>127</v>
      </c>
      <c r="I17" s="41" t="s">
        <v>238</v>
      </c>
      <c r="J17" s="86" t="str">
        <f>J16</f>
        <v>HEB_AUDIT_BASGENEE_INSERT       HEB_AUDIT_BASGENEE_UPDATE       HEB_AUDIT_BASGENEE_DELETE</v>
      </c>
      <c r="K17" s="57">
        <v>2</v>
      </c>
      <c r="L17" s="57">
        <v>1</v>
      </c>
      <c r="M17" s="57">
        <v>1</v>
      </c>
      <c r="N17" s="57">
        <v>1</v>
      </c>
      <c r="O17" s="57" t="s">
        <v>233</v>
      </c>
      <c r="P17" s="57" t="s">
        <v>233</v>
      </c>
      <c r="Q17" s="57" t="s">
        <v>338</v>
      </c>
      <c r="R17" s="117" t="s">
        <v>376</v>
      </c>
      <c r="S17" s="57"/>
    </row>
    <row r="18" spans="1:19" ht="45" x14ac:dyDescent="0.25">
      <c r="A18" s="10" t="s">
        <v>12</v>
      </c>
      <c r="B18" s="68" t="str">
        <f t="shared" si="0"/>
        <v>PmmAnioTemporadaPublisher               Heb2bAnioTemporadaSubscriber</v>
      </c>
      <c r="C18" s="68" t="s">
        <v>287</v>
      </c>
      <c r="D18" s="6" t="s">
        <v>18</v>
      </c>
      <c r="E18" s="42" t="s">
        <v>267</v>
      </c>
      <c r="F18" s="42" t="s">
        <v>272</v>
      </c>
      <c r="G18" s="18" t="s">
        <v>88</v>
      </c>
      <c r="H18" s="2" t="s">
        <v>128</v>
      </c>
      <c r="I18" s="41" t="s">
        <v>238</v>
      </c>
      <c r="J18" s="86" t="str">
        <f>J17</f>
        <v>HEB_AUDIT_BASGENEE_INSERT       HEB_AUDIT_BASGENEE_UPDATE       HEB_AUDIT_BASGENEE_DELETE</v>
      </c>
      <c r="K18" s="57">
        <v>2</v>
      </c>
      <c r="L18" s="57">
        <v>1</v>
      </c>
      <c r="M18" s="57">
        <v>1</v>
      </c>
      <c r="N18" s="57">
        <v>1</v>
      </c>
      <c r="O18" s="57" t="s">
        <v>233</v>
      </c>
      <c r="P18" s="57" t="s">
        <v>233</v>
      </c>
      <c r="Q18" s="57" t="s">
        <v>338</v>
      </c>
      <c r="R18" s="117" t="s">
        <v>377</v>
      </c>
      <c r="S18" s="57"/>
    </row>
    <row r="19" spans="1:19" ht="45" x14ac:dyDescent="0.25">
      <c r="A19" s="10" t="s">
        <v>12</v>
      </c>
      <c r="B19" s="68" t="str">
        <f t="shared" si="0"/>
        <v>PmmTipoPrendaPublisher               Heb2bTipoPrendaSubscriber</v>
      </c>
      <c r="C19" s="68" t="s">
        <v>287</v>
      </c>
      <c r="D19" s="6" t="s">
        <v>19</v>
      </c>
      <c r="E19" s="42" t="s">
        <v>267</v>
      </c>
      <c r="F19" s="42" t="s">
        <v>272</v>
      </c>
      <c r="G19" s="18" t="s">
        <v>88</v>
      </c>
      <c r="H19" s="2" t="s">
        <v>129</v>
      </c>
      <c r="I19" s="41" t="s">
        <v>238</v>
      </c>
      <c r="J19" s="86" t="str">
        <f>J18</f>
        <v>HEB_AUDIT_BASGENEE_INSERT       HEB_AUDIT_BASGENEE_UPDATE       HEB_AUDIT_BASGENEE_DELETE</v>
      </c>
      <c r="K19" s="57">
        <v>2</v>
      </c>
      <c r="L19" s="57">
        <v>1</v>
      </c>
      <c r="M19" s="57">
        <v>1</v>
      </c>
      <c r="N19" s="57">
        <v>1</v>
      </c>
      <c r="O19" s="57" t="s">
        <v>233</v>
      </c>
      <c r="P19" s="57" t="s">
        <v>233</v>
      </c>
      <c r="Q19" s="57" t="s">
        <v>338</v>
      </c>
      <c r="R19" s="117" t="s">
        <v>379</v>
      </c>
      <c r="S19" s="57"/>
    </row>
    <row r="20" spans="1:19" ht="49.5" customHeight="1" x14ac:dyDescent="0.25">
      <c r="A20" s="10" t="s">
        <v>12</v>
      </c>
      <c r="B20" s="68" t="str">
        <f>CONCATENATE("Pmm",D20,"Publisher", "               ", "Heb2b", D20,"Subscriber")</f>
        <v>PmmTemporadaPublisher               Heb2bTemporadaSubscriber</v>
      </c>
      <c r="C20" s="68" t="s">
        <v>287</v>
      </c>
      <c r="D20" s="6" t="s">
        <v>296</v>
      </c>
      <c r="E20" s="42" t="s">
        <v>267</v>
      </c>
      <c r="F20" s="42" t="s">
        <v>272</v>
      </c>
      <c r="G20" s="1" t="s">
        <v>298</v>
      </c>
      <c r="H20" s="2" t="s">
        <v>297</v>
      </c>
      <c r="I20" s="41" t="s">
        <v>238</v>
      </c>
      <c r="J20" s="86" t="str">
        <f>J15</f>
        <v>HEB_AUDIT_BASGENEE_INSERT       HEB_AUDIT_BASGENEE_UPDATE       HEB_AUDIT_BASGENEE_DELETE</v>
      </c>
      <c r="K20" s="57">
        <v>2</v>
      </c>
      <c r="L20" s="57">
        <v>1</v>
      </c>
      <c r="M20" s="57">
        <v>1</v>
      </c>
      <c r="N20" s="57">
        <v>1</v>
      </c>
      <c r="O20" s="57" t="s">
        <v>233</v>
      </c>
      <c r="P20" s="57" t="s">
        <v>233</v>
      </c>
      <c r="Q20" s="57" t="s">
        <v>338</v>
      </c>
      <c r="R20" s="117" t="s">
        <v>380</v>
      </c>
      <c r="S20" s="57"/>
    </row>
    <row r="21" spans="1:19" ht="55.5" customHeight="1" x14ac:dyDescent="0.25">
      <c r="A21" s="10" t="s">
        <v>12</v>
      </c>
      <c r="B21" s="68" t="str">
        <f t="shared" si="0"/>
        <v>PmmPropiedadPublisher               Heb2bPropiedadSubscriber</v>
      </c>
      <c r="C21" s="68" t="s">
        <v>287</v>
      </c>
      <c r="D21" s="6" t="s">
        <v>20</v>
      </c>
      <c r="E21" s="42" t="s">
        <v>267</v>
      </c>
      <c r="F21" s="42" t="s">
        <v>272</v>
      </c>
      <c r="G21" s="18" t="s">
        <v>88</v>
      </c>
      <c r="H21" s="2" t="s">
        <v>130</v>
      </c>
      <c r="I21" s="41" t="s">
        <v>238</v>
      </c>
      <c r="J21" s="86" t="str">
        <f>J14</f>
        <v>HEB_AUDIT_BASGENEE_INSERT       HEB_AUDIT_BASGENEE_UPDATE       HEB_AUDIT_BASGENEE_DELETE</v>
      </c>
      <c r="K21" s="57">
        <v>2</v>
      </c>
      <c r="L21" s="57">
        <v>1</v>
      </c>
      <c r="M21" s="57">
        <v>1</v>
      </c>
      <c r="N21" s="57">
        <v>1</v>
      </c>
      <c r="O21" s="57" t="s">
        <v>233</v>
      </c>
      <c r="P21" s="57" t="s">
        <v>233</v>
      </c>
      <c r="Q21" s="57" t="s">
        <v>338</v>
      </c>
      <c r="R21" s="117" t="s">
        <v>381</v>
      </c>
      <c r="S21" s="57"/>
    </row>
    <row r="22" spans="1:19" ht="15.75" x14ac:dyDescent="0.25">
      <c r="A22" s="169" t="s">
        <v>21</v>
      </c>
      <c r="B22" s="169"/>
      <c r="C22" s="169"/>
      <c r="D22" s="170"/>
      <c r="E22" s="170"/>
      <c r="F22" s="170"/>
      <c r="G22" s="170"/>
      <c r="H22" s="170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</row>
    <row r="23" spans="1:19" ht="66" customHeight="1" x14ac:dyDescent="0.25">
      <c r="A23" s="10" t="s">
        <v>12</v>
      </c>
      <c r="B23" s="68" t="str">
        <f t="shared" si="0"/>
        <v>PmmUnidadMedidaArticuloPublisher               Heb2bUnidadMedidaArticuloSubscriber</v>
      </c>
      <c r="C23" s="68" t="s">
        <v>287</v>
      </c>
      <c r="D23" s="11" t="s">
        <v>22</v>
      </c>
      <c r="E23" s="42" t="s">
        <v>267</v>
      </c>
      <c r="F23" s="42" t="s">
        <v>272</v>
      </c>
      <c r="G23" s="18" t="s">
        <v>93</v>
      </c>
      <c r="H23" s="12" t="s">
        <v>123</v>
      </c>
      <c r="I23" s="40" t="s">
        <v>239</v>
      </c>
      <c r="J23" s="86" t="s">
        <v>304</v>
      </c>
      <c r="K23" s="57">
        <v>2</v>
      </c>
      <c r="L23" s="57">
        <v>1</v>
      </c>
      <c r="M23" s="57">
        <v>1</v>
      </c>
      <c r="N23" s="57">
        <v>1</v>
      </c>
      <c r="O23" s="57" t="s">
        <v>233</v>
      </c>
      <c r="P23" s="57" t="s">
        <v>233</v>
      </c>
      <c r="Q23" s="57" t="s">
        <v>338</v>
      </c>
      <c r="R23" s="100" t="s">
        <v>348</v>
      </c>
      <c r="S23" s="57"/>
    </row>
    <row r="24" spans="1:19" ht="15.75" x14ac:dyDescent="0.25">
      <c r="A24" s="169" t="s">
        <v>23</v>
      </c>
      <c r="B24" s="169"/>
      <c r="C24" s="169"/>
      <c r="D24" s="170"/>
      <c r="E24" s="170"/>
      <c r="F24" s="170"/>
      <c r="G24" s="170"/>
      <c r="H24" s="170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</row>
    <row r="25" spans="1:19" ht="49.5" customHeight="1" x14ac:dyDescent="0.25">
      <c r="A25" s="10" t="s">
        <v>12</v>
      </c>
      <c r="B25" s="68" t="str">
        <f t="shared" si="0"/>
        <v>PmmDimensionPublisher               Heb2bDimensionSubscriber</v>
      </c>
      <c r="C25" s="68" t="s">
        <v>287</v>
      </c>
      <c r="D25" s="12" t="s">
        <v>24</v>
      </c>
      <c r="E25" s="42" t="s">
        <v>267</v>
      </c>
      <c r="F25" s="42" t="s">
        <v>272</v>
      </c>
      <c r="G25" s="18" t="s">
        <v>92</v>
      </c>
      <c r="H25" s="12" t="s">
        <v>122</v>
      </c>
      <c r="I25" s="40" t="s">
        <v>240</v>
      </c>
      <c r="J25" s="86" t="s">
        <v>313</v>
      </c>
      <c r="K25" s="57">
        <v>2</v>
      </c>
      <c r="L25" s="57">
        <v>1</v>
      </c>
      <c r="M25" s="57">
        <v>1</v>
      </c>
      <c r="N25" s="57">
        <v>1</v>
      </c>
      <c r="O25" s="57" t="s">
        <v>233</v>
      </c>
      <c r="P25" s="57" t="s">
        <v>233</v>
      </c>
      <c r="Q25" s="57" t="s">
        <v>338</v>
      </c>
      <c r="R25" s="97" t="s">
        <v>345</v>
      </c>
      <c r="S25" s="57"/>
    </row>
    <row r="26" spans="1:19" ht="61.5" customHeight="1" x14ac:dyDescent="0.25">
      <c r="A26" s="10" t="s">
        <v>12</v>
      </c>
      <c r="B26" s="68" t="str">
        <f t="shared" si="0"/>
        <v>PmmDimensionCodigoPublisher               Heb2bDimensionCodigoSubscriber</v>
      </c>
      <c r="C26" s="68" t="s">
        <v>287</v>
      </c>
      <c r="D26" s="12" t="s">
        <v>25</v>
      </c>
      <c r="E26" s="42" t="s">
        <v>267</v>
      </c>
      <c r="F26" s="42" t="s">
        <v>272</v>
      </c>
      <c r="G26" s="18" t="s">
        <v>94</v>
      </c>
      <c r="H26" s="12" t="s">
        <v>121</v>
      </c>
      <c r="I26" s="40" t="s">
        <v>241</v>
      </c>
      <c r="J26" s="86" t="s">
        <v>314</v>
      </c>
      <c r="K26" s="57">
        <v>2</v>
      </c>
      <c r="L26" s="57">
        <v>1</v>
      </c>
      <c r="M26" s="57">
        <v>1</v>
      </c>
      <c r="N26" s="57">
        <v>1</v>
      </c>
      <c r="O26" s="57" t="s">
        <v>233</v>
      </c>
      <c r="P26" s="57" t="s">
        <v>233</v>
      </c>
      <c r="Q26" s="57" t="s">
        <v>338</v>
      </c>
      <c r="R26" s="96" t="s">
        <v>344</v>
      </c>
      <c r="S26" s="57"/>
    </row>
    <row r="27" spans="1:19" ht="15.75" x14ac:dyDescent="0.25">
      <c r="A27" s="169" t="s">
        <v>29</v>
      </c>
      <c r="B27" s="169"/>
      <c r="C27" s="169"/>
      <c r="D27" s="170"/>
      <c r="E27" s="170"/>
      <c r="F27" s="170"/>
      <c r="G27" s="170"/>
      <c r="H27" s="170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</row>
    <row r="28" spans="1:19" ht="112.5" customHeight="1" x14ac:dyDescent="0.25">
      <c r="A28" s="10" t="s">
        <v>12</v>
      </c>
      <c r="B28" s="68" t="str">
        <f t="shared" si="0"/>
        <v>PmmArticuloPublisher               Heb2bArticuloSubscriber</v>
      </c>
      <c r="C28" s="68" t="s">
        <v>288</v>
      </c>
      <c r="D28" s="8" t="s">
        <v>27</v>
      </c>
      <c r="E28" s="42" t="s">
        <v>267</v>
      </c>
      <c r="F28" s="42" t="s">
        <v>272</v>
      </c>
      <c r="G28" s="7" t="s">
        <v>28</v>
      </c>
      <c r="H28" s="8" t="s">
        <v>120</v>
      </c>
      <c r="I28" s="57" t="s">
        <v>243</v>
      </c>
      <c r="J28" s="91" t="s">
        <v>318</v>
      </c>
      <c r="K28" s="90">
        <v>2</v>
      </c>
      <c r="L28" s="90">
        <v>1</v>
      </c>
      <c r="M28" s="90">
        <v>1</v>
      </c>
      <c r="N28" s="90">
        <v>1</v>
      </c>
      <c r="O28" s="57" t="s">
        <v>233</v>
      </c>
      <c r="P28" s="57" t="s">
        <v>233</v>
      </c>
      <c r="Q28" s="90" t="s">
        <v>339</v>
      </c>
      <c r="R28" s="99" t="s">
        <v>347</v>
      </c>
      <c r="S28" s="90"/>
    </row>
    <row r="29" spans="1:19" ht="15.75" x14ac:dyDescent="0.25">
      <c r="A29" s="169" t="s">
        <v>30</v>
      </c>
      <c r="B29" s="169"/>
      <c r="C29" s="169"/>
      <c r="D29" s="170"/>
      <c r="E29" s="170"/>
      <c r="F29" s="170"/>
      <c r="G29" s="170"/>
      <c r="H29" s="170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</row>
    <row r="30" spans="1:19" ht="53.25" customHeight="1" x14ac:dyDescent="0.25">
      <c r="A30" s="10" t="s">
        <v>12</v>
      </c>
      <c r="B30" s="68" t="str">
        <f t="shared" si="0"/>
        <v>PmmDivisionPublisher               Heb2bDivisionSubscriber</v>
      </c>
      <c r="C30" s="68" t="s">
        <v>287</v>
      </c>
      <c r="D30" s="19" t="s">
        <v>31</v>
      </c>
      <c r="E30" s="42" t="s">
        <v>267</v>
      </c>
      <c r="F30" s="42" t="s">
        <v>272</v>
      </c>
      <c r="G30" s="8" t="s">
        <v>26</v>
      </c>
      <c r="H30" s="19" t="s">
        <v>113</v>
      </c>
      <c r="I30" s="40" t="s">
        <v>242</v>
      </c>
      <c r="J30" s="86" t="s">
        <v>312</v>
      </c>
      <c r="K30" s="90">
        <v>2</v>
      </c>
      <c r="L30" s="90">
        <v>1</v>
      </c>
      <c r="M30" s="90">
        <v>1</v>
      </c>
      <c r="N30" s="90">
        <v>1</v>
      </c>
      <c r="O30" s="57" t="s">
        <v>233</v>
      </c>
      <c r="P30" s="57" t="s">
        <v>233</v>
      </c>
      <c r="Q30" s="57" t="s">
        <v>340</v>
      </c>
      <c r="R30" s="98" t="s">
        <v>346</v>
      </c>
      <c r="S30" s="57"/>
    </row>
    <row r="31" spans="1:19" ht="57" customHeight="1" x14ac:dyDescent="0.25">
      <c r="A31" s="10" t="s">
        <v>12</v>
      </c>
      <c r="B31" s="68" t="str">
        <f t="shared" si="0"/>
        <v>PmmDepartamentoPublisher               Heb2bDepartamentoSubscriber</v>
      </c>
      <c r="C31" s="68" t="s">
        <v>287</v>
      </c>
      <c r="D31" s="20" t="s">
        <v>32</v>
      </c>
      <c r="E31" s="42" t="s">
        <v>267</v>
      </c>
      <c r="F31" s="42" t="s">
        <v>272</v>
      </c>
      <c r="G31" s="8" t="s">
        <v>26</v>
      </c>
      <c r="H31" s="20" t="s">
        <v>114</v>
      </c>
      <c r="I31" s="40" t="s">
        <v>242</v>
      </c>
      <c r="J31" s="86" t="str">
        <f>J30</f>
        <v xml:space="preserve">HEB_AUDIT_PRDMSTEE_INSERT                       HEB_AUDIT_PRDMSTEE_UPDATE    </v>
      </c>
      <c r="K31" s="90">
        <v>2</v>
      </c>
      <c r="L31" s="90">
        <v>1</v>
      </c>
      <c r="M31" s="90">
        <v>1</v>
      </c>
      <c r="N31" s="90">
        <v>1</v>
      </c>
      <c r="O31" s="57" t="s">
        <v>233</v>
      </c>
      <c r="P31" s="57" t="s">
        <v>233</v>
      </c>
      <c r="Q31" s="57" t="s">
        <v>340</v>
      </c>
      <c r="R31" s="116" t="s">
        <v>382</v>
      </c>
      <c r="S31" s="57"/>
    </row>
    <row r="32" spans="1:19" ht="58.5" customHeight="1" x14ac:dyDescent="0.25">
      <c r="A32" s="10" t="s">
        <v>12</v>
      </c>
      <c r="B32" s="68" t="str">
        <f t="shared" si="0"/>
        <v>PmmCategoriaPublisher               Heb2bCategoriaSubscriber</v>
      </c>
      <c r="C32" s="68" t="s">
        <v>287</v>
      </c>
      <c r="D32" s="19" t="s">
        <v>33</v>
      </c>
      <c r="E32" s="42" t="s">
        <v>267</v>
      </c>
      <c r="F32" s="42" t="s">
        <v>272</v>
      </c>
      <c r="G32" s="7" t="s">
        <v>36</v>
      </c>
      <c r="H32" s="19" t="s">
        <v>115</v>
      </c>
      <c r="I32" s="40" t="s">
        <v>242</v>
      </c>
      <c r="J32" s="86" t="str">
        <f>J30</f>
        <v xml:space="preserve">HEB_AUDIT_PRDMSTEE_INSERT                       HEB_AUDIT_PRDMSTEE_UPDATE    </v>
      </c>
      <c r="K32" s="90">
        <v>2</v>
      </c>
      <c r="L32" s="90">
        <v>1</v>
      </c>
      <c r="M32" s="90">
        <v>1</v>
      </c>
      <c r="N32" s="90">
        <v>1</v>
      </c>
      <c r="O32" s="57" t="s">
        <v>233</v>
      </c>
      <c r="P32" s="57" t="s">
        <v>233</v>
      </c>
      <c r="Q32" s="57" t="s">
        <v>340</v>
      </c>
      <c r="R32" s="116" t="s">
        <v>383</v>
      </c>
      <c r="S32" s="57"/>
    </row>
    <row r="33" spans="1:19" ht="57" customHeight="1" x14ac:dyDescent="0.25">
      <c r="A33" s="10" t="s">
        <v>12</v>
      </c>
      <c r="B33" s="68" t="str">
        <f t="shared" si="0"/>
        <v>PmmSubCategoriaPublisher               Heb2bSubCategoriaSubscriber</v>
      </c>
      <c r="C33" s="68" t="s">
        <v>287</v>
      </c>
      <c r="D33" s="19" t="s">
        <v>34</v>
      </c>
      <c r="E33" s="42" t="s">
        <v>267</v>
      </c>
      <c r="F33" s="42" t="s">
        <v>272</v>
      </c>
      <c r="G33" s="8" t="s">
        <v>26</v>
      </c>
      <c r="H33" s="19" t="s">
        <v>116</v>
      </c>
      <c r="I33" s="40" t="s">
        <v>242</v>
      </c>
      <c r="J33" s="86" t="str">
        <f>J30</f>
        <v xml:space="preserve">HEB_AUDIT_PRDMSTEE_INSERT                       HEB_AUDIT_PRDMSTEE_UPDATE    </v>
      </c>
      <c r="K33" s="90">
        <v>2</v>
      </c>
      <c r="L33" s="90">
        <v>1</v>
      </c>
      <c r="M33" s="90">
        <v>1</v>
      </c>
      <c r="N33" s="90">
        <v>1</v>
      </c>
      <c r="O33" s="57" t="s">
        <v>233</v>
      </c>
      <c r="P33" s="57" t="s">
        <v>233</v>
      </c>
      <c r="Q33" s="57" t="s">
        <v>340</v>
      </c>
      <c r="R33" s="116" t="s">
        <v>384</v>
      </c>
      <c r="S33" s="57"/>
    </row>
    <row r="34" spans="1:19" ht="64.5" customHeight="1" x14ac:dyDescent="0.25">
      <c r="A34" s="10" t="s">
        <v>12</v>
      </c>
      <c r="B34" s="68" t="str">
        <f t="shared" si="0"/>
        <v>PmmSegmentoPublisher               Heb2bSegmentoSubscriber</v>
      </c>
      <c r="C34" s="68" t="s">
        <v>287</v>
      </c>
      <c r="D34" s="21" t="s">
        <v>35</v>
      </c>
      <c r="E34" s="42" t="s">
        <v>267</v>
      </c>
      <c r="F34" s="42" t="s">
        <v>272</v>
      </c>
      <c r="G34" s="8" t="s">
        <v>26</v>
      </c>
      <c r="H34" s="21" t="s">
        <v>117</v>
      </c>
      <c r="I34" s="40" t="s">
        <v>242</v>
      </c>
      <c r="J34" s="86" t="str">
        <f>J30</f>
        <v xml:space="preserve">HEB_AUDIT_PRDMSTEE_INSERT                       HEB_AUDIT_PRDMSTEE_UPDATE    </v>
      </c>
      <c r="K34" s="90">
        <v>2</v>
      </c>
      <c r="L34" s="90">
        <v>1</v>
      </c>
      <c r="M34" s="90">
        <v>1</v>
      </c>
      <c r="N34" s="90">
        <v>1</v>
      </c>
      <c r="O34" s="57" t="s">
        <v>233</v>
      </c>
      <c r="P34" s="57" t="s">
        <v>233</v>
      </c>
      <c r="Q34" s="57" t="s">
        <v>340</v>
      </c>
      <c r="R34" s="116" t="s">
        <v>385</v>
      </c>
      <c r="S34" s="57"/>
    </row>
    <row r="35" spans="1:19" ht="15.75" x14ac:dyDescent="0.25">
      <c r="A35" s="169" t="s">
        <v>37</v>
      </c>
      <c r="B35" s="169"/>
      <c r="C35" s="169"/>
      <c r="D35" s="170"/>
      <c r="E35" s="170"/>
      <c r="F35" s="170"/>
      <c r="G35" s="170"/>
      <c r="H35" s="170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</row>
    <row r="36" spans="1:19" ht="76.5" x14ac:dyDescent="0.25">
      <c r="A36" s="8" t="s">
        <v>42</v>
      </c>
      <c r="B36" s="7" t="s">
        <v>233</v>
      </c>
      <c r="C36" s="8" t="s">
        <v>294</v>
      </c>
      <c r="D36" s="14" t="s">
        <v>38</v>
      </c>
      <c r="E36" s="57" t="s">
        <v>269</v>
      </c>
      <c r="F36" s="42" t="s">
        <v>273</v>
      </c>
      <c r="G36" s="13" t="s">
        <v>118</v>
      </c>
      <c r="H36" s="14" t="s">
        <v>40</v>
      </c>
      <c r="I36" s="42" t="s">
        <v>233</v>
      </c>
      <c r="J36" s="42" t="s">
        <v>233</v>
      </c>
      <c r="K36" s="42" t="s">
        <v>233</v>
      </c>
      <c r="L36" s="42" t="s">
        <v>233</v>
      </c>
      <c r="M36" s="42" t="s">
        <v>233</v>
      </c>
      <c r="N36" s="42" t="s">
        <v>233</v>
      </c>
      <c r="O36" s="42" t="s">
        <v>233</v>
      </c>
      <c r="P36" s="42" t="s">
        <v>233</v>
      </c>
      <c r="Q36" s="42" t="s">
        <v>233</v>
      </c>
      <c r="R36" s="7" t="s">
        <v>233</v>
      </c>
      <c r="S36" s="7" t="s">
        <v>233</v>
      </c>
    </row>
    <row r="37" spans="1:19" ht="51" x14ac:dyDescent="0.25">
      <c r="A37" s="8" t="s">
        <v>42</v>
      </c>
      <c r="B37" s="8" t="s">
        <v>233</v>
      </c>
      <c r="C37" s="8" t="s">
        <v>294</v>
      </c>
      <c r="D37" s="14" t="s">
        <v>39</v>
      </c>
      <c r="E37" s="57" t="s">
        <v>269</v>
      </c>
      <c r="F37" s="42" t="s">
        <v>273</v>
      </c>
      <c r="G37" s="15" t="s">
        <v>119</v>
      </c>
      <c r="H37" s="14" t="s">
        <v>41</v>
      </c>
      <c r="I37" s="42" t="s">
        <v>233</v>
      </c>
      <c r="J37" s="42" t="s">
        <v>233</v>
      </c>
      <c r="K37" s="42" t="s">
        <v>233</v>
      </c>
      <c r="L37" s="42" t="s">
        <v>233</v>
      </c>
      <c r="M37" s="42" t="s">
        <v>233</v>
      </c>
      <c r="N37" s="42" t="s">
        <v>233</v>
      </c>
      <c r="O37" s="42" t="s">
        <v>233</v>
      </c>
      <c r="P37" s="42" t="s">
        <v>233</v>
      </c>
      <c r="Q37" s="42" t="s">
        <v>233</v>
      </c>
      <c r="R37" s="7" t="s">
        <v>233</v>
      </c>
      <c r="S37" s="7" t="s">
        <v>233</v>
      </c>
    </row>
    <row r="38" spans="1:19" ht="15.75" x14ac:dyDescent="0.25">
      <c r="A38" s="169" t="s">
        <v>337</v>
      </c>
      <c r="B38" s="169"/>
      <c r="C38" s="169"/>
      <c r="D38" s="170"/>
      <c r="E38" s="170"/>
      <c r="F38" s="170"/>
      <c r="G38" s="170"/>
      <c r="H38" s="170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</row>
    <row r="39" spans="1:19" ht="30" x14ac:dyDescent="0.25">
      <c r="A39" s="8" t="s">
        <v>42</v>
      </c>
      <c r="C39" s="8" t="s">
        <v>294</v>
      </c>
      <c r="D39" s="8" t="s">
        <v>43</v>
      </c>
      <c r="E39" s="57" t="s">
        <v>269</v>
      </c>
      <c r="F39" s="42" t="s">
        <v>273</v>
      </c>
      <c r="G39" s="14" t="s">
        <v>46</v>
      </c>
      <c r="H39" s="22" t="s">
        <v>45</v>
      </c>
      <c r="I39" s="42" t="s">
        <v>233</v>
      </c>
      <c r="J39" s="42" t="s">
        <v>233</v>
      </c>
      <c r="K39" s="42" t="s">
        <v>233</v>
      </c>
      <c r="L39" s="42" t="s">
        <v>233</v>
      </c>
      <c r="M39" s="42" t="s">
        <v>233</v>
      </c>
      <c r="N39" s="42" t="s">
        <v>233</v>
      </c>
      <c r="O39" s="42" t="s">
        <v>233</v>
      </c>
      <c r="P39" s="42" t="s">
        <v>233</v>
      </c>
      <c r="Q39" s="42" t="s">
        <v>233</v>
      </c>
      <c r="R39" s="7" t="s">
        <v>233</v>
      </c>
      <c r="S39" s="7" t="s">
        <v>233</v>
      </c>
    </row>
    <row r="40" spans="1:19" ht="15.75" x14ac:dyDescent="0.25">
      <c r="A40" s="169" t="s">
        <v>47</v>
      </c>
      <c r="B40" s="169"/>
      <c r="C40" s="169"/>
      <c r="D40" s="170"/>
      <c r="E40" s="170"/>
      <c r="F40" s="170"/>
      <c r="G40" s="170"/>
      <c r="H40" s="170"/>
      <c r="I40" s="54"/>
      <c r="J40" s="54"/>
      <c r="K40" s="54"/>
      <c r="L40" s="54"/>
      <c r="M40" s="54"/>
      <c r="N40" s="54"/>
      <c r="O40" s="54"/>
      <c r="P40" s="54"/>
      <c r="Q40" s="54"/>
      <c r="R40" s="54"/>
      <c r="S40" s="54"/>
    </row>
    <row r="41" spans="1:19" ht="30" x14ac:dyDescent="0.25">
      <c r="A41" s="8" t="s">
        <v>42</v>
      </c>
      <c r="B41" s="8" t="s">
        <v>233</v>
      </c>
      <c r="C41" s="8" t="s">
        <v>294</v>
      </c>
      <c r="D41" s="22" t="s">
        <v>50</v>
      </c>
      <c r="E41" s="57" t="s">
        <v>269</v>
      </c>
      <c r="F41" s="42" t="s">
        <v>273</v>
      </c>
      <c r="G41" s="14" t="s">
        <v>171</v>
      </c>
      <c r="H41" s="22" t="s">
        <v>45</v>
      </c>
      <c r="I41" s="42" t="s">
        <v>233</v>
      </c>
      <c r="J41" s="42" t="s">
        <v>233</v>
      </c>
      <c r="K41" s="42" t="s">
        <v>233</v>
      </c>
      <c r="L41" s="42" t="s">
        <v>233</v>
      </c>
      <c r="M41" s="42" t="s">
        <v>233</v>
      </c>
      <c r="N41" s="42" t="s">
        <v>233</v>
      </c>
      <c r="O41" s="42" t="s">
        <v>233</v>
      </c>
      <c r="P41" s="42" t="s">
        <v>233</v>
      </c>
      <c r="Q41" s="42" t="s">
        <v>233</v>
      </c>
      <c r="R41" s="7" t="s">
        <v>233</v>
      </c>
      <c r="S41" s="7" t="s">
        <v>233</v>
      </c>
    </row>
    <row r="42" spans="1:19" ht="30" x14ac:dyDescent="0.25">
      <c r="A42" s="8" t="s">
        <v>42</v>
      </c>
      <c r="B42" s="8" t="s">
        <v>233</v>
      </c>
      <c r="C42" s="8" t="s">
        <v>294</v>
      </c>
      <c r="D42" s="22" t="s">
        <v>48</v>
      </c>
      <c r="E42" s="57" t="s">
        <v>269</v>
      </c>
      <c r="F42" s="42" t="s">
        <v>273</v>
      </c>
      <c r="G42" s="14" t="s">
        <v>171</v>
      </c>
      <c r="H42" s="22" t="s">
        <v>112</v>
      </c>
      <c r="I42" s="42" t="s">
        <v>233</v>
      </c>
      <c r="J42" s="42" t="s">
        <v>233</v>
      </c>
      <c r="K42" s="42" t="s">
        <v>233</v>
      </c>
      <c r="L42" s="42" t="s">
        <v>233</v>
      </c>
      <c r="M42" s="42" t="s">
        <v>233</v>
      </c>
      <c r="N42" s="42" t="s">
        <v>233</v>
      </c>
      <c r="O42" s="42" t="s">
        <v>233</v>
      </c>
      <c r="P42" s="42" t="s">
        <v>233</v>
      </c>
      <c r="Q42" s="42" t="s">
        <v>233</v>
      </c>
      <c r="R42" s="7" t="s">
        <v>233</v>
      </c>
      <c r="S42" s="7" t="s">
        <v>233</v>
      </c>
    </row>
    <row r="43" spans="1:19" ht="30" x14ac:dyDescent="0.25">
      <c r="A43" s="8" t="s">
        <v>42</v>
      </c>
      <c r="B43" s="8" t="s">
        <v>233</v>
      </c>
      <c r="C43" s="8" t="s">
        <v>294</v>
      </c>
      <c r="D43" s="14" t="s">
        <v>49</v>
      </c>
      <c r="E43" s="57" t="s">
        <v>269</v>
      </c>
      <c r="F43" s="42" t="s">
        <v>273</v>
      </c>
      <c r="G43" s="14" t="s">
        <v>171</v>
      </c>
      <c r="H43" s="14" t="s">
        <v>75</v>
      </c>
      <c r="I43" s="42" t="s">
        <v>233</v>
      </c>
      <c r="J43" s="42" t="s">
        <v>233</v>
      </c>
      <c r="K43" s="42" t="s">
        <v>233</v>
      </c>
      <c r="L43" s="42" t="s">
        <v>233</v>
      </c>
      <c r="M43" s="42" t="s">
        <v>233</v>
      </c>
      <c r="N43" s="42" t="s">
        <v>233</v>
      </c>
      <c r="O43" s="42" t="s">
        <v>233</v>
      </c>
      <c r="P43" s="42" t="s">
        <v>233</v>
      </c>
      <c r="Q43" s="42" t="s">
        <v>233</v>
      </c>
      <c r="R43" s="7" t="s">
        <v>233</v>
      </c>
      <c r="S43" s="7" t="s">
        <v>233</v>
      </c>
    </row>
    <row r="44" spans="1:19" ht="15.75" x14ac:dyDescent="0.25">
      <c r="A44" s="169" t="s">
        <v>51</v>
      </c>
      <c r="B44" s="169"/>
      <c r="C44" s="169"/>
      <c r="D44" s="170"/>
      <c r="E44" s="170"/>
      <c r="F44" s="170"/>
      <c r="G44" s="170"/>
      <c r="H44" s="170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</row>
    <row r="45" spans="1:19" ht="127.5" x14ac:dyDescent="0.25">
      <c r="A45" s="8" t="s">
        <v>42</v>
      </c>
      <c r="B45" s="7" t="s">
        <v>293</v>
      </c>
      <c r="C45" s="8" t="s">
        <v>294</v>
      </c>
      <c r="D45" s="14" t="s">
        <v>52</v>
      </c>
      <c r="E45" s="42" t="s">
        <v>267</v>
      </c>
      <c r="F45" s="42" t="s">
        <v>273</v>
      </c>
      <c r="G45" s="13" t="s">
        <v>95</v>
      </c>
      <c r="H45" s="14" t="s">
        <v>66</v>
      </c>
      <c r="I45" s="42"/>
      <c r="J45" s="86" t="s">
        <v>233</v>
      </c>
      <c r="K45" s="57">
        <v>1</v>
      </c>
      <c r="L45" s="57">
        <v>1</v>
      </c>
      <c r="M45" s="57">
        <v>3</v>
      </c>
      <c r="N45" s="57">
        <v>1</v>
      </c>
      <c r="O45" s="57">
        <v>1</v>
      </c>
      <c r="P45" s="57">
        <v>1</v>
      </c>
      <c r="Q45" s="57" t="s">
        <v>341</v>
      </c>
      <c r="R45" s="114" t="s">
        <v>362</v>
      </c>
      <c r="S45" s="7" t="s">
        <v>233</v>
      </c>
    </row>
    <row r="46" spans="1:19" ht="51" x14ac:dyDescent="0.25">
      <c r="A46" s="8" t="s">
        <v>42</v>
      </c>
      <c r="B46" s="8" t="s">
        <v>233</v>
      </c>
      <c r="C46" s="8" t="s">
        <v>294</v>
      </c>
      <c r="D46" s="14" t="s">
        <v>53</v>
      </c>
      <c r="E46" s="57" t="s">
        <v>269</v>
      </c>
      <c r="F46" s="42" t="s">
        <v>273</v>
      </c>
      <c r="G46" s="13" t="s">
        <v>96</v>
      </c>
      <c r="H46" s="14" t="s">
        <v>67</v>
      </c>
      <c r="I46" s="42" t="s">
        <v>233</v>
      </c>
      <c r="J46" s="42" t="s">
        <v>233</v>
      </c>
      <c r="K46" s="42" t="s">
        <v>233</v>
      </c>
      <c r="L46" s="42" t="s">
        <v>233</v>
      </c>
      <c r="M46" s="42" t="s">
        <v>233</v>
      </c>
      <c r="N46" s="42" t="s">
        <v>233</v>
      </c>
      <c r="O46" s="42" t="s">
        <v>233</v>
      </c>
      <c r="P46" s="42" t="s">
        <v>233</v>
      </c>
      <c r="Q46" s="42" t="s">
        <v>233</v>
      </c>
      <c r="R46" s="7" t="s">
        <v>233</v>
      </c>
      <c r="S46" s="7" t="s">
        <v>233</v>
      </c>
    </row>
    <row r="47" spans="1:19" ht="140.25" x14ac:dyDescent="0.25">
      <c r="A47" s="8" t="s">
        <v>42</v>
      </c>
      <c r="B47" s="8" t="s">
        <v>233</v>
      </c>
      <c r="C47" s="8" t="s">
        <v>294</v>
      </c>
      <c r="D47" s="14" t="s">
        <v>54</v>
      </c>
      <c r="E47" s="57" t="s">
        <v>269</v>
      </c>
      <c r="F47" s="42" t="s">
        <v>273</v>
      </c>
      <c r="G47" s="13" t="s">
        <v>97</v>
      </c>
      <c r="H47" s="14" t="s">
        <v>68</v>
      </c>
      <c r="I47" s="42" t="s">
        <v>233</v>
      </c>
      <c r="J47" s="42" t="s">
        <v>233</v>
      </c>
      <c r="K47" s="42" t="s">
        <v>233</v>
      </c>
      <c r="L47" s="42" t="s">
        <v>233</v>
      </c>
      <c r="M47" s="42" t="s">
        <v>233</v>
      </c>
      <c r="N47" s="42" t="s">
        <v>233</v>
      </c>
      <c r="O47" s="42" t="s">
        <v>233</v>
      </c>
      <c r="P47" s="42" t="s">
        <v>233</v>
      </c>
      <c r="Q47" s="42" t="s">
        <v>233</v>
      </c>
      <c r="R47" s="7" t="s">
        <v>233</v>
      </c>
      <c r="S47" s="7" t="s">
        <v>233</v>
      </c>
    </row>
    <row r="48" spans="1:19" ht="63.75" x14ac:dyDescent="0.25">
      <c r="A48" s="8" t="s">
        <v>42</v>
      </c>
      <c r="B48" s="8" t="s">
        <v>233</v>
      </c>
      <c r="C48" s="8" t="s">
        <v>294</v>
      </c>
      <c r="D48" s="14" t="s">
        <v>58</v>
      </c>
      <c r="E48" s="57" t="s">
        <v>269</v>
      </c>
      <c r="F48" s="42" t="s">
        <v>273</v>
      </c>
      <c r="G48" s="13" t="s">
        <v>98</v>
      </c>
      <c r="H48" s="14" t="s">
        <v>68</v>
      </c>
      <c r="I48" s="42" t="s">
        <v>233</v>
      </c>
      <c r="J48" s="42" t="s">
        <v>233</v>
      </c>
      <c r="K48" s="42" t="s">
        <v>233</v>
      </c>
      <c r="L48" s="42" t="s">
        <v>233</v>
      </c>
      <c r="M48" s="42" t="s">
        <v>233</v>
      </c>
      <c r="N48" s="42" t="s">
        <v>233</v>
      </c>
      <c r="O48" s="42" t="s">
        <v>233</v>
      </c>
      <c r="P48" s="42" t="s">
        <v>233</v>
      </c>
      <c r="Q48" s="42" t="s">
        <v>233</v>
      </c>
      <c r="R48" s="7" t="s">
        <v>233</v>
      </c>
      <c r="S48" s="7" t="s">
        <v>233</v>
      </c>
    </row>
    <row r="49" spans="1:19" ht="51" x14ac:dyDescent="0.25">
      <c r="A49" s="8" t="s">
        <v>42</v>
      </c>
      <c r="B49" s="8" t="s">
        <v>233</v>
      </c>
      <c r="C49" s="8" t="s">
        <v>294</v>
      </c>
      <c r="D49" s="14" t="s">
        <v>55</v>
      </c>
      <c r="E49" s="57" t="s">
        <v>269</v>
      </c>
      <c r="F49" s="42" t="s">
        <v>273</v>
      </c>
      <c r="G49" s="13" t="s">
        <v>99</v>
      </c>
      <c r="H49" s="14" t="s">
        <v>69</v>
      </c>
      <c r="I49" s="42" t="s">
        <v>233</v>
      </c>
      <c r="J49" s="42" t="s">
        <v>233</v>
      </c>
      <c r="K49" s="42" t="s">
        <v>233</v>
      </c>
      <c r="L49" s="42" t="s">
        <v>233</v>
      </c>
      <c r="M49" s="42" t="s">
        <v>233</v>
      </c>
      <c r="N49" s="42" t="s">
        <v>233</v>
      </c>
      <c r="O49" s="42" t="s">
        <v>233</v>
      </c>
      <c r="P49" s="42" t="s">
        <v>233</v>
      </c>
      <c r="Q49" s="42" t="s">
        <v>233</v>
      </c>
      <c r="R49" s="7" t="s">
        <v>233</v>
      </c>
      <c r="S49" s="7" t="s">
        <v>233</v>
      </c>
    </row>
    <row r="50" spans="1:19" ht="76.5" x14ac:dyDescent="0.25">
      <c r="A50" s="8" t="s">
        <v>42</v>
      </c>
      <c r="B50" s="8" t="s">
        <v>233</v>
      </c>
      <c r="C50" s="8" t="s">
        <v>294</v>
      </c>
      <c r="D50" s="14" t="s">
        <v>59</v>
      </c>
      <c r="E50" s="57" t="s">
        <v>269</v>
      </c>
      <c r="F50" s="42" t="s">
        <v>273</v>
      </c>
      <c r="G50" s="13" t="s">
        <v>100</v>
      </c>
      <c r="H50" s="14" t="s">
        <v>69</v>
      </c>
      <c r="I50" s="42" t="s">
        <v>233</v>
      </c>
      <c r="J50" s="42" t="s">
        <v>233</v>
      </c>
      <c r="K50" s="42" t="s">
        <v>233</v>
      </c>
      <c r="L50" s="42" t="s">
        <v>233</v>
      </c>
      <c r="M50" s="42" t="s">
        <v>233</v>
      </c>
      <c r="N50" s="42" t="s">
        <v>233</v>
      </c>
      <c r="O50" s="42" t="s">
        <v>233</v>
      </c>
      <c r="P50" s="42" t="s">
        <v>233</v>
      </c>
      <c r="Q50" s="42" t="s">
        <v>233</v>
      </c>
      <c r="R50" s="7" t="s">
        <v>233</v>
      </c>
      <c r="S50" s="7" t="s">
        <v>233</v>
      </c>
    </row>
    <row r="51" spans="1:19" ht="30" x14ac:dyDescent="0.25">
      <c r="A51" s="8" t="s">
        <v>42</v>
      </c>
      <c r="B51" s="8" t="s">
        <v>233</v>
      </c>
      <c r="C51" s="8" t="s">
        <v>294</v>
      </c>
      <c r="D51" s="14" t="s">
        <v>56</v>
      </c>
      <c r="E51" s="57" t="s">
        <v>269</v>
      </c>
      <c r="F51" s="42" t="s">
        <v>273</v>
      </c>
      <c r="G51" s="13" t="s">
        <v>101</v>
      </c>
      <c r="H51" s="14" t="s">
        <v>71</v>
      </c>
      <c r="I51" s="42" t="s">
        <v>233</v>
      </c>
      <c r="J51" s="42" t="s">
        <v>233</v>
      </c>
      <c r="K51" s="42" t="s">
        <v>233</v>
      </c>
      <c r="L51" s="42" t="s">
        <v>233</v>
      </c>
      <c r="M51" s="42" t="s">
        <v>233</v>
      </c>
      <c r="N51" s="42" t="s">
        <v>233</v>
      </c>
      <c r="O51" s="42" t="s">
        <v>233</v>
      </c>
      <c r="P51" s="42" t="s">
        <v>233</v>
      </c>
      <c r="Q51" s="42" t="s">
        <v>233</v>
      </c>
      <c r="R51" s="7" t="s">
        <v>233</v>
      </c>
      <c r="S51" s="7" t="s">
        <v>233</v>
      </c>
    </row>
    <row r="52" spans="1:19" ht="63.75" x14ac:dyDescent="0.25">
      <c r="A52" s="8" t="s">
        <v>42</v>
      </c>
      <c r="B52" s="8" t="s">
        <v>233</v>
      </c>
      <c r="C52" s="8" t="s">
        <v>294</v>
      </c>
      <c r="D52" s="14" t="s">
        <v>60</v>
      </c>
      <c r="E52" s="57" t="s">
        <v>269</v>
      </c>
      <c r="F52" s="42" t="s">
        <v>273</v>
      </c>
      <c r="G52" s="13" t="s">
        <v>102</v>
      </c>
      <c r="H52" s="14" t="s">
        <v>71</v>
      </c>
      <c r="I52" s="42" t="s">
        <v>233</v>
      </c>
      <c r="J52" s="42" t="s">
        <v>233</v>
      </c>
      <c r="K52" s="42" t="s">
        <v>233</v>
      </c>
      <c r="L52" s="42" t="s">
        <v>233</v>
      </c>
      <c r="M52" s="42" t="s">
        <v>233</v>
      </c>
      <c r="N52" s="42" t="s">
        <v>233</v>
      </c>
      <c r="O52" s="42" t="s">
        <v>233</v>
      </c>
      <c r="P52" s="42" t="s">
        <v>233</v>
      </c>
      <c r="Q52" s="42" t="s">
        <v>233</v>
      </c>
      <c r="R52" s="7" t="s">
        <v>233</v>
      </c>
      <c r="S52" s="7" t="s">
        <v>233</v>
      </c>
    </row>
    <row r="53" spans="1:19" ht="30" x14ac:dyDescent="0.25">
      <c r="A53" s="8" t="s">
        <v>42</v>
      </c>
      <c r="B53" s="8" t="s">
        <v>233</v>
      </c>
      <c r="C53" s="8" t="s">
        <v>294</v>
      </c>
      <c r="D53" s="14" t="s">
        <v>57</v>
      </c>
      <c r="E53" s="57" t="s">
        <v>269</v>
      </c>
      <c r="F53" s="42" t="s">
        <v>273</v>
      </c>
      <c r="G53" s="13" t="s">
        <v>103</v>
      </c>
      <c r="H53" s="14" t="s">
        <v>70</v>
      </c>
      <c r="I53" s="42" t="s">
        <v>233</v>
      </c>
      <c r="J53" s="42" t="s">
        <v>233</v>
      </c>
      <c r="K53" s="42" t="s">
        <v>233</v>
      </c>
      <c r="L53" s="42" t="s">
        <v>233</v>
      </c>
      <c r="M53" s="42" t="s">
        <v>233</v>
      </c>
      <c r="N53" s="42" t="s">
        <v>233</v>
      </c>
      <c r="O53" s="42" t="s">
        <v>233</v>
      </c>
      <c r="P53" s="42" t="s">
        <v>233</v>
      </c>
      <c r="Q53" s="42" t="s">
        <v>233</v>
      </c>
      <c r="R53" s="7" t="s">
        <v>233</v>
      </c>
      <c r="S53" s="7" t="s">
        <v>233</v>
      </c>
    </row>
    <row r="54" spans="1:19" ht="15.75" x14ac:dyDescent="0.25">
      <c r="A54" s="169" t="s">
        <v>61</v>
      </c>
      <c r="B54" s="169"/>
      <c r="C54" s="169"/>
      <c r="D54" s="170"/>
      <c r="E54" s="170"/>
      <c r="F54" s="170"/>
      <c r="G54" s="170"/>
      <c r="H54" s="170"/>
      <c r="I54" s="54"/>
      <c r="J54" s="54"/>
      <c r="K54" s="54"/>
      <c r="L54" s="54"/>
      <c r="M54" s="54"/>
      <c r="N54" s="54"/>
      <c r="O54" s="54"/>
      <c r="P54" s="54"/>
      <c r="Q54" s="54"/>
      <c r="R54" s="54"/>
      <c r="S54" s="54"/>
    </row>
    <row r="55" spans="1:19" ht="89.25" x14ac:dyDescent="0.25">
      <c r="A55" s="8" t="s">
        <v>42</v>
      </c>
      <c r="B55" s="8" t="s">
        <v>233</v>
      </c>
      <c r="C55" s="8" t="s">
        <v>294</v>
      </c>
      <c r="D55" s="14" t="s">
        <v>62</v>
      </c>
      <c r="E55" s="57" t="s">
        <v>269</v>
      </c>
      <c r="F55" s="42" t="s">
        <v>273</v>
      </c>
      <c r="G55" s="13" t="s">
        <v>104</v>
      </c>
      <c r="H55" s="14" t="s">
        <v>111</v>
      </c>
      <c r="I55" s="42" t="s">
        <v>233</v>
      </c>
      <c r="J55" s="42" t="s">
        <v>233</v>
      </c>
      <c r="K55" s="42" t="s">
        <v>233</v>
      </c>
      <c r="L55" s="42" t="s">
        <v>233</v>
      </c>
      <c r="M55" s="42" t="s">
        <v>233</v>
      </c>
      <c r="N55" s="42" t="s">
        <v>233</v>
      </c>
      <c r="O55" s="42" t="s">
        <v>233</v>
      </c>
      <c r="P55" s="42" t="s">
        <v>233</v>
      </c>
      <c r="Q55" s="42" t="s">
        <v>233</v>
      </c>
      <c r="R55" s="7" t="s">
        <v>233</v>
      </c>
      <c r="S55" s="8" t="s">
        <v>233</v>
      </c>
    </row>
    <row r="56" spans="1:19" ht="15.75" x14ac:dyDescent="0.25">
      <c r="A56" s="169" t="s">
        <v>63</v>
      </c>
      <c r="B56" s="169"/>
      <c r="C56" s="169"/>
      <c r="D56" s="170"/>
      <c r="E56" s="170"/>
      <c r="F56" s="170"/>
      <c r="G56" s="170"/>
      <c r="H56" s="170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</row>
    <row r="57" spans="1:19" ht="30" x14ac:dyDescent="0.25">
      <c r="A57" s="8" t="s">
        <v>42</v>
      </c>
      <c r="B57" s="8" t="s">
        <v>233</v>
      </c>
      <c r="C57" s="8" t="s">
        <v>294</v>
      </c>
      <c r="D57" s="14" t="s">
        <v>64</v>
      </c>
      <c r="E57" s="57" t="s">
        <v>269</v>
      </c>
      <c r="F57" s="42" t="s">
        <v>273</v>
      </c>
      <c r="G57" s="22" t="s">
        <v>105</v>
      </c>
      <c r="H57" s="14" t="s">
        <v>110</v>
      </c>
      <c r="I57" s="42" t="s">
        <v>233</v>
      </c>
      <c r="J57" s="42" t="s">
        <v>233</v>
      </c>
      <c r="K57" s="42" t="s">
        <v>233</v>
      </c>
      <c r="L57" s="42" t="s">
        <v>233</v>
      </c>
      <c r="M57" s="42" t="s">
        <v>233</v>
      </c>
      <c r="N57" s="42" t="s">
        <v>233</v>
      </c>
      <c r="O57" s="42" t="s">
        <v>233</v>
      </c>
      <c r="P57" s="42" t="s">
        <v>233</v>
      </c>
      <c r="Q57" s="42" t="s">
        <v>233</v>
      </c>
      <c r="R57" s="7" t="s">
        <v>233</v>
      </c>
      <c r="S57" s="8" t="s">
        <v>233</v>
      </c>
    </row>
    <row r="58" spans="1:19" ht="15.75" x14ac:dyDescent="0.25">
      <c r="A58" s="169" t="s">
        <v>65</v>
      </c>
      <c r="B58" s="169"/>
      <c r="C58" s="169"/>
      <c r="D58" s="170"/>
      <c r="E58" s="170"/>
      <c r="F58" s="170"/>
      <c r="G58" s="170"/>
      <c r="H58" s="170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</row>
    <row r="59" spans="1:19" x14ac:dyDescent="0.25">
      <c r="A59" s="10" t="s">
        <v>42</v>
      </c>
      <c r="B59" s="8" t="s">
        <v>233</v>
      </c>
      <c r="C59" s="8" t="s">
        <v>294</v>
      </c>
      <c r="D59" s="23" t="s">
        <v>52</v>
      </c>
      <c r="E59" s="61" t="s">
        <v>233</v>
      </c>
      <c r="F59" s="42" t="s">
        <v>272</v>
      </c>
      <c r="G59" s="8" t="s">
        <v>66</v>
      </c>
      <c r="H59" s="8" t="s">
        <v>77</v>
      </c>
      <c r="I59" s="42" t="s">
        <v>233</v>
      </c>
      <c r="J59" s="42" t="s">
        <v>233</v>
      </c>
      <c r="K59" s="42" t="s">
        <v>233</v>
      </c>
      <c r="L59" s="42" t="s">
        <v>233</v>
      </c>
      <c r="M59" s="42" t="s">
        <v>233</v>
      </c>
      <c r="N59" s="42" t="s">
        <v>233</v>
      </c>
      <c r="O59" s="42" t="s">
        <v>233</v>
      </c>
      <c r="P59" s="42" t="s">
        <v>233</v>
      </c>
      <c r="Q59" s="42" t="s">
        <v>233</v>
      </c>
      <c r="R59" s="7" t="s">
        <v>233</v>
      </c>
      <c r="S59" s="8" t="s">
        <v>233</v>
      </c>
    </row>
    <row r="60" spans="1:19" x14ac:dyDescent="0.25">
      <c r="A60" s="10" t="s">
        <v>42</v>
      </c>
      <c r="B60" s="8" t="s">
        <v>233</v>
      </c>
      <c r="C60" s="8" t="s">
        <v>294</v>
      </c>
      <c r="D60" s="24" t="s">
        <v>53</v>
      </c>
      <c r="E60" s="61" t="s">
        <v>233</v>
      </c>
      <c r="F60" s="42" t="s">
        <v>272</v>
      </c>
      <c r="G60" s="8" t="s">
        <v>67</v>
      </c>
      <c r="H60" s="8" t="s">
        <v>77</v>
      </c>
      <c r="I60" s="42" t="s">
        <v>233</v>
      </c>
      <c r="J60" s="42" t="s">
        <v>233</v>
      </c>
      <c r="K60" s="42" t="s">
        <v>233</v>
      </c>
      <c r="L60" s="42" t="s">
        <v>233</v>
      </c>
      <c r="M60" s="42" t="s">
        <v>233</v>
      </c>
      <c r="N60" s="42" t="s">
        <v>233</v>
      </c>
      <c r="O60" s="42" t="s">
        <v>233</v>
      </c>
      <c r="P60" s="42" t="s">
        <v>233</v>
      </c>
      <c r="Q60" s="42" t="s">
        <v>233</v>
      </c>
      <c r="R60" s="7" t="s">
        <v>233</v>
      </c>
      <c r="S60" s="8" t="s">
        <v>233</v>
      </c>
    </row>
    <row r="61" spans="1:19" x14ac:dyDescent="0.25">
      <c r="A61" s="10" t="s">
        <v>42</v>
      </c>
      <c r="B61" s="8" t="s">
        <v>233</v>
      </c>
      <c r="C61" s="8" t="s">
        <v>294</v>
      </c>
      <c r="D61" s="24" t="s">
        <v>54</v>
      </c>
      <c r="E61" s="61" t="s">
        <v>233</v>
      </c>
      <c r="F61" s="42" t="s">
        <v>272</v>
      </c>
      <c r="G61" s="8" t="s">
        <v>68</v>
      </c>
      <c r="H61" s="8" t="s">
        <v>77</v>
      </c>
      <c r="I61" s="42" t="s">
        <v>233</v>
      </c>
      <c r="J61" s="42" t="s">
        <v>233</v>
      </c>
      <c r="K61" s="42" t="s">
        <v>233</v>
      </c>
      <c r="L61" s="42" t="s">
        <v>233</v>
      </c>
      <c r="M61" s="42" t="s">
        <v>233</v>
      </c>
      <c r="N61" s="42" t="s">
        <v>233</v>
      </c>
      <c r="O61" s="42" t="s">
        <v>233</v>
      </c>
      <c r="P61" s="42" t="s">
        <v>233</v>
      </c>
      <c r="Q61" s="42" t="s">
        <v>233</v>
      </c>
      <c r="R61" s="7" t="s">
        <v>233</v>
      </c>
      <c r="S61" s="8" t="s">
        <v>233</v>
      </c>
    </row>
    <row r="62" spans="1:19" x14ac:dyDescent="0.25">
      <c r="A62" s="10" t="s">
        <v>42</v>
      </c>
      <c r="B62" s="8" t="s">
        <v>233</v>
      </c>
      <c r="C62" s="8" t="s">
        <v>294</v>
      </c>
      <c r="D62" s="24" t="s">
        <v>55</v>
      </c>
      <c r="E62" s="61" t="s">
        <v>233</v>
      </c>
      <c r="F62" s="42" t="s">
        <v>272</v>
      </c>
      <c r="G62" s="8" t="s">
        <v>69</v>
      </c>
      <c r="H62" s="8" t="s">
        <v>77</v>
      </c>
      <c r="I62" s="42" t="s">
        <v>233</v>
      </c>
      <c r="J62" s="42" t="s">
        <v>233</v>
      </c>
      <c r="K62" s="42" t="s">
        <v>233</v>
      </c>
      <c r="L62" s="42" t="s">
        <v>233</v>
      </c>
      <c r="M62" s="42" t="s">
        <v>233</v>
      </c>
      <c r="N62" s="42" t="s">
        <v>233</v>
      </c>
      <c r="O62" s="42" t="s">
        <v>233</v>
      </c>
      <c r="P62" s="42" t="s">
        <v>233</v>
      </c>
      <c r="Q62" s="42" t="s">
        <v>233</v>
      </c>
      <c r="R62" s="7" t="s">
        <v>233</v>
      </c>
      <c r="S62" s="8" t="s">
        <v>233</v>
      </c>
    </row>
    <row r="63" spans="1:19" x14ac:dyDescent="0.25">
      <c r="A63" s="10" t="s">
        <v>42</v>
      </c>
      <c r="B63" s="8" t="s">
        <v>233</v>
      </c>
      <c r="C63" s="8" t="s">
        <v>294</v>
      </c>
      <c r="D63" s="24" t="s">
        <v>57</v>
      </c>
      <c r="E63" s="61" t="s">
        <v>233</v>
      </c>
      <c r="F63" s="42" t="s">
        <v>272</v>
      </c>
      <c r="G63" s="8" t="s">
        <v>70</v>
      </c>
      <c r="H63" s="8" t="s">
        <v>77</v>
      </c>
      <c r="I63" s="42" t="s">
        <v>233</v>
      </c>
      <c r="J63" s="42" t="s">
        <v>233</v>
      </c>
      <c r="K63" s="42" t="s">
        <v>233</v>
      </c>
      <c r="L63" s="42" t="s">
        <v>233</v>
      </c>
      <c r="M63" s="42" t="s">
        <v>233</v>
      </c>
      <c r="N63" s="42" t="s">
        <v>233</v>
      </c>
      <c r="O63" s="42" t="s">
        <v>233</v>
      </c>
      <c r="P63" s="42" t="s">
        <v>233</v>
      </c>
      <c r="Q63" s="42" t="s">
        <v>233</v>
      </c>
      <c r="R63" s="7" t="s">
        <v>233</v>
      </c>
      <c r="S63" s="8" t="s">
        <v>233</v>
      </c>
    </row>
    <row r="64" spans="1:19" x14ac:dyDescent="0.25">
      <c r="A64" s="10" t="s">
        <v>42</v>
      </c>
      <c r="B64" s="8" t="s">
        <v>233</v>
      </c>
      <c r="C64" s="8" t="s">
        <v>294</v>
      </c>
      <c r="D64" s="24" t="s">
        <v>56</v>
      </c>
      <c r="E64" s="61" t="s">
        <v>233</v>
      </c>
      <c r="F64" s="42" t="s">
        <v>272</v>
      </c>
      <c r="G64" s="8" t="s">
        <v>71</v>
      </c>
      <c r="H64" s="8" t="s">
        <v>77</v>
      </c>
      <c r="I64" s="42" t="s">
        <v>233</v>
      </c>
      <c r="J64" s="42" t="s">
        <v>233</v>
      </c>
      <c r="K64" s="42" t="s">
        <v>233</v>
      </c>
      <c r="L64" s="42" t="s">
        <v>233</v>
      </c>
      <c r="M64" s="42" t="s">
        <v>233</v>
      </c>
      <c r="N64" s="42" t="s">
        <v>233</v>
      </c>
      <c r="O64" s="42" t="s">
        <v>233</v>
      </c>
      <c r="P64" s="42" t="s">
        <v>233</v>
      </c>
      <c r="Q64" s="42" t="s">
        <v>233</v>
      </c>
      <c r="R64" s="7" t="s">
        <v>233</v>
      </c>
      <c r="S64" s="8" t="s">
        <v>233</v>
      </c>
    </row>
    <row r="65" spans="1:19" x14ac:dyDescent="0.25">
      <c r="A65" s="10" t="s">
        <v>42</v>
      </c>
      <c r="B65" s="8" t="s">
        <v>233</v>
      </c>
      <c r="C65" s="8" t="s">
        <v>294</v>
      </c>
      <c r="D65" s="24" t="s">
        <v>38</v>
      </c>
      <c r="E65" s="61" t="s">
        <v>233</v>
      </c>
      <c r="F65" s="42" t="s">
        <v>272</v>
      </c>
      <c r="G65" s="8" t="s">
        <v>40</v>
      </c>
      <c r="H65" s="8" t="s">
        <v>77</v>
      </c>
      <c r="I65" s="42" t="s">
        <v>233</v>
      </c>
      <c r="J65" s="42" t="s">
        <v>233</v>
      </c>
      <c r="K65" s="42" t="s">
        <v>233</v>
      </c>
      <c r="L65" s="42" t="s">
        <v>233</v>
      </c>
      <c r="M65" s="42" t="s">
        <v>233</v>
      </c>
      <c r="N65" s="42" t="s">
        <v>233</v>
      </c>
      <c r="O65" s="42" t="s">
        <v>233</v>
      </c>
      <c r="P65" s="42" t="s">
        <v>233</v>
      </c>
      <c r="Q65" s="42" t="s">
        <v>233</v>
      </c>
      <c r="R65" s="7" t="s">
        <v>233</v>
      </c>
      <c r="S65" s="8" t="s">
        <v>233</v>
      </c>
    </row>
    <row r="66" spans="1:19" x14ac:dyDescent="0.25">
      <c r="A66" s="10" t="s">
        <v>42</v>
      </c>
      <c r="B66" s="8" t="s">
        <v>233</v>
      </c>
      <c r="C66" s="8" t="s">
        <v>294</v>
      </c>
      <c r="D66" s="24" t="s">
        <v>106</v>
      </c>
      <c r="E66" s="61" t="s">
        <v>233</v>
      </c>
      <c r="F66" s="42" t="s">
        <v>272</v>
      </c>
      <c r="G66" s="8" t="s">
        <v>72</v>
      </c>
      <c r="H66" s="8" t="s">
        <v>77</v>
      </c>
      <c r="I66" s="42" t="s">
        <v>233</v>
      </c>
      <c r="J66" s="42" t="s">
        <v>233</v>
      </c>
      <c r="K66" s="42" t="s">
        <v>233</v>
      </c>
      <c r="L66" s="42" t="s">
        <v>233</v>
      </c>
      <c r="M66" s="42" t="s">
        <v>233</v>
      </c>
      <c r="N66" s="42" t="s">
        <v>233</v>
      </c>
      <c r="O66" s="42" t="s">
        <v>233</v>
      </c>
      <c r="P66" s="42" t="s">
        <v>233</v>
      </c>
      <c r="Q66" s="42" t="s">
        <v>233</v>
      </c>
      <c r="R66" s="7" t="s">
        <v>233</v>
      </c>
      <c r="S66" s="8" t="s">
        <v>233</v>
      </c>
    </row>
    <row r="67" spans="1:19" x14ac:dyDescent="0.25">
      <c r="A67" s="10" t="s">
        <v>42</v>
      </c>
      <c r="B67" s="8" t="s">
        <v>233</v>
      </c>
      <c r="C67" s="8" t="s">
        <v>294</v>
      </c>
      <c r="D67" s="24" t="s">
        <v>107</v>
      </c>
      <c r="E67" s="61" t="s">
        <v>233</v>
      </c>
      <c r="F67" s="42" t="s">
        <v>272</v>
      </c>
      <c r="G67" s="8" t="s">
        <v>73</v>
      </c>
      <c r="H67" s="8" t="s">
        <v>77</v>
      </c>
      <c r="I67" s="42" t="s">
        <v>233</v>
      </c>
      <c r="J67" s="42" t="s">
        <v>233</v>
      </c>
      <c r="K67" s="42" t="s">
        <v>233</v>
      </c>
      <c r="L67" s="42" t="s">
        <v>233</v>
      </c>
      <c r="M67" s="42" t="s">
        <v>233</v>
      </c>
      <c r="N67" s="42" t="s">
        <v>233</v>
      </c>
      <c r="O67" s="42" t="s">
        <v>233</v>
      </c>
      <c r="P67" s="42" t="s">
        <v>233</v>
      </c>
      <c r="Q67" s="42" t="s">
        <v>233</v>
      </c>
      <c r="R67" s="7" t="s">
        <v>233</v>
      </c>
      <c r="S67" s="8" t="s">
        <v>233</v>
      </c>
    </row>
    <row r="68" spans="1:19" x14ac:dyDescent="0.25">
      <c r="A68" s="10" t="s">
        <v>42</v>
      </c>
      <c r="B68" s="8" t="s">
        <v>233</v>
      </c>
      <c r="C68" s="8" t="s">
        <v>294</v>
      </c>
      <c r="D68" s="24" t="s">
        <v>108</v>
      </c>
      <c r="E68" s="61" t="s">
        <v>233</v>
      </c>
      <c r="F68" s="42" t="s">
        <v>272</v>
      </c>
      <c r="G68" s="8" t="s">
        <v>74</v>
      </c>
      <c r="H68" s="8" t="s">
        <v>77</v>
      </c>
      <c r="I68" s="42" t="s">
        <v>233</v>
      </c>
      <c r="J68" s="42" t="s">
        <v>233</v>
      </c>
      <c r="K68" s="42" t="s">
        <v>233</v>
      </c>
      <c r="L68" s="42" t="s">
        <v>233</v>
      </c>
      <c r="M68" s="42" t="s">
        <v>233</v>
      </c>
      <c r="N68" s="42" t="s">
        <v>233</v>
      </c>
      <c r="O68" s="42" t="s">
        <v>233</v>
      </c>
      <c r="P68" s="42" t="s">
        <v>233</v>
      </c>
      <c r="Q68" s="42" t="s">
        <v>233</v>
      </c>
      <c r="R68" s="7" t="s">
        <v>233</v>
      </c>
      <c r="S68" s="8" t="s">
        <v>233</v>
      </c>
    </row>
    <row r="69" spans="1:19" x14ac:dyDescent="0.25">
      <c r="A69" s="10" t="s">
        <v>42</v>
      </c>
      <c r="B69" s="8" t="s">
        <v>233</v>
      </c>
      <c r="C69" s="8" t="s">
        <v>294</v>
      </c>
      <c r="D69" s="24" t="s">
        <v>49</v>
      </c>
      <c r="E69" s="61" t="s">
        <v>233</v>
      </c>
      <c r="F69" s="42" t="s">
        <v>272</v>
      </c>
      <c r="G69" s="8" t="s">
        <v>75</v>
      </c>
      <c r="H69" s="8" t="s">
        <v>77</v>
      </c>
      <c r="I69" s="42" t="s">
        <v>233</v>
      </c>
      <c r="J69" s="42" t="s">
        <v>233</v>
      </c>
      <c r="K69" s="42" t="s">
        <v>233</v>
      </c>
      <c r="L69" s="42" t="s">
        <v>233</v>
      </c>
      <c r="M69" s="42" t="s">
        <v>233</v>
      </c>
      <c r="N69" s="42" t="s">
        <v>233</v>
      </c>
      <c r="O69" s="42" t="s">
        <v>233</v>
      </c>
      <c r="P69" s="42" t="s">
        <v>233</v>
      </c>
      <c r="Q69" s="42" t="s">
        <v>233</v>
      </c>
      <c r="R69" s="7" t="s">
        <v>233</v>
      </c>
      <c r="S69" s="8" t="s">
        <v>233</v>
      </c>
    </row>
    <row r="70" spans="1:19" x14ac:dyDescent="0.25">
      <c r="A70" s="10" t="s">
        <v>42</v>
      </c>
      <c r="B70" s="8" t="s">
        <v>233</v>
      </c>
      <c r="C70" s="8" t="s">
        <v>294</v>
      </c>
      <c r="D70" s="24" t="s">
        <v>109</v>
      </c>
      <c r="E70" s="61" t="s">
        <v>233</v>
      </c>
      <c r="F70" s="42" t="s">
        <v>272</v>
      </c>
      <c r="G70" s="8" t="s">
        <v>76</v>
      </c>
      <c r="H70" s="8" t="s">
        <v>77</v>
      </c>
      <c r="I70" s="42" t="s">
        <v>233</v>
      </c>
      <c r="J70" s="42" t="s">
        <v>233</v>
      </c>
      <c r="K70" s="42" t="s">
        <v>233</v>
      </c>
      <c r="L70" s="42" t="s">
        <v>233</v>
      </c>
      <c r="M70" s="42" t="s">
        <v>233</v>
      </c>
      <c r="N70" s="42" t="s">
        <v>233</v>
      </c>
      <c r="O70" s="42" t="s">
        <v>233</v>
      </c>
      <c r="P70" s="42" t="s">
        <v>233</v>
      </c>
      <c r="Q70" s="42" t="s">
        <v>233</v>
      </c>
      <c r="R70" s="7" t="s">
        <v>233</v>
      </c>
      <c r="S70" s="8" t="s">
        <v>233</v>
      </c>
    </row>
    <row r="71" spans="1:19" x14ac:dyDescent="0.25">
      <c r="A71" s="10" t="s">
        <v>42</v>
      </c>
      <c r="B71" s="8" t="s">
        <v>233</v>
      </c>
      <c r="C71" s="8" t="s">
        <v>294</v>
      </c>
      <c r="D71" s="24" t="s">
        <v>39</v>
      </c>
      <c r="E71" s="61" t="s">
        <v>233</v>
      </c>
      <c r="F71" s="42" t="s">
        <v>272</v>
      </c>
      <c r="G71" s="8" t="s">
        <v>41</v>
      </c>
      <c r="H71" s="8" t="s">
        <v>77</v>
      </c>
      <c r="I71" s="42" t="s">
        <v>233</v>
      </c>
      <c r="J71" s="42" t="s">
        <v>233</v>
      </c>
      <c r="K71" s="42" t="s">
        <v>233</v>
      </c>
      <c r="L71" s="42" t="s">
        <v>233</v>
      </c>
      <c r="M71" s="42" t="s">
        <v>233</v>
      </c>
      <c r="N71" s="42" t="s">
        <v>233</v>
      </c>
      <c r="O71" s="42" t="s">
        <v>233</v>
      </c>
      <c r="P71" s="42" t="s">
        <v>233</v>
      </c>
      <c r="Q71" s="42" t="s">
        <v>233</v>
      </c>
      <c r="R71" s="7" t="s">
        <v>233</v>
      </c>
      <c r="S71" s="8" t="s">
        <v>233</v>
      </c>
    </row>
    <row r="72" spans="1:19" ht="15.75" x14ac:dyDescent="0.25">
      <c r="A72" s="169" t="s">
        <v>131</v>
      </c>
      <c r="B72" s="169"/>
      <c r="C72" s="169"/>
      <c r="D72" s="170"/>
      <c r="E72" s="170"/>
      <c r="F72" s="170"/>
      <c r="G72" s="170"/>
      <c r="H72" s="170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</row>
    <row r="73" spans="1:19" ht="63.75" x14ac:dyDescent="0.25">
      <c r="A73" s="10" t="s">
        <v>12</v>
      </c>
      <c r="B73" s="68" t="str">
        <f>CONCATENATE("Pmm",D73,"Publisher", "               ", "Heb2b", D73,"Subscriber")</f>
        <v>PmmCasePackPublisher               Heb2bCasePackSubscriber</v>
      </c>
      <c r="C73" s="68" t="s">
        <v>288</v>
      </c>
      <c r="D73" s="14" t="s">
        <v>132</v>
      </c>
      <c r="E73" s="62" t="s">
        <v>267</v>
      </c>
      <c r="F73" s="42" t="s">
        <v>272</v>
      </c>
      <c r="G73" s="13" t="s">
        <v>135</v>
      </c>
      <c r="H73" s="14" t="s">
        <v>137</v>
      </c>
      <c r="I73" s="40" t="s">
        <v>244</v>
      </c>
      <c r="J73" s="86" t="s">
        <v>317</v>
      </c>
      <c r="K73" s="57">
        <v>2</v>
      </c>
      <c r="L73" s="57">
        <v>1</v>
      </c>
      <c r="M73" s="57">
        <v>1</v>
      </c>
      <c r="N73" s="57">
        <v>1</v>
      </c>
      <c r="O73" s="57" t="s">
        <v>233</v>
      </c>
      <c r="P73" s="57" t="s">
        <v>233</v>
      </c>
      <c r="Q73" s="57" t="s">
        <v>341</v>
      </c>
      <c r="R73" s="107" t="s">
        <v>355</v>
      </c>
      <c r="S73" s="57"/>
    </row>
    <row r="74" spans="1:19" ht="63.75" x14ac:dyDescent="0.25">
      <c r="A74" s="10" t="s">
        <v>12</v>
      </c>
      <c r="B74" s="68" t="str">
        <f>CONCATENATE("Pmm",D74,"Publisher", "               ", "Heb2b", D74,"Subscriber")</f>
        <v>PmmCasePackCurvaFijaPublisher               Heb2bCasePackCurvaFijaSubscriber</v>
      </c>
      <c r="C74" s="68" t="s">
        <v>287</v>
      </c>
      <c r="D74" s="14" t="s">
        <v>133</v>
      </c>
      <c r="E74" s="62" t="s">
        <v>267</v>
      </c>
      <c r="F74" s="42" t="s">
        <v>272</v>
      </c>
      <c r="G74" s="13" t="s">
        <v>134</v>
      </c>
      <c r="H74" s="14" t="s">
        <v>159</v>
      </c>
      <c r="I74" s="40" t="s">
        <v>323</v>
      </c>
      <c r="J74" s="91" t="s">
        <v>233</v>
      </c>
      <c r="K74" s="90">
        <v>1</v>
      </c>
      <c r="L74" s="90">
        <v>1</v>
      </c>
      <c r="M74" s="90">
        <v>1</v>
      </c>
      <c r="N74" s="90">
        <v>1</v>
      </c>
      <c r="O74" s="90" t="s">
        <v>233</v>
      </c>
      <c r="P74" s="90" t="s">
        <v>233</v>
      </c>
      <c r="Q74" s="90" t="s">
        <v>342</v>
      </c>
      <c r="R74" s="108" t="s">
        <v>356</v>
      </c>
      <c r="S74" s="90"/>
    </row>
    <row r="75" spans="1:19" ht="15.75" x14ac:dyDescent="0.25">
      <c r="A75" s="169" t="s">
        <v>136</v>
      </c>
      <c r="B75" s="169"/>
      <c r="C75" s="169"/>
      <c r="D75" s="170"/>
      <c r="E75" s="170"/>
      <c r="F75" s="170"/>
      <c r="G75" s="170"/>
      <c r="H75" s="170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</row>
    <row r="76" spans="1:19" ht="105" x14ac:dyDescent="0.25">
      <c r="A76" s="10" t="s">
        <v>12</v>
      </c>
      <c r="B76" s="68" t="str">
        <f>CONCATENATE("Pmm",D76,"Publisher", "               ", "Heb2b", D76,"Subscriber")</f>
        <v>PmmCostoCasePackPublisher               Heb2bCostoCasePackSubscriber</v>
      </c>
      <c r="C76" s="68" t="s">
        <v>288</v>
      </c>
      <c r="D76" s="84" t="s">
        <v>139</v>
      </c>
      <c r="E76" s="62" t="s">
        <v>267</v>
      </c>
      <c r="F76" s="42" t="s">
        <v>272</v>
      </c>
      <c r="G76" s="7" t="s">
        <v>138</v>
      </c>
      <c r="H76" s="14" t="s">
        <v>160</v>
      </c>
      <c r="I76" s="40" t="s">
        <v>245</v>
      </c>
      <c r="J76" s="86" t="s">
        <v>316</v>
      </c>
      <c r="K76" s="57">
        <v>2</v>
      </c>
      <c r="L76" s="57">
        <v>1</v>
      </c>
      <c r="M76" s="57">
        <v>1</v>
      </c>
      <c r="N76" s="57">
        <v>1</v>
      </c>
      <c r="O76" s="90" t="s">
        <v>233</v>
      </c>
      <c r="P76" s="90" t="s">
        <v>233</v>
      </c>
      <c r="Q76" s="57" t="s">
        <v>342</v>
      </c>
      <c r="R76" s="104" t="s">
        <v>352</v>
      </c>
      <c r="S76" s="57"/>
    </row>
    <row r="77" spans="1:19" ht="15.75" x14ac:dyDescent="0.25">
      <c r="A77" s="169" t="s">
        <v>140</v>
      </c>
      <c r="B77" s="169"/>
      <c r="C77" s="169"/>
      <c r="D77" s="170"/>
      <c r="E77" s="170"/>
      <c r="F77" s="170"/>
      <c r="G77" s="170"/>
      <c r="H77" s="170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</row>
    <row r="78" spans="1:19" ht="45" x14ac:dyDescent="0.25">
      <c r="A78" s="8" t="s">
        <v>42</v>
      </c>
      <c r="B78" s="7" t="s">
        <v>276</v>
      </c>
      <c r="C78" s="8" t="s">
        <v>294</v>
      </c>
      <c r="D78" s="22" t="s">
        <v>43</v>
      </c>
      <c r="E78" s="63" t="s">
        <v>267</v>
      </c>
      <c r="F78" s="42" t="s">
        <v>273</v>
      </c>
      <c r="G78" s="14" t="s">
        <v>172</v>
      </c>
      <c r="H78" s="22" t="s">
        <v>45</v>
      </c>
      <c r="I78" s="42"/>
      <c r="J78" s="86" t="s">
        <v>233</v>
      </c>
      <c r="K78" s="57">
        <v>1</v>
      </c>
      <c r="L78" s="57">
        <v>1</v>
      </c>
      <c r="M78" s="57">
        <v>2</v>
      </c>
      <c r="N78" s="57">
        <v>1</v>
      </c>
      <c r="O78" s="57">
        <v>1</v>
      </c>
      <c r="P78" s="57">
        <v>1</v>
      </c>
      <c r="Q78" s="57" t="s">
        <v>341</v>
      </c>
      <c r="R78" s="115" t="s">
        <v>363</v>
      </c>
      <c r="S78" s="57" t="s">
        <v>233</v>
      </c>
    </row>
    <row r="79" spans="1:19" ht="15.75" x14ac:dyDescent="0.25">
      <c r="A79" s="169" t="s">
        <v>141</v>
      </c>
      <c r="B79" s="169"/>
      <c r="C79" s="169"/>
      <c r="D79" s="170"/>
      <c r="E79" s="170"/>
      <c r="F79" s="170"/>
      <c r="G79" s="170"/>
      <c r="H79" s="170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</row>
    <row r="80" spans="1:19" ht="60" x14ac:dyDescent="0.25">
      <c r="A80" s="10" t="s">
        <v>12</v>
      </c>
      <c r="B80" s="68" t="str">
        <f>CONCATENATE("Pmm",D80,"Publisher", "               ", "Heb2b", D80,"Subscriber")</f>
        <v>PmmDescuentoPublisher               Heb2bDescuentoSubscriber</v>
      </c>
      <c r="C80" s="68" t="s">
        <v>287</v>
      </c>
      <c r="D80" s="14" t="s">
        <v>142</v>
      </c>
      <c r="E80" s="62" t="s">
        <v>267</v>
      </c>
      <c r="F80" s="42" t="s">
        <v>272</v>
      </c>
      <c r="G80" s="7" t="s">
        <v>148</v>
      </c>
      <c r="H80" s="14" t="s">
        <v>161</v>
      </c>
      <c r="I80" s="58" t="s">
        <v>246</v>
      </c>
      <c r="J80" s="86" t="s">
        <v>315</v>
      </c>
      <c r="K80" s="57">
        <v>2</v>
      </c>
      <c r="L80" s="57">
        <v>1</v>
      </c>
      <c r="M80" s="57">
        <v>1</v>
      </c>
      <c r="N80" s="57">
        <v>1</v>
      </c>
      <c r="O80" s="57" t="s">
        <v>233</v>
      </c>
      <c r="P80" s="57" t="s">
        <v>233</v>
      </c>
      <c r="Q80" s="57" t="s">
        <v>342</v>
      </c>
      <c r="R80" s="102" t="s">
        <v>350</v>
      </c>
      <c r="S80" s="57"/>
    </row>
    <row r="81" spans="1:19" ht="120" x14ac:dyDescent="0.25">
      <c r="A81" s="10" t="s">
        <v>12</v>
      </c>
      <c r="B81" s="68" t="str">
        <f>CONCATENATE("Pmm",D81,"Publisher", "               ", "Heb2b", D81,"Subscriber")</f>
        <v>PmmDescuentoArticuloPublisher               Heb2bDescuentoArticuloSubscriber</v>
      </c>
      <c r="C81" s="68" t="s">
        <v>288</v>
      </c>
      <c r="D81" s="14" t="s">
        <v>143</v>
      </c>
      <c r="E81" s="62" t="s">
        <v>233</v>
      </c>
      <c r="F81" s="42" t="s">
        <v>272</v>
      </c>
      <c r="G81" s="7" t="s">
        <v>149</v>
      </c>
      <c r="H81" s="14" t="s">
        <v>162</v>
      </c>
      <c r="I81" s="57" t="s">
        <v>266</v>
      </c>
      <c r="J81" s="86" t="str">
        <f>J80</f>
        <v>HEB_AUDIT_VPCALWEE_INSERT                           HEB_AUDIT_VPCALWEE_UPDATE</v>
      </c>
      <c r="K81" s="57">
        <v>1</v>
      </c>
      <c r="L81" s="57">
        <v>1</v>
      </c>
      <c r="M81" s="57">
        <v>1</v>
      </c>
      <c r="N81" s="57">
        <v>1</v>
      </c>
      <c r="O81" s="57" t="s">
        <v>233</v>
      </c>
      <c r="P81" s="57" t="s">
        <v>233</v>
      </c>
      <c r="Q81" s="57" t="s">
        <v>342</v>
      </c>
      <c r="R81" s="116" t="s">
        <v>386</v>
      </c>
      <c r="S81" s="57"/>
    </row>
    <row r="82" spans="1:19" ht="60" x14ac:dyDescent="0.25">
      <c r="A82" s="10" t="s">
        <v>12</v>
      </c>
      <c r="B82" s="68" t="str">
        <f>CONCATENATE("Pmm",D82,"Publisher", "               ", "Heb2b", D82,"Subscriber")</f>
        <v>PmmDescuentoSucursalPublisher               Heb2bDescuentoSucursalSubscriber</v>
      </c>
      <c r="C82" s="68" t="s">
        <v>288</v>
      </c>
      <c r="D82" s="14" t="s">
        <v>144</v>
      </c>
      <c r="E82" s="62" t="s">
        <v>233</v>
      </c>
      <c r="F82" s="42" t="s">
        <v>272</v>
      </c>
      <c r="G82" s="7" t="s">
        <v>146</v>
      </c>
      <c r="H82" s="14" t="s">
        <v>163</v>
      </c>
      <c r="I82" s="57" t="s">
        <v>266</v>
      </c>
      <c r="J82" s="86" t="str">
        <f>J81</f>
        <v>HEB_AUDIT_VPCALWEE_INSERT                           HEB_AUDIT_VPCALWEE_UPDATE</v>
      </c>
      <c r="K82" s="57">
        <v>1</v>
      </c>
      <c r="L82" s="57">
        <v>1</v>
      </c>
      <c r="M82" s="57">
        <v>1</v>
      </c>
      <c r="N82" s="57">
        <v>1</v>
      </c>
      <c r="O82" s="57" t="s">
        <v>233</v>
      </c>
      <c r="P82" s="57" t="s">
        <v>233</v>
      </c>
      <c r="Q82" s="57" t="s">
        <v>342</v>
      </c>
      <c r="R82" s="116" t="s">
        <v>387</v>
      </c>
      <c r="S82" s="57"/>
    </row>
    <row r="83" spans="1:19" ht="66" customHeight="1" x14ac:dyDescent="0.25">
      <c r="A83" s="10" t="s">
        <v>12</v>
      </c>
      <c r="B83" s="68" t="str">
        <f>CONCATENATE("Pmm",D83,"Publisher", "               ", "Heb2b", D83,"Subscriber")</f>
        <v>PmmTipoDescuentoPublisher               Heb2bTipoDescuentoSubscriber</v>
      </c>
      <c r="C83" s="68" t="s">
        <v>287</v>
      </c>
      <c r="D83" s="14" t="s">
        <v>145</v>
      </c>
      <c r="E83" s="62" t="s">
        <v>267</v>
      </c>
      <c r="F83" s="42" t="s">
        <v>272</v>
      </c>
      <c r="G83" s="8" t="s">
        <v>147</v>
      </c>
      <c r="H83" s="14" t="s">
        <v>164</v>
      </c>
      <c r="I83" s="41" t="s">
        <v>247</v>
      </c>
      <c r="J83" s="86" t="s">
        <v>308</v>
      </c>
      <c r="K83" s="57">
        <v>2</v>
      </c>
      <c r="L83" s="57">
        <v>1</v>
      </c>
      <c r="M83" s="57">
        <v>1</v>
      </c>
      <c r="N83" s="57">
        <v>1</v>
      </c>
      <c r="O83" s="57" t="s">
        <v>233</v>
      </c>
      <c r="P83" s="57" t="s">
        <v>233</v>
      </c>
      <c r="Q83" s="57" t="s">
        <v>338</v>
      </c>
      <c r="R83" s="105" t="s">
        <v>353</v>
      </c>
      <c r="S83" s="57"/>
    </row>
    <row r="84" spans="1:19" ht="15.75" x14ac:dyDescent="0.25">
      <c r="A84" s="169" t="s">
        <v>150</v>
      </c>
      <c r="B84" s="169"/>
      <c r="C84" s="169"/>
      <c r="D84" s="170"/>
      <c r="E84" s="170"/>
      <c r="F84" s="170"/>
      <c r="G84" s="170"/>
      <c r="H84" s="170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</row>
    <row r="85" spans="1:19" ht="51" x14ac:dyDescent="0.25">
      <c r="A85" s="8" t="s">
        <v>42</v>
      </c>
      <c r="B85" s="7" t="s">
        <v>277</v>
      </c>
      <c r="C85" s="22" t="s">
        <v>107</v>
      </c>
      <c r="D85" s="63" t="s">
        <v>267</v>
      </c>
      <c r="E85" s="42" t="s">
        <v>273</v>
      </c>
      <c r="F85" s="14" t="s">
        <v>173</v>
      </c>
      <c r="G85" s="22" t="s">
        <v>73</v>
      </c>
      <c r="H85" s="22" t="s">
        <v>73</v>
      </c>
      <c r="I85" s="42"/>
      <c r="J85" s="57" t="s">
        <v>233</v>
      </c>
      <c r="K85" s="57">
        <v>1</v>
      </c>
      <c r="L85" s="57">
        <v>1</v>
      </c>
      <c r="M85" s="57">
        <v>2</v>
      </c>
      <c r="N85" s="57">
        <v>1</v>
      </c>
      <c r="O85" s="57">
        <v>1</v>
      </c>
      <c r="P85" s="57">
        <v>1</v>
      </c>
      <c r="Q85" s="57" t="s">
        <v>341</v>
      </c>
      <c r="R85" s="116" t="s">
        <v>364</v>
      </c>
      <c r="S85" s="57" t="s">
        <v>233</v>
      </c>
    </row>
    <row r="86" spans="1:19" ht="51" x14ac:dyDescent="0.25">
      <c r="A86" s="8" t="s">
        <v>42</v>
      </c>
      <c r="B86" s="62" t="s">
        <v>233</v>
      </c>
      <c r="C86" s="14" t="s">
        <v>48</v>
      </c>
      <c r="D86" s="62" t="s">
        <v>233</v>
      </c>
      <c r="E86" s="42" t="s">
        <v>273</v>
      </c>
      <c r="F86" s="25" t="s">
        <v>174</v>
      </c>
      <c r="G86" s="14" t="s">
        <v>112</v>
      </c>
      <c r="H86" s="62" t="s">
        <v>233</v>
      </c>
      <c r="I86" s="62" t="s">
        <v>233</v>
      </c>
      <c r="J86" s="62" t="s">
        <v>233</v>
      </c>
      <c r="K86" s="62" t="s">
        <v>233</v>
      </c>
      <c r="L86" s="62" t="s">
        <v>233</v>
      </c>
      <c r="M86" s="62" t="s">
        <v>233</v>
      </c>
      <c r="N86" s="62" t="s">
        <v>233</v>
      </c>
      <c r="O86" s="62" t="s">
        <v>233</v>
      </c>
      <c r="P86" s="62" t="s">
        <v>233</v>
      </c>
      <c r="Q86" s="62" t="s">
        <v>233</v>
      </c>
      <c r="R86" s="62" t="s">
        <v>233</v>
      </c>
      <c r="S86" s="57" t="s">
        <v>233</v>
      </c>
    </row>
    <row r="87" spans="1:19" ht="51" x14ac:dyDescent="0.25">
      <c r="A87" s="8" t="s">
        <v>42</v>
      </c>
      <c r="B87" s="62" t="s">
        <v>233</v>
      </c>
      <c r="C87" s="14" t="s">
        <v>49</v>
      </c>
      <c r="D87" s="62" t="s">
        <v>233</v>
      </c>
      <c r="E87" s="42" t="s">
        <v>273</v>
      </c>
      <c r="F87" s="25" t="s">
        <v>174</v>
      </c>
      <c r="G87" s="14" t="s">
        <v>75</v>
      </c>
      <c r="H87" s="62" t="s">
        <v>233</v>
      </c>
      <c r="I87" s="62" t="s">
        <v>233</v>
      </c>
      <c r="J87" s="62" t="s">
        <v>233</v>
      </c>
      <c r="K87" s="62" t="s">
        <v>233</v>
      </c>
      <c r="L87" s="62" t="s">
        <v>233</v>
      </c>
      <c r="M87" s="62" t="s">
        <v>233</v>
      </c>
      <c r="N87" s="62" t="s">
        <v>233</v>
      </c>
      <c r="O87" s="62" t="s">
        <v>233</v>
      </c>
      <c r="P87" s="62" t="s">
        <v>233</v>
      </c>
      <c r="Q87" s="62" t="s">
        <v>233</v>
      </c>
      <c r="R87" s="62" t="s">
        <v>233</v>
      </c>
      <c r="S87" s="57" t="s">
        <v>233</v>
      </c>
    </row>
    <row r="88" spans="1:19" ht="15.75" x14ac:dyDescent="0.25">
      <c r="A88" s="169" t="s">
        <v>151</v>
      </c>
      <c r="B88" s="169"/>
      <c r="C88" s="169"/>
      <c r="D88" s="170"/>
      <c r="E88" s="170"/>
      <c r="F88" s="170"/>
      <c r="G88" s="170"/>
      <c r="H88" s="170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</row>
    <row r="89" spans="1:19" ht="165" x14ac:dyDescent="0.25">
      <c r="A89" s="10" t="s">
        <v>12</v>
      </c>
      <c r="B89" s="68" t="str">
        <f>CONCATENATE("Pmm",D89,"Publisher", "               ", "Heb2b", D89,"Subscriber")</f>
        <v>PmmFolioDevolucionPublisher               Heb2bFolioDevolucionSubscriber</v>
      </c>
      <c r="C89" s="68" t="s">
        <v>288</v>
      </c>
      <c r="D89" s="14" t="s">
        <v>152</v>
      </c>
      <c r="E89" s="62" t="s">
        <v>267</v>
      </c>
      <c r="F89" s="42" t="s">
        <v>272</v>
      </c>
      <c r="G89" s="7" t="s">
        <v>154</v>
      </c>
      <c r="H89" s="14" t="s">
        <v>165</v>
      </c>
      <c r="I89" s="42" t="s">
        <v>248</v>
      </c>
      <c r="J89" s="57" t="s">
        <v>311</v>
      </c>
      <c r="K89" s="57">
        <v>2</v>
      </c>
      <c r="L89" s="57">
        <v>1</v>
      </c>
      <c r="M89" s="57">
        <v>1</v>
      </c>
      <c r="N89" s="57">
        <v>1</v>
      </c>
      <c r="O89" s="57" t="s">
        <v>233</v>
      </c>
      <c r="P89" s="57" t="s">
        <v>233</v>
      </c>
      <c r="Q89" s="57" t="s">
        <v>342</v>
      </c>
      <c r="R89" s="101" t="s">
        <v>349</v>
      </c>
      <c r="S89" s="57"/>
    </row>
    <row r="90" spans="1:19" ht="165" x14ac:dyDescent="0.25">
      <c r="A90" s="10" t="s">
        <v>12</v>
      </c>
      <c r="B90" s="10" t="s">
        <v>233</v>
      </c>
      <c r="C90" s="8" t="s">
        <v>153</v>
      </c>
      <c r="D90" s="42" t="s">
        <v>233</v>
      </c>
      <c r="F90" s="42" t="s">
        <v>272</v>
      </c>
      <c r="G90" s="7" t="s">
        <v>154</v>
      </c>
      <c r="H90" s="8" t="s">
        <v>166</v>
      </c>
      <c r="I90" s="10" t="s">
        <v>331</v>
      </c>
      <c r="J90" s="10" t="s">
        <v>233</v>
      </c>
      <c r="K90" s="10" t="s">
        <v>233</v>
      </c>
      <c r="L90" s="10" t="s">
        <v>233</v>
      </c>
      <c r="M90" s="10" t="s">
        <v>233</v>
      </c>
      <c r="N90" s="10" t="s">
        <v>233</v>
      </c>
      <c r="O90" s="10" t="s">
        <v>233</v>
      </c>
      <c r="P90" s="10" t="s">
        <v>233</v>
      </c>
      <c r="Q90" s="58" t="s">
        <v>233</v>
      </c>
      <c r="R90" s="58" t="s">
        <v>233</v>
      </c>
      <c r="S90" s="58"/>
    </row>
    <row r="91" spans="1:19" ht="15.75" x14ac:dyDescent="0.25">
      <c r="A91" s="169" t="s">
        <v>175</v>
      </c>
      <c r="B91" s="169"/>
      <c r="C91" s="169"/>
      <c r="D91" s="170"/>
      <c r="E91" s="170"/>
      <c r="F91" s="170"/>
      <c r="G91" s="170"/>
      <c r="H91" s="170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</row>
    <row r="92" spans="1:19" ht="30" x14ac:dyDescent="0.25">
      <c r="A92" s="8" t="s">
        <v>42</v>
      </c>
      <c r="B92" s="10" t="s">
        <v>233</v>
      </c>
      <c r="C92" s="8" t="s">
        <v>44</v>
      </c>
      <c r="D92" s="42" t="s">
        <v>233</v>
      </c>
      <c r="E92" s="42" t="s">
        <v>273</v>
      </c>
      <c r="F92" s="8" t="s">
        <v>26</v>
      </c>
      <c r="G92" s="8" t="s">
        <v>103</v>
      </c>
      <c r="H92" s="38"/>
      <c r="I92" s="57" t="s">
        <v>269</v>
      </c>
      <c r="J92" s="42"/>
      <c r="K92" s="10" t="s">
        <v>233</v>
      </c>
      <c r="L92" s="10" t="s">
        <v>233</v>
      </c>
      <c r="M92" s="10" t="s">
        <v>233</v>
      </c>
      <c r="N92" s="10" t="s">
        <v>233</v>
      </c>
      <c r="O92" s="10" t="s">
        <v>233</v>
      </c>
      <c r="P92" s="10" t="s">
        <v>233</v>
      </c>
      <c r="Q92" s="58" t="s">
        <v>233</v>
      </c>
      <c r="R92" s="58" t="s">
        <v>233</v>
      </c>
      <c r="S92" s="58" t="s">
        <v>233</v>
      </c>
    </row>
    <row r="93" spans="1:19" ht="30" x14ac:dyDescent="0.25">
      <c r="A93" s="8" t="s">
        <v>42</v>
      </c>
      <c r="B93" s="10" t="s">
        <v>233</v>
      </c>
      <c r="C93" s="8" t="s">
        <v>155</v>
      </c>
      <c r="D93" s="42" t="s">
        <v>233</v>
      </c>
      <c r="E93" s="42" t="s">
        <v>273</v>
      </c>
      <c r="F93" s="8" t="s">
        <v>26</v>
      </c>
      <c r="G93" s="8" t="s">
        <v>167</v>
      </c>
      <c r="H93" s="38"/>
      <c r="I93" s="57" t="s">
        <v>269</v>
      </c>
      <c r="J93" s="42"/>
      <c r="K93" s="10" t="s">
        <v>233</v>
      </c>
      <c r="L93" s="10" t="s">
        <v>233</v>
      </c>
      <c r="M93" s="10" t="s">
        <v>233</v>
      </c>
      <c r="N93" s="10" t="s">
        <v>233</v>
      </c>
      <c r="O93" s="10" t="s">
        <v>233</v>
      </c>
      <c r="P93" s="10" t="s">
        <v>233</v>
      </c>
      <c r="Q93" s="58" t="s">
        <v>233</v>
      </c>
      <c r="R93" s="58" t="s">
        <v>233</v>
      </c>
      <c r="S93" s="58" t="s">
        <v>233</v>
      </c>
    </row>
    <row r="94" spans="1:19" ht="30" x14ac:dyDescent="0.25">
      <c r="A94" s="8" t="s">
        <v>42</v>
      </c>
      <c r="B94" s="10" t="s">
        <v>233</v>
      </c>
      <c r="C94" s="8" t="s">
        <v>156</v>
      </c>
      <c r="D94" s="42" t="s">
        <v>233</v>
      </c>
      <c r="E94" s="42" t="s">
        <v>273</v>
      </c>
      <c r="F94" s="8" t="s">
        <v>26</v>
      </c>
      <c r="G94" s="26" t="s">
        <v>168</v>
      </c>
      <c r="H94" s="38"/>
      <c r="I94" s="57" t="s">
        <v>269</v>
      </c>
      <c r="J94" s="42"/>
      <c r="K94" s="10" t="s">
        <v>233</v>
      </c>
      <c r="L94" s="10" t="s">
        <v>233</v>
      </c>
      <c r="M94" s="10" t="s">
        <v>233</v>
      </c>
      <c r="N94" s="10" t="s">
        <v>233</v>
      </c>
      <c r="O94" s="10" t="s">
        <v>233</v>
      </c>
      <c r="P94" s="10" t="s">
        <v>233</v>
      </c>
      <c r="Q94" s="58" t="s">
        <v>233</v>
      </c>
      <c r="R94" s="58" t="s">
        <v>233</v>
      </c>
      <c r="S94" s="58" t="s">
        <v>233</v>
      </c>
    </row>
    <row r="95" spans="1:19" ht="45" x14ac:dyDescent="0.25">
      <c r="A95" s="8" t="s">
        <v>42</v>
      </c>
      <c r="B95" s="10" t="s">
        <v>233</v>
      </c>
      <c r="C95" s="8" t="s">
        <v>157</v>
      </c>
      <c r="D95" s="42" t="s">
        <v>233</v>
      </c>
      <c r="E95" s="42" t="s">
        <v>273</v>
      </c>
      <c r="F95" s="8" t="s">
        <v>26</v>
      </c>
      <c r="G95" s="7" t="s">
        <v>169</v>
      </c>
      <c r="H95" s="38"/>
      <c r="I95" s="57" t="s">
        <v>269</v>
      </c>
      <c r="J95" s="42"/>
      <c r="K95" s="10" t="s">
        <v>233</v>
      </c>
      <c r="L95" s="10" t="s">
        <v>233</v>
      </c>
      <c r="M95" s="10" t="s">
        <v>233</v>
      </c>
      <c r="N95" s="10" t="s">
        <v>233</v>
      </c>
      <c r="O95" s="10" t="s">
        <v>233</v>
      </c>
      <c r="P95" s="10" t="s">
        <v>233</v>
      </c>
      <c r="Q95" s="58" t="s">
        <v>233</v>
      </c>
      <c r="R95" s="58" t="s">
        <v>233</v>
      </c>
      <c r="S95" s="58" t="s">
        <v>233</v>
      </c>
    </row>
    <row r="96" spans="1:19" ht="30" x14ac:dyDescent="0.25">
      <c r="A96" s="8" t="s">
        <v>42</v>
      </c>
      <c r="B96" s="10" t="s">
        <v>233</v>
      </c>
      <c r="C96" s="8" t="s">
        <v>158</v>
      </c>
      <c r="D96" s="42" t="s">
        <v>233</v>
      </c>
      <c r="E96" s="42" t="s">
        <v>273</v>
      </c>
      <c r="F96" s="8" t="s">
        <v>26</v>
      </c>
      <c r="G96" s="7" t="s">
        <v>170</v>
      </c>
      <c r="H96" s="38"/>
      <c r="I96" s="57" t="s">
        <v>269</v>
      </c>
      <c r="J96" s="42"/>
      <c r="K96" s="10" t="s">
        <v>233</v>
      </c>
      <c r="L96" s="10" t="s">
        <v>233</v>
      </c>
      <c r="M96" s="10" t="s">
        <v>233</v>
      </c>
      <c r="N96" s="10" t="s">
        <v>233</v>
      </c>
      <c r="O96" s="10" t="s">
        <v>233</v>
      </c>
      <c r="P96" s="10" t="s">
        <v>233</v>
      </c>
      <c r="Q96" s="58" t="s">
        <v>233</v>
      </c>
      <c r="R96" s="58" t="s">
        <v>233</v>
      </c>
      <c r="S96" s="58" t="s">
        <v>233</v>
      </c>
    </row>
    <row r="97" spans="1:19" ht="15.75" x14ac:dyDescent="0.25">
      <c r="A97" s="169" t="s">
        <v>176</v>
      </c>
      <c r="B97" s="169"/>
      <c r="C97" s="169"/>
      <c r="D97" s="170"/>
      <c r="E97" s="170"/>
      <c r="F97" s="170"/>
      <c r="G97" s="170"/>
      <c r="H97" s="170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</row>
    <row r="98" spans="1:19" ht="45" x14ac:dyDescent="0.25">
      <c r="A98" s="10" t="s">
        <v>12</v>
      </c>
      <c r="B98" s="68" t="str">
        <f>CONCATENATE("Heb2b",D98,"Subscriber")</f>
        <v>Heb2bProveedorSubscriber</v>
      </c>
      <c r="C98" s="68" t="s">
        <v>287</v>
      </c>
      <c r="D98" s="27" t="s">
        <v>178</v>
      </c>
      <c r="E98" s="64" t="s">
        <v>233</v>
      </c>
      <c r="F98" s="42" t="s">
        <v>272</v>
      </c>
      <c r="G98" s="7" t="s">
        <v>177</v>
      </c>
      <c r="H98" s="27" t="s">
        <v>207</v>
      </c>
      <c r="I98" s="57" t="s">
        <v>301</v>
      </c>
      <c r="J98" s="91" t="s">
        <v>233</v>
      </c>
      <c r="K98" s="90">
        <v>1</v>
      </c>
      <c r="L98" s="90">
        <v>1</v>
      </c>
      <c r="M98" s="90">
        <v>1</v>
      </c>
      <c r="N98" s="90">
        <v>1</v>
      </c>
      <c r="O98" s="90" t="s">
        <v>233</v>
      </c>
      <c r="P98" s="90" t="s">
        <v>233</v>
      </c>
      <c r="Q98" s="90" t="s">
        <v>340</v>
      </c>
      <c r="R98" s="116" t="s">
        <v>388</v>
      </c>
      <c r="S98" s="90"/>
    </row>
    <row r="99" spans="1:19" ht="15.75" x14ac:dyDescent="0.25">
      <c r="A99" s="169" t="s">
        <v>179</v>
      </c>
      <c r="B99" s="169"/>
      <c r="C99" s="169"/>
      <c r="D99" s="170"/>
      <c r="E99" s="170"/>
      <c r="F99" s="170"/>
      <c r="G99" s="170"/>
      <c r="H99" s="170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</row>
    <row r="100" spans="1:19" ht="120" x14ac:dyDescent="0.25">
      <c r="A100" s="10" t="s">
        <v>12</v>
      </c>
      <c r="B100" s="68" t="str">
        <f>CONCATENATE("Pmm",D100,"Subscriber", "               ", "Heb2b", D100,"Publisher")</f>
        <v>PmmRebateSubscriber               Heb2bRebatePublisher</v>
      </c>
      <c r="C100" s="68" t="s">
        <v>289</v>
      </c>
      <c r="D100" s="2" t="s">
        <v>181</v>
      </c>
      <c r="E100" s="65" t="s">
        <v>267</v>
      </c>
      <c r="F100" s="42" t="s">
        <v>272</v>
      </c>
      <c r="G100" s="7" t="s">
        <v>206</v>
      </c>
      <c r="H100" s="2" t="s">
        <v>208</v>
      </c>
      <c r="I100" s="42" t="s">
        <v>246</v>
      </c>
      <c r="J100" s="86" t="str">
        <f>J80</f>
        <v>HEB_AUDIT_VPCALWEE_INSERT                           HEB_AUDIT_VPCALWEE_UPDATE</v>
      </c>
      <c r="K100" s="57">
        <v>2</v>
      </c>
      <c r="L100" s="57">
        <v>1</v>
      </c>
      <c r="M100" s="57">
        <v>1</v>
      </c>
      <c r="N100" s="57">
        <v>1</v>
      </c>
      <c r="O100" s="57" t="s">
        <v>233</v>
      </c>
      <c r="P100" s="57" t="s">
        <v>233</v>
      </c>
      <c r="Q100" s="57" t="s">
        <v>342</v>
      </c>
      <c r="R100" s="103" t="s">
        <v>351</v>
      </c>
      <c r="S100" s="57"/>
    </row>
    <row r="101" spans="1:19" ht="93.75" customHeight="1" x14ac:dyDescent="0.25">
      <c r="A101" s="10" t="s">
        <v>12</v>
      </c>
      <c r="B101" s="68" t="str">
        <f>CONCATENATE("Pmm",D101,"Subscriber", "               ", "Heb2b", D101,"Publisher")</f>
        <v>PmmTipoRebateSubscriber               Heb2bTipoRebatePublisher</v>
      </c>
      <c r="C101" s="68" t="s">
        <v>287</v>
      </c>
      <c r="D101" s="2" t="s">
        <v>180</v>
      </c>
      <c r="E101" s="65" t="s">
        <v>267</v>
      </c>
      <c r="F101" s="42" t="s">
        <v>272</v>
      </c>
      <c r="G101" s="22" t="s">
        <v>205</v>
      </c>
      <c r="H101" s="2" t="s">
        <v>209</v>
      </c>
      <c r="I101" s="59" t="s">
        <v>247</v>
      </c>
      <c r="J101" s="86"/>
      <c r="K101" s="57">
        <v>2</v>
      </c>
      <c r="L101" s="57">
        <v>1</v>
      </c>
      <c r="M101" s="57">
        <v>1</v>
      </c>
      <c r="N101" s="57">
        <v>1</v>
      </c>
      <c r="O101" s="57" t="s">
        <v>233</v>
      </c>
      <c r="P101" s="57" t="s">
        <v>233</v>
      </c>
      <c r="Q101" s="57" t="s">
        <v>338</v>
      </c>
      <c r="R101" s="106" t="s">
        <v>354</v>
      </c>
      <c r="S101" s="57"/>
    </row>
    <row r="102" spans="1:19" ht="15.75" x14ac:dyDescent="0.25">
      <c r="A102" s="169" t="s">
        <v>182</v>
      </c>
      <c r="B102" s="169"/>
      <c r="C102" s="169"/>
      <c r="D102" s="170"/>
      <c r="E102" s="170"/>
      <c r="F102" s="170"/>
      <c r="G102" s="170"/>
      <c r="H102" s="170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</row>
    <row r="103" spans="1:19" ht="105" x14ac:dyDescent="0.25">
      <c r="A103" s="10" t="s">
        <v>12</v>
      </c>
      <c r="B103" s="69" t="s">
        <v>278</v>
      </c>
      <c r="C103" s="69" t="s">
        <v>289</v>
      </c>
      <c r="D103" s="14" t="s">
        <v>183</v>
      </c>
      <c r="E103" s="62" t="s">
        <v>267</v>
      </c>
      <c r="F103" s="42" t="s">
        <v>272</v>
      </c>
      <c r="G103" s="7" t="s">
        <v>204</v>
      </c>
      <c r="H103" s="14" t="s">
        <v>210</v>
      </c>
      <c r="I103" s="60" t="s">
        <v>322</v>
      </c>
      <c r="J103" s="86" t="s">
        <v>233</v>
      </c>
      <c r="K103" s="57">
        <v>2</v>
      </c>
      <c r="L103" s="57">
        <v>1</v>
      </c>
      <c r="M103" s="57">
        <v>1</v>
      </c>
      <c r="N103" s="57">
        <v>1</v>
      </c>
      <c r="O103" s="57" t="s">
        <v>233</v>
      </c>
      <c r="P103" s="57" t="s">
        <v>233</v>
      </c>
      <c r="Q103" s="57" t="s">
        <v>340</v>
      </c>
      <c r="R103" s="111" t="s">
        <v>359</v>
      </c>
      <c r="S103" s="57"/>
    </row>
    <row r="104" spans="1:19" ht="105" x14ac:dyDescent="0.25">
      <c r="A104" s="10" t="s">
        <v>12</v>
      </c>
      <c r="B104" s="14" t="s">
        <v>184</v>
      </c>
      <c r="C104" s="69" t="s">
        <v>289</v>
      </c>
      <c r="D104" s="14" t="s">
        <v>184</v>
      </c>
      <c r="E104" s="62" t="s">
        <v>233</v>
      </c>
      <c r="F104" s="42" t="s">
        <v>272</v>
      </c>
      <c r="G104" s="7" t="s">
        <v>204</v>
      </c>
      <c r="H104" s="14" t="s">
        <v>211</v>
      </c>
      <c r="I104" s="62" t="s">
        <v>233</v>
      </c>
      <c r="J104" s="62" t="s">
        <v>233</v>
      </c>
      <c r="K104" s="62" t="s">
        <v>233</v>
      </c>
      <c r="L104" s="62" t="s">
        <v>233</v>
      </c>
      <c r="M104" s="62" t="s">
        <v>233</v>
      </c>
      <c r="N104" s="62" t="s">
        <v>233</v>
      </c>
      <c r="O104" s="62" t="s">
        <v>233</v>
      </c>
      <c r="P104" s="62" t="s">
        <v>233</v>
      </c>
      <c r="Q104" s="62" t="s">
        <v>233</v>
      </c>
      <c r="R104" s="62" t="s">
        <v>233</v>
      </c>
      <c r="S104" s="62"/>
    </row>
    <row r="105" spans="1:19" ht="45" x14ac:dyDescent="0.25">
      <c r="A105" s="10" t="s">
        <v>12</v>
      </c>
      <c r="B105" s="69" t="s">
        <v>280</v>
      </c>
      <c r="C105" s="69" t="s">
        <v>289</v>
      </c>
      <c r="D105" s="14" t="s">
        <v>185</v>
      </c>
      <c r="E105" s="62" t="s">
        <v>233</v>
      </c>
      <c r="F105" s="42" t="s">
        <v>272</v>
      </c>
      <c r="G105" s="7" t="s">
        <v>203</v>
      </c>
      <c r="H105" s="14" t="s">
        <v>212</v>
      </c>
      <c r="I105" s="42"/>
      <c r="J105" s="86" t="s">
        <v>321</v>
      </c>
      <c r="K105" s="57">
        <v>1</v>
      </c>
      <c r="L105" s="57">
        <v>1</v>
      </c>
      <c r="M105" s="57">
        <v>1</v>
      </c>
      <c r="N105" s="57">
        <v>1</v>
      </c>
      <c r="O105" s="62" t="s">
        <v>233</v>
      </c>
      <c r="P105" s="62" t="s">
        <v>233</v>
      </c>
      <c r="Q105" s="57" t="s">
        <v>340</v>
      </c>
      <c r="R105" s="112" t="s">
        <v>360</v>
      </c>
      <c r="S105" s="57"/>
    </row>
    <row r="106" spans="1:19" ht="54" customHeight="1" x14ac:dyDescent="0.25">
      <c r="A106" s="10" t="s">
        <v>12</v>
      </c>
      <c r="B106" s="69" t="s">
        <v>279</v>
      </c>
      <c r="C106" s="69" t="s">
        <v>289</v>
      </c>
      <c r="D106" s="14" t="s">
        <v>186</v>
      </c>
      <c r="E106" s="62" t="s">
        <v>267</v>
      </c>
      <c r="F106" s="42" t="s">
        <v>272</v>
      </c>
      <c r="G106" s="8" t="s">
        <v>202</v>
      </c>
      <c r="H106" s="14" t="s">
        <v>213</v>
      </c>
      <c r="I106" s="42"/>
      <c r="J106" s="86" t="s">
        <v>321</v>
      </c>
      <c r="K106" s="57">
        <v>1</v>
      </c>
      <c r="L106" s="57">
        <v>1</v>
      </c>
      <c r="M106" s="57">
        <v>1</v>
      </c>
      <c r="N106" s="57">
        <v>1</v>
      </c>
      <c r="O106" s="62" t="s">
        <v>233</v>
      </c>
      <c r="P106" s="62" t="s">
        <v>233</v>
      </c>
      <c r="Q106" s="57" t="s">
        <v>340</v>
      </c>
      <c r="R106" s="113" t="s">
        <v>361</v>
      </c>
      <c r="S106" s="57"/>
    </row>
    <row r="107" spans="1:19" ht="15.75" x14ac:dyDescent="0.25">
      <c r="A107" s="169" t="s">
        <v>187</v>
      </c>
      <c r="B107" s="169"/>
      <c r="C107" s="169"/>
      <c r="D107" s="170"/>
      <c r="E107" s="170"/>
      <c r="F107" s="170"/>
      <c r="G107" s="170"/>
      <c r="H107" s="170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</row>
    <row r="108" spans="1:19" ht="45" x14ac:dyDescent="0.25">
      <c r="A108" s="10" t="s">
        <v>12</v>
      </c>
      <c r="B108" s="68" t="str">
        <f>CONCATENATE("PmmJerarquiaSucursal",D108,"Subscriber", "               ", "Heb2bJerarquiaSucursal", D108,"Publisher")</f>
        <v>PmmJerarquiaSucursalFormatoSubscriber               Heb2bJerarquiaSucursalFormatoPublisher</v>
      </c>
      <c r="C108" s="68" t="s">
        <v>287</v>
      </c>
      <c r="D108" s="8" t="s">
        <v>188</v>
      </c>
      <c r="E108" s="42" t="s">
        <v>267</v>
      </c>
      <c r="F108" s="42" t="s">
        <v>272</v>
      </c>
      <c r="G108" s="8" t="s">
        <v>199</v>
      </c>
      <c r="H108" s="8" t="s">
        <v>214</v>
      </c>
      <c r="I108" s="41" t="s">
        <v>249</v>
      </c>
      <c r="J108" s="86" t="s">
        <v>310</v>
      </c>
      <c r="K108" s="57">
        <v>2</v>
      </c>
      <c r="L108" s="57">
        <v>1</v>
      </c>
      <c r="M108" s="57">
        <v>1</v>
      </c>
      <c r="N108" s="57">
        <v>1</v>
      </c>
      <c r="O108" s="57" t="s">
        <v>233</v>
      </c>
      <c r="P108" s="57" t="s">
        <v>233</v>
      </c>
      <c r="Q108" s="57" t="s">
        <v>338</v>
      </c>
      <c r="R108" s="116" t="s">
        <v>389</v>
      </c>
      <c r="S108" s="57"/>
    </row>
    <row r="109" spans="1:19" ht="53.25" customHeight="1" x14ac:dyDescent="0.25">
      <c r="A109" s="10" t="s">
        <v>12</v>
      </c>
      <c r="B109" s="68" t="str">
        <f>CONCATENATE("PmmJerarquiaSucursal",D109,"Subscriber", "               ", "Heb2bJerarquiaSucursal", D109,"Publisher")</f>
        <v>PmmJerarquiaSucursalClusterSubscriber               Heb2bJerarquiaSucursalClusterPublisher</v>
      </c>
      <c r="C109" s="68" t="s">
        <v>287</v>
      </c>
      <c r="D109" s="8" t="s">
        <v>189</v>
      </c>
      <c r="E109" s="42" t="s">
        <v>267</v>
      </c>
      <c r="F109" s="42" t="s">
        <v>272</v>
      </c>
      <c r="G109" s="30" t="s">
        <v>200</v>
      </c>
      <c r="H109" s="8" t="s">
        <v>215</v>
      </c>
      <c r="I109" s="40" t="s">
        <v>237</v>
      </c>
      <c r="J109" s="86" t="str">
        <f>J5</f>
        <v>HEB_AUDIT_BASACDEE_INSERT        HEB_AUDIT_BASACDEE_UPDATE</v>
      </c>
      <c r="K109" s="57">
        <v>2</v>
      </c>
      <c r="L109" s="57">
        <v>1</v>
      </c>
      <c r="M109" s="57">
        <v>1</v>
      </c>
      <c r="N109" s="57">
        <v>1</v>
      </c>
      <c r="O109" s="57" t="s">
        <v>233</v>
      </c>
      <c r="P109" s="57" t="s">
        <v>233</v>
      </c>
      <c r="Q109" s="57" t="s">
        <v>338</v>
      </c>
      <c r="R109" s="116" t="s">
        <v>390</v>
      </c>
      <c r="S109" s="57"/>
    </row>
    <row r="110" spans="1:19" ht="66" customHeight="1" x14ac:dyDescent="0.25">
      <c r="A110" s="10" t="s">
        <v>12</v>
      </c>
      <c r="B110" s="68" t="str">
        <f>CONCATENATE("PmmJerarquiaSucursal",D110,"Subscriber", "               ", "Heb2bJerarquiaSucursal", D110,"Publisher")</f>
        <v>PmmJerarquiaSucursalRegionSubscriber               Heb2bJerarquiaSucursalRegionPublisher</v>
      </c>
      <c r="C110" s="68" t="s">
        <v>287</v>
      </c>
      <c r="D110" s="8" t="s">
        <v>190</v>
      </c>
      <c r="E110" s="42" t="s">
        <v>267</v>
      </c>
      <c r="F110" s="42" t="s">
        <v>272</v>
      </c>
      <c r="G110" s="8" t="s">
        <v>201</v>
      </c>
      <c r="H110" s="8" t="s">
        <v>216</v>
      </c>
      <c r="I110" s="40" t="s">
        <v>250</v>
      </c>
      <c r="J110" s="86" t="s">
        <v>309</v>
      </c>
      <c r="K110" s="57">
        <v>2</v>
      </c>
      <c r="L110" s="57">
        <v>1</v>
      </c>
      <c r="M110" s="57">
        <v>1</v>
      </c>
      <c r="N110" s="57">
        <v>1</v>
      </c>
      <c r="O110" s="57" t="s">
        <v>233</v>
      </c>
      <c r="P110" s="57" t="s">
        <v>233</v>
      </c>
      <c r="Q110" s="57" t="s">
        <v>338</v>
      </c>
      <c r="R110" s="116" t="s">
        <v>391</v>
      </c>
      <c r="S110" s="57"/>
    </row>
    <row r="111" spans="1:19" ht="15.75" x14ac:dyDescent="0.25">
      <c r="A111" s="169" t="s">
        <v>191</v>
      </c>
      <c r="B111" s="169"/>
      <c r="C111" s="169"/>
      <c r="D111" s="170"/>
      <c r="E111" s="170"/>
      <c r="F111" s="170"/>
      <c r="G111" s="170"/>
      <c r="H111" s="170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</row>
    <row r="112" spans="1:19" ht="152.25" customHeight="1" x14ac:dyDescent="0.25">
      <c r="A112" s="10" t="s">
        <v>12</v>
      </c>
      <c r="B112" s="68" t="str">
        <f>CONCATENATE("Pmm",D112,"Subscriber", "               ", "Heb2b", D112,"Publisher")</f>
        <v>PmmArticuloSucursalSubscriber               Heb2bArticuloSucursalPublisher</v>
      </c>
      <c r="C112" s="68" t="s">
        <v>288</v>
      </c>
      <c r="D112" s="8" t="s">
        <v>192</v>
      </c>
      <c r="E112" s="42" t="s">
        <v>270</v>
      </c>
      <c r="F112" s="42" t="s">
        <v>272</v>
      </c>
      <c r="G112" s="7" t="s">
        <v>198</v>
      </c>
      <c r="H112" s="8" t="s">
        <v>217</v>
      </c>
      <c r="I112" s="90" t="s">
        <v>299</v>
      </c>
      <c r="J112" s="86" t="s">
        <v>320</v>
      </c>
      <c r="K112" s="57">
        <v>4</v>
      </c>
      <c r="L112" s="57">
        <v>1</v>
      </c>
      <c r="M112" s="57">
        <v>1</v>
      </c>
      <c r="N112" s="57">
        <v>1</v>
      </c>
      <c r="O112" s="57" t="s">
        <v>233</v>
      </c>
      <c r="P112" s="57" t="s">
        <v>233</v>
      </c>
      <c r="Q112" s="57" t="s">
        <v>341</v>
      </c>
      <c r="R112" s="109" t="s">
        <v>357</v>
      </c>
      <c r="S112" s="57"/>
    </row>
    <row r="113" spans="1:19" ht="15.75" x14ac:dyDescent="0.25">
      <c r="A113" s="169" t="s">
        <v>193</v>
      </c>
      <c r="B113" s="169"/>
      <c r="C113" s="169"/>
      <c r="D113" s="170"/>
      <c r="E113" s="170"/>
      <c r="F113" s="170"/>
      <c r="G113" s="170"/>
      <c r="H113" s="170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</row>
    <row r="114" spans="1:19" ht="165" x14ac:dyDescent="0.25">
      <c r="A114" s="10" t="s">
        <v>12</v>
      </c>
      <c r="B114" s="69" t="s">
        <v>332</v>
      </c>
      <c r="C114" s="69" t="s">
        <v>334</v>
      </c>
      <c r="D114" s="12" t="s">
        <v>194</v>
      </c>
      <c r="E114" s="65" t="s">
        <v>233</v>
      </c>
      <c r="F114" s="42" t="s">
        <v>272</v>
      </c>
      <c r="G114" s="7" t="s">
        <v>197</v>
      </c>
      <c r="H114" s="12" t="s">
        <v>218</v>
      </c>
      <c r="I114" s="57" t="s">
        <v>336</v>
      </c>
      <c r="J114" s="86" t="s">
        <v>319</v>
      </c>
      <c r="K114" s="57">
        <v>3</v>
      </c>
      <c r="L114" s="57">
        <v>1</v>
      </c>
      <c r="M114" s="57">
        <v>1</v>
      </c>
      <c r="N114" s="57">
        <v>1</v>
      </c>
      <c r="O114" s="57" t="s">
        <v>233</v>
      </c>
      <c r="P114" s="57" t="s">
        <v>233</v>
      </c>
      <c r="Q114" s="57" t="s">
        <v>341</v>
      </c>
      <c r="R114" s="110" t="s">
        <v>358</v>
      </c>
      <c r="S114" s="57"/>
    </row>
    <row r="115" spans="1:19" ht="60" x14ac:dyDescent="0.25">
      <c r="A115" s="10"/>
      <c r="B115" s="69" t="s">
        <v>333</v>
      </c>
      <c r="C115" s="69" t="s">
        <v>334</v>
      </c>
      <c r="D115" s="12" t="s">
        <v>401</v>
      </c>
      <c r="E115" s="65" t="s">
        <v>233</v>
      </c>
      <c r="F115" s="42" t="s">
        <v>272</v>
      </c>
      <c r="G115" s="7"/>
      <c r="H115" s="12" t="s">
        <v>218</v>
      </c>
      <c r="I115" s="57" t="s">
        <v>335</v>
      </c>
      <c r="J115" s="95"/>
      <c r="K115" s="94">
        <v>2</v>
      </c>
      <c r="L115" s="94">
        <v>1</v>
      </c>
      <c r="M115" s="94">
        <v>1</v>
      </c>
      <c r="N115" s="94">
        <v>1</v>
      </c>
      <c r="O115" s="94" t="s">
        <v>233</v>
      </c>
      <c r="P115" s="94" t="s">
        <v>233</v>
      </c>
      <c r="Q115" s="94" t="s">
        <v>340</v>
      </c>
      <c r="R115" s="116" t="s">
        <v>358</v>
      </c>
      <c r="S115" s="94"/>
    </row>
    <row r="116" spans="1:19" ht="15.75" x14ac:dyDescent="0.25">
      <c r="A116" s="169" t="s">
        <v>281</v>
      </c>
      <c r="B116" s="169"/>
      <c r="C116" s="169"/>
      <c r="D116" s="170"/>
      <c r="E116" s="170"/>
      <c r="F116" s="170"/>
      <c r="G116" s="170"/>
      <c r="H116" s="170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</row>
    <row r="117" spans="1:19" ht="60" x14ac:dyDescent="0.25">
      <c r="A117" s="10" t="s">
        <v>12</v>
      </c>
      <c r="B117" s="68" t="str">
        <f>CONCATENATE("Heb2b",D117,"Subscriber")</f>
        <v>Heb2bSucursalSubscriber</v>
      </c>
      <c r="C117" s="68" t="s">
        <v>287</v>
      </c>
      <c r="D117" s="12" t="s">
        <v>195</v>
      </c>
      <c r="E117" s="65" t="s">
        <v>233</v>
      </c>
      <c r="F117" s="42" t="s">
        <v>272</v>
      </c>
      <c r="G117" s="7" t="s">
        <v>196</v>
      </c>
      <c r="H117" s="12" t="s">
        <v>219</v>
      </c>
      <c r="I117" s="57" t="s">
        <v>300</v>
      </c>
      <c r="J117" s="86" t="s">
        <v>233</v>
      </c>
      <c r="K117" s="57">
        <v>1</v>
      </c>
      <c r="L117" s="57">
        <v>1</v>
      </c>
      <c r="M117" s="57">
        <v>1</v>
      </c>
      <c r="N117" s="57">
        <v>1</v>
      </c>
      <c r="O117" s="57" t="s">
        <v>233</v>
      </c>
      <c r="P117" s="57" t="s">
        <v>233</v>
      </c>
      <c r="Q117" s="57" t="s">
        <v>338</v>
      </c>
      <c r="R117" s="116" t="s">
        <v>392</v>
      </c>
      <c r="S117" s="57"/>
    </row>
    <row r="118" spans="1:19" ht="15.75" x14ac:dyDescent="0.25">
      <c r="A118" s="172" t="s">
        <v>220</v>
      </c>
      <c r="B118" s="172"/>
      <c r="C118" s="172"/>
      <c r="D118" s="173"/>
      <c r="E118" s="173"/>
      <c r="F118" s="173"/>
      <c r="G118" s="173"/>
      <c r="H118" s="173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</row>
    <row r="119" spans="1:19" ht="62.25" customHeight="1" x14ac:dyDescent="0.25">
      <c r="A119" s="10" t="s">
        <v>42</v>
      </c>
      <c r="B119" s="69" t="s">
        <v>282</v>
      </c>
      <c r="C119" s="69" t="s">
        <v>294</v>
      </c>
      <c r="D119" s="12" t="s">
        <v>222</v>
      </c>
      <c r="E119" s="65" t="s">
        <v>267</v>
      </c>
      <c r="F119" s="42" t="s">
        <v>273</v>
      </c>
      <c r="G119" s="32" t="s">
        <v>221</v>
      </c>
      <c r="H119" s="33" t="s">
        <v>223</v>
      </c>
      <c r="I119" s="42"/>
      <c r="J119" s="86" t="s">
        <v>233</v>
      </c>
      <c r="K119" s="57">
        <v>1</v>
      </c>
      <c r="L119" s="57">
        <v>1</v>
      </c>
      <c r="M119" s="57">
        <v>2</v>
      </c>
      <c r="N119" s="57">
        <v>1</v>
      </c>
      <c r="O119" s="57">
        <v>1</v>
      </c>
      <c r="P119" s="57">
        <v>1</v>
      </c>
      <c r="Q119" s="57" t="s">
        <v>341</v>
      </c>
      <c r="R119" s="116" t="s">
        <v>393</v>
      </c>
      <c r="S119" s="57" t="s">
        <v>233</v>
      </c>
    </row>
    <row r="120" spans="1:19" ht="15.75" x14ac:dyDescent="0.25">
      <c r="A120" s="169" t="s">
        <v>224</v>
      </c>
      <c r="B120" s="169"/>
      <c r="C120" s="169"/>
      <c r="D120" s="170"/>
      <c r="E120" s="170"/>
      <c r="F120" s="170"/>
      <c r="G120" s="170"/>
      <c r="H120" s="170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</row>
    <row r="121" spans="1:19" ht="83.25" customHeight="1" x14ac:dyDescent="0.25">
      <c r="A121" s="34" t="s">
        <v>227</v>
      </c>
      <c r="B121" s="34" t="s">
        <v>285</v>
      </c>
      <c r="C121" s="89" t="s">
        <v>295</v>
      </c>
      <c r="D121" s="34" t="s">
        <v>229</v>
      </c>
      <c r="E121" s="37" t="s">
        <v>271</v>
      </c>
      <c r="F121" s="42" t="s">
        <v>273</v>
      </c>
      <c r="G121" s="36" t="s">
        <v>231</v>
      </c>
      <c r="H121" s="37" t="s">
        <v>233</v>
      </c>
      <c r="I121" s="37" t="s">
        <v>233</v>
      </c>
      <c r="J121" s="57" t="s">
        <v>233</v>
      </c>
      <c r="K121" s="57" t="s">
        <v>233</v>
      </c>
      <c r="L121" s="57" t="s">
        <v>233</v>
      </c>
      <c r="M121" s="57" t="s">
        <v>233</v>
      </c>
      <c r="N121" s="57">
        <v>2</v>
      </c>
      <c r="O121" s="57" t="s">
        <v>233</v>
      </c>
      <c r="P121" s="57" t="s">
        <v>233</v>
      </c>
      <c r="Q121" s="57" t="s">
        <v>340</v>
      </c>
      <c r="R121" s="116" t="s">
        <v>399</v>
      </c>
      <c r="S121" s="57"/>
    </row>
    <row r="122" spans="1:19" ht="22.5" customHeight="1" x14ac:dyDescent="0.25">
      <c r="A122" s="169" t="s">
        <v>225</v>
      </c>
      <c r="B122" s="169"/>
      <c r="C122" s="169"/>
      <c r="D122" s="170"/>
      <c r="E122" s="170"/>
      <c r="F122" s="170"/>
      <c r="G122" s="170"/>
      <c r="H122" s="170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</row>
    <row r="123" spans="1:19" ht="54.75" customHeight="1" x14ac:dyDescent="0.25">
      <c r="A123" s="34" t="s">
        <v>227</v>
      </c>
      <c r="B123" s="34" t="s">
        <v>284</v>
      </c>
      <c r="C123" s="89" t="s">
        <v>295</v>
      </c>
      <c r="D123" s="34" t="s">
        <v>225</v>
      </c>
      <c r="E123" s="37" t="s">
        <v>271</v>
      </c>
      <c r="F123" s="42" t="s">
        <v>273</v>
      </c>
      <c r="G123" s="36" t="s">
        <v>230</v>
      </c>
      <c r="H123" s="37" t="s">
        <v>233</v>
      </c>
      <c r="I123" s="37" t="s">
        <v>233</v>
      </c>
      <c r="J123" s="57" t="s">
        <v>233</v>
      </c>
      <c r="K123" s="57" t="s">
        <v>233</v>
      </c>
      <c r="L123" s="57" t="s">
        <v>233</v>
      </c>
      <c r="M123" s="57" t="s">
        <v>233</v>
      </c>
      <c r="N123" s="57">
        <v>2</v>
      </c>
      <c r="O123" s="57" t="s">
        <v>233</v>
      </c>
      <c r="P123" s="57" t="s">
        <v>233</v>
      </c>
      <c r="Q123" s="57" t="s">
        <v>340</v>
      </c>
      <c r="R123" s="116" t="s">
        <v>400</v>
      </c>
      <c r="S123" s="57"/>
    </row>
    <row r="124" spans="1:19" ht="22.5" customHeight="1" x14ac:dyDescent="0.25">
      <c r="A124" s="169" t="s">
        <v>226</v>
      </c>
      <c r="B124" s="169"/>
      <c r="C124" s="169"/>
      <c r="D124" s="170"/>
      <c r="E124" s="170"/>
      <c r="F124" s="170"/>
      <c r="G124" s="170"/>
      <c r="H124" s="170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</row>
    <row r="125" spans="1:19" ht="80.25" customHeight="1" x14ac:dyDescent="0.25">
      <c r="A125" s="35" t="s">
        <v>227</v>
      </c>
      <c r="B125" s="35" t="s">
        <v>283</v>
      </c>
      <c r="C125" s="35" t="s">
        <v>295</v>
      </c>
      <c r="D125" s="35" t="s">
        <v>226</v>
      </c>
      <c r="E125" s="37" t="s">
        <v>271</v>
      </c>
      <c r="F125" s="42" t="s">
        <v>272</v>
      </c>
      <c r="G125" s="35" t="s">
        <v>232</v>
      </c>
      <c r="H125" s="37" t="s">
        <v>233</v>
      </c>
      <c r="I125" s="37" t="s">
        <v>233</v>
      </c>
      <c r="J125" s="57" t="s">
        <v>233</v>
      </c>
      <c r="K125" s="57" t="s">
        <v>233</v>
      </c>
      <c r="L125" s="57">
        <v>1</v>
      </c>
      <c r="M125" s="57" t="s">
        <v>233</v>
      </c>
      <c r="N125" s="57" t="s">
        <v>233</v>
      </c>
      <c r="O125" s="57" t="s">
        <v>233</v>
      </c>
      <c r="P125" s="57" t="s">
        <v>233</v>
      </c>
      <c r="Q125" s="57" t="s">
        <v>340</v>
      </c>
      <c r="R125" s="116" t="s">
        <v>403</v>
      </c>
      <c r="S125" s="57"/>
    </row>
    <row r="126" spans="1:19" ht="15.75" x14ac:dyDescent="0.25">
      <c r="A126" s="172" t="s">
        <v>394</v>
      </c>
      <c r="B126" s="172"/>
      <c r="C126" s="172"/>
      <c r="D126" s="173"/>
      <c r="E126" s="173"/>
      <c r="F126" s="173"/>
      <c r="G126" s="173"/>
      <c r="H126" s="173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</row>
    <row r="127" spans="1:19" ht="62.25" customHeight="1" x14ac:dyDescent="0.25">
      <c r="A127" s="10" t="s">
        <v>42</v>
      </c>
      <c r="B127" s="69" t="s">
        <v>395</v>
      </c>
      <c r="C127" s="69" t="s">
        <v>294</v>
      </c>
      <c r="D127" s="12" t="s">
        <v>396</v>
      </c>
      <c r="E127" s="65" t="s">
        <v>267</v>
      </c>
      <c r="F127" s="42" t="s">
        <v>273</v>
      </c>
      <c r="G127" s="32" t="s">
        <v>397</v>
      </c>
      <c r="H127" s="33" t="s">
        <v>223</v>
      </c>
      <c r="I127" s="42"/>
      <c r="J127" s="86" t="s">
        <v>233</v>
      </c>
      <c r="K127" s="57">
        <v>1</v>
      </c>
      <c r="L127" s="57">
        <v>1</v>
      </c>
      <c r="M127" s="57">
        <v>2</v>
      </c>
      <c r="N127" s="57">
        <v>1</v>
      </c>
      <c r="O127" s="57">
        <v>1</v>
      </c>
      <c r="P127" s="57">
        <v>1</v>
      </c>
      <c r="Q127" s="57" t="s">
        <v>341</v>
      </c>
      <c r="R127" s="116" t="s">
        <v>398</v>
      </c>
      <c r="S127" s="57" t="s">
        <v>233</v>
      </c>
    </row>
    <row r="128" spans="1:19" x14ac:dyDescent="0.25">
      <c r="A128" s="28"/>
      <c r="B128" s="28"/>
      <c r="C128" s="28"/>
      <c r="D128" s="28"/>
      <c r="E128" s="66"/>
      <c r="F128" s="66"/>
      <c r="G128" s="28"/>
      <c r="H128" s="28"/>
    </row>
    <row r="129" spans="1:8" x14ac:dyDescent="0.25">
      <c r="A129" s="28"/>
      <c r="B129" s="28"/>
      <c r="C129" s="28"/>
      <c r="D129" s="28"/>
      <c r="E129" s="66"/>
      <c r="F129" s="66"/>
      <c r="G129" s="28"/>
      <c r="H129" s="28"/>
    </row>
    <row r="130" spans="1:8" x14ac:dyDescent="0.25">
      <c r="A130" s="29"/>
      <c r="B130" s="29"/>
      <c r="C130" s="29"/>
      <c r="D130" s="29"/>
      <c r="E130" s="66"/>
      <c r="F130" s="66"/>
      <c r="G130" s="29"/>
      <c r="H130" s="29"/>
    </row>
    <row r="131" spans="1:8" x14ac:dyDescent="0.25">
      <c r="A131" s="29"/>
      <c r="B131" s="29"/>
      <c r="C131" s="29"/>
      <c r="D131" s="29"/>
      <c r="E131" s="66"/>
      <c r="F131" s="66"/>
      <c r="G131" s="29"/>
      <c r="H131" s="29"/>
    </row>
    <row r="132" spans="1:8" x14ac:dyDescent="0.25">
      <c r="A132" s="29"/>
      <c r="B132" s="29"/>
      <c r="C132" s="29"/>
      <c r="D132" s="29"/>
      <c r="E132" s="66"/>
      <c r="F132" s="66"/>
      <c r="G132" s="29"/>
      <c r="H132" s="29"/>
    </row>
    <row r="133" spans="1:8" x14ac:dyDescent="0.25">
      <c r="A133" s="29"/>
      <c r="B133" s="29"/>
      <c r="C133" s="29"/>
      <c r="D133" s="29"/>
      <c r="E133" s="66"/>
      <c r="F133" s="66"/>
      <c r="G133" s="29"/>
      <c r="H133" s="29"/>
    </row>
    <row r="134" spans="1:8" x14ac:dyDescent="0.25">
      <c r="A134" s="29"/>
      <c r="B134" s="29"/>
      <c r="C134" s="29"/>
      <c r="D134" s="29"/>
      <c r="E134" s="66"/>
      <c r="F134" s="66"/>
      <c r="G134" s="29"/>
      <c r="H134" s="29"/>
    </row>
    <row r="135" spans="1:8" x14ac:dyDescent="0.25">
      <c r="A135" s="29"/>
      <c r="B135" s="29"/>
      <c r="C135" s="29"/>
      <c r="D135" s="29"/>
      <c r="E135" s="66"/>
      <c r="F135" s="66"/>
      <c r="G135" s="29"/>
      <c r="H135" s="29"/>
    </row>
    <row r="136" spans="1:8" x14ac:dyDescent="0.25">
      <c r="A136" s="29"/>
      <c r="B136" s="29"/>
      <c r="C136" s="29"/>
      <c r="D136" s="29"/>
      <c r="E136" s="66"/>
      <c r="F136" s="66"/>
      <c r="G136" s="29"/>
      <c r="H136" s="29"/>
    </row>
    <row r="137" spans="1:8" x14ac:dyDescent="0.25">
      <c r="A137" s="29"/>
      <c r="B137" s="29"/>
      <c r="C137" s="29"/>
      <c r="D137" s="29"/>
      <c r="E137" s="66"/>
      <c r="F137" s="66"/>
      <c r="G137" s="29"/>
      <c r="H137" s="29"/>
    </row>
    <row r="138" spans="1:8" x14ac:dyDescent="0.25">
      <c r="A138" s="29"/>
      <c r="B138" s="29"/>
      <c r="C138" s="29"/>
      <c r="D138" s="29"/>
      <c r="E138" s="66"/>
      <c r="F138" s="66"/>
      <c r="G138" s="29"/>
      <c r="H138" s="29"/>
    </row>
    <row r="139" spans="1:8" x14ac:dyDescent="0.25">
      <c r="A139" s="29"/>
      <c r="B139" s="29"/>
      <c r="C139" s="29"/>
      <c r="D139" s="29"/>
      <c r="E139" s="66"/>
      <c r="F139" s="66"/>
      <c r="G139" s="29"/>
      <c r="H139" s="29"/>
    </row>
    <row r="140" spans="1:8" x14ac:dyDescent="0.25">
      <c r="A140" s="29"/>
      <c r="B140" s="29"/>
      <c r="C140" s="29"/>
      <c r="D140" s="29"/>
      <c r="E140" s="66"/>
      <c r="F140" s="66"/>
      <c r="G140" s="29"/>
      <c r="H140" s="29"/>
    </row>
    <row r="141" spans="1:8" x14ac:dyDescent="0.25">
      <c r="A141" s="29"/>
      <c r="B141" s="29"/>
      <c r="C141" s="29"/>
      <c r="D141" s="29"/>
      <c r="E141" s="66"/>
      <c r="F141" s="66"/>
      <c r="G141" s="29"/>
      <c r="H141" s="29"/>
    </row>
    <row r="142" spans="1:8" x14ac:dyDescent="0.25">
      <c r="A142" s="29"/>
      <c r="B142" s="29"/>
      <c r="C142" s="29"/>
      <c r="D142" s="29"/>
      <c r="E142" s="66"/>
      <c r="F142" s="66"/>
      <c r="G142" s="29"/>
      <c r="H142" s="29"/>
    </row>
    <row r="143" spans="1:8" x14ac:dyDescent="0.25">
      <c r="A143" s="29"/>
      <c r="B143" s="29"/>
      <c r="C143" s="29"/>
      <c r="D143" s="29"/>
      <c r="E143" s="66"/>
      <c r="F143" s="66"/>
      <c r="G143" s="29"/>
      <c r="H143" s="29"/>
    </row>
    <row r="144" spans="1:8" x14ac:dyDescent="0.25">
      <c r="A144" s="29"/>
      <c r="B144" s="29"/>
      <c r="C144" s="29"/>
      <c r="D144" s="29"/>
      <c r="E144" s="66"/>
      <c r="F144" s="66"/>
      <c r="G144" s="29"/>
      <c r="H144" s="29"/>
    </row>
    <row r="145" spans="1:8" x14ac:dyDescent="0.25">
      <c r="A145" s="29"/>
      <c r="B145" s="29"/>
      <c r="C145" s="29"/>
      <c r="D145" s="29"/>
      <c r="E145" s="66"/>
      <c r="F145" s="66"/>
      <c r="G145" s="29"/>
      <c r="H145" s="29"/>
    </row>
    <row r="146" spans="1:8" x14ac:dyDescent="0.25">
      <c r="A146" s="29"/>
      <c r="B146" s="29"/>
      <c r="C146" s="29"/>
      <c r="D146" s="29"/>
      <c r="E146" s="66"/>
      <c r="F146" s="66"/>
      <c r="G146" s="29"/>
      <c r="H146" s="29"/>
    </row>
    <row r="147" spans="1:8" x14ac:dyDescent="0.25">
      <c r="A147" s="29"/>
      <c r="B147" s="29"/>
      <c r="C147" s="29"/>
      <c r="D147" s="29"/>
      <c r="E147" s="66"/>
      <c r="F147" s="66"/>
      <c r="G147" s="29"/>
      <c r="H147" s="29"/>
    </row>
    <row r="148" spans="1:8" x14ac:dyDescent="0.25">
      <c r="A148" s="29"/>
      <c r="B148" s="29"/>
      <c r="C148" s="29"/>
      <c r="D148" s="29"/>
      <c r="E148" s="66"/>
      <c r="F148" s="66"/>
      <c r="G148" s="29"/>
      <c r="H148" s="29"/>
    </row>
    <row r="149" spans="1:8" x14ac:dyDescent="0.25">
      <c r="A149" s="29"/>
      <c r="B149" s="29"/>
      <c r="C149" s="29"/>
      <c r="D149" s="29"/>
      <c r="E149" s="66"/>
      <c r="F149" s="66"/>
      <c r="G149" s="29"/>
      <c r="H149" s="29"/>
    </row>
    <row r="150" spans="1:8" x14ac:dyDescent="0.25">
      <c r="A150" s="29"/>
      <c r="B150" s="29"/>
      <c r="C150" s="29"/>
      <c r="D150" s="29"/>
      <c r="E150" s="66"/>
      <c r="F150" s="66"/>
      <c r="G150" s="29"/>
      <c r="H150" s="29"/>
    </row>
    <row r="151" spans="1:8" x14ac:dyDescent="0.25">
      <c r="A151" s="29"/>
      <c r="B151" s="29"/>
      <c r="C151" s="29"/>
      <c r="D151" s="29"/>
      <c r="E151" s="66"/>
      <c r="F151" s="66"/>
      <c r="G151" s="29"/>
      <c r="H151" s="29"/>
    </row>
    <row r="152" spans="1:8" x14ac:dyDescent="0.25">
      <c r="A152" s="29"/>
      <c r="B152" s="29"/>
      <c r="C152" s="29"/>
      <c r="D152" s="29"/>
      <c r="E152" s="66"/>
      <c r="F152" s="66"/>
      <c r="G152" s="29"/>
      <c r="H152" s="29"/>
    </row>
    <row r="153" spans="1:8" x14ac:dyDescent="0.25">
      <c r="A153" s="29"/>
      <c r="B153" s="29"/>
      <c r="C153" s="29"/>
      <c r="D153" s="29"/>
      <c r="E153" s="66"/>
      <c r="F153" s="66"/>
      <c r="G153" s="29"/>
      <c r="H153" s="29"/>
    </row>
    <row r="154" spans="1:8" x14ac:dyDescent="0.25">
      <c r="A154" s="29"/>
      <c r="B154" s="29"/>
      <c r="C154" s="29"/>
      <c r="D154" s="29"/>
      <c r="E154" s="66"/>
      <c r="F154" s="66"/>
      <c r="G154" s="29"/>
      <c r="H154" s="29"/>
    </row>
    <row r="155" spans="1:8" x14ac:dyDescent="0.25">
      <c r="A155" s="28"/>
      <c r="B155" s="28"/>
      <c r="C155" s="28"/>
      <c r="D155" s="28"/>
      <c r="E155" s="66"/>
      <c r="F155" s="66"/>
      <c r="G155" s="28"/>
      <c r="H155" s="28"/>
    </row>
    <row r="156" spans="1:8" x14ac:dyDescent="0.25">
      <c r="A156" s="28"/>
      <c r="B156" s="28"/>
      <c r="C156" s="28"/>
      <c r="D156" s="28"/>
      <c r="E156" s="66"/>
      <c r="F156" s="66"/>
      <c r="G156" s="28"/>
      <c r="H156" s="28"/>
    </row>
    <row r="157" spans="1:8" x14ac:dyDescent="0.25">
      <c r="A157" s="28"/>
      <c r="B157" s="28"/>
      <c r="C157" s="28"/>
      <c r="D157" s="28"/>
      <c r="E157" s="66"/>
      <c r="F157" s="66"/>
      <c r="G157" s="28"/>
      <c r="H157" s="28"/>
    </row>
    <row r="158" spans="1:8" x14ac:dyDescent="0.25">
      <c r="A158" s="28"/>
      <c r="B158" s="28"/>
      <c r="C158" s="28"/>
      <c r="D158" s="28"/>
      <c r="E158" s="66"/>
      <c r="F158" s="66"/>
      <c r="G158" s="28"/>
      <c r="H158" s="28"/>
    </row>
    <row r="159" spans="1:8" x14ac:dyDescent="0.25">
      <c r="A159" s="28"/>
      <c r="B159" s="28"/>
      <c r="C159" s="28"/>
      <c r="D159" s="28"/>
      <c r="E159" s="66"/>
      <c r="F159" s="66"/>
      <c r="G159" s="28"/>
      <c r="H159" s="28"/>
    </row>
    <row r="160" spans="1:8" x14ac:dyDescent="0.25">
      <c r="A160" s="28"/>
      <c r="B160" s="28"/>
      <c r="C160" s="28"/>
      <c r="D160" s="28"/>
      <c r="E160" s="66"/>
      <c r="F160" s="66"/>
      <c r="G160" s="28"/>
      <c r="H160" s="28"/>
    </row>
    <row r="161" spans="1:8" x14ac:dyDescent="0.25">
      <c r="A161" s="28"/>
      <c r="B161" s="28"/>
      <c r="C161" s="28"/>
      <c r="D161" s="28"/>
      <c r="E161" s="66"/>
      <c r="F161" s="66"/>
      <c r="G161" s="28"/>
      <c r="H161" s="28"/>
    </row>
    <row r="162" spans="1:8" x14ac:dyDescent="0.25">
      <c r="A162" s="28"/>
      <c r="B162" s="28"/>
      <c r="C162" s="28"/>
      <c r="D162" s="28"/>
      <c r="E162" s="66"/>
      <c r="F162" s="66"/>
      <c r="G162" s="28"/>
      <c r="H162" s="28"/>
    </row>
    <row r="163" spans="1:8" x14ac:dyDescent="0.25">
      <c r="A163" s="28"/>
      <c r="B163" s="28"/>
      <c r="C163" s="28"/>
      <c r="D163" s="28"/>
      <c r="E163" s="66"/>
      <c r="F163" s="66"/>
      <c r="G163" s="28"/>
      <c r="H163" s="28"/>
    </row>
    <row r="164" spans="1:8" x14ac:dyDescent="0.25">
      <c r="A164" s="28"/>
      <c r="B164" s="28"/>
      <c r="C164" s="28"/>
      <c r="D164" s="28"/>
      <c r="E164" s="66"/>
      <c r="F164" s="66"/>
      <c r="G164" s="28"/>
      <c r="H164" s="28"/>
    </row>
    <row r="165" spans="1:8" x14ac:dyDescent="0.25">
      <c r="A165" s="28"/>
      <c r="B165" s="28"/>
      <c r="C165" s="28"/>
      <c r="D165" s="28"/>
      <c r="E165" s="66"/>
      <c r="F165" s="66"/>
      <c r="G165" s="28"/>
      <c r="H165" s="28"/>
    </row>
    <row r="166" spans="1:8" x14ac:dyDescent="0.25">
      <c r="A166" s="28"/>
      <c r="B166" s="28"/>
      <c r="C166" s="28"/>
      <c r="D166" s="28"/>
      <c r="E166" s="66"/>
      <c r="F166" s="66"/>
      <c r="G166" s="28"/>
      <c r="H166" s="28"/>
    </row>
    <row r="167" spans="1:8" x14ac:dyDescent="0.25">
      <c r="A167" s="28"/>
      <c r="B167" s="28"/>
      <c r="C167" s="28"/>
      <c r="D167" s="28"/>
      <c r="E167" s="66"/>
      <c r="F167" s="66"/>
      <c r="G167" s="28"/>
      <c r="H167" s="28"/>
    </row>
    <row r="168" spans="1:8" x14ac:dyDescent="0.25">
      <c r="A168" s="28"/>
      <c r="B168" s="28"/>
      <c r="C168" s="28"/>
      <c r="D168" s="28"/>
      <c r="E168" s="66"/>
      <c r="F168" s="66"/>
      <c r="G168" s="28"/>
      <c r="H168" s="28"/>
    </row>
    <row r="169" spans="1:8" x14ac:dyDescent="0.25">
      <c r="A169" s="28"/>
      <c r="B169" s="28"/>
      <c r="C169" s="28"/>
      <c r="D169" s="28"/>
      <c r="E169" s="66"/>
      <c r="F169" s="66"/>
      <c r="G169" s="28"/>
      <c r="H169" s="28"/>
    </row>
    <row r="170" spans="1:8" x14ac:dyDescent="0.25">
      <c r="A170" s="28"/>
      <c r="B170" s="28"/>
      <c r="C170" s="28"/>
      <c r="D170" s="28"/>
      <c r="E170" s="66"/>
      <c r="F170" s="66"/>
      <c r="G170" s="28"/>
      <c r="H170" s="28"/>
    </row>
    <row r="171" spans="1:8" x14ac:dyDescent="0.25">
      <c r="A171" s="28"/>
      <c r="B171" s="28"/>
      <c r="C171" s="28"/>
      <c r="D171" s="28"/>
      <c r="E171" s="66"/>
      <c r="F171" s="66"/>
      <c r="G171" s="28"/>
      <c r="H171" s="28"/>
    </row>
    <row r="172" spans="1:8" x14ac:dyDescent="0.25">
      <c r="A172" s="28"/>
      <c r="B172" s="28"/>
      <c r="C172" s="28"/>
      <c r="D172" s="28"/>
      <c r="E172" s="66"/>
      <c r="F172" s="66"/>
      <c r="G172" s="28"/>
      <c r="H172" s="28"/>
    </row>
    <row r="173" spans="1:8" x14ac:dyDescent="0.25">
      <c r="A173" s="28"/>
      <c r="B173" s="28"/>
      <c r="C173" s="28"/>
      <c r="D173" s="28"/>
      <c r="E173" s="66"/>
      <c r="F173" s="66"/>
      <c r="G173" s="28"/>
      <c r="H173" s="28"/>
    </row>
    <row r="174" spans="1:8" x14ac:dyDescent="0.25">
      <c r="A174" s="28"/>
      <c r="B174" s="28"/>
      <c r="C174" s="28"/>
      <c r="D174" s="28"/>
      <c r="E174" s="66"/>
      <c r="F174" s="66"/>
      <c r="G174" s="28"/>
      <c r="H174" s="28"/>
    </row>
    <row r="175" spans="1:8" x14ac:dyDescent="0.25">
      <c r="A175" s="28"/>
      <c r="B175" s="28"/>
      <c r="C175" s="28"/>
      <c r="D175" s="28"/>
      <c r="E175" s="66"/>
      <c r="F175" s="66"/>
      <c r="G175" s="28"/>
      <c r="H175" s="28"/>
    </row>
    <row r="176" spans="1:8" x14ac:dyDescent="0.25">
      <c r="A176" s="28"/>
      <c r="B176" s="28"/>
      <c r="C176" s="28"/>
      <c r="D176" s="28"/>
      <c r="E176" s="66"/>
      <c r="F176" s="66"/>
      <c r="G176" s="28"/>
      <c r="H176" s="28"/>
    </row>
    <row r="177" spans="1:8" x14ac:dyDescent="0.25">
      <c r="A177" s="28"/>
      <c r="B177" s="28"/>
      <c r="C177" s="28"/>
      <c r="D177" s="28"/>
      <c r="E177" s="66"/>
      <c r="F177" s="66"/>
      <c r="G177" s="28"/>
      <c r="H177" s="28"/>
    </row>
    <row r="178" spans="1:8" x14ac:dyDescent="0.25">
      <c r="A178" s="28"/>
      <c r="B178" s="28"/>
      <c r="C178" s="28"/>
      <c r="D178" s="28"/>
      <c r="E178" s="66"/>
      <c r="F178" s="66"/>
      <c r="G178" s="28"/>
      <c r="H178" s="28"/>
    </row>
    <row r="179" spans="1:8" x14ac:dyDescent="0.25">
      <c r="A179" s="28"/>
      <c r="B179" s="28"/>
      <c r="C179" s="28"/>
      <c r="D179" s="28"/>
      <c r="E179" s="66"/>
      <c r="F179" s="66"/>
      <c r="G179" s="28"/>
      <c r="H179" s="28"/>
    </row>
    <row r="180" spans="1:8" x14ac:dyDescent="0.25">
      <c r="A180" s="28"/>
      <c r="B180" s="28"/>
      <c r="C180" s="28"/>
      <c r="D180" s="28"/>
      <c r="E180" s="66"/>
      <c r="F180" s="66"/>
      <c r="G180" s="28"/>
      <c r="H180" s="28"/>
    </row>
    <row r="181" spans="1:8" x14ac:dyDescent="0.25">
      <c r="A181" s="28"/>
      <c r="B181" s="28"/>
      <c r="C181" s="28"/>
      <c r="D181" s="28"/>
      <c r="E181" s="66"/>
      <c r="F181" s="66"/>
      <c r="G181" s="28"/>
      <c r="H181" s="28"/>
    </row>
    <row r="182" spans="1:8" x14ac:dyDescent="0.25">
      <c r="A182" s="28"/>
      <c r="B182" s="28"/>
      <c r="C182" s="28"/>
      <c r="D182" s="28"/>
      <c r="E182" s="66"/>
      <c r="F182" s="66"/>
      <c r="G182" s="28"/>
      <c r="H182" s="28"/>
    </row>
    <row r="183" spans="1:8" x14ac:dyDescent="0.25">
      <c r="A183" s="28"/>
      <c r="B183" s="28"/>
      <c r="C183" s="28"/>
      <c r="D183" s="28"/>
      <c r="E183" s="66"/>
      <c r="F183" s="66"/>
      <c r="G183" s="28"/>
      <c r="H183" s="28"/>
    </row>
    <row r="184" spans="1:8" x14ac:dyDescent="0.25">
      <c r="A184" s="28"/>
      <c r="B184" s="28"/>
      <c r="C184" s="28"/>
      <c r="D184" s="28"/>
      <c r="E184" s="66"/>
      <c r="F184" s="66"/>
      <c r="G184" s="28"/>
      <c r="H184" s="28"/>
    </row>
    <row r="185" spans="1:8" x14ac:dyDescent="0.25">
      <c r="A185" s="28"/>
      <c r="B185" s="28"/>
      <c r="C185" s="28"/>
      <c r="D185" s="28"/>
      <c r="E185" s="66"/>
      <c r="F185" s="66"/>
      <c r="G185" s="28"/>
      <c r="H185" s="28"/>
    </row>
    <row r="186" spans="1:8" x14ac:dyDescent="0.25">
      <c r="A186" s="28"/>
      <c r="B186" s="28"/>
      <c r="C186" s="28"/>
      <c r="D186" s="28"/>
      <c r="E186" s="66"/>
      <c r="F186" s="66"/>
      <c r="G186" s="28"/>
      <c r="H186" s="28"/>
    </row>
    <row r="187" spans="1:8" x14ac:dyDescent="0.25">
      <c r="A187" s="28"/>
      <c r="B187" s="28"/>
      <c r="C187" s="28"/>
      <c r="D187" s="28"/>
      <c r="E187" s="66"/>
      <c r="F187" s="66"/>
      <c r="G187" s="28"/>
      <c r="H187" s="28"/>
    </row>
    <row r="188" spans="1:8" x14ac:dyDescent="0.25">
      <c r="A188" s="28"/>
      <c r="B188" s="28"/>
      <c r="C188" s="28"/>
      <c r="D188" s="28"/>
      <c r="E188" s="66"/>
      <c r="F188" s="66"/>
      <c r="G188" s="28"/>
      <c r="H188" s="28"/>
    </row>
    <row r="189" spans="1:8" x14ac:dyDescent="0.25">
      <c r="A189" s="28"/>
      <c r="B189" s="28"/>
      <c r="C189" s="28"/>
      <c r="D189" s="28"/>
      <c r="E189" s="66"/>
      <c r="F189" s="66"/>
      <c r="G189" s="28"/>
      <c r="H189" s="28"/>
    </row>
    <row r="190" spans="1:8" x14ac:dyDescent="0.25">
      <c r="A190" s="28"/>
      <c r="B190" s="28"/>
      <c r="C190" s="28"/>
      <c r="D190" s="28"/>
      <c r="E190" s="66"/>
      <c r="F190" s="66"/>
      <c r="G190" s="28"/>
      <c r="H190" s="28"/>
    </row>
    <row r="191" spans="1:8" x14ac:dyDescent="0.25">
      <c r="A191" s="28"/>
      <c r="B191" s="28"/>
      <c r="C191" s="28"/>
      <c r="D191" s="28"/>
      <c r="E191" s="66"/>
      <c r="F191" s="66"/>
      <c r="G191" s="28"/>
      <c r="H191" s="28"/>
    </row>
    <row r="192" spans="1:8" x14ac:dyDescent="0.25">
      <c r="A192" s="28"/>
      <c r="B192" s="28"/>
      <c r="C192" s="28"/>
      <c r="D192" s="28"/>
      <c r="E192" s="66"/>
      <c r="F192" s="66"/>
      <c r="G192" s="28"/>
      <c r="H192" s="28"/>
    </row>
    <row r="193" spans="1:8" x14ac:dyDescent="0.25">
      <c r="A193" s="28"/>
      <c r="B193" s="28"/>
      <c r="C193" s="28"/>
      <c r="D193" s="28"/>
      <c r="E193" s="66"/>
      <c r="F193" s="66"/>
      <c r="G193" s="28"/>
      <c r="H193" s="28"/>
    </row>
    <row r="194" spans="1:8" x14ac:dyDescent="0.25">
      <c r="A194" s="28"/>
      <c r="B194" s="28"/>
      <c r="C194" s="28"/>
      <c r="D194" s="28"/>
      <c r="E194" s="66"/>
      <c r="F194" s="66"/>
      <c r="G194" s="28"/>
      <c r="H194" s="28"/>
    </row>
    <row r="195" spans="1:8" x14ac:dyDescent="0.25">
      <c r="A195" s="28"/>
      <c r="B195" s="28"/>
      <c r="C195" s="28"/>
      <c r="D195" s="28"/>
      <c r="E195" s="66"/>
      <c r="F195" s="66"/>
      <c r="G195" s="28"/>
      <c r="H195" s="28"/>
    </row>
    <row r="196" spans="1:8" x14ac:dyDescent="0.25">
      <c r="A196" s="28"/>
      <c r="B196" s="28"/>
      <c r="C196" s="28"/>
      <c r="D196" s="28"/>
      <c r="E196" s="66"/>
      <c r="F196" s="66"/>
      <c r="G196" s="28"/>
      <c r="H196" s="28"/>
    </row>
    <row r="197" spans="1:8" x14ac:dyDescent="0.25">
      <c r="A197" s="28"/>
      <c r="B197" s="28"/>
      <c r="C197" s="28"/>
      <c r="D197" s="28"/>
      <c r="E197" s="66"/>
      <c r="F197" s="66"/>
      <c r="G197" s="28"/>
      <c r="H197" s="28"/>
    </row>
    <row r="198" spans="1:8" x14ac:dyDescent="0.25">
      <c r="A198" s="28"/>
      <c r="B198" s="28"/>
      <c r="C198" s="28"/>
      <c r="D198" s="28"/>
      <c r="E198" s="66"/>
      <c r="F198" s="66"/>
      <c r="G198" s="28"/>
      <c r="H198" s="28"/>
    </row>
    <row r="199" spans="1:8" x14ac:dyDescent="0.25">
      <c r="A199" s="28"/>
      <c r="B199" s="28"/>
      <c r="C199" s="28"/>
      <c r="D199" s="28"/>
      <c r="E199" s="66"/>
      <c r="F199" s="66"/>
      <c r="G199" s="28"/>
      <c r="H199" s="28"/>
    </row>
    <row r="200" spans="1:8" x14ac:dyDescent="0.25">
      <c r="A200" s="28"/>
      <c r="B200" s="28"/>
      <c r="C200" s="28"/>
      <c r="D200" s="28"/>
      <c r="E200" s="66"/>
      <c r="F200" s="66"/>
      <c r="G200" s="28"/>
      <c r="H200" s="28"/>
    </row>
    <row r="201" spans="1:8" x14ac:dyDescent="0.25">
      <c r="A201" s="28"/>
      <c r="B201" s="28"/>
      <c r="C201" s="28"/>
      <c r="D201" s="28"/>
      <c r="E201" s="66"/>
      <c r="F201" s="66"/>
      <c r="G201" s="28"/>
      <c r="H201" s="28"/>
    </row>
    <row r="202" spans="1:8" x14ac:dyDescent="0.25">
      <c r="A202" s="28"/>
      <c r="B202" s="28"/>
      <c r="C202" s="28"/>
      <c r="D202" s="28"/>
      <c r="E202" s="66"/>
      <c r="F202" s="66"/>
      <c r="G202" s="28"/>
      <c r="H202" s="28"/>
    </row>
    <row r="203" spans="1:8" x14ac:dyDescent="0.25">
      <c r="A203" s="171"/>
      <c r="B203" s="171"/>
      <c r="C203" s="171"/>
      <c r="D203" s="171"/>
      <c r="E203" s="171"/>
      <c r="F203" s="171"/>
      <c r="G203" s="171"/>
      <c r="H203" s="171"/>
    </row>
    <row r="204" spans="1:8" x14ac:dyDescent="0.25">
      <c r="A204" s="171"/>
      <c r="B204" s="171"/>
      <c r="C204" s="171"/>
      <c r="D204" s="171"/>
      <c r="E204" s="171"/>
      <c r="F204" s="171"/>
      <c r="G204" s="171"/>
      <c r="H204" s="171"/>
    </row>
    <row r="205" spans="1:8" x14ac:dyDescent="0.25">
      <c r="A205" s="171"/>
      <c r="B205" s="171"/>
      <c r="C205" s="171"/>
      <c r="D205" s="171"/>
      <c r="E205" s="171"/>
      <c r="F205" s="171"/>
      <c r="G205" s="171"/>
      <c r="H205" s="171"/>
    </row>
    <row r="206" spans="1:8" x14ac:dyDescent="0.25">
      <c r="A206" s="171"/>
      <c r="B206" s="171"/>
      <c r="C206" s="171"/>
      <c r="D206" s="171"/>
      <c r="E206" s="171"/>
      <c r="F206" s="171"/>
      <c r="G206" s="171"/>
      <c r="H206" s="171"/>
    </row>
    <row r="207" spans="1:8" x14ac:dyDescent="0.25">
      <c r="A207" s="171"/>
      <c r="B207" s="171"/>
      <c r="C207" s="171"/>
      <c r="D207" s="171"/>
      <c r="E207" s="171"/>
      <c r="F207" s="171"/>
      <c r="G207" s="171"/>
      <c r="H207" s="171"/>
    </row>
    <row r="208" spans="1:8" x14ac:dyDescent="0.25">
      <c r="A208" s="171"/>
      <c r="B208" s="171"/>
      <c r="C208" s="171"/>
      <c r="D208" s="171"/>
      <c r="E208" s="171"/>
      <c r="F208" s="171"/>
      <c r="G208" s="171"/>
      <c r="H208" s="171"/>
    </row>
    <row r="209" spans="1:8" x14ac:dyDescent="0.25">
      <c r="A209" s="28"/>
      <c r="B209" s="28"/>
      <c r="C209" s="28"/>
      <c r="D209" s="28"/>
      <c r="E209" s="66"/>
      <c r="F209" s="66"/>
      <c r="G209" s="28"/>
      <c r="H209" s="28"/>
    </row>
    <row r="210" spans="1:8" x14ac:dyDescent="0.25">
      <c r="A210" s="28"/>
      <c r="B210" s="28"/>
      <c r="C210" s="28"/>
      <c r="D210" s="28"/>
      <c r="E210" s="66"/>
      <c r="F210" s="66"/>
      <c r="G210" s="28"/>
      <c r="H210" s="28"/>
    </row>
    <row r="211" spans="1:8" x14ac:dyDescent="0.25">
      <c r="A211" s="28"/>
      <c r="B211" s="28"/>
      <c r="C211" s="28"/>
      <c r="D211" s="28"/>
      <c r="E211" s="66"/>
      <c r="F211" s="66"/>
      <c r="G211" s="28"/>
      <c r="H211" s="28"/>
    </row>
    <row r="212" spans="1:8" x14ac:dyDescent="0.25">
      <c r="A212" s="28"/>
      <c r="B212" s="28"/>
      <c r="C212" s="28"/>
      <c r="D212" s="28"/>
      <c r="E212" s="66"/>
      <c r="F212" s="66"/>
      <c r="G212" s="28"/>
      <c r="H212" s="28"/>
    </row>
    <row r="213" spans="1:8" x14ac:dyDescent="0.25">
      <c r="A213" s="28"/>
      <c r="B213" s="28"/>
      <c r="C213" s="28"/>
      <c r="D213" s="28"/>
      <c r="E213" s="66"/>
      <c r="F213" s="66"/>
      <c r="G213" s="28"/>
      <c r="H213" s="28"/>
    </row>
    <row r="214" spans="1:8" x14ac:dyDescent="0.25">
      <c r="A214" s="28"/>
      <c r="B214" s="28"/>
      <c r="C214" s="28"/>
      <c r="D214" s="28"/>
      <c r="E214" s="66"/>
      <c r="F214" s="66"/>
      <c r="G214" s="28"/>
      <c r="H214" s="28"/>
    </row>
    <row r="215" spans="1:8" x14ac:dyDescent="0.25">
      <c r="A215" s="28"/>
      <c r="B215" s="28"/>
      <c r="C215" s="28"/>
      <c r="D215" s="28"/>
      <c r="E215" s="66"/>
      <c r="F215" s="66"/>
      <c r="G215" s="28"/>
      <c r="H215" s="28"/>
    </row>
    <row r="216" spans="1:8" x14ac:dyDescent="0.25">
      <c r="A216" s="28"/>
      <c r="B216" s="28"/>
      <c r="C216" s="28"/>
      <c r="D216" s="28"/>
      <c r="E216" s="66"/>
      <c r="F216" s="66"/>
      <c r="G216" s="28"/>
      <c r="H216" s="28"/>
    </row>
    <row r="217" spans="1:8" x14ac:dyDescent="0.25">
      <c r="A217" s="28"/>
      <c r="B217" s="28"/>
      <c r="C217" s="28"/>
      <c r="D217" s="28"/>
      <c r="E217" s="66"/>
      <c r="F217" s="66"/>
      <c r="G217" s="28"/>
      <c r="H217" s="28"/>
    </row>
    <row r="218" spans="1:8" x14ac:dyDescent="0.25">
      <c r="A218" s="28"/>
      <c r="B218" s="28"/>
      <c r="C218" s="28"/>
      <c r="D218" s="28"/>
      <c r="E218" s="66"/>
      <c r="F218" s="66"/>
      <c r="G218" s="28"/>
      <c r="H218" s="28"/>
    </row>
    <row r="219" spans="1:8" x14ac:dyDescent="0.25">
      <c r="A219" s="28"/>
      <c r="B219" s="28"/>
      <c r="C219" s="28"/>
      <c r="D219" s="28"/>
      <c r="E219" s="66"/>
      <c r="F219" s="66"/>
      <c r="G219" s="28"/>
      <c r="H219" s="28"/>
    </row>
    <row r="220" spans="1:8" x14ac:dyDescent="0.25">
      <c r="A220" s="28"/>
      <c r="B220" s="28"/>
      <c r="C220" s="28"/>
      <c r="D220" s="28"/>
      <c r="E220" s="66"/>
      <c r="F220" s="66"/>
      <c r="G220" s="28"/>
      <c r="H220" s="28"/>
    </row>
    <row r="221" spans="1:8" x14ac:dyDescent="0.25">
      <c r="A221" s="28"/>
      <c r="B221" s="28"/>
      <c r="C221" s="28"/>
      <c r="D221" s="28"/>
      <c r="E221" s="66"/>
      <c r="F221" s="66"/>
      <c r="G221" s="28"/>
      <c r="H221" s="28"/>
    </row>
    <row r="222" spans="1:8" x14ac:dyDescent="0.25">
      <c r="A222" s="28"/>
      <c r="B222" s="28"/>
      <c r="C222" s="28"/>
      <c r="D222" s="28"/>
      <c r="E222" s="66"/>
      <c r="F222" s="66"/>
      <c r="G222" s="28"/>
      <c r="H222" s="28"/>
    </row>
    <row r="223" spans="1:8" x14ac:dyDescent="0.25">
      <c r="A223" s="28"/>
      <c r="B223" s="28"/>
      <c r="C223" s="28"/>
      <c r="D223" s="28"/>
      <c r="E223" s="66"/>
      <c r="F223" s="66"/>
      <c r="G223" s="28"/>
      <c r="H223" s="28"/>
    </row>
    <row r="224" spans="1:8" x14ac:dyDescent="0.25">
      <c r="A224" s="28"/>
      <c r="B224" s="28"/>
      <c r="C224" s="28"/>
      <c r="D224" s="28"/>
      <c r="E224" s="66"/>
      <c r="F224" s="66"/>
      <c r="G224" s="28"/>
      <c r="H224" s="28"/>
    </row>
    <row r="225" spans="1:8" x14ac:dyDescent="0.25">
      <c r="A225" s="28"/>
      <c r="B225" s="28"/>
      <c r="C225" s="28"/>
      <c r="D225" s="28"/>
      <c r="E225" s="66"/>
      <c r="F225" s="66"/>
      <c r="G225" s="28"/>
      <c r="H225" s="28"/>
    </row>
    <row r="226" spans="1:8" x14ac:dyDescent="0.25">
      <c r="A226" s="28"/>
      <c r="B226" s="28"/>
      <c r="C226" s="28"/>
      <c r="D226" s="28"/>
      <c r="E226" s="66"/>
      <c r="F226" s="66"/>
      <c r="G226" s="28"/>
      <c r="H226" s="28"/>
    </row>
    <row r="227" spans="1:8" x14ac:dyDescent="0.25">
      <c r="A227" s="28"/>
      <c r="B227" s="28"/>
      <c r="C227" s="28"/>
      <c r="D227" s="28"/>
      <c r="E227" s="66"/>
      <c r="F227" s="66"/>
      <c r="G227" s="28"/>
      <c r="H227" s="28"/>
    </row>
    <row r="228" spans="1:8" x14ac:dyDescent="0.25">
      <c r="A228" s="28"/>
      <c r="B228" s="28"/>
      <c r="C228" s="28"/>
      <c r="D228" s="28"/>
      <c r="E228" s="66"/>
      <c r="F228" s="66"/>
      <c r="G228" s="28"/>
      <c r="H228" s="28"/>
    </row>
    <row r="229" spans="1:8" x14ac:dyDescent="0.25">
      <c r="A229" s="28"/>
      <c r="B229" s="28"/>
      <c r="C229" s="28"/>
      <c r="D229" s="28"/>
      <c r="E229" s="66"/>
      <c r="F229" s="66"/>
      <c r="G229" s="28"/>
      <c r="H229" s="28"/>
    </row>
    <row r="230" spans="1:8" x14ac:dyDescent="0.25">
      <c r="A230" s="28"/>
      <c r="B230" s="28"/>
      <c r="C230" s="28"/>
      <c r="D230" s="28"/>
      <c r="E230" s="66"/>
      <c r="F230" s="66"/>
      <c r="G230" s="28"/>
      <c r="H230" s="28"/>
    </row>
    <row r="231" spans="1:8" x14ac:dyDescent="0.25">
      <c r="A231" s="28"/>
      <c r="B231" s="28"/>
      <c r="C231" s="28"/>
      <c r="D231" s="28"/>
      <c r="E231" s="66"/>
      <c r="F231" s="66"/>
      <c r="G231" s="28"/>
      <c r="H231" s="28"/>
    </row>
    <row r="232" spans="1:8" x14ac:dyDescent="0.25">
      <c r="A232" s="28"/>
      <c r="B232" s="28"/>
      <c r="C232" s="28"/>
      <c r="D232" s="28"/>
      <c r="E232" s="66"/>
      <c r="F232" s="66"/>
      <c r="G232" s="28"/>
      <c r="H232" s="28"/>
    </row>
    <row r="233" spans="1:8" x14ac:dyDescent="0.25">
      <c r="A233" s="28"/>
      <c r="B233" s="28"/>
      <c r="C233" s="28"/>
      <c r="D233" s="28"/>
      <c r="E233" s="66"/>
      <c r="F233" s="66"/>
      <c r="G233" s="28"/>
      <c r="H233" s="28"/>
    </row>
    <row r="234" spans="1:8" x14ac:dyDescent="0.25">
      <c r="A234" s="28"/>
      <c r="B234" s="28"/>
      <c r="C234" s="28"/>
      <c r="D234" s="28"/>
      <c r="E234" s="66"/>
      <c r="F234" s="66"/>
      <c r="G234" s="28"/>
      <c r="H234" s="28"/>
    </row>
    <row r="235" spans="1:8" x14ac:dyDescent="0.25">
      <c r="A235" s="28"/>
      <c r="B235" s="28"/>
      <c r="C235" s="28"/>
      <c r="D235" s="28"/>
      <c r="E235" s="66"/>
      <c r="F235" s="66"/>
      <c r="G235" s="28"/>
      <c r="H235" s="28"/>
    </row>
    <row r="236" spans="1:8" x14ac:dyDescent="0.25">
      <c r="A236" s="28"/>
      <c r="B236" s="28"/>
      <c r="C236" s="28"/>
      <c r="D236" s="28"/>
      <c r="E236" s="66"/>
      <c r="F236" s="66"/>
      <c r="G236" s="28"/>
      <c r="H236" s="28"/>
    </row>
    <row r="237" spans="1:8" x14ac:dyDescent="0.25">
      <c r="A237" s="28"/>
      <c r="B237" s="28"/>
      <c r="C237" s="28"/>
      <c r="D237" s="28"/>
      <c r="E237" s="66"/>
      <c r="F237" s="66"/>
      <c r="G237" s="28"/>
      <c r="H237" s="28"/>
    </row>
    <row r="238" spans="1:8" x14ac:dyDescent="0.25">
      <c r="A238" s="28"/>
      <c r="B238" s="28"/>
      <c r="C238" s="28"/>
      <c r="D238" s="28"/>
      <c r="E238" s="66"/>
      <c r="F238" s="66"/>
      <c r="G238" s="28"/>
      <c r="H238" s="28"/>
    </row>
    <row r="239" spans="1:8" x14ac:dyDescent="0.25">
      <c r="A239" s="28"/>
      <c r="B239" s="28"/>
      <c r="C239" s="28"/>
      <c r="D239" s="28"/>
      <c r="E239" s="66"/>
      <c r="F239" s="66"/>
      <c r="G239" s="28"/>
      <c r="H239" s="28"/>
    </row>
    <row r="240" spans="1:8" x14ac:dyDescent="0.25">
      <c r="A240" s="28"/>
      <c r="B240" s="28"/>
      <c r="C240" s="28"/>
      <c r="D240" s="28"/>
      <c r="E240" s="66"/>
      <c r="F240" s="66"/>
      <c r="G240" s="28"/>
      <c r="H240" s="28"/>
    </row>
    <row r="241" spans="1:8" x14ac:dyDescent="0.25">
      <c r="A241" s="28"/>
      <c r="B241" s="28"/>
      <c r="C241" s="28"/>
      <c r="D241" s="28"/>
      <c r="E241" s="66"/>
      <c r="F241" s="66"/>
      <c r="G241" s="28"/>
      <c r="H241" s="28"/>
    </row>
    <row r="242" spans="1:8" x14ac:dyDescent="0.25">
      <c r="A242" s="28"/>
      <c r="B242" s="28"/>
      <c r="C242" s="28"/>
      <c r="D242" s="28"/>
      <c r="E242" s="66"/>
      <c r="F242" s="66"/>
      <c r="G242" s="28"/>
      <c r="H242" s="28"/>
    </row>
    <row r="243" spans="1:8" x14ac:dyDescent="0.25">
      <c r="A243" s="28"/>
      <c r="B243" s="28"/>
      <c r="C243" s="28"/>
      <c r="D243" s="28"/>
      <c r="E243" s="66"/>
      <c r="F243" s="66"/>
      <c r="G243" s="28"/>
      <c r="H243" s="28"/>
    </row>
    <row r="244" spans="1:8" x14ac:dyDescent="0.25">
      <c r="A244" s="28"/>
      <c r="B244" s="28"/>
      <c r="C244" s="28"/>
      <c r="D244" s="28"/>
      <c r="E244" s="66"/>
      <c r="F244" s="66"/>
      <c r="G244" s="28"/>
      <c r="H244" s="28"/>
    </row>
    <row r="245" spans="1:8" x14ac:dyDescent="0.25">
      <c r="A245" s="28"/>
      <c r="B245" s="28"/>
      <c r="C245" s="28"/>
      <c r="D245" s="28"/>
      <c r="E245" s="66"/>
      <c r="F245" s="66"/>
      <c r="G245" s="28"/>
      <c r="H245" s="28"/>
    </row>
    <row r="246" spans="1:8" x14ac:dyDescent="0.25">
      <c r="A246" s="28"/>
      <c r="B246" s="28"/>
      <c r="C246" s="28"/>
      <c r="D246" s="28"/>
      <c r="E246" s="66"/>
      <c r="F246" s="66"/>
      <c r="G246" s="28"/>
      <c r="H246" s="28"/>
    </row>
    <row r="247" spans="1:8" x14ac:dyDescent="0.25">
      <c r="A247" s="28"/>
      <c r="B247" s="28"/>
      <c r="C247" s="28"/>
      <c r="D247" s="28"/>
      <c r="E247" s="66"/>
      <c r="F247" s="66"/>
      <c r="G247" s="28"/>
      <c r="H247" s="28"/>
    </row>
    <row r="248" spans="1:8" x14ac:dyDescent="0.25">
      <c r="A248" s="28"/>
      <c r="B248" s="28"/>
      <c r="C248" s="28"/>
      <c r="D248" s="28"/>
      <c r="E248" s="66"/>
      <c r="F248" s="66"/>
      <c r="G248" s="28"/>
      <c r="H248" s="28"/>
    </row>
    <row r="249" spans="1:8" x14ac:dyDescent="0.25">
      <c r="A249" s="28"/>
      <c r="B249" s="28"/>
      <c r="C249" s="28"/>
      <c r="D249" s="28"/>
      <c r="E249" s="66"/>
      <c r="F249" s="66"/>
      <c r="G249" s="28"/>
      <c r="H249" s="28"/>
    </row>
    <row r="250" spans="1:8" x14ac:dyDescent="0.25">
      <c r="A250" s="28"/>
      <c r="B250" s="28"/>
      <c r="C250" s="28"/>
      <c r="D250" s="28"/>
      <c r="E250" s="66"/>
      <c r="F250" s="66"/>
      <c r="G250" s="28"/>
      <c r="H250" s="28"/>
    </row>
    <row r="251" spans="1:8" x14ac:dyDescent="0.25">
      <c r="A251" s="28"/>
      <c r="B251" s="28"/>
      <c r="C251" s="28"/>
      <c r="D251" s="28"/>
      <c r="E251" s="66"/>
      <c r="F251" s="66"/>
      <c r="G251" s="28"/>
      <c r="H251" s="28"/>
    </row>
    <row r="252" spans="1:8" x14ac:dyDescent="0.25">
      <c r="A252" s="28"/>
      <c r="B252" s="28"/>
      <c r="C252" s="28"/>
      <c r="D252" s="28"/>
      <c r="E252" s="66"/>
      <c r="F252" s="66"/>
      <c r="G252" s="28"/>
      <c r="H252" s="28"/>
    </row>
    <row r="253" spans="1:8" x14ac:dyDescent="0.25">
      <c r="A253" s="28"/>
      <c r="B253" s="28"/>
      <c r="C253" s="28"/>
      <c r="D253" s="28"/>
      <c r="E253" s="66"/>
      <c r="F253" s="66"/>
      <c r="G253" s="28"/>
      <c r="H253" s="28"/>
    </row>
    <row r="254" spans="1:8" x14ac:dyDescent="0.25">
      <c r="A254" s="28"/>
      <c r="B254" s="28"/>
      <c r="C254" s="28"/>
      <c r="D254" s="28"/>
      <c r="E254" s="66"/>
      <c r="F254" s="66"/>
      <c r="G254" s="28"/>
      <c r="H254" s="28"/>
    </row>
    <row r="255" spans="1:8" x14ac:dyDescent="0.25">
      <c r="A255" s="28"/>
      <c r="B255" s="28"/>
      <c r="C255" s="28"/>
      <c r="D255" s="28"/>
      <c r="E255" s="66"/>
      <c r="F255" s="66"/>
      <c r="G255" s="28"/>
      <c r="H255" s="28"/>
    </row>
    <row r="256" spans="1:8" x14ac:dyDescent="0.25">
      <c r="A256" s="28"/>
      <c r="B256" s="28"/>
      <c r="C256" s="28"/>
      <c r="D256" s="28"/>
      <c r="E256" s="66"/>
      <c r="F256" s="66"/>
      <c r="G256" s="28"/>
      <c r="H256" s="28"/>
    </row>
    <row r="257" spans="1:8" x14ac:dyDescent="0.25">
      <c r="A257" s="28"/>
      <c r="B257" s="28"/>
      <c r="C257" s="28"/>
      <c r="D257" s="28"/>
      <c r="E257" s="66"/>
      <c r="F257" s="66"/>
      <c r="G257" s="28"/>
      <c r="H257" s="28"/>
    </row>
    <row r="258" spans="1:8" x14ac:dyDescent="0.25">
      <c r="A258" s="28"/>
      <c r="B258" s="28"/>
      <c r="C258" s="28"/>
      <c r="D258" s="28"/>
      <c r="E258" s="66"/>
      <c r="F258" s="66"/>
      <c r="G258" s="28"/>
      <c r="H258" s="28"/>
    </row>
    <row r="259" spans="1:8" x14ac:dyDescent="0.25">
      <c r="A259" s="28"/>
      <c r="B259" s="28"/>
      <c r="C259" s="28"/>
      <c r="D259" s="28"/>
      <c r="E259" s="66"/>
      <c r="F259" s="66"/>
      <c r="G259" s="28"/>
      <c r="H259" s="28"/>
    </row>
    <row r="260" spans="1:8" x14ac:dyDescent="0.25">
      <c r="A260" s="28"/>
      <c r="B260" s="28"/>
      <c r="C260" s="28"/>
      <c r="D260" s="28"/>
      <c r="E260" s="66"/>
      <c r="F260" s="66"/>
      <c r="G260" s="28"/>
      <c r="H260" s="28"/>
    </row>
    <row r="261" spans="1:8" x14ac:dyDescent="0.25">
      <c r="A261" s="28"/>
      <c r="B261" s="28"/>
      <c r="C261" s="28"/>
      <c r="D261" s="28"/>
      <c r="E261" s="66"/>
      <c r="F261" s="66"/>
      <c r="G261" s="28"/>
      <c r="H261" s="28"/>
    </row>
    <row r="262" spans="1:8" x14ac:dyDescent="0.25">
      <c r="A262" s="28"/>
      <c r="B262" s="28"/>
      <c r="C262" s="28"/>
      <c r="D262" s="28"/>
      <c r="E262" s="66"/>
      <c r="F262" s="66"/>
      <c r="G262" s="28"/>
      <c r="H262" s="28"/>
    </row>
    <row r="263" spans="1:8" x14ac:dyDescent="0.25">
      <c r="A263" s="28"/>
      <c r="B263" s="28"/>
      <c r="C263" s="28"/>
      <c r="D263" s="28"/>
      <c r="E263" s="66"/>
      <c r="F263" s="66"/>
      <c r="G263" s="28"/>
      <c r="H263" s="28"/>
    </row>
    <row r="264" spans="1:8" x14ac:dyDescent="0.25">
      <c r="A264" s="28"/>
      <c r="B264" s="28"/>
      <c r="C264" s="28"/>
      <c r="D264" s="28"/>
      <c r="E264" s="66"/>
      <c r="F264" s="66"/>
      <c r="G264" s="28"/>
      <c r="H264" s="28"/>
    </row>
    <row r="265" spans="1:8" x14ac:dyDescent="0.25">
      <c r="A265" s="28"/>
      <c r="B265" s="28"/>
      <c r="C265" s="28"/>
      <c r="D265" s="28"/>
      <c r="E265" s="66"/>
      <c r="F265" s="66"/>
      <c r="G265" s="28"/>
      <c r="H265" s="28"/>
    </row>
    <row r="266" spans="1:8" x14ac:dyDescent="0.25">
      <c r="A266" s="28"/>
      <c r="B266" s="28"/>
      <c r="C266" s="28"/>
      <c r="D266" s="28"/>
      <c r="E266" s="66"/>
      <c r="F266" s="66"/>
      <c r="G266" s="28"/>
      <c r="H266" s="28"/>
    </row>
    <row r="267" spans="1:8" x14ac:dyDescent="0.25">
      <c r="A267" s="28"/>
      <c r="B267" s="28"/>
      <c r="C267" s="28"/>
      <c r="D267" s="28"/>
      <c r="E267" s="66"/>
      <c r="F267" s="66"/>
      <c r="G267" s="28"/>
      <c r="H267" s="28"/>
    </row>
    <row r="268" spans="1:8" x14ac:dyDescent="0.25">
      <c r="A268" s="28"/>
      <c r="B268" s="28"/>
      <c r="C268" s="28"/>
      <c r="D268" s="28"/>
      <c r="E268" s="66"/>
      <c r="F268" s="66"/>
      <c r="G268" s="28"/>
      <c r="H268" s="28"/>
    </row>
    <row r="269" spans="1:8" x14ac:dyDescent="0.25">
      <c r="A269" s="28"/>
      <c r="B269" s="28"/>
      <c r="C269" s="28"/>
      <c r="D269" s="28"/>
      <c r="E269" s="66"/>
      <c r="F269" s="66"/>
      <c r="G269" s="28"/>
      <c r="H269" s="28"/>
    </row>
    <row r="270" spans="1:8" x14ac:dyDescent="0.25">
      <c r="A270" s="28"/>
      <c r="B270" s="28"/>
      <c r="C270" s="28"/>
      <c r="D270" s="28"/>
      <c r="E270" s="66"/>
      <c r="F270" s="66"/>
      <c r="G270" s="28"/>
      <c r="H270" s="28"/>
    </row>
    <row r="271" spans="1:8" x14ac:dyDescent="0.25">
      <c r="A271" s="28"/>
      <c r="B271" s="28"/>
      <c r="C271" s="28"/>
      <c r="D271" s="28"/>
      <c r="E271" s="66"/>
      <c r="F271" s="66"/>
      <c r="G271" s="28"/>
      <c r="H271" s="28"/>
    </row>
    <row r="272" spans="1:8" x14ac:dyDescent="0.25">
      <c r="A272" s="28"/>
      <c r="B272" s="28"/>
      <c r="C272" s="28"/>
      <c r="D272" s="28"/>
      <c r="E272" s="66"/>
      <c r="F272" s="66"/>
      <c r="G272" s="28"/>
      <c r="H272" s="28"/>
    </row>
    <row r="273" spans="1:8" x14ac:dyDescent="0.25">
      <c r="A273" s="28"/>
      <c r="B273" s="28"/>
      <c r="C273" s="28"/>
      <c r="D273" s="28"/>
      <c r="E273" s="66"/>
      <c r="F273" s="66"/>
      <c r="G273" s="28"/>
      <c r="H273" s="28"/>
    </row>
    <row r="274" spans="1:8" x14ac:dyDescent="0.25">
      <c r="A274" s="28"/>
      <c r="B274" s="28"/>
      <c r="C274" s="28"/>
      <c r="D274" s="28"/>
      <c r="E274" s="66"/>
      <c r="F274" s="66"/>
      <c r="G274" s="28"/>
      <c r="H274" s="28"/>
    </row>
    <row r="275" spans="1:8" x14ac:dyDescent="0.25">
      <c r="A275" s="28"/>
      <c r="B275" s="28"/>
      <c r="C275" s="28"/>
      <c r="D275" s="28"/>
      <c r="E275" s="66"/>
      <c r="F275" s="66"/>
      <c r="G275" s="28"/>
      <c r="H275" s="28"/>
    </row>
    <row r="276" spans="1:8" x14ac:dyDescent="0.25">
      <c r="A276" s="28"/>
      <c r="B276" s="28"/>
      <c r="C276" s="28"/>
      <c r="D276" s="28"/>
      <c r="E276" s="66"/>
      <c r="F276" s="66"/>
      <c r="G276" s="28"/>
      <c r="H276" s="28"/>
    </row>
    <row r="277" spans="1:8" x14ac:dyDescent="0.25">
      <c r="A277" s="28"/>
      <c r="B277" s="28"/>
      <c r="C277" s="28"/>
      <c r="D277" s="28"/>
      <c r="E277" s="66"/>
      <c r="F277" s="66"/>
      <c r="G277" s="28"/>
      <c r="H277" s="28"/>
    </row>
    <row r="278" spans="1:8" x14ac:dyDescent="0.25">
      <c r="A278" s="28"/>
      <c r="B278" s="28"/>
      <c r="C278" s="28"/>
      <c r="D278" s="28"/>
      <c r="E278" s="66"/>
      <c r="F278" s="66"/>
      <c r="G278" s="28"/>
      <c r="H278" s="28"/>
    </row>
    <row r="279" spans="1:8" x14ac:dyDescent="0.25">
      <c r="A279" s="28"/>
      <c r="B279" s="28"/>
      <c r="C279" s="28"/>
      <c r="D279" s="28"/>
      <c r="E279" s="66"/>
      <c r="F279" s="66"/>
      <c r="G279" s="28"/>
      <c r="H279" s="28"/>
    </row>
    <row r="280" spans="1:8" x14ac:dyDescent="0.25">
      <c r="A280" s="28"/>
      <c r="B280" s="28"/>
      <c r="C280" s="28"/>
      <c r="D280" s="28"/>
      <c r="E280" s="66"/>
      <c r="F280" s="66"/>
      <c r="G280" s="28"/>
      <c r="H280" s="28"/>
    </row>
    <row r="281" spans="1:8" x14ac:dyDescent="0.25">
      <c r="A281" s="28"/>
      <c r="B281" s="28"/>
      <c r="C281" s="28"/>
      <c r="D281" s="28"/>
      <c r="E281" s="66"/>
      <c r="F281" s="66"/>
      <c r="G281" s="28"/>
      <c r="H281" s="28"/>
    </row>
    <row r="282" spans="1:8" x14ac:dyDescent="0.25">
      <c r="A282" s="28"/>
      <c r="B282" s="28"/>
      <c r="C282" s="28"/>
      <c r="D282" s="28"/>
      <c r="E282" s="66"/>
      <c r="F282" s="66"/>
      <c r="G282" s="28"/>
      <c r="H282" s="28"/>
    </row>
    <row r="283" spans="1:8" x14ac:dyDescent="0.25">
      <c r="A283" s="28"/>
      <c r="B283" s="28"/>
      <c r="C283" s="28"/>
      <c r="D283" s="28"/>
      <c r="E283" s="66"/>
      <c r="F283" s="66"/>
      <c r="G283" s="28"/>
      <c r="H283" s="28"/>
    </row>
    <row r="284" spans="1:8" x14ac:dyDescent="0.25">
      <c r="A284" s="28"/>
      <c r="B284" s="28"/>
      <c r="C284" s="28"/>
      <c r="D284" s="28"/>
      <c r="E284" s="66"/>
      <c r="F284" s="66"/>
      <c r="G284" s="28"/>
      <c r="H284" s="28"/>
    </row>
    <row r="285" spans="1:8" x14ac:dyDescent="0.25">
      <c r="A285" s="28"/>
      <c r="B285" s="28"/>
      <c r="C285" s="28"/>
      <c r="D285" s="28"/>
      <c r="E285" s="66"/>
      <c r="F285" s="66"/>
      <c r="G285" s="28"/>
      <c r="H285" s="28"/>
    </row>
    <row r="286" spans="1:8" x14ac:dyDescent="0.25">
      <c r="A286" s="28"/>
      <c r="B286" s="28"/>
      <c r="C286" s="28"/>
      <c r="D286" s="28"/>
      <c r="E286" s="66"/>
      <c r="F286" s="66"/>
      <c r="G286" s="28"/>
      <c r="H286" s="28"/>
    </row>
    <row r="287" spans="1:8" x14ac:dyDescent="0.25">
      <c r="A287" s="28"/>
      <c r="B287" s="28"/>
      <c r="C287" s="28"/>
      <c r="D287" s="28"/>
      <c r="E287" s="66"/>
      <c r="F287" s="66"/>
      <c r="G287" s="28"/>
      <c r="H287" s="28"/>
    </row>
    <row r="288" spans="1:8" x14ac:dyDescent="0.25">
      <c r="A288" s="28"/>
      <c r="B288" s="28"/>
      <c r="C288" s="28"/>
      <c r="D288" s="28"/>
      <c r="E288" s="66"/>
      <c r="F288" s="66"/>
      <c r="G288" s="28"/>
      <c r="H288" s="28"/>
    </row>
    <row r="289" spans="1:8" x14ac:dyDescent="0.25">
      <c r="A289" s="28"/>
      <c r="B289" s="28"/>
      <c r="C289" s="28"/>
      <c r="D289" s="28"/>
      <c r="E289" s="66"/>
      <c r="F289" s="66"/>
      <c r="G289" s="28"/>
      <c r="H289" s="28"/>
    </row>
    <row r="290" spans="1:8" x14ac:dyDescent="0.25">
      <c r="A290" s="28"/>
      <c r="B290" s="28"/>
      <c r="C290" s="28"/>
      <c r="D290" s="28"/>
      <c r="E290" s="66"/>
      <c r="F290" s="66"/>
      <c r="G290" s="28"/>
      <c r="H290" s="28"/>
    </row>
    <row r="291" spans="1:8" x14ac:dyDescent="0.25">
      <c r="A291" s="28"/>
      <c r="B291" s="28"/>
      <c r="C291" s="28"/>
      <c r="D291" s="28"/>
      <c r="E291" s="66"/>
      <c r="F291" s="66"/>
      <c r="G291" s="28"/>
      <c r="H291" s="28"/>
    </row>
    <row r="292" spans="1:8" x14ac:dyDescent="0.25">
      <c r="A292" s="28"/>
      <c r="B292" s="28"/>
      <c r="C292" s="28"/>
      <c r="D292" s="28"/>
      <c r="E292" s="66"/>
      <c r="F292" s="66"/>
      <c r="G292" s="28"/>
      <c r="H292" s="28"/>
    </row>
    <row r="293" spans="1:8" x14ac:dyDescent="0.25">
      <c r="A293" s="28"/>
      <c r="B293" s="28"/>
      <c r="C293" s="28"/>
      <c r="D293" s="28"/>
      <c r="E293" s="66"/>
      <c r="F293" s="66"/>
      <c r="G293" s="28"/>
      <c r="H293" s="28"/>
    </row>
    <row r="294" spans="1:8" x14ac:dyDescent="0.25">
      <c r="A294" s="28"/>
      <c r="B294" s="28"/>
      <c r="C294" s="28"/>
      <c r="D294" s="28"/>
      <c r="E294" s="66"/>
      <c r="F294" s="66"/>
      <c r="G294" s="28"/>
      <c r="H294" s="28"/>
    </row>
    <row r="295" spans="1:8" x14ac:dyDescent="0.25">
      <c r="A295" s="28"/>
      <c r="B295" s="28"/>
      <c r="C295" s="28"/>
      <c r="D295" s="28"/>
      <c r="E295" s="66"/>
      <c r="F295" s="66"/>
      <c r="G295" s="28"/>
      <c r="H295" s="28"/>
    </row>
    <row r="296" spans="1:8" x14ac:dyDescent="0.25">
      <c r="A296" s="28"/>
      <c r="B296" s="28"/>
      <c r="C296" s="28"/>
      <c r="D296" s="28"/>
      <c r="E296" s="66"/>
      <c r="F296" s="66"/>
      <c r="G296" s="28"/>
      <c r="H296" s="28"/>
    </row>
    <row r="297" spans="1:8" x14ac:dyDescent="0.25">
      <c r="A297" s="28"/>
      <c r="B297" s="28"/>
      <c r="C297" s="28"/>
      <c r="D297" s="28"/>
      <c r="E297" s="66"/>
      <c r="F297" s="66"/>
      <c r="G297" s="28"/>
      <c r="H297" s="28"/>
    </row>
    <row r="298" spans="1:8" x14ac:dyDescent="0.25">
      <c r="A298" s="28"/>
      <c r="B298" s="28"/>
      <c r="C298" s="28"/>
      <c r="D298" s="28"/>
      <c r="E298" s="66"/>
      <c r="F298" s="66"/>
      <c r="G298" s="28"/>
      <c r="H298" s="28"/>
    </row>
    <row r="299" spans="1:8" x14ac:dyDescent="0.25">
      <c r="A299" s="28"/>
      <c r="B299" s="28"/>
      <c r="C299" s="28"/>
      <c r="D299" s="28"/>
      <c r="E299" s="66"/>
      <c r="F299" s="66"/>
      <c r="G299" s="28"/>
      <c r="H299" s="28"/>
    </row>
    <row r="300" spans="1:8" x14ac:dyDescent="0.25">
      <c r="A300" s="28"/>
      <c r="B300" s="28"/>
      <c r="C300" s="28"/>
      <c r="D300" s="28"/>
      <c r="E300" s="66"/>
      <c r="F300" s="66"/>
      <c r="G300" s="28"/>
      <c r="H300" s="28"/>
    </row>
    <row r="301" spans="1:8" x14ac:dyDescent="0.25">
      <c r="A301" s="28"/>
      <c r="B301" s="28"/>
      <c r="C301" s="28"/>
      <c r="D301" s="28"/>
      <c r="E301" s="66"/>
      <c r="F301" s="66"/>
      <c r="G301" s="28"/>
      <c r="H301" s="28"/>
    </row>
    <row r="302" spans="1:8" x14ac:dyDescent="0.25">
      <c r="A302" s="28"/>
      <c r="B302" s="28"/>
      <c r="C302" s="28"/>
      <c r="D302" s="28"/>
      <c r="E302" s="66"/>
      <c r="F302" s="66"/>
      <c r="G302" s="28"/>
      <c r="H302" s="28"/>
    </row>
    <row r="303" spans="1:8" x14ac:dyDescent="0.25">
      <c r="A303" s="28"/>
      <c r="B303" s="28"/>
      <c r="C303" s="28"/>
      <c r="D303" s="28"/>
      <c r="E303" s="66"/>
      <c r="F303" s="66"/>
      <c r="G303" s="28"/>
      <c r="H303" s="28"/>
    </row>
    <row r="304" spans="1:8" x14ac:dyDescent="0.25">
      <c r="A304" s="28"/>
      <c r="B304" s="28"/>
      <c r="C304" s="28"/>
      <c r="D304" s="28"/>
      <c r="E304" s="66"/>
      <c r="F304" s="66"/>
      <c r="G304" s="28"/>
      <c r="H304" s="28"/>
    </row>
    <row r="305" spans="1:8" x14ac:dyDescent="0.25">
      <c r="A305" s="28"/>
      <c r="B305" s="28"/>
      <c r="C305" s="28"/>
      <c r="D305" s="28"/>
      <c r="E305" s="66"/>
      <c r="F305" s="66"/>
      <c r="G305" s="28"/>
      <c r="H305" s="28"/>
    </row>
    <row r="306" spans="1:8" x14ac:dyDescent="0.25">
      <c r="A306" s="28"/>
      <c r="B306" s="28"/>
      <c r="C306" s="28"/>
      <c r="D306" s="28"/>
      <c r="E306" s="66"/>
      <c r="F306" s="66"/>
      <c r="G306" s="28"/>
      <c r="H306" s="28"/>
    </row>
    <row r="307" spans="1:8" x14ac:dyDescent="0.25">
      <c r="A307" s="28"/>
      <c r="B307" s="28"/>
      <c r="C307" s="28"/>
      <c r="D307" s="28"/>
      <c r="E307" s="66"/>
      <c r="F307" s="66"/>
      <c r="G307" s="28"/>
      <c r="H307" s="28"/>
    </row>
    <row r="308" spans="1:8" x14ac:dyDescent="0.25">
      <c r="A308" s="28"/>
      <c r="B308" s="28"/>
      <c r="C308" s="28"/>
      <c r="D308" s="28"/>
      <c r="E308" s="66"/>
      <c r="F308" s="66"/>
      <c r="G308" s="28"/>
      <c r="H308" s="28"/>
    </row>
    <row r="309" spans="1:8" x14ac:dyDescent="0.25">
      <c r="A309" s="28"/>
      <c r="B309" s="28"/>
      <c r="C309" s="28"/>
      <c r="D309" s="28"/>
      <c r="E309" s="66"/>
      <c r="F309" s="66"/>
      <c r="G309" s="28"/>
      <c r="H309" s="28"/>
    </row>
    <row r="310" spans="1:8" x14ac:dyDescent="0.25">
      <c r="A310" s="28"/>
      <c r="B310" s="28"/>
      <c r="C310" s="28"/>
      <c r="D310" s="28"/>
      <c r="E310" s="66"/>
      <c r="F310" s="66"/>
      <c r="G310" s="28"/>
      <c r="H310" s="28"/>
    </row>
    <row r="311" spans="1:8" x14ac:dyDescent="0.25">
      <c r="A311" s="28"/>
      <c r="B311" s="28"/>
      <c r="C311" s="28"/>
      <c r="D311" s="28"/>
      <c r="E311" s="66"/>
      <c r="F311" s="66"/>
      <c r="G311" s="28"/>
      <c r="H311" s="28"/>
    </row>
    <row r="312" spans="1:8" x14ac:dyDescent="0.25">
      <c r="A312" s="28"/>
      <c r="B312" s="28"/>
      <c r="C312" s="28"/>
      <c r="D312" s="28"/>
      <c r="E312" s="66"/>
      <c r="F312" s="66"/>
      <c r="G312" s="28"/>
      <c r="H312" s="28"/>
    </row>
    <row r="313" spans="1:8" x14ac:dyDescent="0.25">
      <c r="A313" s="17"/>
      <c r="B313" s="17"/>
      <c r="C313" s="17"/>
      <c r="D313" s="17"/>
      <c r="E313" s="67"/>
      <c r="F313" s="67"/>
      <c r="G313" s="17"/>
      <c r="H313" s="17"/>
    </row>
  </sheetData>
  <autoFilter ref="A1:J127"/>
  <mergeCells count="38">
    <mergeCell ref="A97:H97"/>
    <mergeCell ref="A99:H99"/>
    <mergeCell ref="A102:H102"/>
    <mergeCell ref="A107:H107"/>
    <mergeCell ref="A77:H77"/>
    <mergeCell ref="A79:H79"/>
    <mergeCell ref="A84:H84"/>
    <mergeCell ref="A88:H88"/>
    <mergeCell ref="A91:H91"/>
    <mergeCell ref="A54:H54"/>
    <mergeCell ref="A56:H56"/>
    <mergeCell ref="A58:H58"/>
    <mergeCell ref="A72:H72"/>
    <mergeCell ref="A75:H75"/>
    <mergeCell ref="A29:H29"/>
    <mergeCell ref="A35:H35"/>
    <mergeCell ref="A38:H38"/>
    <mergeCell ref="A40:H40"/>
    <mergeCell ref="A44:H44"/>
    <mergeCell ref="A2:H2"/>
    <mergeCell ref="A13:H13"/>
    <mergeCell ref="A22:H22"/>
    <mergeCell ref="A24:H24"/>
    <mergeCell ref="A27:H27"/>
    <mergeCell ref="A118:H118"/>
    <mergeCell ref="A120:H120"/>
    <mergeCell ref="A111:H111"/>
    <mergeCell ref="A113:H113"/>
    <mergeCell ref="A116:H116"/>
    <mergeCell ref="A122:H122"/>
    <mergeCell ref="A124:H124"/>
    <mergeCell ref="A208:H208"/>
    <mergeCell ref="A203:H203"/>
    <mergeCell ref="A204:H204"/>
    <mergeCell ref="A205:H205"/>
    <mergeCell ref="A206:H206"/>
    <mergeCell ref="A207:H207"/>
    <mergeCell ref="A126:H126"/>
  </mergeCells>
  <hyperlinks>
    <hyperlink ref="R26" r:id="rId1"/>
    <hyperlink ref="R25" r:id="rId2"/>
    <hyperlink ref="R30" r:id="rId3"/>
    <hyperlink ref="R28" r:id="rId4"/>
    <hyperlink ref="R23" r:id="rId5"/>
    <hyperlink ref="R89" r:id="rId6"/>
    <hyperlink ref="R80" r:id="rId7"/>
    <hyperlink ref="R100" r:id="rId8"/>
    <hyperlink ref="R76" r:id="rId9"/>
    <hyperlink ref="R83" r:id="rId10"/>
    <hyperlink ref="R101" r:id="rId11"/>
    <hyperlink ref="R73" r:id="rId12"/>
    <hyperlink ref="R74" r:id="rId13"/>
    <hyperlink ref="R112" r:id="rId14"/>
    <hyperlink ref="R114" r:id="rId15"/>
    <hyperlink ref="R103" r:id="rId16"/>
    <hyperlink ref="R105" r:id="rId17"/>
    <hyperlink ref="R106" r:id="rId18"/>
    <hyperlink ref="R45" r:id="rId19"/>
    <hyperlink ref="R78" r:id="rId20"/>
    <hyperlink ref="R85" r:id="rId21"/>
    <hyperlink ref="R15" r:id="rId22"/>
    <hyperlink ref="R5" r:id="rId23"/>
    <hyperlink ref="R3" r:id="rId24"/>
    <hyperlink ref="R4" r:id="rId25"/>
    <hyperlink ref="R6" r:id="rId26"/>
    <hyperlink ref="R7" r:id="rId27"/>
    <hyperlink ref="R8" r:id="rId28"/>
    <hyperlink ref="R9" r:id="rId29"/>
    <hyperlink ref="R10" r:id="rId30"/>
    <hyperlink ref="R11" r:id="rId31"/>
    <hyperlink ref="R12" r:id="rId32"/>
    <hyperlink ref="R16" r:id="rId33"/>
    <hyperlink ref="R17" r:id="rId34"/>
    <hyperlink ref="R18" r:id="rId35"/>
    <hyperlink ref="R14" r:id="rId36"/>
    <hyperlink ref="R19" r:id="rId37"/>
    <hyperlink ref="R20" r:id="rId38"/>
    <hyperlink ref="R21" r:id="rId39"/>
    <hyperlink ref="R31" r:id="rId40"/>
    <hyperlink ref="R32" r:id="rId41"/>
    <hyperlink ref="R33" r:id="rId42"/>
    <hyperlink ref="R34" r:id="rId43"/>
    <hyperlink ref="R82" r:id="rId44"/>
    <hyperlink ref="R81" r:id="rId45"/>
    <hyperlink ref="R98" r:id="rId46"/>
    <hyperlink ref="R108" r:id="rId47"/>
    <hyperlink ref="R109" r:id="rId48"/>
    <hyperlink ref="R110" r:id="rId49"/>
    <hyperlink ref="R115" r:id="rId50"/>
    <hyperlink ref="R117" r:id="rId51"/>
    <hyperlink ref="R119" r:id="rId52"/>
    <hyperlink ref="R127" r:id="rId53"/>
    <hyperlink ref="R121" r:id="rId54"/>
    <hyperlink ref="R123" r:id="rId55"/>
    <hyperlink ref="R125" r:id="rId56"/>
  </hyperlinks>
  <pageMargins left="0.7" right="0.7" top="0.75" bottom="0.75" header="0.3" footer="0.3"/>
  <pageSetup orientation="portrait" r:id="rId57"/>
  <drawing r:id="rId58"/>
  <legacyDrawing r:id="rId59"/>
  <oleObjects>
    <mc:AlternateContent xmlns:mc="http://schemas.openxmlformats.org/markup-compatibility/2006">
      <mc:Choice Requires="x14">
        <oleObject progId="Objeto empaquetador del shell" shapeId="2060" r:id="rId60">
          <objectPr defaultSize="0" autoPict="0" r:id="rId61">
            <anchor moveWithCells="1" sizeWithCells="1">
              <from>
                <xdr:col>18</xdr:col>
                <xdr:colOff>1352550</xdr:colOff>
                <xdr:row>2</xdr:row>
                <xdr:rowOff>66675</xdr:rowOff>
              </from>
              <to>
                <xdr:col>18</xdr:col>
                <xdr:colOff>1943100</xdr:colOff>
                <xdr:row>2</xdr:row>
                <xdr:rowOff>438150</xdr:rowOff>
              </to>
            </anchor>
          </objectPr>
        </oleObject>
      </mc:Choice>
      <mc:Fallback>
        <oleObject progId="Objeto empaquetador del shell" shapeId="2060" r:id="rId60"/>
      </mc:Fallback>
    </mc:AlternateContent>
    <mc:AlternateContent xmlns:mc="http://schemas.openxmlformats.org/markup-compatibility/2006">
      <mc:Choice Requires="x14">
        <oleObject progId="Objeto empaquetador del shell" shapeId="2061" r:id="rId62">
          <objectPr defaultSize="0" autoPict="0" r:id="rId63">
            <anchor moveWithCells="1">
              <from>
                <xdr:col>18</xdr:col>
                <xdr:colOff>1057275</xdr:colOff>
                <xdr:row>3</xdr:row>
                <xdr:rowOff>76200</xdr:rowOff>
              </from>
              <to>
                <xdr:col>18</xdr:col>
                <xdr:colOff>1866900</xdr:colOff>
                <xdr:row>3</xdr:row>
                <xdr:rowOff>466725</xdr:rowOff>
              </to>
            </anchor>
          </objectPr>
        </oleObject>
      </mc:Choice>
      <mc:Fallback>
        <oleObject progId="Objeto empaquetador del shell" shapeId="2061" r:id="rId62"/>
      </mc:Fallback>
    </mc:AlternateContent>
    <mc:AlternateContent xmlns:mc="http://schemas.openxmlformats.org/markup-compatibility/2006">
      <mc:Choice Requires="x14">
        <oleObject progId="Objeto empaquetador del shell" shapeId="2062" r:id="rId64">
          <objectPr defaultSize="0" autoPict="0" r:id="rId65">
            <anchor moveWithCells="1">
              <from>
                <xdr:col>18</xdr:col>
                <xdr:colOff>923925</xdr:colOff>
                <xdr:row>4</xdr:row>
                <xdr:rowOff>104775</xdr:rowOff>
              </from>
              <to>
                <xdr:col>18</xdr:col>
                <xdr:colOff>2057400</xdr:colOff>
                <xdr:row>4</xdr:row>
                <xdr:rowOff>495300</xdr:rowOff>
              </to>
            </anchor>
          </objectPr>
        </oleObject>
      </mc:Choice>
      <mc:Fallback>
        <oleObject progId="Objeto empaquetador del shell" shapeId="2062" r:id="rId64"/>
      </mc:Fallback>
    </mc:AlternateContent>
    <mc:AlternateContent xmlns:mc="http://schemas.openxmlformats.org/markup-compatibility/2006">
      <mc:Choice Requires="x14">
        <oleObject progId="Objeto empaquetador del shell" shapeId="2063" r:id="rId66">
          <objectPr defaultSize="0" autoPict="0" r:id="rId67">
            <anchor moveWithCells="1">
              <from>
                <xdr:col>18</xdr:col>
                <xdr:colOff>1076325</xdr:colOff>
                <xdr:row>5</xdr:row>
                <xdr:rowOff>57150</xdr:rowOff>
              </from>
              <to>
                <xdr:col>18</xdr:col>
                <xdr:colOff>1876425</xdr:colOff>
                <xdr:row>5</xdr:row>
                <xdr:rowOff>447675</xdr:rowOff>
              </to>
            </anchor>
          </objectPr>
        </oleObject>
      </mc:Choice>
      <mc:Fallback>
        <oleObject progId="Objeto empaquetador del shell" shapeId="2063" r:id="rId66"/>
      </mc:Fallback>
    </mc:AlternateContent>
    <mc:AlternateContent xmlns:mc="http://schemas.openxmlformats.org/markup-compatibility/2006">
      <mc:Choice Requires="x14">
        <oleObject progId="Objeto empaquetador del shell" shapeId="2064" r:id="rId68">
          <objectPr defaultSize="0" autoPict="0" r:id="rId69">
            <anchor moveWithCells="1">
              <from>
                <xdr:col>18</xdr:col>
                <xdr:colOff>1114425</xdr:colOff>
                <xdr:row>6</xdr:row>
                <xdr:rowOff>114300</xdr:rowOff>
              </from>
              <to>
                <xdr:col>18</xdr:col>
                <xdr:colOff>2028825</xdr:colOff>
                <xdr:row>6</xdr:row>
                <xdr:rowOff>504825</xdr:rowOff>
              </to>
            </anchor>
          </objectPr>
        </oleObject>
      </mc:Choice>
      <mc:Fallback>
        <oleObject progId="Objeto empaquetador del shell" shapeId="2064" r:id="rId68"/>
      </mc:Fallback>
    </mc:AlternateContent>
    <mc:AlternateContent xmlns:mc="http://schemas.openxmlformats.org/markup-compatibility/2006">
      <mc:Choice Requires="x14">
        <oleObject progId="Objeto empaquetador del shell" shapeId="2065" r:id="rId70">
          <objectPr defaultSize="0" autoPict="0" r:id="rId71">
            <anchor moveWithCells="1">
              <from>
                <xdr:col>18</xdr:col>
                <xdr:colOff>1428750</xdr:colOff>
                <xdr:row>7</xdr:row>
                <xdr:rowOff>152400</xdr:rowOff>
              </from>
              <to>
                <xdr:col>18</xdr:col>
                <xdr:colOff>1981200</xdr:colOff>
                <xdr:row>7</xdr:row>
                <xdr:rowOff>542925</xdr:rowOff>
              </to>
            </anchor>
          </objectPr>
        </oleObject>
      </mc:Choice>
      <mc:Fallback>
        <oleObject progId="Objeto empaquetador del shell" shapeId="2065" r:id="rId70"/>
      </mc:Fallback>
    </mc:AlternateContent>
    <mc:AlternateContent xmlns:mc="http://schemas.openxmlformats.org/markup-compatibility/2006">
      <mc:Choice Requires="x14">
        <oleObject progId="Objeto empaquetador del shell" shapeId="2066" r:id="rId72">
          <objectPr defaultSize="0" autoPict="0" r:id="rId73">
            <anchor moveWithCells="1">
              <from>
                <xdr:col>18</xdr:col>
                <xdr:colOff>1247775</xdr:colOff>
                <xdr:row>8</xdr:row>
                <xdr:rowOff>161925</xdr:rowOff>
              </from>
              <to>
                <xdr:col>18</xdr:col>
                <xdr:colOff>1990725</xdr:colOff>
                <xdr:row>8</xdr:row>
                <xdr:rowOff>552450</xdr:rowOff>
              </to>
            </anchor>
          </objectPr>
        </oleObject>
      </mc:Choice>
      <mc:Fallback>
        <oleObject progId="Objeto empaquetador del shell" shapeId="2066" r:id="rId72"/>
      </mc:Fallback>
    </mc:AlternateContent>
    <mc:AlternateContent xmlns:mc="http://schemas.openxmlformats.org/markup-compatibility/2006">
      <mc:Choice Requires="x14">
        <oleObject progId="Objeto empaquetador del shell" shapeId="2067" r:id="rId74">
          <objectPr defaultSize="0" autoPict="0" r:id="rId75">
            <anchor moveWithCells="1">
              <from>
                <xdr:col>18</xdr:col>
                <xdr:colOff>1114425</xdr:colOff>
                <xdr:row>9</xdr:row>
                <xdr:rowOff>66675</xdr:rowOff>
              </from>
              <to>
                <xdr:col>18</xdr:col>
                <xdr:colOff>1895475</xdr:colOff>
                <xdr:row>9</xdr:row>
                <xdr:rowOff>457200</xdr:rowOff>
              </to>
            </anchor>
          </objectPr>
        </oleObject>
      </mc:Choice>
      <mc:Fallback>
        <oleObject progId="Objeto empaquetador del shell" shapeId="2067" r:id="rId74"/>
      </mc:Fallback>
    </mc:AlternateContent>
    <mc:AlternateContent xmlns:mc="http://schemas.openxmlformats.org/markup-compatibility/2006">
      <mc:Choice Requires="x14">
        <oleObject progId="Objeto empaquetador del shell" shapeId="2068" r:id="rId76">
          <objectPr defaultSize="0" autoPict="0" r:id="rId77">
            <anchor moveWithCells="1">
              <from>
                <xdr:col>18</xdr:col>
                <xdr:colOff>1152525</xdr:colOff>
                <xdr:row>10</xdr:row>
                <xdr:rowOff>66675</xdr:rowOff>
              </from>
              <to>
                <xdr:col>18</xdr:col>
                <xdr:colOff>1857375</xdr:colOff>
                <xdr:row>10</xdr:row>
                <xdr:rowOff>457200</xdr:rowOff>
              </to>
            </anchor>
          </objectPr>
        </oleObject>
      </mc:Choice>
      <mc:Fallback>
        <oleObject progId="Objeto empaquetador del shell" shapeId="2068" r:id="rId76"/>
      </mc:Fallback>
    </mc:AlternateContent>
    <mc:AlternateContent xmlns:mc="http://schemas.openxmlformats.org/markup-compatibility/2006">
      <mc:Choice Requires="x14">
        <oleObject progId="Objeto empaquetador del shell" shapeId="2069" r:id="rId78">
          <objectPr defaultSize="0" autoPict="0" r:id="rId79">
            <anchor moveWithCells="1">
              <from>
                <xdr:col>18</xdr:col>
                <xdr:colOff>1390650</xdr:colOff>
                <xdr:row>11</xdr:row>
                <xdr:rowOff>104775</xdr:rowOff>
              </from>
              <to>
                <xdr:col>18</xdr:col>
                <xdr:colOff>1981200</xdr:colOff>
                <xdr:row>11</xdr:row>
                <xdr:rowOff>495300</xdr:rowOff>
              </to>
            </anchor>
          </objectPr>
        </oleObject>
      </mc:Choice>
      <mc:Fallback>
        <oleObject progId="Objeto empaquetador del shell" shapeId="2069" r:id="rId78"/>
      </mc:Fallback>
    </mc:AlternateContent>
    <mc:AlternateContent xmlns:mc="http://schemas.openxmlformats.org/markup-compatibility/2006">
      <mc:Choice Requires="x14">
        <oleObject progId="Objeto empaquetador del shell" shapeId="2070" r:id="rId80">
          <objectPr defaultSize="0" autoPict="0" r:id="rId81">
            <anchor moveWithCells="1">
              <from>
                <xdr:col>18</xdr:col>
                <xdr:colOff>1190625</xdr:colOff>
                <xdr:row>13</xdr:row>
                <xdr:rowOff>66675</xdr:rowOff>
              </from>
              <to>
                <xdr:col>18</xdr:col>
                <xdr:colOff>1990725</xdr:colOff>
                <xdr:row>13</xdr:row>
                <xdr:rowOff>457200</xdr:rowOff>
              </to>
            </anchor>
          </objectPr>
        </oleObject>
      </mc:Choice>
      <mc:Fallback>
        <oleObject progId="Objeto empaquetador del shell" shapeId="2070" r:id="rId80"/>
      </mc:Fallback>
    </mc:AlternateContent>
    <mc:AlternateContent xmlns:mc="http://schemas.openxmlformats.org/markup-compatibility/2006">
      <mc:Choice Requires="x14">
        <oleObject progId="Objeto empaquetador del shell" shapeId="2071" r:id="rId82">
          <objectPr defaultSize="0" autoPict="0" r:id="rId83">
            <anchor moveWithCells="1">
              <from>
                <xdr:col>18</xdr:col>
                <xdr:colOff>933450</xdr:colOff>
                <xdr:row>14</xdr:row>
                <xdr:rowOff>19050</xdr:rowOff>
              </from>
              <to>
                <xdr:col>18</xdr:col>
                <xdr:colOff>2295525</xdr:colOff>
                <xdr:row>14</xdr:row>
                <xdr:rowOff>409575</xdr:rowOff>
              </to>
            </anchor>
          </objectPr>
        </oleObject>
      </mc:Choice>
      <mc:Fallback>
        <oleObject progId="Objeto empaquetador del shell" shapeId="2071" r:id="rId82"/>
      </mc:Fallback>
    </mc:AlternateContent>
    <mc:AlternateContent xmlns:mc="http://schemas.openxmlformats.org/markup-compatibility/2006">
      <mc:Choice Requires="x14">
        <oleObject progId="Objeto empaquetador del shell" shapeId="2072" r:id="rId84">
          <objectPr defaultSize="0" r:id="rId85">
            <anchor moveWithCells="1">
              <from>
                <xdr:col>18</xdr:col>
                <xdr:colOff>1247775</xdr:colOff>
                <xdr:row>15</xdr:row>
                <xdr:rowOff>28575</xdr:rowOff>
              </from>
              <to>
                <xdr:col>18</xdr:col>
                <xdr:colOff>2228850</xdr:colOff>
                <xdr:row>15</xdr:row>
                <xdr:rowOff>542925</xdr:rowOff>
              </to>
            </anchor>
          </objectPr>
        </oleObject>
      </mc:Choice>
      <mc:Fallback>
        <oleObject progId="Objeto empaquetador del shell" shapeId="2072" r:id="rId84"/>
      </mc:Fallback>
    </mc:AlternateContent>
    <mc:AlternateContent xmlns:mc="http://schemas.openxmlformats.org/markup-compatibility/2006">
      <mc:Choice Requires="x14">
        <oleObject progId="Objeto empaquetador del shell" shapeId="2073" r:id="rId86">
          <objectPr defaultSize="0" autoPict="0" r:id="rId87">
            <anchor moveWithCells="1">
              <from>
                <xdr:col>18</xdr:col>
                <xdr:colOff>962025</xdr:colOff>
                <xdr:row>16</xdr:row>
                <xdr:rowOff>57150</xdr:rowOff>
              </from>
              <to>
                <xdr:col>18</xdr:col>
                <xdr:colOff>1905000</xdr:colOff>
                <xdr:row>16</xdr:row>
                <xdr:rowOff>447675</xdr:rowOff>
              </to>
            </anchor>
          </objectPr>
        </oleObject>
      </mc:Choice>
      <mc:Fallback>
        <oleObject progId="Objeto empaquetador del shell" shapeId="2073" r:id="rId86"/>
      </mc:Fallback>
    </mc:AlternateContent>
    <mc:AlternateContent xmlns:mc="http://schemas.openxmlformats.org/markup-compatibility/2006">
      <mc:Choice Requires="x14">
        <oleObject progId="Objeto empaquetador del shell" shapeId="2074" r:id="rId88">
          <objectPr defaultSize="0" autoPict="0" r:id="rId89">
            <anchor moveWithCells="1">
              <from>
                <xdr:col>18</xdr:col>
                <xdr:colOff>990600</xdr:colOff>
                <xdr:row>17</xdr:row>
                <xdr:rowOff>47625</xdr:rowOff>
              </from>
              <to>
                <xdr:col>18</xdr:col>
                <xdr:colOff>1943100</xdr:colOff>
                <xdr:row>17</xdr:row>
                <xdr:rowOff>438150</xdr:rowOff>
              </to>
            </anchor>
          </objectPr>
        </oleObject>
      </mc:Choice>
      <mc:Fallback>
        <oleObject progId="Objeto empaquetador del shell" shapeId="2074" r:id="rId88"/>
      </mc:Fallback>
    </mc:AlternateContent>
    <mc:AlternateContent xmlns:mc="http://schemas.openxmlformats.org/markup-compatibility/2006">
      <mc:Choice Requires="x14">
        <oleObject progId="Objeto empaquetador del shell" shapeId="2075" r:id="rId90">
          <objectPr defaultSize="0" autoPict="0" r:id="rId91">
            <anchor moveWithCells="1">
              <from>
                <xdr:col>18</xdr:col>
                <xdr:colOff>1295400</xdr:colOff>
                <xdr:row>18</xdr:row>
                <xdr:rowOff>28575</xdr:rowOff>
              </from>
              <to>
                <xdr:col>18</xdr:col>
                <xdr:colOff>2019300</xdr:colOff>
                <xdr:row>18</xdr:row>
                <xdr:rowOff>419100</xdr:rowOff>
              </to>
            </anchor>
          </objectPr>
        </oleObject>
      </mc:Choice>
      <mc:Fallback>
        <oleObject progId="Objeto empaquetador del shell" shapeId="2075" r:id="rId90"/>
      </mc:Fallback>
    </mc:AlternateContent>
    <mc:AlternateContent xmlns:mc="http://schemas.openxmlformats.org/markup-compatibility/2006">
      <mc:Choice Requires="x14">
        <oleObject progId="Objeto empaquetador del shell" shapeId="2076" r:id="rId92">
          <objectPr defaultSize="0" autoPict="0" r:id="rId93">
            <anchor moveWithCells="1">
              <from>
                <xdr:col>18</xdr:col>
                <xdr:colOff>1171575</xdr:colOff>
                <xdr:row>19</xdr:row>
                <xdr:rowOff>47625</xdr:rowOff>
              </from>
              <to>
                <xdr:col>18</xdr:col>
                <xdr:colOff>1895475</xdr:colOff>
                <xdr:row>19</xdr:row>
                <xdr:rowOff>438150</xdr:rowOff>
              </to>
            </anchor>
          </objectPr>
        </oleObject>
      </mc:Choice>
      <mc:Fallback>
        <oleObject progId="Objeto empaquetador del shell" shapeId="2076" r:id="rId92"/>
      </mc:Fallback>
    </mc:AlternateContent>
    <mc:AlternateContent xmlns:mc="http://schemas.openxmlformats.org/markup-compatibility/2006">
      <mc:Choice Requires="x14">
        <oleObject progId="Objeto empaquetador del shell" shapeId="2077" r:id="rId94">
          <objectPr defaultSize="0" autoPict="0" r:id="rId95">
            <anchor moveWithCells="1">
              <from>
                <xdr:col>18</xdr:col>
                <xdr:colOff>1171575</xdr:colOff>
                <xdr:row>20</xdr:row>
                <xdr:rowOff>76200</xdr:rowOff>
              </from>
              <to>
                <xdr:col>18</xdr:col>
                <xdr:colOff>1828800</xdr:colOff>
                <xdr:row>20</xdr:row>
                <xdr:rowOff>466725</xdr:rowOff>
              </to>
            </anchor>
          </objectPr>
        </oleObject>
      </mc:Choice>
      <mc:Fallback>
        <oleObject progId="Objeto empaquetador del shell" shapeId="2077" r:id="rId94"/>
      </mc:Fallback>
    </mc:AlternateContent>
    <mc:AlternateContent xmlns:mc="http://schemas.openxmlformats.org/markup-compatibility/2006">
      <mc:Choice Requires="x14">
        <oleObject progId="Objeto empaquetador del shell" shapeId="2078" r:id="rId96">
          <objectPr defaultSize="0" autoPict="0" r:id="rId97">
            <anchor moveWithCells="1">
              <from>
                <xdr:col>18</xdr:col>
                <xdr:colOff>952500</xdr:colOff>
                <xdr:row>22</xdr:row>
                <xdr:rowOff>85725</xdr:rowOff>
              </from>
              <to>
                <xdr:col>18</xdr:col>
                <xdr:colOff>2200275</xdr:colOff>
                <xdr:row>22</xdr:row>
                <xdr:rowOff>476250</xdr:rowOff>
              </to>
            </anchor>
          </objectPr>
        </oleObject>
      </mc:Choice>
      <mc:Fallback>
        <oleObject progId="Objeto empaquetador del shell" shapeId="2078" r:id="rId96"/>
      </mc:Fallback>
    </mc:AlternateContent>
    <mc:AlternateContent xmlns:mc="http://schemas.openxmlformats.org/markup-compatibility/2006">
      <mc:Choice Requires="x14">
        <oleObject progId="Objeto empaquetador del shell" shapeId="2079" r:id="rId98">
          <objectPr defaultSize="0" autoPict="0" r:id="rId99">
            <anchor moveWithCells="1">
              <from>
                <xdr:col>18</xdr:col>
                <xdr:colOff>1123950</xdr:colOff>
                <xdr:row>24</xdr:row>
                <xdr:rowOff>47625</xdr:rowOff>
              </from>
              <to>
                <xdr:col>18</xdr:col>
                <xdr:colOff>1809750</xdr:colOff>
                <xdr:row>24</xdr:row>
                <xdr:rowOff>438150</xdr:rowOff>
              </to>
            </anchor>
          </objectPr>
        </oleObject>
      </mc:Choice>
      <mc:Fallback>
        <oleObject progId="Objeto empaquetador del shell" shapeId="2079" r:id="rId98"/>
      </mc:Fallback>
    </mc:AlternateContent>
    <mc:AlternateContent xmlns:mc="http://schemas.openxmlformats.org/markup-compatibility/2006">
      <mc:Choice Requires="x14">
        <oleObject progId="Objeto empaquetador del shell" shapeId="2080" r:id="rId100">
          <objectPr defaultSize="0" autoPict="0" r:id="rId101">
            <anchor moveWithCells="1">
              <from>
                <xdr:col>18</xdr:col>
                <xdr:colOff>962025</xdr:colOff>
                <xdr:row>25</xdr:row>
                <xdr:rowOff>95250</xdr:rowOff>
              </from>
              <to>
                <xdr:col>18</xdr:col>
                <xdr:colOff>2000250</xdr:colOff>
                <xdr:row>25</xdr:row>
                <xdr:rowOff>485775</xdr:rowOff>
              </to>
            </anchor>
          </objectPr>
        </oleObject>
      </mc:Choice>
      <mc:Fallback>
        <oleObject progId="Objeto empaquetador del shell" shapeId="2080" r:id="rId100"/>
      </mc:Fallback>
    </mc:AlternateContent>
    <mc:AlternateContent xmlns:mc="http://schemas.openxmlformats.org/markup-compatibility/2006">
      <mc:Choice Requires="x14">
        <oleObject progId="Objeto empaquetador del shell" shapeId="2081" r:id="rId102">
          <objectPr defaultSize="0" autoPict="0" r:id="rId103">
            <anchor moveWithCells="1">
              <from>
                <xdr:col>18</xdr:col>
                <xdr:colOff>1476375</xdr:colOff>
                <xdr:row>27</xdr:row>
                <xdr:rowOff>238125</xdr:rowOff>
              </from>
              <to>
                <xdr:col>18</xdr:col>
                <xdr:colOff>2028825</xdr:colOff>
                <xdr:row>27</xdr:row>
                <xdr:rowOff>628650</xdr:rowOff>
              </to>
            </anchor>
          </objectPr>
        </oleObject>
      </mc:Choice>
      <mc:Fallback>
        <oleObject progId="Objeto empaquetador del shell" shapeId="2081" r:id="rId102"/>
      </mc:Fallback>
    </mc:AlternateContent>
    <mc:AlternateContent xmlns:mc="http://schemas.openxmlformats.org/markup-compatibility/2006">
      <mc:Choice Requires="x14">
        <oleObject progId="Objeto empaquetador del shell" shapeId="2082" r:id="rId104">
          <objectPr defaultSize="0" autoPict="0" r:id="rId105">
            <anchor moveWithCells="1">
              <from>
                <xdr:col>18</xdr:col>
                <xdr:colOff>1343025</xdr:colOff>
                <xdr:row>29</xdr:row>
                <xdr:rowOff>57150</xdr:rowOff>
              </from>
              <to>
                <xdr:col>18</xdr:col>
                <xdr:colOff>1943100</xdr:colOff>
                <xdr:row>29</xdr:row>
                <xdr:rowOff>447675</xdr:rowOff>
              </to>
            </anchor>
          </objectPr>
        </oleObject>
      </mc:Choice>
      <mc:Fallback>
        <oleObject progId="Objeto empaquetador del shell" shapeId="2082" r:id="rId104"/>
      </mc:Fallback>
    </mc:AlternateContent>
    <mc:AlternateContent xmlns:mc="http://schemas.openxmlformats.org/markup-compatibility/2006">
      <mc:Choice Requires="x14">
        <oleObject progId="Objeto empaquetador del shell" shapeId="2083" r:id="rId106">
          <objectPr defaultSize="0" autoPict="0" r:id="rId107">
            <anchor moveWithCells="1">
              <from>
                <xdr:col>18</xdr:col>
                <xdr:colOff>1209675</xdr:colOff>
                <xdr:row>30</xdr:row>
                <xdr:rowOff>104775</xdr:rowOff>
              </from>
              <to>
                <xdr:col>18</xdr:col>
                <xdr:colOff>2219325</xdr:colOff>
                <xdr:row>30</xdr:row>
                <xdr:rowOff>495300</xdr:rowOff>
              </to>
            </anchor>
          </objectPr>
        </oleObject>
      </mc:Choice>
      <mc:Fallback>
        <oleObject progId="Objeto empaquetador del shell" shapeId="2083" r:id="rId106"/>
      </mc:Fallback>
    </mc:AlternateContent>
    <mc:AlternateContent xmlns:mc="http://schemas.openxmlformats.org/markup-compatibility/2006">
      <mc:Choice Requires="x14">
        <oleObject progId="Objeto empaquetador del shell" shapeId="2084" r:id="rId108">
          <objectPr defaultSize="0" autoPict="0" r:id="rId109">
            <anchor moveWithCells="1">
              <from>
                <xdr:col>18</xdr:col>
                <xdr:colOff>1362075</xdr:colOff>
                <xdr:row>31</xdr:row>
                <xdr:rowOff>66675</xdr:rowOff>
              </from>
              <to>
                <xdr:col>18</xdr:col>
                <xdr:colOff>2105025</xdr:colOff>
                <xdr:row>31</xdr:row>
                <xdr:rowOff>457200</xdr:rowOff>
              </to>
            </anchor>
          </objectPr>
        </oleObject>
      </mc:Choice>
      <mc:Fallback>
        <oleObject progId="Objeto empaquetador del shell" shapeId="2084" r:id="rId108"/>
      </mc:Fallback>
    </mc:AlternateContent>
    <mc:AlternateContent xmlns:mc="http://schemas.openxmlformats.org/markup-compatibility/2006">
      <mc:Choice Requires="x14">
        <oleObject progId="Objeto empaquetador del shell" shapeId="2085" r:id="rId110">
          <objectPr defaultSize="0" autoPict="0" r:id="rId111">
            <anchor moveWithCells="1">
              <from>
                <xdr:col>18</xdr:col>
                <xdr:colOff>1209675</xdr:colOff>
                <xdr:row>32</xdr:row>
                <xdr:rowOff>85725</xdr:rowOff>
              </from>
              <to>
                <xdr:col>18</xdr:col>
                <xdr:colOff>2152650</xdr:colOff>
                <xdr:row>32</xdr:row>
                <xdr:rowOff>476250</xdr:rowOff>
              </to>
            </anchor>
          </objectPr>
        </oleObject>
      </mc:Choice>
      <mc:Fallback>
        <oleObject progId="Objeto empaquetador del shell" shapeId="2085" r:id="rId110"/>
      </mc:Fallback>
    </mc:AlternateContent>
    <mc:AlternateContent xmlns:mc="http://schemas.openxmlformats.org/markup-compatibility/2006">
      <mc:Choice Requires="x14">
        <oleObject progId="Objeto empaquetador del shell" shapeId="2086" r:id="rId112">
          <objectPr defaultSize="0" autoPict="0" r:id="rId113">
            <anchor moveWithCells="1">
              <from>
                <xdr:col>18</xdr:col>
                <xdr:colOff>1400175</xdr:colOff>
                <xdr:row>33</xdr:row>
                <xdr:rowOff>85725</xdr:rowOff>
              </from>
              <to>
                <xdr:col>18</xdr:col>
                <xdr:colOff>2133600</xdr:colOff>
                <xdr:row>33</xdr:row>
                <xdr:rowOff>476250</xdr:rowOff>
              </to>
            </anchor>
          </objectPr>
        </oleObject>
      </mc:Choice>
      <mc:Fallback>
        <oleObject progId="Objeto empaquetador del shell" shapeId="2086" r:id="rId112"/>
      </mc:Fallback>
    </mc:AlternateContent>
    <mc:AlternateContent xmlns:mc="http://schemas.openxmlformats.org/markup-compatibility/2006">
      <mc:Choice Requires="x14">
        <oleObject progId="Objeto empaquetador del shell" shapeId="2087" r:id="rId114">
          <objectPr defaultSize="0" autoPict="0" r:id="rId115">
            <anchor moveWithCells="1">
              <from>
                <xdr:col>18</xdr:col>
                <xdr:colOff>1381125</xdr:colOff>
                <xdr:row>72</xdr:row>
                <xdr:rowOff>95250</xdr:rowOff>
              </from>
              <to>
                <xdr:col>18</xdr:col>
                <xdr:colOff>2000250</xdr:colOff>
                <xdr:row>72</xdr:row>
                <xdr:rowOff>485775</xdr:rowOff>
              </to>
            </anchor>
          </objectPr>
        </oleObject>
      </mc:Choice>
      <mc:Fallback>
        <oleObject progId="Objeto empaquetador del shell" shapeId="2087" r:id="rId114"/>
      </mc:Fallback>
    </mc:AlternateContent>
    <mc:AlternateContent xmlns:mc="http://schemas.openxmlformats.org/markup-compatibility/2006">
      <mc:Choice Requires="x14">
        <oleObject progId="Objeto empaquetador del shell" shapeId="2088" r:id="rId116">
          <objectPr defaultSize="0" autoPict="0" r:id="rId117">
            <anchor moveWithCells="1">
              <from>
                <xdr:col>18</xdr:col>
                <xdr:colOff>1104900</xdr:colOff>
                <xdr:row>73</xdr:row>
                <xdr:rowOff>123825</xdr:rowOff>
              </from>
              <to>
                <xdr:col>18</xdr:col>
                <xdr:colOff>2171700</xdr:colOff>
                <xdr:row>73</xdr:row>
                <xdr:rowOff>514350</xdr:rowOff>
              </to>
            </anchor>
          </objectPr>
        </oleObject>
      </mc:Choice>
      <mc:Fallback>
        <oleObject progId="Objeto empaquetador del shell" shapeId="2088" r:id="rId116"/>
      </mc:Fallback>
    </mc:AlternateContent>
    <mc:AlternateContent xmlns:mc="http://schemas.openxmlformats.org/markup-compatibility/2006">
      <mc:Choice Requires="x14">
        <oleObject progId="Objeto empaquetador del shell" shapeId="2089" r:id="rId118">
          <objectPr defaultSize="0" autoPict="0" r:id="rId119">
            <anchor moveWithCells="1">
              <from>
                <xdr:col>18</xdr:col>
                <xdr:colOff>1466850</xdr:colOff>
                <xdr:row>75</xdr:row>
                <xdr:rowOff>323850</xdr:rowOff>
              </from>
              <to>
                <xdr:col>18</xdr:col>
                <xdr:colOff>1962150</xdr:colOff>
                <xdr:row>75</xdr:row>
                <xdr:rowOff>714375</xdr:rowOff>
              </to>
            </anchor>
          </objectPr>
        </oleObject>
      </mc:Choice>
      <mc:Fallback>
        <oleObject progId="Objeto empaquetador del shell" shapeId="2089" r:id="rId118"/>
      </mc:Fallback>
    </mc:AlternateContent>
    <mc:AlternateContent xmlns:mc="http://schemas.openxmlformats.org/markup-compatibility/2006">
      <mc:Choice Requires="x14">
        <oleObject progId="Objeto empaquetador del shell" shapeId="2090" r:id="rId120">
          <objectPr defaultSize="0" autoPict="0" r:id="rId121">
            <anchor moveWithCells="1">
              <from>
                <xdr:col>18</xdr:col>
                <xdr:colOff>1133475</xdr:colOff>
                <xdr:row>79</xdr:row>
                <xdr:rowOff>133350</xdr:rowOff>
              </from>
              <to>
                <xdr:col>18</xdr:col>
                <xdr:colOff>1905000</xdr:colOff>
                <xdr:row>79</xdr:row>
                <xdr:rowOff>523875</xdr:rowOff>
              </to>
            </anchor>
          </objectPr>
        </oleObject>
      </mc:Choice>
      <mc:Fallback>
        <oleObject progId="Objeto empaquetador del shell" shapeId="2090" r:id="rId120"/>
      </mc:Fallback>
    </mc:AlternateContent>
    <mc:AlternateContent xmlns:mc="http://schemas.openxmlformats.org/markup-compatibility/2006">
      <mc:Choice Requires="x14">
        <oleObject progId="Objeto empaquetador del shell" shapeId="2091" r:id="rId122">
          <objectPr defaultSize="0" autoPict="0" r:id="rId123">
            <anchor moveWithCells="1">
              <from>
                <xdr:col>18</xdr:col>
                <xdr:colOff>800100</xdr:colOff>
                <xdr:row>80</xdr:row>
                <xdr:rowOff>400050</xdr:rowOff>
              </from>
              <to>
                <xdr:col>18</xdr:col>
                <xdr:colOff>2114550</xdr:colOff>
                <xdr:row>80</xdr:row>
                <xdr:rowOff>790575</xdr:rowOff>
              </to>
            </anchor>
          </objectPr>
        </oleObject>
      </mc:Choice>
      <mc:Fallback>
        <oleObject progId="Objeto empaquetador del shell" shapeId="2091" r:id="rId122"/>
      </mc:Fallback>
    </mc:AlternateContent>
    <mc:AlternateContent xmlns:mc="http://schemas.openxmlformats.org/markup-compatibility/2006">
      <mc:Choice Requires="x14">
        <oleObject progId="Objeto empaquetador del shell" shapeId="2092" r:id="rId124">
          <objectPr defaultSize="0" autoPict="0" r:id="rId125">
            <anchor moveWithCells="1">
              <from>
                <xdr:col>18</xdr:col>
                <xdr:colOff>771525</xdr:colOff>
                <xdr:row>81</xdr:row>
                <xdr:rowOff>57150</xdr:rowOff>
              </from>
              <to>
                <xdr:col>18</xdr:col>
                <xdr:colOff>2085975</xdr:colOff>
                <xdr:row>81</xdr:row>
                <xdr:rowOff>447675</xdr:rowOff>
              </to>
            </anchor>
          </objectPr>
        </oleObject>
      </mc:Choice>
      <mc:Fallback>
        <oleObject progId="Objeto empaquetador del shell" shapeId="2092" r:id="rId124"/>
      </mc:Fallback>
    </mc:AlternateContent>
    <mc:AlternateContent xmlns:mc="http://schemas.openxmlformats.org/markup-compatibility/2006">
      <mc:Choice Requires="x14">
        <oleObject progId="Objeto empaquetador del shell" shapeId="2093" r:id="rId126">
          <objectPr defaultSize="0" autoPict="0" r:id="rId127">
            <anchor moveWithCells="1">
              <from>
                <xdr:col>18</xdr:col>
                <xdr:colOff>1038225</xdr:colOff>
                <xdr:row>82</xdr:row>
                <xdr:rowOff>142875</xdr:rowOff>
              </from>
              <to>
                <xdr:col>18</xdr:col>
                <xdr:colOff>2105025</xdr:colOff>
                <xdr:row>82</xdr:row>
                <xdr:rowOff>533400</xdr:rowOff>
              </to>
            </anchor>
          </objectPr>
        </oleObject>
      </mc:Choice>
      <mc:Fallback>
        <oleObject progId="Objeto empaquetador del shell" shapeId="2093" r:id="rId126"/>
      </mc:Fallback>
    </mc:AlternateContent>
    <mc:AlternateContent xmlns:mc="http://schemas.openxmlformats.org/markup-compatibility/2006">
      <mc:Choice Requires="x14">
        <oleObject progId="Objeto empaquetador del shell" shapeId="2094" r:id="rId128">
          <objectPr defaultSize="0" autoPict="0" r:id="rId129">
            <anchor moveWithCells="1">
              <from>
                <xdr:col>18</xdr:col>
                <xdr:colOff>1247775</xdr:colOff>
                <xdr:row>88</xdr:row>
                <xdr:rowOff>752475</xdr:rowOff>
              </from>
              <to>
                <xdr:col>18</xdr:col>
                <xdr:colOff>2200275</xdr:colOff>
                <xdr:row>88</xdr:row>
                <xdr:rowOff>1143000</xdr:rowOff>
              </to>
            </anchor>
          </objectPr>
        </oleObject>
      </mc:Choice>
      <mc:Fallback>
        <oleObject progId="Objeto empaquetador del shell" shapeId="2094" r:id="rId128"/>
      </mc:Fallback>
    </mc:AlternateContent>
    <mc:AlternateContent xmlns:mc="http://schemas.openxmlformats.org/markup-compatibility/2006">
      <mc:Choice Requires="x14">
        <oleObject progId="Objeto empaquetador del shell" shapeId="2095" r:id="rId130">
          <objectPr defaultSize="0" autoPict="0" r:id="rId131">
            <anchor moveWithCells="1">
              <from>
                <xdr:col>18</xdr:col>
                <xdr:colOff>1447800</xdr:colOff>
                <xdr:row>97</xdr:row>
                <xdr:rowOff>28575</xdr:rowOff>
              </from>
              <to>
                <xdr:col>18</xdr:col>
                <xdr:colOff>2105025</xdr:colOff>
                <xdr:row>97</xdr:row>
                <xdr:rowOff>419100</xdr:rowOff>
              </to>
            </anchor>
          </objectPr>
        </oleObject>
      </mc:Choice>
      <mc:Fallback>
        <oleObject progId="Objeto empaquetador del shell" shapeId="2095" r:id="rId130"/>
      </mc:Fallback>
    </mc:AlternateContent>
    <mc:AlternateContent xmlns:mc="http://schemas.openxmlformats.org/markup-compatibility/2006">
      <mc:Choice Requires="x14">
        <oleObject progId="Objeto empaquetador del shell" shapeId="2096" r:id="rId132">
          <objectPr defaultSize="0" autoPict="0" r:id="rId133">
            <anchor moveWithCells="1">
              <from>
                <xdr:col>18</xdr:col>
                <xdr:colOff>1571625</xdr:colOff>
                <xdr:row>99</xdr:row>
                <xdr:rowOff>323850</xdr:rowOff>
              </from>
              <to>
                <xdr:col>18</xdr:col>
                <xdr:colOff>2066925</xdr:colOff>
                <xdr:row>99</xdr:row>
                <xdr:rowOff>714375</xdr:rowOff>
              </to>
            </anchor>
          </objectPr>
        </oleObject>
      </mc:Choice>
      <mc:Fallback>
        <oleObject progId="Objeto empaquetador del shell" shapeId="2096" r:id="rId132"/>
      </mc:Fallback>
    </mc:AlternateContent>
    <mc:AlternateContent xmlns:mc="http://schemas.openxmlformats.org/markup-compatibility/2006">
      <mc:Choice Requires="x14">
        <oleObject progId="Objeto empaquetador del shell" shapeId="2097" r:id="rId134">
          <objectPr defaultSize="0" autoPict="0" r:id="rId135">
            <anchor moveWithCells="1">
              <from>
                <xdr:col>18</xdr:col>
                <xdr:colOff>1343025</xdr:colOff>
                <xdr:row>100</xdr:row>
                <xdr:rowOff>209550</xdr:rowOff>
              </from>
              <to>
                <xdr:col>18</xdr:col>
                <xdr:colOff>2047875</xdr:colOff>
                <xdr:row>100</xdr:row>
                <xdr:rowOff>600075</xdr:rowOff>
              </to>
            </anchor>
          </objectPr>
        </oleObject>
      </mc:Choice>
      <mc:Fallback>
        <oleObject progId="Objeto empaquetador del shell" shapeId="2097" r:id="rId134"/>
      </mc:Fallback>
    </mc:AlternateContent>
    <mc:AlternateContent xmlns:mc="http://schemas.openxmlformats.org/markup-compatibility/2006">
      <mc:Choice Requires="x14">
        <oleObject progId="Objeto empaquetador del shell" shapeId="2098" r:id="rId136">
          <objectPr defaultSize="0" autoPict="0" r:id="rId137">
            <anchor moveWithCells="1">
              <from>
                <xdr:col>18</xdr:col>
                <xdr:colOff>695325</xdr:colOff>
                <xdr:row>102</xdr:row>
                <xdr:rowOff>400050</xdr:rowOff>
              </from>
              <to>
                <xdr:col>18</xdr:col>
                <xdr:colOff>1943100</xdr:colOff>
                <xdr:row>102</xdr:row>
                <xdr:rowOff>790575</xdr:rowOff>
              </to>
            </anchor>
          </objectPr>
        </oleObject>
      </mc:Choice>
      <mc:Fallback>
        <oleObject progId="Objeto empaquetador del shell" shapeId="2098" r:id="rId136"/>
      </mc:Fallback>
    </mc:AlternateContent>
    <mc:AlternateContent xmlns:mc="http://schemas.openxmlformats.org/markup-compatibility/2006">
      <mc:Choice Requires="x14">
        <oleObject progId="Objeto empaquetador del shell" shapeId="2099" r:id="rId138">
          <objectPr defaultSize="0" autoPict="0" r:id="rId139">
            <anchor moveWithCells="1">
              <from>
                <xdr:col>18</xdr:col>
                <xdr:colOff>1095375</xdr:colOff>
                <xdr:row>103</xdr:row>
                <xdr:rowOff>295275</xdr:rowOff>
              </from>
              <to>
                <xdr:col>18</xdr:col>
                <xdr:colOff>2076450</xdr:colOff>
                <xdr:row>103</xdr:row>
                <xdr:rowOff>685800</xdr:rowOff>
              </to>
            </anchor>
          </objectPr>
        </oleObject>
      </mc:Choice>
      <mc:Fallback>
        <oleObject progId="Objeto empaquetador del shell" shapeId="2099" r:id="rId138"/>
      </mc:Fallback>
    </mc:AlternateContent>
    <mc:AlternateContent xmlns:mc="http://schemas.openxmlformats.org/markup-compatibility/2006">
      <mc:Choice Requires="x14">
        <oleObject progId="Objeto empaquetador del shell" shapeId="2100" r:id="rId140">
          <objectPr defaultSize="0" autoPict="0" r:id="rId141">
            <anchor moveWithCells="1">
              <from>
                <xdr:col>18</xdr:col>
                <xdr:colOff>1123950</xdr:colOff>
                <xdr:row>104</xdr:row>
                <xdr:rowOff>28575</xdr:rowOff>
              </from>
              <to>
                <xdr:col>18</xdr:col>
                <xdr:colOff>2152650</xdr:colOff>
                <xdr:row>104</xdr:row>
                <xdr:rowOff>419100</xdr:rowOff>
              </to>
            </anchor>
          </objectPr>
        </oleObject>
      </mc:Choice>
      <mc:Fallback>
        <oleObject progId="Objeto empaquetador del shell" shapeId="2100" r:id="rId140"/>
      </mc:Fallback>
    </mc:AlternateContent>
    <mc:AlternateContent xmlns:mc="http://schemas.openxmlformats.org/markup-compatibility/2006">
      <mc:Choice Requires="x14">
        <oleObject progId="Objeto empaquetador del shell" shapeId="2101" r:id="rId142">
          <objectPr defaultSize="0" autoPict="0" r:id="rId143">
            <anchor moveWithCells="1">
              <from>
                <xdr:col>18</xdr:col>
                <xdr:colOff>952500</xdr:colOff>
                <xdr:row>105</xdr:row>
                <xdr:rowOff>57150</xdr:rowOff>
              </from>
              <to>
                <xdr:col>18</xdr:col>
                <xdr:colOff>2085975</xdr:colOff>
                <xdr:row>105</xdr:row>
                <xdr:rowOff>447675</xdr:rowOff>
              </to>
            </anchor>
          </objectPr>
        </oleObject>
      </mc:Choice>
      <mc:Fallback>
        <oleObject progId="Objeto empaquetador del shell" shapeId="2101" r:id="rId142"/>
      </mc:Fallback>
    </mc:AlternateContent>
    <mc:AlternateContent xmlns:mc="http://schemas.openxmlformats.org/markup-compatibility/2006">
      <mc:Choice Requires="x14">
        <oleObject progId="Objeto empaquetador del shell" shapeId="2102" r:id="rId144">
          <objectPr defaultSize="0" autoPict="0" r:id="rId145">
            <anchor moveWithCells="1">
              <from>
                <xdr:col>18</xdr:col>
                <xdr:colOff>1400175</xdr:colOff>
                <xdr:row>107</xdr:row>
                <xdr:rowOff>47625</xdr:rowOff>
              </from>
              <to>
                <xdr:col>18</xdr:col>
                <xdr:colOff>1981200</xdr:colOff>
                <xdr:row>107</xdr:row>
                <xdr:rowOff>438150</xdr:rowOff>
              </to>
            </anchor>
          </objectPr>
        </oleObject>
      </mc:Choice>
      <mc:Fallback>
        <oleObject progId="Objeto empaquetador del shell" shapeId="2102" r:id="rId144"/>
      </mc:Fallback>
    </mc:AlternateContent>
    <mc:AlternateContent xmlns:mc="http://schemas.openxmlformats.org/markup-compatibility/2006">
      <mc:Choice Requires="x14">
        <oleObject progId="Objeto empaquetador del shell" shapeId="2103" r:id="rId146">
          <objectPr defaultSize="0" autoPict="0" r:id="rId147">
            <anchor moveWithCells="1">
              <from>
                <xdr:col>18</xdr:col>
                <xdr:colOff>1476375</xdr:colOff>
                <xdr:row>108</xdr:row>
                <xdr:rowOff>76200</xdr:rowOff>
              </from>
              <to>
                <xdr:col>18</xdr:col>
                <xdr:colOff>1981200</xdr:colOff>
                <xdr:row>108</xdr:row>
                <xdr:rowOff>466725</xdr:rowOff>
              </to>
            </anchor>
          </objectPr>
        </oleObject>
      </mc:Choice>
      <mc:Fallback>
        <oleObject progId="Objeto empaquetador del shell" shapeId="2103" r:id="rId146"/>
      </mc:Fallback>
    </mc:AlternateContent>
    <mc:AlternateContent xmlns:mc="http://schemas.openxmlformats.org/markup-compatibility/2006">
      <mc:Choice Requires="x14">
        <oleObject progId="Objeto empaquetador del shell" shapeId="2104" r:id="rId148">
          <objectPr defaultSize="0" autoPict="0" r:id="rId149">
            <anchor moveWithCells="1">
              <from>
                <xdr:col>18</xdr:col>
                <xdr:colOff>1419225</xdr:colOff>
                <xdr:row>109</xdr:row>
                <xdr:rowOff>142875</xdr:rowOff>
              </from>
              <to>
                <xdr:col>18</xdr:col>
                <xdr:colOff>1924050</xdr:colOff>
                <xdr:row>109</xdr:row>
                <xdr:rowOff>533400</xdr:rowOff>
              </to>
            </anchor>
          </objectPr>
        </oleObject>
      </mc:Choice>
      <mc:Fallback>
        <oleObject progId="Objeto empaquetador del shell" shapeId="2104" r:id="rId148"/>
      </mc:Fallback>
    </mc:AlternateContent>
    <mc:AlternateContent xmlns:mc="http://schemas.openxmlformats.org/markup-compatibility/2006">
      <mc:Choice Requires="x14">
        <oleObject progId="Objeto empaquetador del shell" shapeId="2105" r:id="rId150">
          <objectPr defaultSize="0" autoPict="0" r:id="rId151">
            <anchor moveWithCells="1">
              <from>
                <xdr:col>18</xdr:col>
                <xdr:colOff>1133475</xdr:colOff>
                <xdr:row>111</xdr:row>
                <xdr:rowOff>561975</xdr:rowOff>
              </from>
              <to>
                <xdr:col>18</xdr:col>
                <xdr:colOff>2085975</xdr:colOff>
                <xdr:row>111</xdr:row>
                <xdr:rowOff>952500</xdr:rowOff>
              </to>
            </anchor>
          </objectPr>
        </oleObject>
      </mc:Choice>
      <mc:Fallback>
        <oleObject progId="Objeto empaquetador del shell" shapeId="2105" r:id="rId150"/>
      </mc:Fallback>
    </mc:AlternateContent>
    <mc:AlternateContent xmlns:mc="http://schemas.openxmlformats.org/markup-compatibility/2006">
      <mc:Choice Requires="x14">
        <oleObject progId="Objeto empaquetador del shell" shapeId="2106" r:id="rId152">
          <objectPr defaultSize="0" autoPict="0" r:id="rId153">
            <anchor moveWithCells="1">
              <from>
                <xdr:col>18</xdr:col>
                <xdr:colOff>1171575</xdr:colOff>
                <xdr:row>113</xdr:row>
                <xdr:rowOff>771525</xdr:rowOff>
              </from>
              <to>
                <xdr:col>18</xdr:col>
                <xdr:colOff>2171700</xdr:colOff>
                <xdr:row>113</xdr:row>
                <xdr:rowOff>1162050</xdr:rowOff>
              </to>
            </anchor>
          </objectPr>
        </oleObject>
      </mc:Choice>
      <mc:Fallback>
        <oleObject progId="Objeto empaquetador del shell" shapeId="2106" r:id="rId152"/>
      </mc:Fallback>
    </mc:AlternateContent>
    <mc:AlternateContent xmlns:mc="http://schemas.openxmlformats.org/markup-compatibility/2006">
      <mc:Choice Requires="x14">
        <oleObject progId="Objeto empaquetador del shell" shapeId="2107" r:id="rId154">
          <objectPr defaultSize="0" autoPict="0" r:id="rId155">
            <anchor moveWithCells="1">
              <from>
                <xdr:col>18</xdr:col>
                <xdr:colOff>933450</xdr:colOff>
                <xdr:row>114</xdr:row>
                <xdr:rowOff>114300</xdr:rowOff>
              </from>
              <to>
                <xdr:col>18</xdr:col>
                <xdr:colOff>2314575</xdr:colOff>
                <xdr:row>114</xdr:row>
                <xdr:rowOff>504825</xdr:rowOff>
              </to>
            </anchor>
          </objectPr>
        </oleObject>
      </mc:Choice>
      <mc:Fallback>
        <oleObject progId="Objeto empaquetador del shell" shapeId="2107" r:id="rId154"/>
      </mc:Fallback>
    </mc:AlternateContent>
    <mc:AlternateContent xmlns:mc="http://schemas.openxmlformats.org/markup-compatibility/2006">
      <mc:Choice Requires="x14">
        <oleObject progId="Objeto empaquetador del shell" shapeId="2108" r:id="rId156">
          <objectPr defaultSize="0" autoPict="0" r:id="rId157">
            <anchor moveWithCells="1">
              <from>
                <xdr:col>18</xdr:col>
                <xdr:colOff>1457325</xdr:colOff>
                <xdr:row>116</xdr:row>
                <xdr:rowOff>19050</xdr:rowOff>
              </from>
              <to>
                <xdr:col>18</xdr:col>
                <xdr:colOff>2019300</xdr:colOff>
                <xdr:row>116</xdr:row>
                <xdr:rowOff>409575</xdr:rowOff>
              </to>
            </anchor>
          </objectPr>
        </oleObject>
      </mc:Choice>
      <mc:Fallback>
        <oleObject progId="Objeto empaquetador del shell" shapeId="2108" r:id="rId156"/>
      </mc:Fallback>
    </mc:AlternateContent>
    <mc:AlternateContent xmlns:mc="http://schemas.openxmlformats.org/markup-compatibility/2006">
      <mc:Choice Requires="x14">
        <oleObject progId="Objeto empaquetador del shell" shapeId="2109" r:id="rId158">
          <objectPr defaultSize="0" autoPict="0" r:id="rId159">
            <anchor moveWithCells="1">
              <from>
                <xdr:col>18</xdr:col>
                <xdr:colOff>828675</xdr:colOff>
                <xdr:row>120</xdr:row>
                <xdr:rowOff>228600</xdr:rowOff>
              </from>
              <to>
                <xdr:col>18</xdr:col>
                <xdr:colOff>2095500</xdr:colOff>
                <xdr:row>120</xdr:row>
                <xdr:rowOff>619125</xdr:rowOff>
              </to>
            </anchor>
          </objectPr>
        </oleObject>
      </mc:Choice>
      <mc:Fallback>
        <oleObject progId="Objeto empaquetador del shell" shapeId="2109" r:id="rId158"/>
      </mc:Fallback>
    </mc:AlternateContent>
    <mc:AlternateContent xmlns:mc="http://schemas.openxmlformats.org/markup-compatibility/2006">
      <mc:Choice Requires="x14">
        <oleObject progId="Objeto empaquetador del shell" shapeId="2110" r:id="rId160">
          <objectPr defaultSize="0" autoPict="0" r:id="rId161">
            <anchor moveWithCells="1">
              <from>
                <xdr:col>18</xdr:col>
                <xdr:colOff>609600</xdr:colOff>
                <xdr:row>122</xdr:row>
                <xdr:rowOff>28575</xdr:rowOff>
              </from>
              <to>
                <xdr:col>18</xdr:col>
                <xdr:colOff>2181225</xdr:colOff>
                <xdr:row>122</xdr:row>
                <xdr:rowOff>419100</xdr:rowOff>
              </to>
            </anchor>
          </objectPr>
        </oleObject>
      </mc:Choice>
      <mc:Fallback>
        <oleObject progId="Objeto empaquetador del shell" shapeId="2110" r:id="rId160"/>
      </mc:Fallback>
    </mc:AlternateContent>
    <mc:AlternateContent xmlns:mc="http://schemas.openxmlformats.org/markup-compatibility/2006">
      <mc:Choice Requires="x14">
        <oleObject progId="Objeto empaquetador del shell" shapeId="2111" r:id="rId162">
          <objectPr defaultSize="0" autoPict="0" r:id="rId163">
            <anchor moveWithCells="1">
              <from>
                <xdr:col>18</xdr:col>
                <xdr:colOff>552450</xdr:colOff>
                <xdr:row>124</xdr:row>
                <xdr:rowOff>200025</xdr:rowOff>
              </from>
              <to>
                <xdr:col>18</xdr:col>
                <xdr:colOff>2295525</xdr:colOff>
                <xdr:row>124</xdr:row>
                <xdr:rowOff>590550</xdr:rowOff>
              </to>
            </anchor>
          </objectPr>
        </oleObject>
      </mc:Choice>
      <mc:Fallback>
        <oleObject progId="Objeto empaquetador del shell" shapeId="2111" r:id="rId162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>
      <selection activeCell="C4" sqref="C4"/>
    </sheetView>
  </sheetViews>
  <sheetFormatPr baseColWidth="10" defaultColWidth="9.140625" defaultRowHeight="15" x14ac:dyDescent="0.25"/>
  <cols>
    <col min="1" max="1" width="31.5703125" style="118" customWidth="1"/>
    <col min="2" max="2" width="27.42578125" style="118" customWidth="1"/>
    <col min="3" max="3" width="71.5703125" style="118" customWidth="1"/>
    <col min="4" max="4" width="76.140625" style="118" customWidth="1"/>
    <col min="5" max="5" width="15" style="118" customWidth="1"/>
    <col min="6" max="6" width="34.5703125" style="118" customWidth="1"/>
    <col min="7" max="7" width="34" style="118" customWidth="1"/>
    <col min="8" max="16384" width="9.140625" style="118"/>
  </cols>
  <sheetData>
    <row r="1" spans="1:7" x14ac:dyDescent="0.25">
      <c r="A1" s="119" t="s">
        <v>413</v>
      </c>
      <c r="B1" s="119" t="s">
        <v>404</v>
      </c>
      <c r="C1" s="119" t="s">
        <v>405</v>
      </c>
      <c r="D1" s="119" t="s">
        <v>408</v>
      </c>
      <c r="E1" s="119" t="s">
        <v>410</v>
      </c>
      <c r="F1" s="119" t="s">
        <v>417</v>
      </c>
      <c r="G1" s="119" t="s">
        <v>418</v>
      </c>
    </row>
    <row r="2" spans="1:7" ht="44.25" customHeight="1" x14ac:dyDescent="0.25">
      <c r="A2" s="120" t="s">
        <v>414</v>
      </c>
      <c r="B2" s="120" t="s">
        <v>406</v>
      </c>
      <c r="C2" s="120" t="s">
        <v>407</v>
      </c>
      <c r="E2" s="120" t="s">
        <v>411</v>
      </c>
      <c r="F2" s="122" t="s">
        <v>427</v>
      </c>
      <c r="G2" s="120" t="s">
        <v>420</v>
      </c>
    </row>
    <row r="3" spans="1:7" ht="99" customHeight="1" x14ac:dyDescent="0.25">
      <c r="A3" s="120" t="s">
        <v>412</v>
      </c>
      <c r="B3" s="120" t="s">
        <v>416</v>
      </c>
      <c r="C3" s="122" t="s">
        <v>415</v>
      </c>
      <c r="D3" s="121" t="s">
        <v>409</v>
      </c>
      <c r="E3" s="120" t="s">
        <v>411</v>
      </c>
      <c r="F3" s="123" t="s">
        <v>428</v>
      </c>
      <c r="G3" s="120" t="s">
        <v>419</v>
      </c>
    </row>
    <row r="4" spans="1:7" ht="36" customHeight="1" x14ac:dyDescent="0.25">
      <c r="A4" s="120" t="s">
        <v>421</v>
      </c>
      <c r="B4" s="120" t="s">
        <v>422</v>
      </c>
      <c r="C4" s="120" t="s">
        <v>423</v>
      </c>
      <c r="D4" s="120"/>
      <c r="E4" s="120" t="s">
        <v>424</v>
      </c>
      <c r="F4" s="120" t="s">
        <v>425</v>
      </c>
      <c r="G4" s="120" t="s">
        <v>426</v>
      </c>
    </row>
    <row r="5" spans="1:7" ht="50.25" customHeight="1" thickBot="1" x14ac:dyDescent="0.3"/>
    <row r="6" spans="1:7" ht="15.75" x14ac:dyDescent="0.25">
      <c r="A6" s="174" t="s">
        <v>429</v>
      </c>
      <c r="B6" s="124" t="s">
        <v>430</v>
      </c>
      <c r="C6" s="177" t="s">
        <v>436</v>
      </c>
      <c r="D6" s="177" t="s">
        <v>437</v>
      </c>
    </row>
    <row r="7" spans="1:7" ht="15.75" x14ac:dyDescent="0.25">
      <c r="A7" s="175"/>
      <c r="B7" s="125" t="s">
        <v>431</v>
      </c>
      <c r="C7" s="178"/>
      <c r="D7" s="178"/>
    </row>
    <row r="8" spans="1:7" ht="15.75" x14ac:dyDescent="0.25">
      <c r="A8" s="175"/>
      <c r="B8" s="125" t="s">
        <v>432</v>
      </c>
      <c r="C8" s="178"/>
      <c r="D8" s="178"/>
    </row>
    <row r="9" spans="1:7" ht="15.75" x14ac:dyDescent="0.25">
      <c r="A9" s="175"/>
      <c r="B9" s="125" t="s">
        <v>433</v>
      </c>
      <c r="C9" s="178"/>
      <c r="D9" s="178"/>
    </row>
    <row r="10" spans="1:7" ht="15.75" x14ac:dyDescent="0.25">
      <c r="A10" s="175"/>
      <c r="B10" s="125" t="s">
        <v>434</v>
      </c>
      <c r="C10" s="178"/>
      <c r="D10" s="178"/>
    </row>
    <row r="11" spans="1:7" ht="16.5" thickBot="1" x14ac:dyDescent="0.3">
      <c r="A11" s="176"/>
      <c r="B11" s="126" t="s">
        <v>435</v>
      </c>
      <c r="C11" s="179"/>
      <c r="D11" s="179"/>
    </row>
    <row r="12" spans="1:7" ht="16.5" thickBot="1" x14ac:dyDescent="0.3">
      <c r="A12" s="127" t="s">
        <v>438</v>
      </c>
      <c r="B12" s="126" t="s">
        <v>439</v>
      </c>
      <c r="C12" s="128" t="s">
        <v>440</v>
      </c>
      <c r="D12" s="128" t="s">
        <v>441</v>
      </c>
    </row>
    <row r="13" spans="1:7" ht="16.5" thickBot="1" x14ac:dyDescent="0.3">
      <c r="A13" s="127" t="s">
        <v>442</v>
      </c>
      <c r="B13" s="126" t="s">
        <v>443</v>
      </c>
      <c r="C13" s="128" t="s">
        <v>444</v>
      </c>
      <c r="D13" s="128" t="s">
        <v>445</v>
      </c>
    </row>
    <row r="14" spans="1:7" ht="16.5" thickBot="1" x14ac:dyDescent="0.3">
      <c r="A14" s="127" t="s">
        <v>446</v>
      </c>
      <c r="B14" s="126" t="s">
        <v>447</v>
      </c>
      <c r="C14" s="128" t="s">
        <v>444</v>
      </c>
      <c r="D14" s="128" t="s">
        <v>448</v>
      </c>
    </row>
    <row r="15" spans="1:7" x14ac:dyDescent="0.25">
      <c r="A15" s="174" t="s">
        <v>449</v>
      </c>
      <c r="B15" s="180" t="s">
        <v>450</v>
      </c>
      <c r="C15" s="177" t="s">
        <v>451</v>
      </c>
      <c r="D15" s="177" t="s">
        <v>452</v>
      </c>
    </row>
    <row r="16" spans="1:7" ht="15.75" thickBot="1" x14ac:dyDescent="0.3">
      <c r="A16" s="176"/>
      <c r="B16" s="181"/>
      <c r="C16" s="179"/>
      <c r="D16" s="179"/>
    </row>
    <row r="17" spans="1:4" x14ac:dyDescent="0.25">
      <c r="A17" s="174" t="s">
        <v>453</v>
      </c>
      <c r="B17" s="180" t="s">
        <v>454</v>
      </c>
      <c r="C17" s="177" t="s">
        <v>451</v>
      </c>
      <c r="D17" s="177" t="s">
        <v>455</v>
      </c>
    </row>
    <row r="18" spans="1:4" ht="15.75" thickBot="1" x14ac:dyDescent="0.3">
      <c r="A18" s="176"/>
      <c r="B18" s="181"/>
      <c r="C18" s="179"/>
      <c r="D18" s="179"/>
    </row>
    <row r="19" spans="1:4" ht="16.5" thickBot="1" x14ac:dyDescent="0.3">
      <c r="A19" s="127" t="s">
        <v>456</v>
      </c>
      <c r="B19" s="126" t="s">
        <v>457</v>
      </c>
      <c r="C19" s="128" t="s">
        <v>451</v>
      </c>
      <c r="D19" s="128" t="s">
        <v>458</v>
      </c>
    </row>
    <row r="20" spans="1:4" x14ac:dyDescent="0.25">
      <c r="A20" s="174" t="s">
        <v>459</v>
      </c>
      <c r="B20" s="180" t="s">
        <v>460</v>
      </c>
      <c r="C20" s="177" t="s">
        <v>461</v>
      </c>
      <c r="D20" s="177" t="s">
        <v>462</v>
      </c>
    </row>
    <row r="21" spans="1:4" ht="15.75" thickBot="1" x14ac:dyDescent="0.3">
      <c r="A21" s="176"/>
      <c r="B21" s="181"/>
      <c r="C21" s="179"/>
      <c r="D21" s="179"/>
    </row>
    <row r="22" spans="1:4" x14ac:dyDescent="0.25">
      <c r="A22" s="174" t="s">
        <v>463</v>
      </c>
      <c r="B22" s="180" t="s">
        <v>464</v>
      </c>
      <c r="C22" s="177" t="s">
        <v>461</v>
      </c>
      <c r="D22" s="177" t="s">
        <v>465</v>
      </c>
    </row>
    <row r="23" spans="1:4" ht="15.75" thickBot="1" x14ac:dyDescent="0.3">
      <c r="A23" s="176"/>
      <c r="B23" s="181"/>
      <c r="C23" s="179"/>
      <c r="D23" s="179"/>
    </row>
    <row r="24" spans="1:4" x14ac:dyDescent="0.25">
      <c r="A24" s="174" t="s">
        <v>466</v>
      </c>
      <c r="B24" s="180" t="s">
        <v>467</v>
      </c>
      <c r="C24" s="177" t="s">
        <v>461</v>
      </c>
      <c r="D24" s="177" t="s">
        <v>468</v>
      </c>
    </row>
    <row r="25" spans="1:4" ht="15.75" thickBot="1" x14ac:dyDescent="0.3">
      <c r="A25" s="176"/>
      <c r="B25" s="181"/>
      <c r="C25" s="179"/>
      <c r="D25" s="179"/>
    </row>
    <row r="26" spans="1:4" ht="16.5" thickBot="1" x14ac:dyDescent="0.3">
      <c r="A26" s="127" t="s">
        <v>469</v>
      </c>
      <c r="B26" s="126" t="s">
        <v>470</v>
      </c>
      <c r="C26" s="128" t="s">
        <v>461</v>
      </c>
      <c r="D26" s="128" t="s">
        <v>471</v>
      </c>
    </row>
    <row r="27" spans="1:4" ht="15.75" x14ac:dyDescent="0.25">
      <c r="A27" s="182" t="s">
        <v>472</v>
      </c>
      <c r="B27" s="125" t="s">
        <v>460</v>
      </c>
      <c r="C27" s="177" t="s">
        <v>476</v>
      </c>
      <c r="D27" s="177" t="s">
        <v>477</v>
      </c>
    </row>
    <row r="28" spans="1:4" ht="15.75" x14ac:dyDescent="0.25">
      <c r="A28" s="183"/>
      <c r="B28" s="125" t="s">
        <v>473</v>
      </c>
      <c r="C28" s="178"/>
      <c r="D28" s="178"/>
    </row>
    <row r="29" spans="1:4" ht="15.75" x14ac:dyDescent="0.25">
      <c r="A29" s="183"/>
      <c r="B29" s="125" t="s">
        <v>474</v>
      </c>
      <c r="C29" s="178"/>
      <c r="D29" s="178"/>
    </row>
    <row r="30" spans="1:4" ht="16.5" thickBot="1" x14ac:dyDescent="0.3">
      <c r="A30" s="184"/>
      <c r="B30" s="126" t="s">
        <v>475</v>
      </c>
      <c r="C30" s="179"/>
      <c r="D30" s="179"/>
    </row>
    <row r="31" spans="1:4" ht="15.75" x14ac:dyDescent="0.25">
      <c r="A31" s="182" t="s">
        <v>478</v>
      </c>
      <c r="B31" s="125" t="s">
        <v>479</v>
      </c>
      <c r="C31" s="177" t="s">
        <v>481</v>
      </c>
      <c r="D31" s="177" t="s">
        <v>482</v>
      </c>
    </row>
    <row r="32" spans="1:4" ht="15.75" x14ac:dyDescent="0.25">
      <c r="A32" s="183"/>
      <c r="B32" s="125" t="s">
        <v>480</v>
      </c>
      <c r="C32" s="178"/>
      <c r="D32" s="178"/>
    </row>
    <row r="33" spans="1:4" ht="16.5" thickBot="1" x14ac:dyDescent="0.3">
      <c r="A33" s="184"/>
      <c r="B33" s="126"/>
      <c r="C33" s="179"/>
      <c r="D33" s="179"/>
    </row>
  </sheetData>
  <mergeCells count="29">
    <mergeCell ref="A27:A30"/>
    <mergeCell ref="C27:C30"/>
    <mergeCell ref="D27:D30"/>
    <mergeCell ref="A31:A33"/>
    <mergeCell ref="C31:C33"/>
    <mergeCell ref="D31:D33"/>
    <mergeCell ref="A22:A23"/>
    <mergeCell ref="B22:B23"/>
    <mergeCell ref="C22:C23"/>
    <mergeCell ref="D22:D23"/>
    <mergeCell ref="A24:A25"/>
    <mergeCell ref="B24:B25"/>
    <mergeCell ref="C24:C25"/>
    <mergeCell ref="D24:D25"/>
    <mergeCell ref="A17:A18"/>
    <mergeCell ref="B17:B18"/>
    <mergeCell ref="C17:C18"/>
    <mergeCell ref="D17:D18"/>
    <mergeCell ref="A20:A21"/>
    <mergeCell ref="B20:B21"/>
    <mergeCell ref="C20:C21"/>
    <mergeCell ref="D20:D21"/>
    <mergeCell ref="A6:A11"/>
    <mergeCell ref="C6:C11"/>
    <mergeCell ref="D6:D11"/>
    <mergeCell ref="A15:A16"/>
    <mergeCell ref="B15:B16"/>
    <mergeCell ref="C15:C16"/>
    <mergeCell ref="D15:D16"/>
  </mergeCells>
  <hyperlinks>
    <hyperlink ref="D3" r:id="rId1" display="\\Srf201002\Sistemas"/>
  </hyperlinks>
  <pageMargins left="0.7" right="0.7" top="0.75" bottom="0.75" header="0.3" footer="0.3"/>
  <pageSetup orientation="portrait" horizontalDpi="4294967293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8"/>
  <sheetViews>
    <sheetView workbookViewId="0">
      <selection activeCell="D58" sqref="A2:D58"/>
    </sheetView>
  </sheetViews>
  <sheetFormatPr baseColWidth="10" defaultColWidth="11.42578125" defaultRowHeight="15" x14ac:dyDescent="0.25"/>
  <cols>
    <col min="1" max="1" width="11.42578125" style="44"/>
    <col min="2" max="2" width="40" customWidth="1"/>
    <col min="3" max="3" width="18.85546875" style="44" customWidth="1"/>
    <col min="4" max="4" width="28.28515625" style="52" customWidth="1"/>
  </cols>
  <sheetData>
    <row r="1" spans="1:4" x14ac:dyDescent="0.25">
      <c r="A1" s="45" t="s">
        <v>253</v>
      </c>
      <c r="B1" s="45" t="s">
        <v>252</v>
      </c>
      <c r="C1" s="45" t="s">
        <v>254</v>
      </c>
      <c r="D1" s="46" t="s">
        <v>255</v>
      </c>
    </row>
    <row r="2" spans="1:4" x14ac:dyDescent="0.25">
      <c r="A2" s="70">
        <v>1</v>
      </c>
      <c r="B2" s="71" t="s">
        <v>4</v>
      </c>
      <c r="C2" s="70">
        <v>1</v>
      </c>
      <c r="D2" s="72" t="s">
        <v>237</v>
      </c>
    </row>
    <row r="3" spans="1:4" x14ac:dyDescent="0.25">
      <c r="A3" s="42">
        <v>1</v>
      </c>
      <c r="B3" s="8" t="s">
        <v>5</v>
      </c>
      <c r="C3" s="42">
        <v>2</v>
      </c>
      <c r="D3" s="47" t="s">
        <v>237</v>
      </c>
    </row>
    <row r="4" spans="1:4" x14ac:dyDescent="0.25">
      <c r="A4" s="42">
        <v>1</v>
      </c>
      <c r="B4" s="8" t="s">
        <v>6</v>
      </c>
      <c r="C4" s="42">
        <v>3</v>
      </c>
      <c r="D4" s="47" t="s">
        <v>237</v>
      </c>
    </row>
    <row r="5" spans="1:4" x14ac:dyDescent="0.25">
      <c r="A5" s="42">
        <v>1</v>
      </c>
      <c r="B5" s="8" t="s">
        <v>8</v>
      </c>
      <c r="C5" s="42">
        <v>4</v>
      </c>
      <c r="D5" s="47" t="s">
        <v>237</v>
      </c>
    </row>
    <row r="6" spans="1:4" x14ac:dyDescent="0.25">
      <c r="A6" s="42">
        <v>1</v>
      </c>
      <c r="B6" s="8" t="s">
        <v>9</v>
      </c>
      <c r="C6" s="42">
        <v>5</v>
      </c>
      <c r="D6" s="47" t="s">
        <v>237</v>
      </c>
    </row>
    <row r="7" spans="1:4" x14ac:dyDescent="0.25">
      <c r="A7" s="42">
        <v>1</v>
      </c>
      <c r="B7" s="8" t="s">
        <v>10</v>
      </c>
      <c r="C7" s="42">
        <v>6</v>
      </c>
      <c r="D7" s="47" t="s">
        <v>237</v>
      </c>
    </row>
    <row r="8" spans="1:4" x14ac:dyDescent="0.25">
      <c r="A8" s="42">
        <v>1</v>
      </c>
      <c r="B8" s="8" t="s">
        <v>11</v>
      </c>
      <c r="C8" s="42">
        <v>7</v>
      </c>
      <c r="D8" s="47" t="s">
        <v>237</v>
      </c>
    </row>
    <row r="9" spans="1:4" x14ac:dyDescent="0.25">
      <c r="A9" s="42">
        <v>1</v>
      </c>
      <c r="B9" s="8" t="s">
        <v>189</v>
      </c>
      <c r="C9" s="42">
        <v>8</v>
      </c>
      <c r="D9" s="47" t="s">
        <v>237</v>
      </c>
    </row>
    <row r="10" spans="1:4" x14ac:dyDescent="0.25">
      <c r="A10" s="42">
        <v>1</v>
      </c>
      <c r="B10" s="8" t="s">
        <v>7</v>
      </c>
      <c r="C10" s="42">
        <v>9</v>
      </c>
      <c r="D10" s="47" t="s">
        <v>237</v>
      </c>
    </row>
    <row r="11" spans="1:4" x14ac:dyDescent="0.25">
      <c r="A11" s="42">
        <v>1</v>
      </c>
      <c r="B11" s="14" t="s">
        <v>296</v>
      </c>
      <c r="C11" s="42">
        <v>10</v>
      </c>
      <c r="D11" s="47" t="s">
        <v>247</v>
      </c>
    </row>
    <row r="12" spans="1:4" x14ac:dyDescent="0.25">
      <c r="A12" s="70">
        <v>2</v>
      </c>
      <c r="B12" s="71" t="s">
        <v>3</v>
      </c>
      <c r="C12" s="70">
        <v>1</v>
      </c>
      <c r="D12" s="72" t="s">
        <v>236</v>
      </c>
    </row>
    <row r="13" spans="1:4" x14ac:dyDescent="0.25">
      <c r="A13" s="70">
        <v>3</v>
      </c>
      <c r="B13" s="73" t="s">
        <v>15</v>
      </c>
      <c r="C13" s="70">
        <v>1</v>
      </c>
      <c r="D13" s="72" t="s">
        <v>238</v>
      </c>
    </row>
    <row r="14" spans="1:4" x14ac:dyDescent="0.25">
      <c r="A14" s="42">
        <v>3</v>
      </c>
      <c r="B14" s="6" t="s">
        <v>16</v>
      </c>
      <c r="C14" s="42">
        <v>2</v>
      </c>
      <c r="D14" s="47" t="s">
        <v>238</v>
      </c>
    </row>
    <row r="15" spans="1:4" x14ac:dyDescent="0.25">
      <c r="A15" s="43">
        <v>3</v>
      </c>
      <c r="B15" s="83" t="s">
        <v>14</v>
      </c>
      <c r="C15" s="43">
        <v>3</v>
      </c>
      <c r="D15" s="47" t="s">
        <v>238</v>
      </c>
    </row>
    <row r="16" spans="1:4" x14ac:dyDescent="0.25">
      <c r="A16" s="42">
        <v>3</v>
      </c>
      <c r="B16" s="6" t="s">
        <v>17</v>
      </c>
      <c r="C16" s="42">
        <v>4</v>
      </c>
      <c r="D16" s="47" t="s">
        <v>238</v>
      </c>
    </row>
    <row r="17" spans="1:4" x14ac:dyDescent="0.25">
      <c r="A17" s="42">
        <v>3</v>
      </c>
      <c r="B17" s="6" t="s">
        <v>18</v>
      </c>
      <c r="C17" s="42">
        <v>5</v>
      </c>
      <c r="D17" s="47" t="s">
        <v>238</v>
      </c>
    </row>
    <row r="18" spans="1:4" x14ac:dyDescent="0.25">
      <c r="A18" s="42">
        <v>3</v>
      </c>
      <c r="B18" s="6" t="s">
        <v>19</v>
      </c>
      <c r="C18" s="42">
        <v>6</v>
      </c>
      <c r="D18" s="47" t="s">
        <v>238</v>
      </c>
    </row>
    <row r="19" spans="1:4" x14ac:dyDescent="0.25">
      <c r="A19" s="42">
        <v>3</v>
      </c>
      <c r="B19" s="6" t="s">
        <v>20</v>
      </c>
      <c r="C19" s="42">
        <v>7</v>
      </c>
      <c r="D19" s="47" t="s">
        <v>238</v>
      </c>
    </row>
    <row r="20" spans="1:4" x14ac:dyDescent="0.25">
      <c r="A20" s="70">
        <v>5</v>
      </c>
      <c r="B20" s="71" t="s">
        <v>188</v>
      </c>
      <c r="C20" s="70">
        <v>1</v>
      </c>
      <c r="D20" s="72" t="s">
        <v>249</v>
      </c>
    </row>
    <row r="21" spans="1:4" x14ac:dyDescent="0.25">
      <c r="A21" s="70">
        <v>6</v>
      </c>
      <c r="B21" s="71" t="s">
        <v>2</v>
      </c>
      <c r="C21" s="70">
        <v>1</v>
      </c>
      <c r="D21" s="72" t="s">
        <v>235</v>
      </c>
    </row>
    <row r="22" spans="1:4" x14ac:dyDescent="0.25">
      <c r="A22" s="70">
        <v>7</v>
      </c>
      <c r="B22" s="75" t="s">
        <v>190</v>
      </c>
      <c r="C22" s="70">
        <v>1</v>
      </c>
      <c r="D22" s="74" t="s">
        <v>250</v>
      </c>
    </row>
    <row r="23" spans="1:4" x14ac:dyDescent="0.25">
      <c r="A23" s="70">
        <v>8</v>
      </c>
      <c r="B23" s="75" t="s">
        <v>25</v>
      </c>
      <c r="C23" s="70">
        <v>1</v>
      </c>
      <c r="D23" s="74" t="s">
        <v>241</v>
      </c>
    </row>
    <row r="24" spans="1:4" x14ac:dyDescent="0.25">
      <c r="A24" s="70">
        <v>9</v>
      </c>
      <c r="B24" s="75" t="s">
        <v>256</v>
      </c>
      <c r="C24" s="70">
        <v>1</v>
      </c>
      <c r="D24" s="74" t="s">
        <v>240</v>
      </c>
    </row>
    <row r="25" spans="1:4" x14ac:dyDescent="0.25">
      <c r="A25" s="70">
        <v>10</v>
      </c>
      <c r="B25" s="76" t="s">
        <v>31</v>
      </c>
      <c r="C25" s="70">
        <v>1</v>
      </c>
      <c r="D25" s="74" t="s">
        <v>242</v>
      </c>
    </row>
    <row r="26" spans="1:4" x14ac:dyDescent="0.25">
      <c r="A26" s="42">
        <v>10</v>
      </c>
      <c r="B26" s="20" t="s">
        <v>32</v>
      </c>
      <c r="C26" s="42">
        <v>2</v>
      </c>
      <c r="D26" s="48" t="s">
        <v>242</v>
      </c>
    </row>
    <row r="27" spans="1:4" x14ac:dyDescent="0.25">
      <c r="A27" s="42">
        <v>10</v>
      </c>
      <c r="B27" s="19" t="s">
        <v>33</v>
      </c>
      <c r="C27" s="42">
        <v>3</v>
      </c>
      <c r="D27" s="48" t="s">
        <v>242</v>
      </c>
    </row>
    <row r="28" spans="1:4" x14ac:dyDescent="0.25">
      <c r="A28" s="42">
        <v>10</v>
      </c>
      <c r="B28" s="19" t="s">
        <v>34</v>
      </c>
      <c r="C28" s="42">
        <v>4</v>
      </c>
      <c r="D28" s="48" t="s">
        <v>242</v>
      </c>
    </row>
    <row r="29" spans="1:4" x14ac:dyDescent="0.25">
      <c r="A29" s="42">
        <v>10</v>
      </c>
      <c r="B29" s="21" t="s">
        <v>35</v>
      </c>
      <c r="C29" s="42">
        <v>5</v>
      </c>
      <c r="D29" s="48" t="s">
        <v>242</v>
      </c>
    </row>
    <row r="30" spans="1:4" ht="48.75" x14ac:dyDescent="0.25">
      <c r="A30" s="42">
        <v>11</v>
      </c>
      <c r="B30" s="38" t="s">
        <v>27</v>
      </c>
      <c r="C30" s="42">
        <v>6</v>
      </c>
      <c r="D30" s="48" t="s">
        <v>290</v>
      </c>
    </row>
    <row r="31" spans="1:4" x14ac:dyDescent="0.25">
      <c r="A31" s="70">
        <v>12</v>
      </c>
      <c r="B31" s="77" t="s">
        <v>22</v>
      </c>
      <c r="C31" s="70">
        <v>1</v>
      </c>
      <c r="D31" s="78" t="s">
        <v>239</v>
      </c>
    </row>
    <row r="32" spans="1:4" x14ac:dyDescent="0.25">
      <c r="A32" s="70">
        <v>13</v>
      </c>
      <c r="B32" s="75" t="s">
        <v>152</v>
      </c>
      <c r="C32" s="70">
        <v>1</v>
      </c>
      <c r="D32" s="79" t="s">
        <v>248</v>
      </c>
    </row>
    <row r="33" spans="1:4" x14ac:dyDescent="0.25">
      <c r="A33" s="70">
        <v>14</v>
      </c>
      <c r="B33" s="75" t="s">
        <v>142</v>
      </c>
      <c r="C33" s="70">
        <v>1</v>
      </c>
      <c r="D33" s="80" t="s">
        <v>246</v>
      </c>
    </row>
    <row r="34" spans="1:4" x14ac:dyDescent="0.25">
      <c r="A34" s="42">
        <v>14</v>
      </c>
      <c r="B34" s="38" t="s">
        <v>143</v>
      </c>
      <c r="C34" s="42">
        <v>2</v>
      </c>
      <c r="D34" s="50" t="s">
        <v>258</v>
      </c>
    </row>
    <row r="35" spans="1:4" x14ac:dyDescent="0.25">
      <c r="A35" s="42">
        <v>14</v>
      </c>
      <c r="B35" s="38" t="s">
        <v>144</v>
      </c>
      <c r="C35" s="42">
        <v>3</v>
      </c>
      <c r="D35" s="50" t="s">
        <v>258</v>
      </c>
    </row>
    <row r="36" spans="1:4" x14ac:dyDescent="0.25">
      <c r="A36" s="42">
        <v>14</v>
      </c>
      <c r="B36" s="38" t="s">
        <v>181</v>
      </c>
      <c r="C36" s="42">
        <v>4</v>
      </c>
      <c r="D36" s="49" t="s">
        <v>246</v>
      </c>
    </row>
    <row r="37" spans="1:4" x14ac:dyDescent="0.25">
      <c r="A37" s="70">
        <v>15</v>
      </c>
      <c r="B37" s="81" t="s">
        <v>139</v>
      </c>
      <c r="C37" s="70">
        <v>1</v>
      </c>
      <c r="D37" s="78" t="s">
        <v>245</v>
      </c>
    </row>
    <row r="38" spans="1:4" x14ac:dyDescent="0.25">
      <c r="A38" s="70">
        <v>16</v>
      </c>
      <c r="B38" s="81" t="s">
        <v>145</v>
      </c>
      <c r="C38" s="70">
        <v>1</v>
      </c>
      <c r="D38" s="79" t="s">
        <v>247</v>
      </c>
    </row>
    <row r="39" spans="1:4" x14ac:dyDescent="0.25">
      <c r="A39" s="42">
        <v>16</v>
      </c>
      <c r="B39" s="39" t="s">
        <v>180</v>
      </c>
      <c r="C39" s="42">
        <v>2</v>
      </c>
      <c r="D39" s="51" t="s">
        <v>247</v>
      </c>
    </row>
    <row r="40" spans="1:4" x14ac:dyDescent="0.25">
      <c r="A40" s="70">
        <v>17</v>
      </c>
      <c r="B40" s="81" t="s">
        <v>260</v>
      </c>
      <c r="C40" s="70">
        <v>1</v>
      </c>
      <c r="D40" s="82" t="s">
        <v>244</v>
      </c>
    </row>
    <row r="41" spans="1:4" x14ac:dyDescent="0.25">
      <c r="A41" s="43">
        <v>17</v>
      </c>
      <c r="B41" s="84" t="s">
        <v>133</v>
      </c>
      <c r="C41" s="43">
        <v>2</v>
      </c>
      <c r="D41" s="85" t="s">
        <v>244</v>
      </c>
    </row>
    <row r="42" spans="1:4" x14ac:dyDescent="0.25">
      <c r="A42" s="70">
        <v>18</v>
      </c>
      <c r="B42" s="71" t="s">
        <v>192</v>
      </c>
      <c r="C42" s="70">
        <v>1</v>
      </c>
      <c r="D42" s="74" t="s">
        <v>251</v>
      </c>
    </row>
    <row r="43" spans="1:4" x14ac:dyDescent="0.25">
      <c r="A43" s="70">
        <v>19</v>
      </c>
      <c r="B43" s="81" t="s">
        <v>178</v>
      </c>
      <c r="C43" s="70">
        <v>1</v>
      </c>
      <c r="D43" s="80" t="s">
        <v>258</v>
      </c>
    </row>
    <row r="44" spans="1:4" x14ac:dyDescent="0.25">
      <c r="A44" s="70">
        <v>20</v>
      </c>
      <c r="B44" s="81" t="s">
        <v>195</v>
      </c>
      <c r="C44" s="70">
        <v>1</v>
      </c>
      <c r="D44" s="80" t="s">
        <v>258</v>
      </c>
    </row>
    <row r="45" spans="1:4" x14ac:dyDescent="0.25">
      <c r="A45" s="70">
        <v>21</v>
      </c>
      <c r="B45" s="81" t="s">
        <v>257</v>
      </c>
      <c r="C45" s="70">
        <v>1</v>
      </c>
      <c r="D45" s="80" t="s">
        <v>258</v>
      </c>
    </row>
    <row r="46" spans="1:4" x14ac:dyDescent="0.25">
      <c r="A46" s="70">
        <v>22</v>
      </c>
      <c r="B46" s="81" t="s">
        <v>183</v>
      </c>
      <c r="C46" s="70">
        <v>1</v>
      </c>
      <c r="D46" s="72" t="s">
        <v>259</v>
      </c>
    </row>
    <row r="47" spans="1:4" x14ac:dyDescent="0.25">
      <c r="A47" s="42">
        <v>22</v>
      </c>
      <c r="B47" s="14" t="s">
        <v>184</v>
      </c>
      <c r="C47" s="42">
        <v>2</v>
      </c>
      <c r="D47" s="47" t="s">
        <v>259</v>
      </c>
    </row>
    <row r="48" spans="1:4" x14ac:dyDescent="0.25">
      <c r="A48" s="42">
        <v>22</v>
      </c>
      <c r="B48" s="14" t="s">
        <v>185</v>
      </c>
      <c r="C48" s="42">
        <v>3</v>
      </c>
      <c r="D48" s="50" t="s">
        <v>258</v>
      </c>
    </row>
    <row r="49" spans="1:4" ht="33.75" customHeight="1" x14ac:dyDescent="0.25">
      <c r="A49" s="42">
        <v>22</v>
      </c>
      <c r="B49" s="14" t="s">
        <v>186</v>
      </c>
      <c r="C49" s="42">
        <v>4</v>
      </c>
      <c r="D49" s="50" t="s">
        <v>258</v>
      </c>
    </row>
    <row r="50" spans="1:4" x14ac:dyDescent="0.25">
      <c r="A50" s="87">
        <v>23</v>
      </c>
      <c r="B50" s="88" t="s">
        <v>261</v>
      </c>
      <c r="C50" s="87">
        <v>1</v>
      </c>
      <c r="D50" s="47" t="s">
        <v>233</v>
      </c>
    </row>
    <row r="51" spans="1:4" x14ac:dyDescent="0.25">
      <c r="A51" s="42">
        <v>24</v>
      </c>
      <c r="B51" s="14" t="s">
        <v>262</v>
      </c>
      <c r="C51" s="42">
        <v>1</v>
      </c>
      <c r="D51" s="47" t="s">
        <v>233</v>
      </c>
    </row>
    <row r="52" spans="1:4" x14ac:dyDescent="0.25">
      <c r="A52" s="87">
        <v>26</v>
      </c>
      <c r="B52" s="88" t="s">
        <v>263</v>
      </c>
      <c r="C52" s="87">
        <v>1</v>
      </c>
      <c r="D52" s="47" t="s">
        <v>233</v>
      </c>
    </row>
    <row r="53" spans="1:4" x14ac:dyDescent="0.25">
      <c r="A53" s="42">
        <v>27</v>
      </c>
      <c r="B53" s="14" t="s">
        <v>264</v>
      </c>
      <c r="C53" s="42">
        <v>1</v>
      </c>
      <c r="D53" s="47" t="s">
        <v>233</v>
      </c>
    </row>
    <row r="54" spans="1:4" ht="15" customHeight="1" x14ac:dyDescent="0.25">
      <c r="A54" s="42">
        <v>28</v>
      </c>
      <c r="B54" s="14" t="s">
        <v>265</v>
      </c>
      <c r="C54" s="42">
        <v>1</v>
      </c>
      <c r="D54" s="47" t="s">
        <v>233</v>
      </c>
    </row>
    <row r="55" spans="1:4" ht="18.75" customHeight="1" x14ac:dyDescent="0.25">
      <c r="A55" s="42">
        <v>29</v>
      </c>
      <c r="B55" s="56" t="s">
        <v>229</v>
      </c>
      <c r="C55" s="42">
        <v>1</v>
      </c>
      <c r="D55" s="47" t="s">
        <v>233</v>
      </c>
    </row>
    <row r="56" spans="1:4" x14ac:dyDescent="0.25">
      <c r="A56" s="42">
        <v>30</v>
      </c>
      <c r="B56" s="56" t="s">
        <v>225</v>
      </c>
      <c r="C56" s="42">
        <v>1</v>
      </c>
      <c r="D56" s="47" t="s">
        <v>233</v>
      </c>
    </row>
    <row r="57" spans="1:4" x14ac:dyDescent="0.25">
      <c r="A57" s="42">
        <v>31</v>
      </c>
      <c r="B57" s="55" t="s">
        <v>226</v>
      </c>
      <c r="C57" s="42">
        <v>1</v>
      </c>
      <c r="D57" s="47" t="s">
        <v>233</v>
      </c>
    </row>
    <row r="58" spans="1:4" x14ac:dyDescent="0.25">
      <c r="A58" s="42">
        <v>32</v>
      </c>
      <c r="B58" s="38" t="s">
        <v>286</v>
      </c>
      <c r="C58" s="42">
        <v>1</v>
      </c>
      <c r="D58" s="47" t="s">
        <v>233</v>
      </c>
    </row>
  </sheetData>
  <autoFilter ref="A1:D58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2"/>
  <sheetViews>
    <sheetView topLeftCell="A16" workbookViewId="0">
      <selection activeCell="A34" sqref="A34:B34"/>
    </sheetView>
  </sheetViews>
  <sheetFormatPr baseColWidth="10" defaultRowHeight="15" x14ac:dyDescent="0.25"/>
  <cols>
    <col min="1" max="1" width="56.42578125" bestFit="1" customWidth="1"/>
    <col min="2" max="2" width="36.85546875" bestFit="1" customWidth="1"/>
    <col min="3" max="3" width="34.42578125" bestFit="1" customWidth="1"/>
    <col min="4" max="4" width="32.85546875" bestFit="1" customWidth="1"/>
    <col min="5" max="5" width="98.42578125" customWidth="1"/>
  </cols>
  <sheetData>
    <row r="1" spans="1:3" x14ac:dyDescent="0.25">
      <c r="A1" s="129" t="s">
        <v>483</v>
      </c>
      <c r="B1" s="129" t="s">
        <v>484</v>
      </c>
      <c r="C1" s="133" t="s">
        <v>485</v>
      </c>
    </row>
    <row r="2" spans="1:3" x14ac:dyDescent="0.25">
      <c r="A2" s="185" t="s">
        <v>597</v>
      </c>
      <c r="B2" s="186"/>
      <c r="C2" s="187"/>
    </row>
    <row r="3" spans="1:3" x14ac:dyDescent="0.25">
      <c r="A3" s="130" t="s">
        <v>488</v>
      </c>
      <c r="B3" s="130" t="s">
        <v>489</v>
      </c>
      <c r="C3" s="130" t="s">
        <v>490</v>
      </c>
    </row>
    <row r="4" spans="1:3" x14ac:dyDescent="0.25">
      <c r="A4" s="130" t="s">
        <v>494</v>
      </c>
      <c r="B4" s="130" t="s">
        <v>495</v>
      </c>
      <c r="C4" s="130" t="s">
        <v>496</v>
      </c>
    </row>
    <row r="5" spans="1:3" x14ac:dyDescent="0.25">
      <c r="A5" s="130" t="s">
        <v>491</v>
      </c>
      <c r="B5" s="130" t="s">
        <v>492</v>
      </c>
      <c r="C5" s="130" t="s">
        <v>493</v>
      </c>
    </row>
    <row r="6" spans="1:3" x14ac:dyDescent="0.25">
      <c r="A6" s="130" t="s">
        <v>497</v>
      </c>
      <c r="B6" s="130" t="s">
        <v>498</v>
      </c>
      <c r="C6" s="130" t="s">
        <v>499</v>
      </c>
    </row>
    <row r="7" spans="1:3" x14ac:dyDescent="0.25">
      <c r="A7" s="130" t="s">
        <v>486</v>
      </c>
      <c r="B7" s="130" t="s">
        <v>487</v>
      </c>
      <c r="C7" s="130" t="s">
        <v>487</v>
      </c>
    </row>
    <row r="8" spans="1:3" x14ac:dyDescent="0.25">
      <c r="A8" s="185" t="s">
        <v>598</v>
      </c>
      <c r="B8" s="186"/>
      <c r="C8" s="187"/>
    </row>
    <row r="9" spans="1:3" x14ac:dyDescent="0.25">
      <c r="A9" s="130" t="s">
        <v>500</v>
      </c>
      <c r="B9" s="130" t="s">
        <v>501</v>
      </c>
      <c r="C9" s="130" t="s">
        <v>502</v>
      </c>
    </row>
    <row r="10" spans="1:3" x14ac:dyDescent="0.25">
      <c r="A10" s="130" t="s">
        <v>545</v>
      </c>
      <c r="B10" s="130" t="s">
        <v>546</v>
      </c>
      <c r="C10" s="131"/>
    </row>
    <row r="11" spans="1:3" x14ac:dyDescent="0.25">
      <c r="A11" s="130" t="s">
        <v>513</v>
      </c>
      <c r="B11" s="130" t="s">
        <v>514</v>
      </c>
      <c r="C11" s="131"/>
    </row>
    <row r="12" spans="1:3" x14ac:dyDescent="0.25">
      <c r="A12" s="130" t="s">
        <v>513</v>
      </c>
      <c r="B12" s="130" t="s">
        <v>514</v>
      </c>
      <c r="C12" s="131"/>
    </row>
    <row r="13" spans="1:3" x14ac:dyDescent="0.25">
      <c r="A13" s="130" t="s">
        <v>557</v>
      </c>
      <c r="B13" s="130" t="s">
        <v>558</v>
      </c>
      <c r="C13" s="131"/>
    </row>
    <row r="14" spans="1:3" x14ac:dyDescent="0.25">
      <c r="A14" s="130" t="s">
        <v>559</v>
      </c>
      <c r="B14" s="130" t="s">
        <v>560</v>
      </c>
      <c r="C14" s="131"/>
    </row>
    <row r="15" spans="1:3" x14ac:dyDescent="0.25">
      <c r="A15" s="130" t="s">
        <v>561</v>
      </c>
      <c r="B15" s="130" t="s">
        <v>562</v>
      </c>
      <c r="C15" s="131"/>
    </row>
    <row r="16" spans="1:3" x14ac:dyDescent="0.25">
      <c r="A16" s="130" t="s">
        <v>565</v>
      </c>
      <c r="B16" s="130" t="s">
        <v>566</v>
      </c>
      <c r="C16" s="131"/>
    </row>
    <row r="17" spans="1:3" x14ac:dyDescent="0.25">
      <c r="A17" s="130" t="s">
        <v>563</v>
      </c>
      <c r="B17" s="130" t="s">
        <v>564</v>
      </c>
      <c r="C17" s="131"/>
    </row>
    <row r="18" spans="1:3" x14ac:dyDescent="0.25">
      <c r="A18" s="130" t="s">
        <v>567</v>
      </c>
      <c r="B18" s="130" t="s">
        <v>568</v>
      </c>
      <c r="C18" s="131"/>
    </row>
    <row r="19" spans="1:3" x14ac:dyDescent="0.25">
      <c r="A19" s="132" t="s">
        <v>593</v>
      </c>
      <c r="B19" s="132" t="s">
        <v>593</v>
      </c>
      <c r="C19" s="89"/>
    </row>
    <row r="20" spans="1:3" x14ac:dyDescent="0.25">
      <c r="A20" s="130" t="s">
        <v>573</v>
      </c>
      <c r="B20" s="130" t="s">
        <v>574</v>
      </c>
      <c r="C20" s="131"/>
    </row>
    <row r="21" spans="1:3" x14ac:dyDescent="0.25">
      <c r="A21" s="130" t="s">
        <v>583</v>
      </c>
      <c r="B21" s="130" t="s">
        <v>584</v>
      </c>
      <c r="C21" s="131"/>
    </row>
    <row r="22" spans="1:3" x14ac:dyDescent="0.25">
      <c r="A22" s="130" t="s">
        <v>579</v>
      </c>
      <c r="B22" s="130" t="s">
        <v>580</v>
      </c>
      <c r="C22" s="131"/>
    </row>
    <row r="23" spans="1:3" x14ac:dyDescent="0.25">
      <c r="A23" s="130" t="s">
        <v>581</v>
      </c>
      <c r="B23" s="130" t="s">
        <v>582</v>
      </c>
      <c r="C23" s="131"/>
    </row>
    <row r="24" spans="1:3" x14ac:dyDescent="0.25">
      <c r="A24" s="185" t="s">
        <v>599</v>
      </c>
      <c r="B24" s="186"/>
      <c r="C24" s="187"/>
    </row>
    <row r="25" spans="1:3" x14ac:dyDescent="0.25">
      <c r="A25" s="130" t="s">
        <v>531</v>
      </c>
      <c r="B25" s="130" t="s">
        <v>532</v>
      </c>
      <c r="C25" s="131"/>
    </row>
    <row r="26" spans="1:3" x14ac:dyDescent="0.25">
      <c r="A26" s="130" t="s">
        <v>551</v>
      </c>
      <c r="B26" s="130" t="s">
        <v>552</v>
      </c>
      <c r="C26" s="131"/>
    </row>
    <row r="27" spans="1:3" x14ac:dyDescent="0.25">
      <c r="A27" s="130" t="s">
        <v>515</v>
      </c>
      <c r="B27" s="130" t="s">
        <v>516</v>
      </c>
      <c r="C27" s="131"/>
    </row>
    <row r="28" spans="1:3" x14ac:dyDescent="0.25">
      <c r="A28" s="130" t="s">
        <v>511</v>
      </c>
      <c r="B28" s="130" t="s">
        <v>512</v>
      </c>
      <c r="C28" s="131"/>
    </row>
    <row r="29" spans="1:3" x14ac:dyDescent="0.25">
      <c r="A29" s="130" t="s">
        <v>549</v>
      </c>
      <c r="B29" s="130" t="s">
        <v>550</v>
      </c>
      <c r="C29" s="131"/>
    </row>
    <row r="30" spans="1:3" x14ac:dyDescent="0.25">
      <c r="A30" s="130" t="s">
        <v>543</v>
      </c>
      <c r="B30" s="130" t="s">
        <v>544</v>
      </c>
      <c r="C30" s="131"/>
    </row>
    <row r="31" spans="1:3" x14ac:dyDescent="0.25">
      <c r="A31" s="130" t="s">
        <v>541</v>
      </c>
      <c r="B31" s="130" t="s">
        <v>542</v>
      </c>
      <c r="C31" s="131"/>
    </row>
    <row r="32" spans="1:3" x14ac:dyDescent="0.25">
      <c r="A32" s="130" t="s">
        <v>547</v>
      </c>
      <c r="B32" s="130" t="s">
        <v>548</v>
      </c>
      <c r="C32" s="131"/>
    </row>
    <row r="33" spans="1:3" x14ac:dyDescent="0.25">
      <c r="A33" s="130" t="s">
        <v>519</v>
      </c>
      <c r="B33" s="130" t="s">
        <v>520</v>
      </c>
      <c r="C33" s="131"/>
    </row>
    <row r="34" spans="1:3" x14ac:dyDescent="0.25">
      <c r="A34" s="130" t="s">
        <v>571</v>
      </c>
      <c r="B34" s="130" t="s">
        <v>572</v>
      </c>
      <c r="C34" s="131"/>
    </row>
    <row r="35" spans="1:3" x14ac:dyDescent="0.25">
      <c r="A35" s="130" t="s">
        <v>587</v>
      </c>
      <c r="B35" s="130" t="s">
        <v>588</v>
      </c>
      <c r="C35" s="131"/>
    </row>
    <row r="36" spans="1:3" x14ac:dyDescent="0.25">
      <c r="A36" s="130" t="s">
        <v>585</v>
      </c>
      <c r="B36" s="130" t="s">
        <v>586</v>
      </c>
      <c r="C36" s="131"/>
    </row>
    <row r="37" spans="1:3" x14ac:dyDescent="0.25">
      <c r="A37" s="130" t="s">
        <v>589</v>
      </c>
      <c r="B37" s="130" t="s">
        <v>590</v>
      </c>
      <c r="C37" s="131"/>
    </row>
    <row r="38" spans="1:3" x14ac:dyDescent="0.25">
      <c r="A38" s="130" t="s">
        <v>529</v>
      </c>
      <c r="B38" s="130" t="s">
        <v>530</v>
      </c>
      <c r="C38" s="131"/>
    </row>
    <row r="39" spans="1:3" x14ac:dyDescent="0.25">
      <c r="A39" s="130" t="s">
        <v>509</v>
      </c>
      <c r="B39" s="130" t="s">
        <v>510</v>
      </c>
      <c r="C39" s="131"/>
    </row>
    <row r="40" spans="1:3" x14ac:dyDescent="0.25">
      <c r="A40" s="130" t="s">
        <v>537</v>
      </c>
      <c r="B40" s="130" t="s">
        <v>538</v>
      </c>
      <c r="C40" s="131"/>
    </row>
    <row r="41" spans="1:3" x14ac:dyDescent="0.25">
      <c r="A41" s="130" t="s">
        <v>575</v>
      </c>
      <c r="B41" s="130" t="s">
        <v>576</v>
      </c>
      <c r="C41" s="131"/>
    </row>
    <row r="42" spans="1:3" x14ac:dyDescent="0.25">
      <c r="A42" s="130" t="s">
        <v>555</v>
      </c>
      <c r="B42" s="130" t="s">
        <v>556</v>
      </c>
      <c r="C42" s="131"/>
    </row>
    <row r="43" spans="1:3" x14ac:dyDescent="0.25">
      <c r="A43" s="130" t="s">
        <v>521</v>
      </c>
      <c r="B43" s="130" t="s">
        <v>522</v>
      </c>
      <c r="C43" s="131"/>
    </row>
    <row r="44" spans="1:3" x14ac:dyDescent="0.25">
      <c r="A44" s="130" t="s">
        <v>553</v>
      </c>
      <c r="B44" s="130" t="s">
        <v>554</v>
      </c>
      <c r="C44" s="131"/>
    </row>
    <row r="45" spans="1:3" x14ac:dyDescent="0.25">
      <c r="A45" s="132" t="s">
        <v>591</v>
      </c>
      <c r="B45" s="132" t="s">
        <v>592</v>
      </c>
      <c r="C45" s="89"/>
    </row>
    <row r="46" spans="1:3" x14ac:dyDescent="0.25">
      <c r="A46" s="130" t="s">
        <v>535</v>
      </c>
      <c r="B46" s="130" t="s">
        <v>536</v>
      </c>
      <c r="C46" s="131"/>
    </row>
    <row r="47" spans="1:3" x14ac:dyDescent="0.25">
      <c r="A47" s="130" t="s">
        <v>527</v>
      </c>
      <c r="B47" s="130" t="s">
        <v>528</v>
      </c>
      <c r="C47" s="131"/>
    </row>
    <row r="48" spans="1:3" x14ac:dyDescent="0.25">
      <c r="A48" s="130" t="s">
        <v>523</v>
      </c>
      <c r="B48" s="130" t="s">
        <v>524</v>
      </c>
      <c r="C48" s="131"/>
    </row>
    <row r="49" spans="1:3" x14ac:dyDescent="0.25">
      <c r="A49" s="130" t="s">
        <v>569</v>
      </c>
      <c r="B49" s="130" t="s">
        <v>570</v>
      </c>
      <c r="C49" s="131"/>
    </row>
    <row r="50" spans="1:3" x14ac:dyDescent="0.25">
      <c r="A50" s="130" t="s">
        <v>507</v>
      </c>
      <c r="B50" s="130" t="s">
        <v>508</v>
      </c>
      <c r="C50" s="131"/>
    </row>
    <row r="51" spans="1:3" x14ac:dyDescent="0.25">
      <c r="A51" s="130" t="s">
        <v>505</v>
      </c>
      <c r="B51" s="130" t="s">
        <v>506</v>
      </c>
      <c r="C51" s="131"/>
    </row>
    <row r="52" spans="1:3" x14ac:dyDescent="0.25">
      <c r="A52" s="130" t="s">
        <v>517</v>
      </c>
      <c r="B52" s="130" t="s">
        <v>518</v>
      </c>
      <c r="C52" s="131"/>
    </row>
    <row r="53" spans="1:3" x14ac:dyDescent="0.25">
      <c r="A53" s="130" t="s">
        <v>533</v>
      </c>
      <c r="B53" s="130" t="s">
        <v>534</v>
      </c>
      <c r="C53" s="131"/>
    </row>
    <row r="54" spans="1:3" x14ac:dyDescent="0.25">
      <c r="A54" s="130" t="s">
        <v>577</v>
      </c>
      <c r="B54" s="130" t="s">
        <v>578</v>
      </c>
      <c r="C54" s="131"/>
    </row>
    <row r="55" spans="1:3" x14ac:dyDescent="0.25">
      <c r="A55" s="130" t="s">
        <v>503</v>
      </c>
      <c r="B55" s="130" t="s">
        <v>504</v>
      </c>
      <c r="C55" s="131"/>
    </row>
    <row r="56" spans="1:3" x14ac:dyDescent="0.25">
      <c r="A56" s="130" t="s">
        <v>539</v>
      </c>
      <c r="B56" s="130" t="s">
        <v>540</v>
      </c>
      <c r="C56" s="131"/>
    </row>
    <row r="57" spans="1:3" x14ac:dyDescent="0.25">
      <c r="A57" s="130" t="s">
        <v>525</v>
      </c>
      <c r="B57" s="130" t="s">
        <v>526</v>
      </c>
      <c r="C57" s="131"/>
    </row>
    <row r="58" spans="1:3" x14ac:dyDescent="0.25">
      <c r="A58" s="188" t="s">
        <v>596</v>
      </c>
      <c r="B58" s="189"/>
      <c r="C58" s="190"/>
    </row>
    <row r="59" spans="1:3" x14ac:dyDescent="0.25">
      <c r="A59" s="132" t="s">
        <v>594</v>
      </c>
      <c r="B59" s="38"/>
      <c r="C59" s="38"/>
    </row>
    <row r="60" spans="1:3" x14ac:dyDescent="0.25">
      <c r="A60" s="132" t="s">
        <v>285</v>
      </c>
      <c r="B60" s="38"/>
      <c r="C60" s="38"/>
    </row>
    <row r="61" spans="1:3" x14ac:dyDescent="0.25">
      <c r="A61" s="132" t="s">
        <v>284</v>
      </c>
      <c r="B61" s="38"/>
      <c r="C61" s="38"/>
    </row>
    <row r="62" spans="1:3" x14ac:dyDescent="0.25">
      <c r="A62" s="132" t="s">
        <v>595</v>
      </c>
      <c r="B62" s="38"/>
      <c r="C62" s="38"/>
    </row>
  </sheetData>
  <sortState ref="A2:D58">
    <sortCondition ref="B2"/>
  </sortState>
  <mergeCells count="4">
    <mergeCell ref="A2:C2"/>
    <mergeCell ref="A8:C8"/>
    <mergeCell ref="A24:C24"/>
    <mergeCell ref="A58:C58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D17" sqref="D17"/>
    </sheetView>
  </sheetViews>
  <sheetFormatPr baseColWidth="10" defaultRowHeight="15" x14ac:dyDescent="0.25"/>
  <cols>
    <col min="1" max="1" width="30.42578125" bestFit="1" customWidth="1"/>
    <col min="2" max="2" width="34" bestFit="1" customWidth="1"/>
    <col min="3" max="3" width="27.5703125" bestFit="1" customWidth="1"/>
    <col min="4" max="4" width="42.7109375" customWidth="1"/>
    <col min="5" max="5" width="68.140625" bestFit="1" customWidth="1"/>
  </cols>
  <sheetData>
    <row r="1" spans="1:5" x14ac:dyDescent="0.25">
      <c r="A1" s="191" t="s">
        <v>600</v>
      </c>
      <c r="B1" s="191"/>
      <c r="C1" s="191"/>
      <c r="D1" s="134" t="s">
        <v>601</v>
      </c>
      <c r="E1" s="134" t="s">
        <v>602</v>
      </c>
    </row>
    <row r="2" spans="1:5" x14ac:dyDescent="0.25">
      <c r="A2" s="130" t="s">
        <v>488</v>
      </c>
      <c r="B2" s="130" t="s">
        <v>489</v>
      </c>
      <c r="C2" s="130" t="s">
        <v>490</v>
      </c>
      <c r="D2" s="135" t="s">
        <v>609</v>
      </c>
      <c r="E2" s="38"/>
    </row>
    <row r="3" spans="1:5" x14ac:dyDescent="0.25">
      <c r="A3" s="130" t="s">
        <v>545</v>
      </c>
      <c r="B3" s="130" t="s">
        <v>546</v>
      </c>
      <c r="C3" s="38"/>
      <c r="D3" s="136" t="s">
        <v>604</v>
      </c>
      <c r="E3" s="137" t="s">
        <v>606</v>
      </c>
    </row>
    <row r="4" spans="1:5" x14ac:dyDescent="0.25">
      <c r="A4" s="130" t="s">
        <v>561</v>
      </c>
      <c r="B4" s="130" t="s">
        <v>562</v>
      </c>
      <c r="C4" s="38"/>
      <c r="D4" s="136" t="s">
        <v>603</v>
      </c>
      <c r="E4" s="137" t="s">
        <v>608</v>
      </c>
    </row>
    <row r="5" spans="1:5" x14ac:dyDescent="0.25">
      <c r="A5" s="130" t="s">
        <v>579</v>
      </c>
      <c r="B5" s="130" t="s">
        <v>580</v>
      </c>
      <c r="C5" s="38"/>
      <c r="D5" s="75" t="s">
        <v>605</v>
      </c>
      <c r="E5" s="137" t="s">
        <v>607</v>
      </c>
    </row>
    <row r="6" spans="1:5" ht="45" x14ac:dyDescent="0.25">
      <c r="A6" s="138" t="s">
        <v>581</v>
      </c>
      <c r="B6" s="132" t="s">
        <v>582</v>
      </c>
      <c r="C6" s="6"/>
      <c r="D6" s="139" t="s">
        <v>612</v>
      </c>
      <c r="E6" s="140" t="s">
        <v>610</v>
      </c>
    </row>
    <row r="7" spans="1:5" ht="45" x14ac:dyDescent="0.25">
      <c r="A7" s="138" t="s">
        <v>571</v>
      </c>
      <c r="B7" s="132" t="s">
        <v>572</v>
      </c>
      <c r="C7" s="6"/>
      <c r="D7" s="139" t="s">
        <v>612</v>
      </c>
      <c r="E7" s="140" t="s">
        <v>611</v>
      </c>
    </row>
  </sheetData>
  <mergeCells count="1">
    <mergeCell ref="A1:C1"/>
  </mergeCells>
  <hyperlinks>
    <hyperlink ref="E5" r:id="rId1"/>
    <hyperlink ref="E3" r:id="rId2"/>
    <hyperlink ref="E4" r:id="rId3"/>
    <hyperlink ref="E6" r:id="rId4"/>
    <hyperlink ref="E7" r:id="rId5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workbookViewId="0">
      <selection activeCell="A2" sqref="A2:B53"/>
    </sheetView>
  </sheetViews>
  <sheetFormatPr baseColWidth="10" defaultRowHeight="15" x14ac:dyDescent="0.25"/>
  <cols>
    <col min="1" max="1" width="12.85546875" style="141" bestFit="1" customWidth="1"/>
    <col min="2" max="2" width="23.42578125" style="141" bestFit="1" customWidth="1"/>
    <col min="3" max="3" width="15.28515625" style="141" customWidth="1"/>
    <col min="4" max="4" width="2.85546875" style="141" customWidth="1"/>
    <col min="5" max="5" width="1.42578125" style="141" customWidth="1"/>
    <col min="6" max="6" width="2.140625" style="141" customWidth="1"/>
    <col min="7" max="7" width="21" style="141" bestFit="1" customWidth="1"/>
    <col min="8" max="8" width="16.42578125" style="141" bestFit="1" customWidth="1"/>
    <col min="9" max="9" width="11.42578125" style="141"/>
    <col min="10" max="10" width="5.85546875" style="141" customWidth="1"/>
    <col min="11" max="11" width="28.5703125" style="141" customWidth="1"/>
    <col min="12" max="12" width="21.5703125" style="141" customWidth="1"/>
    <col min="13" max="13" width="16.42578125" style="141" bestFit="1" customWidth="1"/>
    <col min="14" max="16384" width="11.42578125" style="141"/>
  </cols>
  <sheetData>
    <row r="1" spans="1:8" ht="16.5" customHeight="1" x14ac:dyDescent="0.25">
      <c r="B1" s="192" t="s">
        <v>614</v>
      </c>
      <c r="C1" s="192"/>
      <c r="G1" s="192" t="s">
        <v>615</v>
      </c>
      <c r="H1" s="192"/>
    </row>
    <row r="2" spans="1:8" x14ac:dyDescent="0.25">
      <c r="A2" s="141" t="s">
        <v>616</v>
      </c>
      <c r="B2" s="142" t="s">
        <v>4</v>
      </c>
      <c r="C2" s="143" t="s">
        <v>237</v>
      </c>
      <c r="H2" s="143" t="s">
        <v>238</v>
      </c>
    </row>
    <row r="3" spans="1:8" x14ac:dyDescent="0.25">
      <c r="A3" s="141" t="s">
        <v>616</v>
      </c>
      <c r="B3" s="142" t="s">
        <v>5</v>
      </c>
      <c r="C3" s="143" t="s">
        <v>237</v>
      </c>
      <c r="H3" s="143" t="s">
        <v>249</v>
      </c>
    </row>
    <row r="4" spans="1:8" x14ac:dyDescent="0.25">
      <c r="A4" s="141" t="s">
        <v>616</v>
      </c>
      <c r="B4" s="142" t="s">
        <v>6</v>
      </c>
      <c r="C4" s="143" t="s">
        <v>237</v>
      </c>
      <c r="H4" s="143" t="s">
        <v>235</v>
      </c>
    </row>
    <row r="5" spans="1:8" x14ac:dyDescent="0.25">
      <c r="A5" s="141" t="s">
        <v>616</v>
      </c>
      <c r="B5" s="142" t="s">
        <v>8</v>
      </c>
      <c r="C5" s="143" t="s">
        <v>237</v>
      </c>
      <c r="H5" s="145" t="s">
        <v>250</v>
      </c>
    </row>
    <row r="6" spans="1:8" x14ac:dyDescent="0.25">
      <c r="A6" s="141" t="s">
        <v>616</v>
      </c>
      <c r="B6" s="142" t="s">
        <v>9</v>
      </c>
      <c r="C6" s="143" t="s">
        <v>237</v>
      </c>
      <c r="H6" s="145" t="s">
        <v>241</v>
      </c>
    </row>
    <row r="7" spans="1:8" x14ac:dyDescent="0.25">
      <c r="A7" s="141" t="s">
        <v>616</v>
      </c>
      <c r="B7" s="142" t="s">
        <v>10</v>
      </c>
      <c r="C7" s="143" t="s">
        <v>237</v>
      </c>
      <c r="H7" s="145" t="s">
        <v>240</v>
      </c>
    </row>
    <row r="8" spans="1:8" x14ac:dyDescent="0.25">
      <c r="A8" s="141" t="s">
        <v>616</v>
      </c>
      <c r="B8" s="142" t="s">
        <v>11</v>
      </c>
      <c r="C8" s="143" t="s">
        <v>237</v>
      </c>
      <c r="H8" s="145" t="s">
        <v>242</v>
      </c>
    </row>
    <row r="9" spans="1:8" x14ac:dyDescent="0.25">
      <c r="A9" s="141" t="s">
        <v>616</v>
      </c>
      <c r="B9" s="142" t="s">
        <v>189</v>
      </c>
      <c r="C9" s="143" t="s">
        <v>237</v>
      </c>
      <c r="H9" s="145" t="s">
        <v>242</v>
      </c>
    </row>
    <row r="10" spans="1:8" ht="14.25" customHeight="1" x14ac:dyDescent="0.25">
      <c r="A10" s="141" t="s">
        <v>616</v>
      </c>
      <c r="B10" s="142" t="s">
        <v>7</v>
      </c>
      <c r="C10" s="143" t="s">
        <v>237</v>
      </c>
      <c r="H10" s="145" t="s">
        <v>242</v>
      </c>
    </row>
    <row r="11" spans="1:8" x14ac:dyDescent="0.25">
      <c r="A11" s="141" t="s">
        <v>616</v>
      </c>
      <c r="B11" s="144" t="s">
        <v>296</v>
      </c>
      <c r="C11" s="143" t="s">
        <v>247</v>
      </c>
      <c r="H11" s="145" t="s">
        <v>242</v>
      </c>
    </row>
    <row r="12" spans="1:8" x14ac:dyDescent="0.25">
      <c r="A12" s="141" t="s">
        <v>616</v>
      </c>
      <c r="B12" s="142" t="s">
        <v>3</v>
      </c>
      <c r="C12" s="143" t="s">
        <v>236</v>
      </c>
      <c r="H12" s="145" t="s">
        <v>242</v>
      </c>
    </row>
    <row r="13" spans="1:8" x14ac:dyDescent="0.25">
      <c r="A13" s="141" t="s">
        <v>616</v>
      </c>
      <c r="B13" s="142" t="s">
        <v>15</v>
      </c>
      <c r="C13" s="143" t="s">
        <v>238</v>
      </c>
      <c r="H13" s="145" t="s">
        <v>239</v>
      </c>
    </row>
    <row r="14" spans="1:8" x14ac:dyDescent="0.25">
      <c r="A14" s="141" t="s">
        <v>616</v>
      </c>
      <c r="B14" s="142" t="s">
        <v>16</v>
      </c>
      <c r="C14" s="143" t="s">
        <v>238</v>
      </c>
      <c r="H14" s="143" t="s">
        <v>248</v>
      </c>
    </row>
    <row r="15" spans="1:8" x14ac:dyDescent="0.25">
      <c r="A15" s="141" t="s">
        <v>616</v>
      </c>
      <c r="B15" s="142" t="s">
        <v>14</v>
      </c>
      <c r="C15" s="143" t="s">
        <v>238</v>
      </c>
      <c r="H15" s="143" t="s">
        <v>246</v>
      </c>
    </row>
    <row r="16" spans="1:8" x14ac:dyDescent="0.25">
      <c r="A16" s="141" t="s">
        <v>616</v>
      </c>
      <c r="B16" s="142" t="s">
        <v>17</v>
      </c>
      <c r="C16" s="143" t="s">
        <v>238</v>
      </c>
      <c r="H16" s="143" t="s">
        <v>247</v>
      </c>
    </row>
    <row r="17" spans="1:8" x14ac:dyDescent="0.25">
      <c r="A17" s="141" t="s">
        <v>616</v>
      </c>
      <c r="B17" s="142" t="s">
        <v>18</v>
      </c>
      <c r="C17" s="143" t="s">
        <v>238</v>
      </c>
      <c r="H17" s="149" t="s">
        <v>247</v>
      </c>
    </row>
    <row r="18" spans="1:8" x14ac:dyDescent="0.25">
      <c r="A18" s="141" t="s">
        <v>616</v>
      </c>
      <c r="B18" s="142" t="s">
        <v>19</v>
      </c>
      <c r="C18" s="143" t="s">
        <v>238</v>
      </c>
      <c r="H18" s="150" t="s">
        <v>258</v>
      </c>
    </row>
    <row r="19" spans="1:8" x14ac:dyDescent="0.25">
      <c r="A19" s="141" t="s">
        <v>616</v>
      </c>
      <c r="B19" s="155" t="s">
        <v>142</v>
      </c>
      <c r="C19" s="156" t="s">
        <v>246</v>
      </c>
      <c r="H19" s="150" t="s">
        <v>258</v>
      </c>
    </row>
    <row r="20" spans="1:8" x14ac:dyDescent="0.25">
      <c r="A20" s="141" t="s">
        <v>616</v>
      </c>
      <c r="B20" s="155" t="s">
        <v>143</v>
      </c>
      <c r="C20" s="156" t="s">
        <v>258</v>
      </c>
      <c r="H20" s="161" t="s">
        <v>233</v>
      </c>
    </row>
    <row r="21" spans="1:8" x14ac:dyDescent="0.25">
      <c r="A21" s="141" t="s">
        <v>616</v>
      </c>
      <c r="B21" s="155" t="s">
        <v>144</v>
      </c>
      <c r="C21" s="156" t="s">
        <v>258</v>
      </c>
      <c r="H21" s="161" t="s">
        <v>233</v>
      </c>
    </row>
    <row r="22" spans="1:8" x14ac:dyDescent="0.25">
      <c r="A22" s="141" t="s">
        <v>616</v>
      </c>
      <c r="B22" s="157" t="s">
        <v>260</v>
      </c>
      <c r="C22" s="158" t="s">
        <v>244</v>
      </c>
      <c r="H22" s="161" t="s">
        <v>233</v>
      </c>
    </row>
    <row r="23" spans="1:8" x14ac:dyDescent="0.25">
      <c r="A23" s="141" t="s">
        <v>616</v>
      </c>
      <c r="B23" s="160" t="s">
        <v>133</v>
      </c>
      <c r="C23" s="159" t="s">
        <v>244</v>
      </c>
      <c r="H23" s="161" t="s">
        <v>233</v>
      </c>
    </row>
    <row r="24" spans="1:8" x14ac:dyDescent="0.25">
      <c r="A24" s="141" t="s">
        <v>616</v>
      </c>
      <c r="B24" s="152" t="s">
        <v>257</v>
      </c>
      <c r="C24" s="153" t="s">
        <v>258</v>
      </c>
      <c r="H24" s="161" t="s">
        <v>233</v>
      </c>
    </row>
    <row r="25" spans="1:8" x14ac:dyDescent="0.25">
      <c r="A25" s="141" t="s">
        <v>616</v>
      </c>
      <c r="B25" s="152" t="s">
        <v>613</v>
      </c>
      <c r="C25" s="154" t="s">
        <v>245</v>
      </c>
      <c r="H25" s="153" t="s">
        <v>241</v>
      </c>
    </row>
    <row r="26" spans="1:8" x14ac:dyDescent="0.25">
      <c r="A26" s="141" t="s">
        <v>616</v>
      </c>
      <c r="B26" s="142" t="s">
        <v>20</v>
      </c>
      <c r="H26" s="153" t="s">
        <v>241</v>
      </c>
    </row>
    <row r="27" spans="1:8" x14ac:dyDescent="0.25">
      <c r="A27" s="141" t="s">
        <v>616</v>
      </c>
      <c r="B27" s="142" t="s">
        <v>188</v>
      </c>
      <c r="H27" s="153" t="s">
        <v>258</v>
      </c>
    </row>
    <row r="28" spans="1:8" x14ac:dyDescent="0.25">
      <c r="A28" s="141" t="s">
        <v>616</v>
      </c>
      <c r="B28" s="142" t="s">
        <v>2</v>
      </c>
      <c r="H28" s="153" t="s">
        <v>258</v>
      </c>
    </row>
    <row r="29" spans="1:8" x14ac:dyDescent="0.25">
      <c r="A29" s="141" t="s">
        <v>616</v>
      </c>
      <c r="B29" s="142" t="s">
        <v>190</v>
      </c>
      <c r="H29" s="154" t="s">
        <v>242</v>
      </c>
    </row>
    <row r="30" spans="1:8" x14ac:dyDescent="0.25">
      <c r="A30" s="141" t="s">
        <v>616</v>
      </c>
      <c r="B30" s="142" t="s">
        <v>25</v>
      </c>
    </row>
    <row r="31" spans="1:8" x14ac:dyDescent="0.25">
      <c r="A31" s="141" t="s">
        <v>616</v>
      </c>
      <c r="B31" s="142" t="s">
        <v>256</v>
      </c>
    </row>
    <row r="32" spans="1:8" x14ac:dyDescent="0.25">
      <c r="A32" s="141" t="s">
        <v>616</v>
      </c>
      <c r="B32" s="146" t="s">
        <v>31</v>
      </c>
    </row>
    <row r="33" spans="1:2" x14ac:dyDescent="0.25">
      <c r="A33" s="141" t="s">
        <v>616</v>
      </c>
      <c r="B33" s="147" t="s">
        <v>32</v>
      </c>
    </row>
    <row r="34" spans="1:2" x14ac:dyDescent="0.25">
      <c r="A34" s="141" t="s">
        <v>616</v>
      </c>
      <c r="B34" s="146" t="s">
        <v>33</v>
      </c>
    </row>
    <row r="35" spans="1:2" x14ac:dyDescent="0.25">
      <c r="A35" s="141" t="s">
        <v>616</v>
      </c>
      <c r="B35" s="146" t="s">
        <v>34</v>
      </c>
    </row>
    <row r="36" spans="1:2" x14ac:dyDescent="0.25">
      <c r="A36" s="141" t="s">
        <v>616</v>
      </c>
      <c r="B36" s="146" t="s">
        <v>35</v>
      </c>
    </row>
    <row r="37" spans="1:2" x14ac:dyDescent="0.25">
      <c r="A37" s="141" t="s">
        <v>616</v>
      </c>
      <c r="B37" s="148" t="s">
        <v>22</v>
      </c>
    </row>
    <row r="38" spans="1:2" x14ac:dyDescent="0.25">
      <c r="A38" s="141" t="s">
        <v>616</v>
      </c>
      <c r="B38" s="142" t="s">
        <v>152</v>
      </c>
    </row>
    <row r="39" spans="1:2" x14ac:dyDescent="0.25">
      <c r="A39" s="141" t="s">
        <v>616</v>
      </c>
      <c r="B39" s="142" t="s">
        <v>181</v>
      </c>
    </row>
    <row r="40" spans="1:2" x14ac:dyDescent="0.25">
      <c r="A40" s="141" t="s">
        <v>616</v>
      </c>
      <c r="B40" s="144" t="s">
        <v>145</v>
      </c>
    </row>
    <row r="41" spans="1:2" x14ac:dyDescent="0.25">
      <c r="A41" s="141" t="s">
        <v>616</v>
      </c>
      <c r="B41" s="142" t="s">
        <v>180</v>
      </c>
    </row>
    <row r="42" spans="1:2" x14ac:dyDescent="0.25">
      <c r="A42" s="141" t="s">
        <v>616</v>
      </c>
      <c r="B42" s="144" t="s">
        <v>178</v>
      </c>
    </row>
    <row r="43" spans="1:2" x14ac:dyDescent="0.25">
      <c r="A43" s="141" t="s">
        <v>616</v>
      </c>
      <c r="B43" s="144" t="s">
        <v>195</v>
      </c>
    </row>
    <row r="44" spans="1:2" x14ac:dyDescent="0.25">
      <c r="A44" s="141" t="s">
        <v>616</v>
      </c>
      <c r="B44" s="157" t="s">
        <v>261</v>
      </c>
    </row>
    <row r="45" spans="1:2" x14ac:dyDescent="0.25">
      <c r="A45" s="141" t="s">
        <v>616</v>
      </c>
      <c r="B45" s="157" t="s">
        <v>262</v>
      </c>
    </row>
    <row r="46" spans="1:2" x14ac:dyDescent="0.25">
      <c r="A46" s="141" t="s">
        <v>616</v>
      </c>
      <c r="B46" s="157" t="s">
        <v>263</v>
      </c>
    </row>
    <row r="47" spans="1:2" x14ac:dyDescent="0.25">
      <c r="A47" s="141" t="s">
        <v>616</v>
      </c>
      <c r="B47" s="157" t="s">
        <v>264</v>
      </c>
    </row>
    <row r="48" spans="1:2" x14ac:dyDescent="0.25">
      <c r="A48" s="141" t="s">
        <v>616</v>
      </c>
      <c r="B48" s="157" t="s">
        <v>265</v>
      </c>
    </row>
    <row r="49" spans="1:2" x14ac:dyDescent="0.25">
      <c r="A49" s="141" t="s">
        <v>616</v>
      </c>
      <c r="B49" s="152" t="s">
        <v>183</v>
      </c>
    </row>
    <row r="50" spans="1:2" x14ac:dyDescent="0.25">
      <c r="A50" s="141" t="s">
        <v>616</v>
      </c>
      <c r="B50" s="152" t="s">
        <v>184</v>
      </c>
    </row>
    <row r="51" spans="1:2" x14ac:dyDescent="0.25">
      <c r="A51" s="141" t="s">
        <v>616</v>
      </c>
      <c r="B51" s="152" t="s">
        <v>185</v>
      </c>
    </row>
    <row r="52" spans="1:2" x14ac:dyDescent="0.25">
      <c r="A52" s="141" t="s">
        <v>616</v>
      </c>
      <c r="B52" s="152" t="s">
        <v>186</v>
      </c>
    </row>
    <row r="53" spans="1:2" x14ac:dyDescent="0.25">
      <c r="A53" s="141" t="s">
        <v>616</v>
      </c>
      <c r="B53" s="151" t="s">
        <v>27</v>
      </c>
    </row>
  </sheetData>
  <mergeCells count="2">
    <mergeCell ref="B1:C1"/>
    <mergeCell ref="G1:H1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9"/>
  <sheetViews>
    <sheetView workbookViewId="0">
      <selection activeCell="G14" sqref="G14"/>
    </sheetView>
  </sheetViews>
  <sheetFormatPr baseColWidth="10" defaultRowHeight="15" x14ac:dyDescent="0.25"/>
  <cols>
    <col min="1" max="1" width="20.5703125" style="162" bestFit="1" customWidth="1"/>
    <col min="2" max="2" width="9.85546875" style="162" bestFit="1" customWidth="1"/>
    <col min="3" max="3" width="9.7109375" style="162" customWidth="1"/>
    <col min="4" max="4" width="17.85546875" style="162" bestFit="1" customWidth="1"/>
    <col min="5" max="5" width="4.28515625" style="162" bestFit="1" customWidth="1"/>
    <col min="6" max="6" width="15.5703125" style="162" bestFit="1" customWidth="1"/>
    <col min="7" max="7" width="20.5703125" style="162" bestFit="1" customWidth="1"/>
    <col min="8" max="8" width="4.28515625" style="162" bestFit="1" customWidth="1"/>
    <col min="9" max="9" width="17.42578125" style="162" bestFit="1" customWidth="1"/>
    <col min="10" max="11" width="20.5703125" style="162" bestFit="1" customWidth="1"/>
    <col min="12" max="12" width="13.5703125" style="162" bestFit="1" customWidth="1"/>
    <col min="13" max="13" width="12.5703125" style="162" bestFit="1" customWidth="1"/>
    <col min="14" max="14" width="15.5703125" style="162" bestFit="1" customWidth="1"/>
    <col min="15" max="15" width="13.140625" style="162" bestFit="1" customWidth="1"/>
    <col min="16" max="16" width="12.42578125" style="162" bestFit="1" customWidth="1"/>
    <col min="17" max="17" width="14.5703125" style="162" bestFit="1" customWidth="1"/>
    <col min="20" max="16384" width="11.42578125" style="162"/>
  </cols>
  <sheetData>
    <row r="1" spans="1:19" x14ac:dyDescent="0.25">
      <c r="A1" s="166" t="s">
        <v>646</v>
      </c>
      <c r="B1" s="166" t="s">
        <v>647</v>
      </c>
      <c r="R1" s="162"/>
      <c r="S1" s="162"/>
    </row>
    <row r="2" spans="1:19" x14ac:dyDescent="0.25">
      <c r="A2" s="163" t="s">
        <v>27</v>
      </c>
      <c r="B2" s="165"/>
      <c r="R2" s="162"/>
      <c r="S2" s="162"/>
    </row>
    <row r="3" spans="1:19" x14ac:dyDescent="0.25">
      <c r="A3" s="164" t="s">
        <v>639</v>
      </c>
      <c r="B3" s="168"/>
      <c r="R3" s="162"/>
      <c r="S3" s="162"/>
    </row>
    <row r="4" spans="1:19" x14ac:dyDescent="0.25">
      <c r="A4" s="164" t="s">
        <v>640</v>
      </c>
      <c r="B4" s="167"/>
      <c r="R4" s="162"/>
      <c r="S4" s="162"/>
    </row>
    <row r="5" spans="1:19" x14ac:dyDescent="0.25">
      <c r="A5" s="164" t="s">
        <v>619</v>
      </c>
      <c r="B5" s="167"/>
      <c r="R5" s="162"/>
      <c r="S5" s="162"/>
    </row>
    <row r="6" spans="1:19" x14ac:dyDescent="0.25">
      <c r="A6" s="164" t="s">
        <v>630</v>
      </c>
      <c r="B6" s="167"/>
      <c r="R6" s="162"/>
      <c r="S6" s="162"/>
    </row>
    <row r="7" spans="1:19" x14ac:dyDescent="0.25">
      <c r="A7" s="164" t="s">
        <v>624</v>
      </c>
      <c r="B7" s="167"/>
      <c r="R7" s="162"/>
      <c r="S7" s="162"/>
    </row>
    <row r="8" spans="1:19" x14ac:dyDescent="0.25">
      <c r="A8" s="164" t="s">
        <v>620</v>
      </c>
      <c r="B8" s="167"/>
      <c r="R8" s="162"/>
      <c r="S8" s="162"/>
    </row>
    <row r="9" spans="1:19" x14ac:dyDescent="0.25">
      <c r="A9" s="164" t="s">
        <v>625</v>
      </c>
      <c r="B9" s="167"/>
      <c r="R9" s="162"/>
      <c r="S9" s="162"/>
    </row>
    <row r="10" spans="1:19" x14ac:dyDescent="0.25">
      <c r="A10" s="164" t="s">
        <v>626</v>
      </c>
      <c r="B10" s="167"/>
      <c r="R10" s="162"/>
      <c r="S10" s="162"/>
    </row>
    <row r="11" spans="1:19" x14ac:dyDescent="0.25">
      <c r="A11" s="164" t="s">
        <v>641</v>
      </c>
      <c r="B11" s="167"/>
      <c r="R11" s="162"/>
      <c r="S11" s="162"/>
    </row>
    <row r="12" spans="1:19" x14ac:dyDescent="0.25">
      <c r="A12" s="164" t="s">
        <v>642</v>
      </c>
      <c r="B12" s="167"/>
      <c r="R12" s="162"/>
      <c r="S12" s="162"/>
    </row>
    <row r="13" spans="1:19" x14ac:dyDescent="0.25">
      <c r="A13" s="164" t="s">
        <v>643</v>
      </c>
      <c r="B13" s="167"/>
      <c r="R13" s="162"/>
      <c r="S13" s="162"/>
    </row>
    <row r="14" spans="1:19" x14ac:dyDescent="0.25">
      <c r="A14" s="163" t="s">
        <v>184</v>
      </c>
      <c r="B14" s="165"/>
      <c r="R14" s="162"/>
      <c r="S14" s="162"/>
    </row>
    <row r="15" spans="1:19" x14ac:dyDescent="0.25">
      <c r="A15" s="164" t="s">
        <v>638</v>
      </c>
      <c r="B15" s="168"/>
      <c r="R15" s="162"/>
      <c r="S15" s="162"/>
    </row>
    <row r="16" spans="1:19" x14ac:dyDescent="0.25">
      <c r="A16" s="164" t="s">
        <v>631</v>
      </c>
      <c r="B16" s="168"/>
      <c r="R16" s="162"/>
      <c r="S16" s="162"/>
    </row>
    <row r="17" spans="1:19" x14ac:dyDescent="0.25">
      <c r="A17" s="164" t="s">
        <v>628</v>
      </c>
      <c r="B17" s="168"/>
      <c r="R17" s="162"/>
      <c r="S17" s="162"/>
    </row>
    <row r="18" spans="1:19" x14ac:dyDescent="0.25">
      <c r="A18" s="164" t="s">
        <v>629</v>
      </c>
      <c r="B18" s="167"/>
      <c r="R18" s="162"/>
      <c r="S18" s="162"/>
    </row>
    <row r="19" spans="1:19" x14ac:dyDescent="0.25">
      <c r="A19" s="164" t="s">
        <v>621</v>
      </c>
      <c r="B19" s="167"/>
    </row>
    <row r="20" spans="1:19" x14ac:dyDescent="0.25">
      <c r="A20" s="164" t="s">
        <v>644</v>
      </c>
      <c r="B20" s="167"/>
    </row>
    <row r="21" spans="1:19" x14ac:dyDescent="0.25">
      <c r="A21" s="163" t="s">
        <v>617</v>
      </c>
      <c r="B21" s="165"/>
    </row>
    <row r="22" spans="1:19" x14ac:dyDescent="0.25">
      <c r="A22" s="164" t="s">
        <v>621</v>
      </c>
      <c r="B22" s="168"/>
    </row>
    <row r="23" spans="1:19" x14ac:dyDescent="0.25">
      <c r="A23" s="164" t="s">
        <v>629</v>
      </c>
      <c r="B23" s="168"/>
    </row>
    <row r="24" spans="1:19" x14ac:dyDescent="0.25">
      <c r="A24" s="164" t="s">
        <v>628</v>
      </c>
      <c r="B24" s="168"/>
    </row>
    <row r="25" spans="1:19" x14ac:dyDescent="0.25">
      <c r="A25" s="164" t="s">
        <v>631</v>
      </c>
      <c r="B25" s="168"/>
    </row>
    <row r="26" spans="1:19" x14ac:dyDescent="0.25">
      <c r="A26" s="164" t="s">
        <v>618</v>
      </c>
      <c r="B26" s="167"/>
    </row>
    <row r="27" spans="1:19" x14ac:dyDescent="0.25">
      <c r="A27" s="163" t="s">
        <v>142</v>
      </c>
      <c r="B27" s="165"/>
    </row>
    <row r="28" spans="1:19" x14ac:dyDescent="0.25">
      <c r="A28" s="164" t="s">
        <v>621</v>
      </c>
      <c r="B28" s="168"/>
    </row>
    <row r="29" spans="1:19" x14ac:dyDescent="0.25">
      <c r="A29" s="164" t="s">
        <v>622</v>
      </c>
      <c r="B29" s="167"/>
    </row>
    <row r="30" spans="1:19" x14ac:dyDescent="0.25">
      <c r="A30" s="163" t="s">
        <v>144</v>
      </c>
      <c r="B30" s="165"/>
    </row>
    <row r="31" spans="1:19" x14ac:dyDescent="0.25">
      <c r="A31" s="164" t="s">
        <v>623</v>
      </c>
      <c r="B31" s="167"/>
    </row>
    <row r="32" spans="1:19" x14ac:dyDescent="0.25">
      <c r="A32" s="164" t="s">
        <v>629</v>
      </c>
      <c r="B32" s="167"/>
    </row>
    <row r="33" spans="1:2" x14ac:dyDescent="0.25">
      <c r="A33" s="163" t="s">
        <v>143</v>
      </c>
      <c r="B33" s="165"/>
    </row>
    <row r="34" spans="1:2" x14ac:dyDescent="0.25">
      <c r="A34" s="164" t="s">
        <v>623</v>
      </c>
      <c r="B34" s="167"/>
    </row>
    <row r="35" spans="1:2" x14ac:dyDescent="0.25">
      <c r="A35" s="164" t="s">
        <v>624</v>
      </c>
      <c r="B35" s="167"/>
    </row>
    <row r="36" spans="1:2" x14ac:dyDescent="0.25">
      <c r="A36" s="164" t="s">
        <v>625</v>
      </c>
      <c r="B36" s="167"/>
    </row>
    <row r="37" spans="1:2" x14ac:dyDescent="0.25">
      <c r="A37" s="164" t="s">
        <v>626</v>
      </c>
      <c r="B37" s="167"/>
    </row>
    <row r="38" spans="1:2" x14ac:dyDescent="0.25">
      <c r="A38" s="164" t="s">
        <v>627</v>
      </c>
      <c r="B38" s="167"/>
    </row>
    <row r="39" spans="1:2" x14ac:dyDescent="0.25">
      <c r="A39" s="164" t="s">
        <v>628</v>
      </c>
      <c r="B39" s="168"/>
    </row>
    <row r="40" spans="1:2" x14ac:dyDescent="0.25">
      <c r="A40" s="163" t="s">
        <v>645</v>
      </c>
      <c r="B40" s="165"/>
    </row>
    <row r="41" spans="1:2" x14ac:dyDescent="0.25">
      <c r="A41" s="164" t="s">
        <v>631</v>
      </c>
      <c r="B41" s="168"/>
    </row>
    <row r="42" spans="1:2" x14ac:dyDescent="0.25">
      <c r="A42" s="164" t="s">
        <v>629</v>
      </c>
      <c r="B42" s="167"/>
    </row>
    <row r="43" spans="1:2" x14ac:dyDescent="0.25">
      <c r="A43" s="163" t="s">
        <v>132</v>
      </c>
      <c r="B43" s="165"/>
    </row>
    <row r="44" spans="1:2" x14ac:dyDescent="0.25">
      <c r="A44" s="164" t="s">
        <v>628</v>
      </c>
      <c r="B44" s="168"/>
    </row>
    <row r="45" spans="1:2" x14ac:dyDescent="0.25">
      <c r="A45" s="164" t="s">
        <v>621</v>
      </c>
      <c r="B45" s="167"/>
    </row>
    <row r="46" spans="1:2" x14ac:dyDescent="0.25">
      <c r="A46" s="164" t="s">
        <v>630</v>
      </c>
      <c r="B46" s="167"/>
    </row>
    <row r="47" spans="1:2" x14ac:dyDescent="0.25">
      <c r="A47" s="163" t="s">
        <v>133</v>
      </c>
      <c r="B47" s="165"/>
    </row>
    <row r="48" spans="1:2" x14ac:dyDescent="0.25">
      <c r="A48" s="164" t="s">
        <v>631</v>
      </c>
      <c r="B48" s="168"/>
    </row>
    <row r="49" spans="1:2" x14ac:dyDescent="0.25">
      <c r="A49" s="164" t="s">
        <v>628</v>
      </c>
      <c r="B49" s="168"/>
    </row>
    <row r="50" spans="1:2" x14ac:dyDescent="0.25">
      <c r="A50" s="163" t="s">
        <v>195</v>
      </c>
      <c r="B50" s="165"/>
    </row>
    <row r="51" spans="1:2" x14ac:dyDescent="0.25">
      <c r="A51" s="164" t="s">
        <v>635</v>
      </c>
      <c r="B51" s="167"/>
    </row>
    <row r="52" spans="1:2" x14ac:dyDescent="0.25">
      <c r="A52" s="164" t="s">
        <v>636</v>
      </c>
      <c r="B52" s="167"/>
    </row>
    <row r="53" spans="1:2" x14ac:dyDescent="0.25">
      <c r="A53" s="164" t="s">
        <v>637</v>
      </c>
      <c r="B53" s="167"/>
    </row>
    <row r="54" spans="1:2" x14ac:dyDescent="0.25">
      <c r="A54" s="163" t="s">
        <v>25</v>
      </c>
      <c r="B54" s="165"/>
    </row>
    <row r="55" spans="1:2" x14ac:dyDescent="0.25">
      <c r="A55" s="164" t="s">
        <v>632</v>
      </c>
      <c r="B55" s="167"/>
    </row>
    <row r="56" spans="1:2" x14ac:dyDescent="0.25">
      <c r="A56" s="163" t="s">
        <v>7</v>
      </c>
      <c r="B56" s="165"/>
    </row>
    <row r="57" spans="1:2" x14ac:dyDescent="0.25">
      <c r="A57" s="164" t="s">
        <v>3</v>
      </c>
      <c r="B57" s="167"/>
    </row>
    <row r="58" spans="1:2" x14ac:dyDescent="0.25">
      <c r="A58" s="163" t="s">
        <v>181</v>
      </c>
      <c r="B58" s="165"/>
    </row>
    <row r="59" spans="1:2" x14ac:dyDescent="0.25">
      <c r="A59" s="164" t="s">
        <v>621</v>
      </c>
      <c r="B59" s="167"/>
    </row>
    <row r="60" spans="1:2" x14ac:dyDescent="0.25">
      <c r="A60" s="163" t="s">
        <v>183</v>
      </c>
      <c r="B60" s="165"/>
    </row>
    <row r="61" spans="1:2" x14ac:dyDescent="0.25">
      <c r="A61" s="164" t="s">
        <v>629</v>
      </c>
      <c r="B61" s="167"/>
    </row>
    <row r="62" spans="1:2" x14ac:dyDescent="0.25">
      <c r="A62" s="163" t="s">
        <v>35</v>
      </c>
      <c r="B62" s="165"/>
    </row>
    <row r="63" spans="1:2" x14ac:dyDescent="0.25">
      <c r="A63" s="164" t="s">
        <v>634</v>
      </c>
      <c r="B63" s="167"/>
    </row>
    <row r="64" spans="1:2" x14ac:dyDescent="0.25">
      <c r="A64" s="163" t="s">
        <v>34</v>
      </c>
      <c r="B64" s="165"/>
    </row>
    <row r="65" spans="1:2" x14ac:dyDescent="0.25">
      <c r="A65" s="164" t="s">
        <v>625</v>
      </c>
      <c r="B65" s="167"/>
    </row>
    <row r="66" spans="1:2" x14ac:dyDescent="0.25">
      <c r="A66" s="163" t="s">
        <v>33</v>
      </c>
      <c r="B66" s="165"/>
    </row>
    <row r="67" spans="1:2" x14ac:dyDescent="0.25">
      <c r="A67" s="164" t="s">
        <v>624</v>
      </c>
      <c r="B67" s="167"/>
    </row>
    <row r="68" spans="1:2" x14ac:dyDescent="0.25">
      <c r="A68" s="163" t="s">
        <v>32</v>
      </c>
      <c r="B68" s="165"/>
    </row>
    <row r="69" spans="1:2" x14ac:dyDescent="0.25">
      <c r="A69" s="164" t="s">
        <v>633</v>
      </c>
      <c r="B69" s="167"/>
    </row>
  </sheetData>
  <conditionalFormatting sqref="F1">
    <cfRule type="iconSet" priority="6">
      <iconSet>
        <cfvo type="percent" val="0"/>
        <cfvo type="percent" val="33"/>
        <cfvo type="percent" val="67"/>
      </iconSet>
    </cfRule>
  </conditionalFormatting>
  <conditionalFormatting sqref="C2">
    <cfRule type="iconSet" priority="5">
      <iconSet>
        <cfvo type="percent" val="0"/>
        <cfvo type="percent" val="33"/>
        <cfvo type="percent" val="67"/>
      </iconSet>
    </cfRule>
  </conditionalFormatting>
  <conditionalFormatting sqref="C2:C20">
    <cfRule type="iconSet" priority="3">
      <iconSet>
        <cfvo type="percent" val="0"/>
        <cfvo type="percent" val="33"/>
        <cfvo type="percent" val="67"/>
      </iconSet>
    </cfRule>
  </conditionalFormatting>
  <conditionalFormatting sqref="B3">
    <cfRule type="iconSet" priority="2">
      <iconSet>
        <cfvo type="percent" val="0"/>
        <cfvo type="percent" val="33"/>
        <cfvo type="percent" val="67"/>
      </iconSet>
    </cfRule>
  </conditionalFormatting>
  <conditionalFormatting sqref="B3:B21">
    <cfRule type="iconSet" priority="1">
      <iconSet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9BB17F996DB6D469457930219A402A9" ma:contentTypeVersion="0" ma:contentTypeDescription="Create a new document." ma:contentTypeScope="" ma:versionID="66400f4404abfef0bdc0057593bc96c8">
  <xsd:schema xmlns:xsd="http://www.w3.org/2001/XMLSchema" xmlns:p="http://schemas.microsoft.com/office/2006/metadata/properties" targetNamespace="http://schemas.microsoft.com/office/2006/metadata/properties" ma:root="true" ma:fieldsID="84d24c2467e79a5b957f305a830827c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9F6A52CE-AC5C-45AB-A267-8905564D7FF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91A9F03-8866-486C-A9EA-241E9F6562B5}">
  <ds:schemaRefs>
    <ds:schemaRef ds:uri="http://purl.org/dc/terms/"/>
    <ds:schemaRef ds:uri="http://purl.org/dc/elements/1.1/"/>
    <ds:schemaRef ds:uri="http://www.w3.org/XML/1998/namespace"/>
    <ds:schemaRef ds:uri="http://schemas.microsoft.com/office/2006/documentManagement/types"/>
    <ds:schemaRef ds:uri="http://schemas.openxmlformats.org/package/2006/metadata/core-properties"/>
    <ds:schemaRef ds:uri="http://schemas.microsoft.com/office/2006/metadata/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166989A9-C852-4656-8901-80E43B09060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Integraciones TIBCO</vt:lpstr>
      <vt:lpstr>Informatica integraciones</vt:lpstr>
      <vt:lpstr>Orden para integrar</vt:lpstr>
      <vt:lpstr>Concentrado Integraciones y WS</vt:lpstr>
      <vt:lpstr>Hoja1</vt:lpstr>
      <vt:lpstr>Hoja2</vt:lpstr>
      <vt:lpstr>Hoja3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wlugo</dc:creator>
  <cp:lastModifiedBy>William Lugo</cp:lastModifiedBy>
  <dcterms:created xsi:type="dcterms:W3CDTF">2014-03-13T21:34:28Z</dcterms:created>
  <dcterms:modified xsi:type="dcterms:W3CDTF">2015-05-18T20:33:59Z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0x01010039BB17F996DB6D469457930219A402A9</vt:lpwstr>
  </property>
</Properties>
</file>