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rchivos\Cumplimiento\PREVENCION LAVADO\PROYECTO SUPERTARJETA\TO-BE\"/>
    </mc:Choice>
  </mc:AlternateContent>
  <xr:revisionPtr revIDLastSave="0" documentId="8_{578AD97A-13E0-4AB9-B15F-4F0A11F4934C}" xr6:coauthVersionLast="33" xr6:coauthVersionMax="33" xr10:uidLastSave="{00000000-0000-0000-0000-000000000000}"/>
  <bookViews>
    <workbookView xWindow="0" yWindow="0" windowWidth="19200" windowHeight="5895" activeTab="2" xr2:uid="{1C5645BD-289B-418A-BBF5-2F1D2A2241A2}"/>
  </bookViews>
  <sheets>
    <sheet name="ABREVIATURAS" sheetId="30" r:id="rId1"/>
    <sheet name="DATOS CLIENTE" sheetId="1" r:id="rId2"/>
    <sheet name="DATOS BENEFICIARIO" sheetId="2" r:id="rId3"/>
    <sheet name="SUCURSALES" sheetId="7" r:id="rId4"/>
    <sheet name="PLAZAS" sheetId="14" r:id="rId5"/>
    <sheet name="COMISIONISTAS" sheetId="29" r:id="rId6"/>
    <sheet name="ALTA PRODUCTO" sheetId="17" r:id="rId7"/>
    <sheet name="REPORTE PLD" sheetId="3" r:id="rId8"/>
    <sheet name="CONTA-REPORTE DETALLE TARJETA" sheetId="4" r:id="rId9"/>
    <sheet name="REPORTE DETALLE TARJETA" sheetId="5" state="hidden" r:id="rId10"/>
    <sheet name="CONTA-REPORTE DE GTO-CONS" sheetId="6" r:id="rId11"/>
    <sheet name="CONTA-REPORTE DE DEP-DISP" sheetId="10" r:id="rId12"/>
    <sheet name="CONTA-REPORTE DE SALD GIFT CARD" sheetId="9" r:id="rId13"/>
    <sheet name="CONTA-REPORTE MOV GIFT CARD" sheetId="11" r:id="rId14"/>
    <sheet name="CONTA-DETALLE POR MOV GIFT CARD" sheetId="12" r:id="rId15"/>
    <sheet name="VI-REPORTE POR TIPO DE CLIENTE" sheetId="13" r:id="rId16"/>
    <sheet name="Sheet1" sheetId="31" r:id="rId17"/>
    <sheet name="VI-DETALLE CUENTA-TARJETA" sheetId="15" r:id="rId18"/>
    <sheet name="VI-BENEFICIARIOS ASIGNADOS" sheetId="16" r:id="rId19"/>
    <sheet name="Sheet2" sheetId="32" r:id="rId20"/>
    <sheet name="VI-DISPERSION" sheetId="18" r:id="rId21"/>
    <sheet name="VI- LIBERACION DE SALDOS" sheetId="19" r:id="rId22"/>
    <sheet name="VI-CONCILIACION DEPOSITOS" sheetId="20" r:id="rId23"/>
    <sheet name="BC-ESTADISTICO GIFT CARD" sheetId="21" r:id="rId24"/>
    <sheet name="NOM-REPORTE DE MOVIMIENTOS" sheetId="22" r:id="rId25"/>
    <sheet name="NOM-PROMOCIONES ESPECIALES" sheetId="23" r:id="rId26"/>
    <sheet name="NOM-REPORTE MOVIMIENTOS TARJE" sheetId="24" r:id="rId27"/>
    <sheet name="NOM-REPORTE DE SALDO" sheetId="25" r:id="rId28"/>
    <sheet name="NOM-DEPOSITOS PENDIENTES" sheetId="26" r:id="rId29"/>
    <sheet name="NOM-DISPERION SOCIOS" sheetId="27" r:id="rId30"/>
    <sheet name="HEBANCO-PRESTAMOS ESPECIE" sheetId="28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1" l="1"/>
  <c r="H8" i="11"/>
  <c r="C11" i="19" l="1"/>
  <c r="C1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Becerra</author>
  </authors>
  <commentList>
    <comment ref="B7" authorId="0" shapeId="0" xr:uid="{969FED75-95AD-4985-B9F6-C6A790B6BD8C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IMPLEMNETAR VALIDACIÓN DE ESPACIOS: AAA111111XXX
</t>
        </r>
      </text>
    </comment>
    <comment ref="D7" authorId="0" shapeId="0" xr:uid="{D7CA9472-8C92-4A1C-9469-7EFA90E9F0FD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IMPLEMENTAR VALIDACION AAAA111111XXX</t>
        </r>
      </text>
    </comment>
    <comment ref="D8" authorId="0" shapeId="0" xr:uid="{7F2E7A0F-8374-4A01-82FB-959E57783EEC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IMPLEMENTAR VALIDACION AAAA111111AAAAAAXX</t>
        </r>
      </text>
    </comment>
    <comment ref="B9" authorId="0" shapeId="0" xr:uid="{C08591F6-3208-4C20-9844-64EDBA009C8A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ALIMENTAR DROP BOX DE LISTA OFICIAL SHCP
</t>
        </r>
      </text>
    </comment>
    <comment ref="D9" authorId="0" shapeId="0" xr:uid="{C85716A1-4170-4AB2-9562-B3AFB8838879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ALIMENTAR DROP BOX DE LISTA OFICIAL SHCP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Becerra</author>
  </authors>
  <commentList>
    <comment ref="A4" authorId="0" shapeId="0" xr:uid="{8928EE83-56D0-48B7-93FA-54DD379F9354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SON FILTROS
</t>
        </r>
      </text>
    </comment>
    <comment ref="A5" authorId="0" shapeId="0" xr:uid="{737C26A9-F729-491F-911A-D638E32E6C30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SON FILTROS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Becerra</author>
  </authors>
  <commentList>
    <comment ref="C6" authorId="0" shapeId="0" xr:uid="{4A1720F6-DD4E-40D5-B416-1CB41BFDBF42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FUENTE SUPERTARJETA</t>
        </r>
      </text>
    </comment>
    <comment ref="D6" authorId="0" shapeId="0" xr:uid="{848F166A-1189-47C8-9628-B603D4C79B88}">
      <text>
        <r>
          <rPr>
            <b/>
            <sz val="9"/>
            <color indexed="81"/>
            <rFont val="Tahoma"/>
            <family val="2"/>
          </rPr>
          <t>Diana Becerra:</t>
        </r>
        <r>
          <rPr>
            <sz val="9"/>
            <color indexed="81"/>
            <rFont val="Tahoma"/>
            <family val="2"/>
          </rPr>
          <t xml:space="preserve">
PROVENIENTE DE SUPERTARJETA
</t>
        </r>
      </text>
    </comment>
  </commentList>
</comments>
</file>

<file path=xl/sharedStrings.xml><?xml version="1.0" encoding="utf-8"?>
<sst xmlns="http://schemas.openxmlformats.org/spreadsheetml/2006/main" count="1118" uniqueCount="642">
  <si>
    <t>PERSONA MORAL</t>
  </si>
  <si>
    <t>PERSONA FISICA</t>
  </si>
  <si>
    <t>DENOMINACION SOCIAL</t>
  </si>
  <si>
    <t>NOMBRE(S) | AP. PATERNO | AP. MATERNO</t>
  </si>
  <si>
    <t>FECHA DE CONSTITUCION</t>
  </si>
  <si>
    <t>FECHA DE NACIMIENTO</t>
  </si>
  <si>
    <t>RFC</t>
  </si>
  <si>
    <t>CURP</t>
  </si>
  <si>
    <t>GIRO MERCANTIL</t>
  </si>
  <si>
    <t>ACTIVIDAD ECONOMICA</t>
  </si>
  <si>
    <t>CALLE</t>
  </si>
  <si>
    <t>NUM. INTERIOR</t>
  </si>
  <si>
    <t>NUM. EXTERIOR</t>
  </si>
  <si>
    <t>COLONIA</t>
  </si>
  <si>
    <t>CÓDIGO POSTAL</t>
  </si>
  <si>
    <t>CIUDAD</t>
  </si>
  <si>
    <t>ESTADO</t>
  </si>
  <si>
    <t>DOMICILIO FISCAL:</t>
  </si>
  <si>
    <t>TELEFONO 1</t>
  </si>
  <si>
    <t>TELEFONO 2</t>
  </si>
  <si>
    <t>CORREO ELECTRÓNICO</t>
  </si>
  <si>
    <t>REPRESENTANTE LEGAL:</t>
  </si>
  <si>
    <t>*</t>
  </si>
  <si>
    <t>CAMPOS OBLIGATORIOS</t>
  </si>
  <si>
    <t>DATOS:</t>
  </si>
  <si>
    <t>DOCUMENTOS:</t>
  </si>
  <si>
    <t>ACTA CONSTITUTIVA</t>
  </si>
  <si>
    <t>CEDULA DE IDENTIFICACIÓN FISCAL</t>
  </si>
  <si>
    <t>COMPROBANTE DE DOMICILIO</t>
  </si>
  <si>
    <t>CARTA PODER O PODER NOTARIADO</t>
  </si>
  <si>
    <t>IDENTIFICACION REPRESENTANTE LEGAL</t>
  </si>
  <si>
    <t>CUENTA ORIGEN DE RECURSOS</t>
  </si>
  <si>
    <t>BANCO</t>
  </si>
  <si>
    <t>IDENTIFICACIÓN</t>
  </si>
  <si>
    <t>DATOS DE IDENTIDAD QUE NO DEBEN FALTAR EN ALTA DE CLIENTE</t>
  </si>
  <si>
    <t>DATOS DE IDENTIDAD QUE NO DEBEN FALTAR EN ALTA DE BENEFICIARIOS</t>
  </si>
  <si>
    <t>REGISTRO PATRONAL</t>
  </si>
  <si>
    <t>**</t>
  </si>
  <si>
    <t>RFC EMPLEADO</t>
  </si>
  <si>
    <t>CURP EMPLEADO</t>
  </si>
  <si>
    <t>NOMBRE EMPLEADO</t>
  </si>
  <si>
    <t>NUMERO DE SEGURIDAD SOCIAL</t>
  </si>
  <si>
    <t xml:space="preserve">* </t>
  </si>
  <si>
    <t xml:space="preserve">SOLO PARA MONEDERO ELECTRÓNICO DE VALES DE  DESPENSA BIN </t>
  </si>
  <si>
    <t>Mes Reporte</t>
  </si>
  <si>
    <t>Clave Sujeto Obligatorio</t>
  </si>
  <si>
    <t>Referencia aviso</t>
  </si>
  <si>
    <t>Tipo Alerta</t>
  </si>
  <si>
    <t>Externo</t>
  </si>
  <si>
    <t>Prioridad</t>
  </si>
  <si>
    <t xml:space="preserve">Apellido paterno </t>
  </si>
  <si>
    <t xml:space="preserve">Apellido materno </t>
  </si>
  <si>
    <t>Fecha Nacimiento/Constitución</t>
  </si>
  <si>
    <t>País Nacionalidad</t>
  </si>
  <si>
    <t>A. Económica / G. Mercantil</t>
  </si>
  <si>
    <t xml:space="preserve">País </t>
  </si>
  <si>
    <t>Estado</t>
  </si>
  <si>
    <t>Ciudad</t>
  </si>
  <si>
    <t>Colonia</t>
  </si>
  <si>
    <t>Calle</t>
  </si>
  <si>
    <t>N. Exterior</t>
  </si>
  <si>
    <t>N. Interior</t>
  </si>
  <si>
    <t>C. P.</t>
  </si>
  <si>
    <t>Clave País</t>
  </si>
  <si>
    <t>Fecha Operación</t>
  </si>
  <si>
    <t>CP OPERACIÓN</t>
  </si>
  <si>
    <t>Tipo Operación</t>
  </si>
  <si>
    <t>Cantidad de Tarjetas</t>
  </si>
  <si>
    <t>Fecha pago</t>
  </si>
  <si>
    <t>Forma pago</t>
  </si>
  <si>
    <t>Instrumento monetario</t>
  </si>
  <si>
    <t>Moneda</t>
  </si>
  <si>
    <t>Monto operación</t>
  </si>
  <si>
    <t>SIH9511279T7</t>
  </si>
  <si>
    <t>Fecha Nacimiento</t>
  </si>
  <si>
    <t>AAAAMM</t>
  </si>
  <si>
    <t>MEVD/INSTITUCIONALES/CUPONES/MAYOREO</t>
  </si>
  <si>
    <t>DATOS</t>
  </si>
  <si>
    <t>CAMPO</t>
  </si>
  <si>
    <t>DROP BOX AUTORIZADO POR LA SHCP</t>
  </si>
  <si>
    <t>EN FUNCION AL TIPO DE PRODUCTO</t>
  </si>
  <si>
    <t>DATO FIJO</t>
  </si>
  <si>
    <t>DATO FIJO, CON OPCIÓN A MODIFICAR</t>
  </si>
  <si>
    <t>AAAAMMDD</t>
  </si>
  <si>
    <t>#######</t>
  </si>
  <si>
    <t>AA</t>
  </si>
  <si>
    <t>Nombre (s)</t>
  </si>
  <si>
    <t>Nombre(S) /Razón Social</t>
  </si>
  <si>
    <t>CLIENTE</t>
  </si>
  <si>
    <t>FECHA MOVIMIENTO</t>
  </si>
  <si>
    <t>SALDO INICIAL</t>
  </si>
  <si>
    <t>CARGO (CONSUMO)</t>
  </si>
  <si>
    <t>ABONO (DISPERSION)</t>
  </si>
  <si>
    <t>SALDO FINAL</t>
  </si>
  <si>
    <t>No. DE TARJETA</t>
  </si>
  <si>
    <t>FECHA INICIAL</t>
  </si>
  <si>
    <t>FECHA FINAL</t>
  </si>
  <si>
    <t>saldo periodo anterior</t>
  </si>
  <si>
    <t>movimientos del periodo</t>
  </si>
  <si>
    <t>saldo final del periodo</t>
  </si>
  <si>
    <t>XXXXX</t>
  </si>
  <si>
    <t>***EXPORTABLE A EXCEL</t>
  </si>
  <si>
    <t>PRODUCTO</t>
  </si>
  <si>
    <t>MIGRACION DE SALDOS</t>
  </si>
  <si>
    <t>EN LA MIGRACION SE CONTABILIZARAN LOS SALDOS NEGATIVOS</t>
  </si>
  <si>
    <t>EN LA MIGRACION SE HARA UN CARGA INICIAL DE CADA TARJETA CONFORME EL ULTIMO MOVIMIENTO QUE SE TIENE</t>
  </si>
  <si>
    <t>DEPOSITOS</t>
  </si>
  <si>
    <t>GASTOS</t>
  </si>
  <si>
    <t>debe cuadrar con contabiulida</t>
  </si>
  <si>
    <t>SALDO DISPONIBLE</t>
  </si>
  <si>
    <t>CONTABILIDAD</t>
  </si>
  <si>
    <t>SUPERTARJETA</t>
  </si>
  <si>
    <t>Hay que cuadrar a Saldo Inicial en la Migración</t>
  </si>
  <si>
    <t xml:space="preserve">corte antes y despues </t>
  </si>
  <si>
    <t>el registro contable de los negativos</t>
  </si>
  <si>
    <t>DIFERENCIAS</t>
  </si>
  <si>
    <t>SUCURSAL</t>
  </si>
  <si>
    <t>DEPOSITO</t>
  </si>
  <si>
    <t>CORPORATIVO</t>
  </si>
  <si>
    <t>FIJO</t>
  </si>
  <si>
    <t>No. Sucursal</t>
  </si>
  <si>
    <t>NOMBRE</t>
  </si>
  <si>
    <t>aaa</t>
  </si>
  <si>
    <t>no</t>
  </si>
  <si>
    <t>No. SUCURSAL</t>
  </si>
  <si>
    <t>No. TARJETA</t>
  </si>
  <si>
    <t>BENEFICIARIO</t>
  </si>
  <si>
    <t>Ver Lista</t>
  </si>
  <si>
    <t>*** exportable a excel</t>
  </si>
  <si>
    <t>QUERY GL CUENTA</t>
  </si>
  <si>
    <t>DIA</t>
  </si>
  <si>
    <t>MES</t>
  </si>
  <si>
    <t>CONTABILIDAD DE GASTOS</t>
  </si>
  <si>
    <t>CONSUMOS SUPERTARJETA</t>
  </si>
  <si>
    <t>VARIACION</t>
  </si>
  <si>
    <t>FORMULA</t>
  </si>
  <si>
    <t>***TOTAL TIENDA</t>
  </si>
  <si>
    <t>CONTABILIDAD DEL DEPOSITO</t>
  </si>
  <si>
    <t>ABONO A SUPERTARJETA</t>
  </si>
  <si>
    <t>** PENDIENTE OSCAR PASE EL QUERY PARA GASTOS Y PARA DEPOSITO</t>
  </si>
  <si>
    <t>YA EXISTENTE</t>
  </si>
  <si>
    <t>ALTA DE SUCURSAL</t>
  </si>
  <si>
    <t>NUMERO</t>
  </si>
  <si>
    <t>DIRECCIÓN:</t>
  </si>
  <si>
    <t>Telefono</t>
  </si>
  <si>
    <t>Correo Electrónico</t>
  </si>
  <si>
    <t>DROP BOX</t>
  </si>
  <si>
    <t>231-MEVD           232-TARJETAS PREPAGO</t>
  </si>
  <si>
    <t>FECHA DE CORTE</t>
  </si>
  <si>
    <t>REPORTE DE SALDOS GIFT CARD</t>
  </si>
  <si>
    <t>FECHA DE ULTIMO MOVIMIENTO</t>
  </si>
  <si>
    <t>ESTOS DATOS PROVIENEN DE BASE DE DATOS DE SUPERTARJETA ACTUAL</t>
  </si>
  <si>
    <t>SALDO TARJETA</t>
  </si>
  <si>
    <t>ABONO</t>
  </si>
  <si>
    <t>CARGO</t>
  </si>
  <si>
    <t>REPORTE POR MOVIMIENTOS GIFT CARD</t>
  </si>
  <si>
    <t>BASE DE DATOS HEBCARD</t>
  </si>
  <si>
    <t>PEOPLE SOFT</t>
  </si>
  <si>
    <t>POR FORMULA</t>
  </si>
  <si>
    <t>PROPORCIONA SISTEMAS</t>
  </si>
  <si>
    <t>PRODUNDIZAR LA DIFERENCIA</t>
  </si>
  <si>
    <t>VER LA OPCION DE MANEJAR SUBTOTALS</t>
  </si>
  <si>
    <t>FECHA</t>
  </si>
  <si>
    <t>VALIDAR LA INTEGRACION ENTRE SUPERTARJETA Y PEOPLE SOFT, PUES SURGEN DIFERENCIA POR LA COMUNICACIÓN ENTRE ESTOS DOS</t>
  </si>
  <si>
    <t>TIPOS DE MOVIMIENTOS</t>
  </si>
  <si>
    <t>MONTO</t>
  </si>
  <si>
    <t>ESTATUS MOVIMIENTO</t>
  </si>
  <si>
    <t>CARGO / ABONO, ETC.</t>
  </si>
  <si>
    <t>DATOS DE SUPERTARJETA VERLO CON IVAN</t>
  </si>
  <si>
    <t>BONIFICACION, CONCILIADO, ETC</t>
  </si>
  <si>
    <t>**EXPORTABLE A EXCEL</t>
  </si>
  <si>
    <t>***IMPRIMIR CON MARCA DE AGUA: CONFIDENCIAL</t>
  </si>
  <si>
    <t>QUERY DE PS CUENTA GIFT CARD</t>
  </si>
  <si>
    <t>DISPERSIONES</t>
  </si>
  <si>
    <t>CONSUMOS EN TIENDA</t>
  </si>
  <si>
    <t>DIRECTO DE SUPERTARJETA ACTUAL</t>
  </si>
  <si>
    <t>PAGOS (CONSUMOS)</t>
  </si>
  <si>
    <t>SALDO ACTUAL</t>
  </si>
  <si>
    <t>TARJETA</t>
  </si>
  <si>
    <t>No. TARJETA BENEFICIARIO</t>
  </si>
  <si>
    <t>No. CUENTA CLIENTE</t>
  </si>
  <si>
    <t>SUBTOTAL CUENTA</t>
  </si>
  <si>
    <t>NOMBRE CLIENTE</t>
  </si>
  <si>
    <t>NOMBRE BENEFICIARIO</t>
  </si>
  <si>
    <t>X</t>
  </si>
  <si>
    <t>Y</t>
  </si>
  <si>
    <t>Z</t>
  </si>
  <si>
    <t>A</t>
  </si>
  <si>
    <t>V</t>
  </si>
  <si>
    <t>B</t>
  </si>
  <si>
    <t>C</t>
  </si>
  <si>
    <t>D</t>
  </si>
  <si>
    <t>E</t>
  </si>
  <si>
    <t>NOVA</t>
  </si>
  <si>
    <t>####</t>
  </si>
  <si>
    <t>######</t>
  </si>
  <si>
    <t>JOSE</t>
  </si>
  <si>
    <t>PEDRO</t>
  </si>
  <si>
    <t>JUAN</t>
  </si>
  <si>
    <t>MARIA</t>
  </si>
  <si>
    <t>EJEMPLO:</t>
  </si>
  <si>
    <t>AAMMDD</t>
  </si>
  <si>
    <t>TIPO CLIENTE:</t>
  </si>
  <si>
    <t>*** QUE SE PUEDAN SELECCIONAR UNO, DOS O MAS TIPO DE CLIENTE EN CONJUNTO</t>
  </si>
  <si>
    <t>*** EXPORTABLE A EXCEL</t>
  </si>
  <si>
    <t>CUENTA CLIENTE</t>
  </si>
  <si>
    <t>PLAZA A LA QUE PERTENECE</t>
  </si>
  <si>
    <t>ASIGNACION DE PLAZAS</t>
  </si>
  <si>
    <t>SALTILLO</t>
  </si>
  <si>
    <t>*CIUDAD ASIGNADA POR SUCURSALES, EJ, PLAZA SALTILLO (NOGALERA, SAN PATRICIO, REPUBLICA)</t>
  </si>
  <si>
    <t>** CONFIGURABLE A AUMENTAR PLAZAS CONFORME A LA NECESIDAD DEL NEGOCIO</t>
  </si>
  <si>
    <t>CREACION DE PLAZA</t>
  </si>
  <si>
    <t>ASIGNACION DE SUCURSALES</t>
  </si>
  <si>
    <t>SALTILLO SAN PATRICIO</t>
  </si>
  <si>
    <t>JUAN PEREZ</t>
  </si>
  <si>
    <t>PLAZA ASIGNADA</t>
  </si>
  <si>
    <t>**DROP BOX CON TODAS LAS SUCURSALES, SELECCIONANDOLAS CON UN FLAG</t>
  </si>
  <si>
    <t>*** TECLEADO</t>
  </si>
  <si>
    <t>NUMERO DE PROVEEDOR</t>
  </si>
  <si>
    <t>COMISIONISTAS</t>
  </si>
  <si>
    <t>IMPORTE DE SALDO</t>
  </si>
  <si>
    <t>CUENTA</t>
  </si>
  <si>
    <t>REFERENCIA</t>
  </si>
  <si>
    <t>TECLEADO</t>
  </si>
  <si>
    <t>EL NUMERO DE CLIENTE INTERNO FOLIADO</t>
  </si>
  <si>
    <t>NUM.CLIENTE/NUM.EMPLEADO O ASIGNADO/</t>
  </si>
  <si>
    <t>SEGUNDO IDENTIFICADOR PUEDE CONTENER HASTA ONCE DIGITOS</t>
  </si>
  <si>
    <t>###-NOMBRE</t>
  </si>
  <si>
    <t>NUMERO DE EMPLEADO</t>
  </si>
  <si>
    <t>CAMPO NO OBLIGATORIO</t>
  </si>
  <si>
    <t>No. DE EMPLEADO</t>
  </si>
  <si>
    <t>*OPCIONAL</t>
  </si>
  <si>
    <t>PRIMARIA/SECUNDARIA</t>
  </si>
  <si>
    <t>*SELECCIÓN</t>
  </si>
  <si>
    <t>TIPO TARJETA</t>
  </si>
  <si>
    <t>*EL COMO IDENTIFICAR PRIMARIA O SECUNDARIA ES DESDE SISTEMA, VERLO CON IVAN EL CATALOGO</t>
  </si>
  <si>
    <t>DATOS PROVENIENTE DE SUPERTARJETA</t>
  </si>
  <si>
    <t>SE VA A CAMBIAR EL ORDEN DE LOS ONCE DIGITOS</t>
  </si>
  <si>
    <t>TIPO DE TARJETA</t>
  </si>
  <si>
    <t>VER CON IVAN DE DONDE SE SACA EL IDENTIFICADOR</t>
  </si>
  <si>
    <t>VERLO CON IVAN Y DIANA</t>
  </si>
  <si>
    <t>ENVIO POR CORREO</t>
  </si>
  <si>
    <t>TARJETA ASIGNADA</t>
  </si>
  <si>
    <t>No. EMPLEADO</t>
  </si>
  <si>
    <t>INTERNA ST</t>
  </si>
  <si>
    <t>FECHA DE DISPERSION</t>
  </si>
  <si>
    <t>RICARDO/CHUY: PENDIENTE EJEMPLO DE LAYOUT</t>
  </si>
  <si>
    <t>LAYOUT PARA EL CLIENTE: DISPERSIONES</t>
  </si>
  <si>
    <t>$$$$$</t>
  </si>
  <si>
    <t>MONTO LIBERADO</t>
  </si>
  <si>
    <t>TARJETAS</t>
  </si>
  <si>
    <t>TOTAL</t>
  </si>
  <si>
    <t>RICARDO ENVIA LAYOUT PARA FACTURA</t>
  </si>
  <si>
    <t>MONTO DISPERSADO ST</t>
  </si>
  <si>
    <t>MONTO DEPOSITADO PS</t>
  </si>
  <si>
    <t>DIFERENCIA</t>
  </si>
  <si>
    <t>REFERENCIA BANCO</t>
  </si>
  <si>
    <t>NOTA: PEDIR A FRANCISCO SE CREE NUMERO DE REFERENCIA PARA BANORTE</t>
  </si>
  <si>
    <t>SANTANDER</t>
  </si>
  <si>
    <t>BANORTE</t>
  </si>
  <si>
    <t>SST + NUM CLIENTE</t>
  </si>
  <si>
    <t>BST + NUM CLIENTE</t>
  </si>
  <si>
    <t>DIGITO VERIFICAR (VALIDADOR)</t>
  </si>
  <si>
    <t>SST#####</t>
  </si>
  <si>
    <t>BST#####</t>
  </si>
  <si>
    <t>MODULO AR</t>
  </si>
  <si>
    <t>FECHA DE DEPOSITOS</t>
  </si>
  <si>
    <t>JUNTARNOS CON JUAN ANGEL PARA VER MODIFICACIONES EN AR/TR Y EXPLOTARLAR AQUÍ</t>
  </si>
  <si>
    <t>No. TRANSACCIONES</t>
  </si>
  <si>
    <t>COMPRA</t>
  </si>
  <si>
    <t>RECARGA</t>
  </si>
  <si>
    <t>$</t>
  </si>
  <si>
    <t>FUENTE BASE DE DATOS HEBCARD</t>
  </si>
  <si>
    <t>ESTADISTICO GIFT CARD</t>
  </si>
  <si>
    <t>####-NOMBRE</t>
  </si>
  <si>
    <t>MATRIZ DE SUCURSALES</t>
  </si>
  <si>
    <t>DETALLE DE LO DISPERSADO</t>
  </si>
  <si>
    <t>EN EL MENU ACTUAL YA EXISTE EL REPORTE DE: REPORTE DE MOVIMIENTOS</t>
  </si>
  <si>
    <t>TODOS LOS PRODUCTOS</t>
  </si>
  <si>
    <t>SE REQUIERE EXPORTARLO A EXCEL, NO MOVER NI CAMBIAR CAMPOS</t>
  </si>
  <si>
    <t>AGREGAR UN PARAMETRO DE BUSQUEDA POR TIPO DE SALDO</t>
  </si>
  <si>
    <t>No. SOCIO</t>
  </si>
  <si>
    <t>NOMBRE SOCIO</t>
  </si>
  <si>
    <t>SUCURSAL DE COMPRA</t>
  </si>
  <si>
    <t>FECHA Y HORA</t>
  </si>
  <si>
    <t>POS</t>
  </si>
  <si>
    <t>PSRH</t>
  </si>
  <si>
    <t>SALDO VENCIDO</t>
  </si>
  <si>
    <t>TIPO DE MOVIMIENTO</t>
  </si>
  <si>
    <t xml:space="preserve">DROP BOX CON : </t>
  </si>
  <si>
    <t>APLICADO</t>
  </si>
  <si>
    <t>Donde:</t>
  </si>
  <si>
    <t>SUPERTAREJETA</t>
  </si>
  <si>
    <t>? VALIDAR</t>
  </si>
  <si>
    <t>AGREGAR PARAMETRO: FECHA FINAL</t>
  </si>
  <si>
    <t>ES LO QUE SE DISPERSA A TODOS LOS SOCIOS POR IGUAL, SIEMPRE ES MONTO IGUAL</t>
  </si>
  <si>
    <t>EJEMPLO: DIA DE LAS MADRES: $300.00</t>
  </si>
  <si>
    <t>LO QUE ADQUIERES O USAN DE ESE SALDO APLICADO</t>
  </si>
  <si>
    <t>LO QUE NO USARON AL DIA DE LA VIGENCIA, LA PROMOCION VIENE DE LOGIX Y VIGENCIA</t>
  </si>
  <si>
    <t>OBSERVACIONES:</t>
  </si>
  <si>
    <t>REPORTE PROMOCIONES ESPECIALES</t>
  </si>
  <si>
    <t>SURCURSAL</t>
  </si>
  <si>
    <t>TIPO DE SALDO</t>
  </si>
  <si>
    <t>FECHA DE COMPRA</t>
  </si>
  <si>
    <t>DE COMPRA CON OPCION A BUSCAR POR SUCURSAL Y TODAS LAS SUCURSALES</t>
  </si>
  <si>
    <t>ESTATUS</t>
  </si>
  <si>
    <t>Dónde</t>
  </si>
  <si>
    <t>CONCILIADO</t>
  </si>
  <si>
    <t>LA COMPRA PASO EN CONTABILIDAD PSGL</t>
  </si>
  <si>
    <t>DECUENTO POR CONCILIACION</t>
  </si>
  <si>
    <t>*ESTE REPORTE LO ENVIA IVAN</t>
  </si>
  <si>
    <t>REVERSA POS</t>
  </si>
  <si>
    <t>BONIFICACION</t>
  </si>
  <si>
    <t>SALDO CONTABILIDAD</t>
  </si>
  <si>
    <t>PSGL</t>
  </si>
  <si>
    <t>VALIDAR CON IVA, COMO OBTIENE ESTA COLUMNA</t>
  </si>
  <si>
    <t>CONCILIADO/APLICADO/DESCUENTO POR CONCILIACIÓN, ETC</t>
  </si>
  <si>
    <t>REPORTE DE MOVIMIENTOS TARJETAS SOCIOS</t>
  </si>
  <si>
    <t>REPORTE DEPOSITOS PENDIENTES SOCIOS</t>
  </si>
  <si>
    <t>MONTO DEL DEPOSITO</t>
  </si>
  <si>
    <t>DROP BOX: PENDIENTES DE APLICAR/DE PERIODOS ANTERIORES</t>
  </si>
  <si>
    <t>UBICACIÓN DEL SOCIO</t>
  </si>
  <si>
    <t>PS RH</t>
  </si>
  <si>
    <t>FUENTE:SUPERTARJETA</t>
  </si>
  <si>
    <t>DISPERSIÓN SOCIOS CONTABILIDAD</t>
  </si>
  <si>
    <t>SF SUPERTARJETA</t>
  </si>
  <si>
    <t>FUENTE: SUPERTARJETA</t>
  </si>
  <si>
    <t>DROP BOX: HEBBILLETE/MEVD-HEBSALUD/PAVO</t>
  </si>
  <si>
    <t>DROP BOX: HEBILLETE/MEVD-HEBSALUD/PAVO</t>
  </si>
  <si>
    <t>HEBILLETE/MEVD-HEBSALUD/PAVO</t>
  </si>
  <si>
    <t>DROP BOX: MEVD-HEBSALUD/HEBILLETE/PAVO</t>
  </si>
  <si>
    <t>POLIZA</t>
  </si>
  <si>
    <t>FECHA DE MOVIMIENTO</t>
  </si>
  <si>
    <t>PRESTAMO</t>
  </si>
  <si>
    <t>FUENTE DE VENTA</t>
  </si>
  <si>
    <t>TIENDA</t>
  </si>
  <si>
    <t>E_COMMERCE</t>
  </si>
  <si>
    <t>PO  BOX</t>
  </si>
  <si>
    <t>PRESTAMOS EN ESPECIE</t>
  </si>
  <si>
    <t>*SON AUTORIZACIONES MANUALES</t>
  </si>
  <si>
    <t>HEBANCO</t>
  </si>
  <si>
    <t>PS GL QUERY CARGA VENTAS</t>
  </si>
  <si>
    <t>CAPTURA MANUAL</t>
  </si>
  <si>
    <t>HEB</t>
  </si>
  <si>
    <t>FORMATO</t>
  </si>
  <si>
    <t>DROP BOX: HEB / MI TIENDA (CON OPCION A AMPLIARSE)</t>
  </si>
  <si>
    <t>CUMBRES PUERTA DE HIERRO</t>
  </si>
  <si>
    <t>MONCLOVA</t>
  </si>
  <si>
    <t>VICTORIA</t>
  </si>
  <si>
    <t>SANTA CATARINA II</t>
  </si>
  <si>
    <t>MATAMOROS II</t>
  </si>
  <si>
    <t>TORREÓN II</t>
  </si>
  <si>
    <t>LAS PUENTES</t>
  </si>
  <si>
    <t>MADERO</t>
  </si>
  <si>
    <t>CHIPINQUE</t>
  </si>
  <si>
    <t>CONTRY</t>
  </si>
  <si>
    <t>SAN NICOLÁS</t>
  </si>
  <si>
    <t>HDA. LOS MORALES</t>
  </si>
  <si>
    <t>AZTLÁN</t>
  </si>
  <si>
    <t>CHAPULTEPEC</t>
  </si>
  <si>
    <t>LINCOLN</t>
  </si>
  <si>
    <t>GONZALITOS</t>
  </si>
  <si>
    <t>REYNOSA</t>
  </si>
  <si>
    <t>LINDA VISTA</t>
  </si>
  <si>
    <t>MATAMOROS</t>
  </si>
  <si>
    <t>SANTA CATARINA</t>
  </si>
  <si>
    <t>TAMPICO</t>
  </si>
  <si>
    <t>SOLIDARIDAD</t>
  </si>
  <si>
    <t>GUADALUPE JUÁREZ</t>
  </si>
  <si>
    <t>NUEVO LAREDO</t>
  </si>
  <si>
    <t>TORREÓN</t>
  </si>
  <si>
    <t>PIEDRAS NEGRAS</t>
  </si>
  <si>
    <t>TAMPICO 2</t>
  </si>
  <si>
    <t>ESCOBEDO</t>
  </si>
  <si>
    <t>SAN PEDRO II</t>
  </si>
  <si>
    <t>ACAPULCO</t>
  </si>
  <si>
    <t>GUADALUPE LIVAS</t>
  </si>
  <si>
    <t>CUMBRES</t>
  </si>
  <si>
    <t>SENDERO</t>
  </si>
  <si>
    <t>CONCORDIA</t>
  </si>
  <si>
    <t>ESTANZUELA</t>
  </si>
  <si>
    <t>LEON</t>
  </si>
  <si>
    <t>AGUASCALIENTES</t>
  </si>
  <si>
    <t>SAN LUIS POTOSÍ</t>
  </si>
  <si>
    <t>REYNOSA LAS FUENTES</t>
  </si>
  <si>
    <t>SALTILLO LA NOGALERA</t>
  </si>
  <si>
    <t xml:space="preserve">VALLE ORIENTE </t>
  </si>
  <si>
    <t>LEON CAMPESTRE</t>
  </si>
  <si>
    <t>ZUAZUA</t>
  </si>
  <si>
    <t>CABEZADA</t>
  </si>
  <si>
    <t>METROPLEX</t>
  </si>
  <si>
    <t>SAN ROQUE</t>
  </si>
  <si>
    <t xml:space="preserve">REYNOSA PERIFERICO </t>
  </si>
  <si>
    <t>RIO BRAVO</t>
  </si>
  <si>
    <t>CIUDADELA</t>
  </si>
  <si>
    <t>HUINALA</t>
  </si>
  <si>
    <t>REYNOSA AEROPUERTO</t>
  </si>
  <si>
    <t>FROMATO</t>
  </si>
  <si>
    <t>MI TIENDA</t>
  </si>
  <si>
    <t>AAAAAAAA</t>
  </si>
  <si>
    <t>REPORTE DE COMISIONISTAS</t>
  </si>
  <si>
    <t>ALTA</t>
  </si>
  <si>
    <t>BAJA</t>
  </si>
  <si>
    <t>FECHA DE ALTA (BAJA)</t>
  </si>
  <si>
    <t>FECHA DE ALTA</t>
  </si>
  <si>
    <t>FECHA DE BAJA</t>
  </si>
  <si>
    <t>ALTA/BAJA</t>
  </si>
  <si>
    <t>DESPLEGAR NOMBRE DE LAS PLAZA DADAS DE ALTA</t>
  </si>
  <si>
    <t>AUTOMATICO</t>
  </si>
  <si>
    <t>SE PINTE DE ACUERDO AL ALTA</t>
  </si>
  <si>
    <t>DESPLEGAR LOS NOMBRES DADOS DE ALTA PARA SELECCIONAR LA BAJA</t>
  </si>
  <si>
    <t>DESPLIEGUE PLAZAS ASIGNADAS, CON OPCION A SELECCIONAR UNA, VARIAS O TODAS</t>
  </si>
  <si>
    <t>NUM. PROVEEDOR</t>
  </si>
  <si>
    <t>CONSECUTIVO</t>
  </si>
  <si>
    <t>Paseo de los Leones</t>
  </si>
  <si>
    <t>Puerta de Hierro Cumbres</t>
  </si>
  <si>
    <t>Monterrey</t>
  </si>
  <si>
    <t>Nuevo León</t>
  </si>
  <si>
    <t>Bulevar Harold R. Pape</t>
  </si>
  <si>
    <t>Del Prado</t>
  </si>
  <si>
    <t>Monclova</t>
  </si>
  <si>
    <t>Coahuila</t>
  </si>
  <si>
    <t>Carretera Nacional Tamaulipas</t>
  </si>
  <si>
    <t>Adolfo Lopez Mateos</t>
  </si>
  <si>
    <t>Victoria</t>
  </si>
  <si>
    <t>Tamaulipas</t>
  </si>
  <si>
    <t xml:space="preserve">Carretera Monterrey-Saltillo </t>
  </si>
  <si>
    <t>Col. Cumbres de Santa Catarina</t>
  </si>
  <si>
    <t xml:space="preserve">Santa Catarina </t>
  </si>
  <si>
    <t>Ave. Lauro Villar</t>
  </si>
  <si>
    <t>Col. Norberto Treviño Zapata</t>
  </si>
  <si>
    <t>Matamoros</t>
  </si>
  <si>
    <t>Boulevard Revolución Oriente</t>
  </si>
  <si>
    <t>Torreón Jardín</t>
  </si>
  <si>
    <t>Torreón</t>
  </si>
  <si>
    <t xml:space="preserve">Ave. República Mexicana </t>
  </si>
  <si>
    <t>Col. Las Puentes 2º Sector</t>
  </si>
  <si>
    <t>San Nicolás de los Gza.</t>
  </si>
  <si>
    <t>Boulevard Adolfo Lopez Mateos</t>
  </si>
  <si>
    <t>201 Sur</t>
  </si>
  <si>
    <t>Col. Unidad Nacional</t>
  </si>
  <si>
    <t>Cd. Madero</t>
  </si>
  <si>
    <t>Gómez Morín</t>
  </si>
  <si>
    <t>Valle del Campestre</t>
  </si>
  <si>
    <t>San Pedro Gza. Gcía.</t>
  </si>
  <si>
    <t>Eugenio Garza Sada</t>
  </si>
  <si>
    <t>Contry</t>
  </si>
  <si>
    <t>Ave. Universidad Nte.</t>
  </si>
  <si>
    <t>Anáhuac</t>
  </si>
  <si>
    <t>Ave. Félix Galván López</t>
  </si>
  <si>
    <t>Hacienda los Morales</t>
  </si>
  <si>
    <t>Blvd. Luis Echeverría Álvarez</t>
  </si>
  <si>
    <t>República Norte</t>
  </si>
  <si>
    <t>Saltillo</t>
  </si>
  <si>
    <t>Ave. Solidaridad</t>
  </si>
  <si>
    <t>Valle del Topo chico</t>
  </si>
  <si>
    <t>Ave. Chapultepec</t>
  </si>
  <si>
    <t>Paraíso</t>
  </si>
  <si>
    <t>Guadalupe</t>
  </si>
  <si>
    <t>Av. Abraham Lincoln</t>
  </si>
  <si>
    <t>5252 Pte.</t>
  </si>
  <si>
    <t>Ampliación San Jorge</t>
  </si>
  <si>
    <t>Ave. José Eleuterio González</t>
  </si>
  <si>
    <t>Jardines del Cerro</t>
  </si>
  <si>
    <t>Blvd. Morelos</t>
  </si>
  <si>
    <t>Prolongación Longoria</t>
  </si>
  <si>
    <t>Reynosa</t>
  </si>
  <si>
    <t>Carretera Miguel Aleman</t>
  </si>
  <si>
    <t>Libertad</t>
  </si>
  <si>
    <t>Pedro Cárdenas</t>
  </si>
  <si>
    <t>Blvd. Gustavo Díaz Ordaz</t>
  </si>
  <si>
    <t>Los Treviño</t>
  </si>
  <si>
    <t>Santa Catarina</t>
  </si>
  <si>
    <t>Ave. Ejercito Mexicano</t>
  </si>
  <si>
    <t>Tampico</t>
  </si>
  <si>
    <t>Solidaridad Barrio Chapultepec Sur</t>
  </si>
  <si>
    <t>Ave. Benito Juárez</t>
  </si>
  <si>
    <t>El Sabino</t>
  </si>
  <si>
    <t>Ave. Reforma</t>
  </si>
  <si>
    <t>México</t>
  </si>
  <si>
    <t>Nuevo Laredo</t>
  </si>
  <si>
    <t>Blvd. Independencia</t>
  </si>
  <si>
    <t>1500 Ote.</t>
  </si>
  <si>
    <t>Luis M. Navarro</t>
  </si>
  <si>
    <t>Libramiento Manuel Perez Treviño</t>
  </si>
  <si>
    <t>San Luis</t>
  </si>
  <si>
    <t>Piedras Negras</t>
  </si>
  <si>
    <t>Ave. Miguel Hidalgo</t>
  </si>
  <si>
    <t>Choferes</t>
  </si>
  <si>
    <t>Ave. Raúl Salinas Lozano</t>
  </si>
  <si>
    <t>-</t>
  </si>
  <si>
    <t>General Escobedo</t>
  </si>
  <si>
    <t>Calzada del Valle</t>
  </si>
  <si>
    <t>601 Pte.</t>
  </si>
  <si>
    <t>Del Valle</t>
  </si>
  <si>
    <t>Ave. Acapulco</t>
  </si>
  <si>
    <t>Fracc. Los Cristales</t>
  </si>
  <si>
    <t>Ave. Pablo Livas</t>
  </si>
  <si>
    <t>Roble Santa Maria</t>
  </si>
  <si>
    <t>Cumbres</t>
  </si>
  <si>
    <t>Ave. Sendero Norte</t>
  </si>
  <si>
    <t>Cerradas de Anahuac</t>
  </si>
  <si>
    <t>Carretera Mezquital - Santa Rosa</t>
  </si>
  <si>
    <t>Antigua Santa Rosa</t>
  </si>
  <si>
    <t>Apodaca</t>
  </si>
  <si>
    <t>Carretera Nacional y Camino a Valle Alto</t>
  </si>
  <si>
    <t>KM271</t>
  </si>
  <si>
    <t>Lomas Valle Alto</t>
  </si>
  <si>
    <t>Blvd. Adolfo Lopez Mateos</t>
  </si>
  <si>
    <t>Jardines del Moral</t>
  </si>
  <si>
    <t>León</t>
  </si>
  <si>
    <t>Guanajuato</t>
  </si>
  <si>
    <t>Av. Independencia</t>
  </si>
  <si>
    <t>Col. Galerias</t>
  </si>
  <si>
    <t xml:space="preserve">Aguascalientes </t>
  </si>
  <si>
    <t>Himno Nacional</t>
  </si>
  <si>
    <t>Avenida</t>
  </si>
  <si>
    <t>San Luis Potosí</t>
  </si>
  <si>
    <t>Bulevar Hidalgo</t>
  </si>
  <si>
    <t>Las Fuentes</t>
  </si>
  <si>
    <t>Periférico Luís Echeverria Álvarez</t>
  </si>
  <si>
    <t>Lourdes</t>
  </si>
  <si>
    <t>Blvd. Eulalio Gutierrez T.</t>
  </si>
  <si>
    <t>Ex-Hacienda San Jose De Los Cerritos</t>
  </si>
  <si>
    <t>Fundadores</t>
  </si>
  <si>
    <t>Valle Oriente</t>
  </si>
  <si>
    <t>Cerro Gordo del Campstrew</t>
  </si>
  <si>
    <t>Lomas del Campestre</t>
  </si>
  <si>
    <t>NUM.</t>
  </si>
  <si>
    <t>MUNICIPIO</t>
  </si>
  <si>
    <t>CP</t>
  </si>
  <si>
    <t>Carretera Zuazua</t>
  </si>
  <si>
    <t>Real de Palmas</t>
  </si>
  <si>
    <t>Zuazua</t>
  </si>
  <si>
    <t xml:space="preserve">Av. Cabezada </t>
  </si>
  <si>
    <t>Fomerrey 114</t>
  </si>
  <si>
    <t xml:space="preserve">Av. Concordia </t>
  </si>
  <si>
    <t>Hacienda Santa Isabel</t>
  </si>
  <si>
    <t xml:space="preserve">Apodaca </t>
  </si>
  <si>
    <t>Carretera Monterrey - Reynosa</t>
  </si>
  <si>
    <t>Benito Juarez</t>
  </si>
  <si>
    <t>Libramiento Sur</t>
  </si>
  <si>
    <t>Jarachinas</t>
  </si>
  <si>
    <t>Ave. Fco. I. Madero</t>
  </si>
  <si>
    <t>La Paz</t>
  </si>
  <si>
    <t>Rio Bravo</t>
  </si>
  <si>
    <t>Ave. Arturo de la Garza</t>
  </si>
  <si>
    <t>Gaspar Castaño</t>
  </si>
  <si>
    <t>Hacienda San Miguel</t>
  </si>
  <si>
    <t xml:space="preserve">Carretera Reynosa - Mazatlán </t>
  </si>
  <si>
    <t>km 85 #300</t>
  </si>
  <si>
    <t>Fracc. Reynosa</t>
  </si>
  <si>
    <t>2989 NOGALERA</t>
  </si>
  <si>
    <t>2993 SALTILLO SAN PATRICIO</t>
  </si>
  <si>
    <t>2954 SALTILLO REPUBLICA</t>
  </si>
  <si>
    <t>AGREGAR SUCURSAL A PLAZA</t>
  </si>
  <si>
    <t>NOMBRE DE PLAZA</t>
  </si>
  <si>
    <t xml:space="preserve">DROP BOX: </t>
  </si>
  <si>
    <t>DESPLIEGUE LAS PLAZAS DADAS DE ALTA</t>
  </si>
  <si>
    <t>ASIGNACIÓN DE SUCURSAL</t>
  </si>
  <si>
    <t>2927 MONCLOVA</t>
  </si>
  <si>
    <t>**DROP BOX CON TODAS LAS SUCURSALES, SELECCIONANDO CON UN FLAG LA QUE SE DESEA AGREGAR</t>
  </si>
  <si>
    <t>REPORTE DETALLE (MOVIMIENTOS) DE TARJETA</t>
  </si>
  <si>
    <t>REPORTE GASTOS-CONSUMOS</t>
  </si>
  <si>
    <t>REPORTE DEPOSITOS-DISPERSIONES</t>
  </si>
  <si>
    <t>EJEMPLO</t>
  </si>
  <si>
    <t>LISTA DE SUCURSALES ####-XXXXXX</t>
  </si>
  <si>
    <t>DROP BOX:</t>
  </si>
  <si>
    <t>DETALLE DE MOVIMIENTOS GIFT CARD</t>
  </si>
  <si>
    <t>ALTA DE PRODUCTO</t>
  </si>
  <si>
    <t>NOMBRE DEL PRODUCTO</t>
  </si>
  <si>
    <t>MONTO MAXIMO DE ABONOS MENSUALES</t>
  </si>
  <si>
    <t>MONTO MÁXIMO DE ABONOS ANUALES</t>
  </si>
  <si>
    <t>RESTRICCIONES</t>
  </si>
  <si>
    <t>No. MAXIMO DE TARJETAS ASOCIADAS</t>
  </si>
  <si>
    <t>USUARIOS</t>
  </si>
  <si>
    <t>TEXTO TECLEADO</t>
  </si>
  <si>
    <t>RANGOS</t>
  </si>
  <si>
    <t>MENU DE OPCIONES, ejemplo:</t>
  </si>
  <si>
    <t>SELECCIÓN DE BINES Y SU DESCRIPCIÓN, ejemplo:</t>
  </si>
  <si>
    <t>SELECCIÓN: 1,2,3</t>
  </si>
  <si>
    <t>BIN ASOCIADO</t>
  </si>
  <si>
    <t>CUENTA CONTABLE</t>
  </si>
  <si>
    <t>SELECCIÓN DE UN CATALOGO DE CUENTAS CON SU DESCRIPCIÓN</t>
  </si>
  <si>
    <t>No. DE TARJETA ASIGNADA</t>
  </si>
  <si>
    <t>ESTA PANTALLA PODRÁ TENER LA OPCIÓN DE ALIMENTAR LOS CAMPOS MEDIANTE UNA CARGA MASIVA (ARCHIVO)</t>
  </si>
  <si>
    <t xml:space="preserve">PRODUCTO </t>
  </si>
  <si>
    <t>DROPBOX</t>
  </si>
  <si>
    <t>CON LAS OPCIONES DE LOS TIPOS DE PRODUCTOS QUE SE MANEJAN: MEVD, PREMIOS, HORECA, MAYOREO, PRESTACION</t>
  </si>
  <si>
    <t>VALIDAR EL RANGO DE CAMPOS, 16 CAMPOS NUMERICOS</t>
  </si>
  <si>
    <t>################</t>
  </si>
  <si>
    <t>VALIDAR 18 CAMPOS ALFANUMERICOS</t>
  </si>
  <si>
    <t>VALIDAR 13 CAMPOS ALFANUMERICOS</t>
  </si>
  <si>
    <t>TEXTO LIBRE</t>
  </si>
  <si>
    <t>PRODUCTOS:</t>
  </si>
  <si>
    <t>SELECCIÓN DE DROP BOX, DE ACUERDO A LAS ALTAS DE PRODUCTOS</t>
  </si>
  <si>
    <t>DROP BOX DE DIAS</t>
  </si>
  <si>
    <t>DROP BOX DE MESES</t>
  </si>
  <si>
    <t>SELECCIONAR DESDE CALENDARIO</t>
  </si>
  <si>
    <t>MOSTRAR CALENDRARIO PARA SELECCIONAR</t>
  </si>
  <si>
    <t>DROPBOX: HORECA, MAYOREO, PS, PREMIOS, ETC.</t>
  </si>
  <si>
    <t>NOTA: BUSCAR LA FORMA QUE EN EL CASO DE HORECAS QUE LLEGUE POR CORREO LOS CARGOS QUE SE LE HACEN EN EL MOMENTO, COMO LO HACEN LOS BANCOS.</t>
  </si>
  <si>
    <t>GESTIONAR CON ATENEA TENDENCIAS DE CLIENTES PARA GRAFICOS  (ESTO NO ES PARA MONETA)</t>
  </si>
  <si>
    <t>DETALLE CUENTA-TARJETA</t>
  </si>
  <si>
    <t>TECLEADA NUMERICA</t>
  </si>
  <si>
    <t>TECLEADA ALFANUMERICA</t>
  </si>
  <si>
    <t>DROPBOX DE SUCURSALES</t>
  </si>
  <si>
    <t>REPORTE ACTIVIDADES VULNERABLES (PREVENCIÓN LAVADO DE DINERO-PLD)</t>
  </si>
  <si>
    <t>** SE GENERA XML</t>
  </si>
  <si>
    <t>** EXPORTABLE A EXCEL</t>
  </si>
  <si>
    <t>** CORTE MENSUAL DEL (1-30/31)</t>
  </si>
  <si>
    <t>** DE TODOS LOS CLIENTES</t>
  </si>
  <si>
    <t>REGLAS A APLICAR PARA GENERACIÓN DE REPORTE:</t>
  </si>
  <si>
    <t>RANGO MODIFICABLE POR AÑO CONFORME A LA UMA</t>
  </si>
  <si>
    <t>MONTO INDIVIDUAL O ACUMULADO POR CLIENTE MENSUAL O ACUMULADO EN UN RANGO DE SEIS MESES CONTANDO DESDE EL MES DE REPORTE HACIA ATRÁS</t>
  </si>
  <si>
    <t>MONTOS DE REPORTE</t>
  </si>
  <si>
    <t>MONTO DE IDENTIFICACION</t>
  </si>
  <si>
    <t>* HAY QUE CONSIDERAR AMBOS PARAMETROS, AHORITA LOS IMPORTES  COINCIDEN, PERO LA LEY ES SUSCEPTIBLE A CAMBIOS</t>
  </si>
  <si>
    <t>CONTA</t>
  </si>
  <si>
    <t>NOM</t>
  </si>
  <si>
    <t>NOMINAS</t>
  </si>
  <si>
    <t>VI</t>
  </si>
  <si>
    <t>VENTAS INSTITUCIONES</t>
  </si>
  <si>
    <t>BC</t>
  </si>
  <si>
    <t>BUSINESS CENTER</t>
  </si>
  <si>
    <t xml:space="preserve"> CON TODAS LAS CUENTAS PARA SELECCIONAR EN ESPECIFICO O TODO EL UNIVERSO, EJEMPLO: #Cliente a once dígitos</t>
  </si>
  <si>
    <t>SELECCIÓN DE CATALOGO</t>
  </si>
  <si>
    <t>COMO PAARECE EN LA CON DE MOVIMIENTO A LOS CATALOGOS DEL ACTUAL ST.</t>
  </si>
  <si>
    <t>MEJORA EN LA PANTALLA DE BAJAS DE TARJETA</t>
  </si>
  <si>
    <t>QUE PUEDAN DAR DE BAJA TANTO EL CLIENRE COMO VI</t>
  </si>
  <si>
    <t xml:space="preserve">TARJETA </t>
  </si>
  <si>
    <t>MISMO LAYOUT PARA BAJA IGUAL QUE EL ALTA</t>
  </si>
  <si>
    <t>No. Cliente a 11 digitos</t>
  </si>
  <si>
    <t>MOTIVO</t>
  </si>
  <si>
    <t>relacionar por numero el tipo de motivo</t>
  </si>
  <si>
    <t>BENEFICIARIOS ASIGNADOS A CLIENTE</t>
  </si>
  <si>
    <t>**SE BUSCA POR CUALQUEIRA DE LOS TRES PARAMETROS</t>
  </si>
  <si>
    <t>formular pantalla de petición de tarjetas</t>
  </si>
  <si>
    <t>PERSONA DE CONTACTO</t>
  </si>
  <si>
    <t>CORREO ELECTRÓNICO 1</t>
  </si>
  <si>
    <t>CORREO ELECTRÓNICO 2</t>
  </si>
  <si>
    <t>CORREO ELECTRÓNICO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</si>
</sst>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rgb="FFAA0E6B"/>
      <name val="Calibri"/>
      <family val="2"/>
      <scheme val="minor"/>
    </font>
    <font>
      <sz val="11"/>
      <color rgb="FFAA0E6B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1" xfId="0" applyFill="1" applyBorder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6" fontId="1" fillId="0" borderId="0" xfId="0" applyNumberFormat="1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3" fillId="0" borderId="0" xfId="0" applyFont="1"/>
    <xf numFmtId="0" fontId="9" fillId="0" borderId="3" xfId="0" applyFont="1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/>
    <xf numFmtId="0" fontId="0" fillId="0" borderId="0" xfId="0" applyBorder="1"/>
    <xf numFmtId="0" fontId="2" fillId="0" borderId="3" xfId="0" applyFont="1" applyBorder="1"/>
    <xf numFmtId="0" fontId="1" fillId="0" borderId="7" xfId="0" applyFont="1" applyBorder="1" applyAlignment="1">
      <alignment horizontal="left"/>
    </xf>
    <xf numFmtId="0" fontId="1" fillId="0" borderId="9" xfId="0" applyFont="1" applyFill="1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9" fillId="0" borderId="2" xfId="0" applyFont="1" applyBorder="1"/>
    <xf numFmtId="0" fontId="5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/>
    <xf numFmtId="14" fontId="5" fillId="0" borderId="0" xfId="0" applyNumberFormat="1" applyFont="1"/>
    <xf numFmtId="43" fontId="1" fillId="0" borderId="0" xfId="1" applyFont="1"/>
    <xf numFmtId="43" fontId="0" fillId="0" borderId="0" xfId="1" applyFont="1"/>
    <xf numFmtId="0" fontId="17" fillId="0" borderId="0" xfId="0" applyFont="1"/>
    <xf numFmtId="0" fontId="18" fillId="0" borderId="2" xfId="0" applyFont="1" applyBorder="1"/>
    <xf numFmtId="0" fontId="19" fillId="0" borderId="0" xfId="0" applyFont="1"/>
    <xf numFmtId="0" fontId="18" fillId="0" borderId="0" xfId="0" applyFont="1" applyAlignment="1">
      <alignment horizontal="center"/>
    </xf>
    <xf numFmtId="0" fontId="6" fillId="0" borderId="2" xfId="0" applyFont="1" applyBorder="1"/>
    <xf numFmtId="0" fontId="1" fillId="0" borderId="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1" fillId="0" borderId="0" xfId="0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6" xfId="0" applyFont="1" applyBorder="1" applyAlignment="1">
      <alignment horizontal="center"/>
    </xf>
    <xf numFmtId="0" fontId="2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A0E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6</xdr:row>
      <xdr:rowOff>76200</xdr:rowOff>
    </xdr:from>
    <xdr:to>
      <xdr:col>4</xdr:col>
      <xdr:colOff>19050</xdr:colOff>
      <xdr:row>6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C188368-FCB7-40B7-8C50-D2CEB4C39591}"/>
            </a:ext>
          </a:extLst>
        </xdr:cNvPr>
        <xdr:cNvCxnSpPr/>
      </xdr:nvCxnSpPr>
      <xdr:spPr>
        <a:xfrm>
          <a:off x="2809875" y="1304925"/>
          <a:ext cx="2247900" cy="5715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895350</xdr:colOff>
      <xdr:row>16</xdr:row>
      <xdr:rowOff>133350</xdr:rowOff>
    </xdr:from>
    <xdr:to>
      <xdr:col>2</xdr:col>
      <xdr:colOff>676275</xdr:colOff>
      <xdr:row>16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0BE8565-7471-4484-BC26-CE1CDCA1E523}"/>
            </a:ext>
          </a:extLst>
        </xdr:cNvPr>
        <xdr:cNvCxnSpPr/>
      </xdr:nvCxnSpPr>
      <xdr:spPr>
        <a:xfrm>
          <a:off x="2724150" y="3314700"/>
          <a:ext cx="1104900" cy="5715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285750</xdr:rowOff>
    </xdr:from>
    <xdr:to>
      <xdr:col>4</xdr:col>
      <xdr:colOff>457200</xdr:colOff>
      <xdr:row>16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3DB1A4-DCF1-4CC2-9291-70CC30F21ED0}"/>
            </a:ext>
          </a:extLst>
        </xdr:cNvPr>
        <xdr:cNvSpPr txBox="1"/>
      </xdr:nvSpPr>
      <xdr:spPr>
        <a:xfrm>
          <a:off x="5734050" y="2514600"/>
          <a:ext cx="1628775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Bebidas</a:t>
          </a:r>
          <a:r>
            <a:rPr lang="es-MX" sz="1100" baseline="0"/>
            <a:t> Alcoholicas y Cerveza</a:t>
          </a:r>
        </a:p>
        <a:p>
          <a:r>
            <a:rPr lang="es-MX" sz="1100" baseline="0"/>
            <a:t>Tabacos, cigarros, puros</a:t>
          </a:r>
        </a:p>
        <a:p>
          <a:r>
            <a:rPr lang="es-MX" sz="1100" baseline="0"/>
            <a:t>Efectivo</a:t>
          </a:r>
        </a:p>
        <a:p>
          <a:r>
            <a:rPr lang="es-MX" sz="1100" baseline="0"/>
            <a:t>Perfumeria</a:t>
          </a:r>
        </a:p>
        <a:p>
          <a:r>
            <a:rPr lang="es-MX" sz="1100" baseline="0"/>
            <a:t>Línea Blanca</a:t>
          </a:r>
        </a:p>
        <a:p>
          <a:r>
            <a:rPr lang="es-MX" sz="1100" baseline="0"/>
            <a:t>Medicamentos</a:t>
          </a:r>
          <a:endParaRPr lang="es-MX" sz="1100"/>
        </a:p>
      </xdr:txBody>
    </xdr:sp>
    <xdr:clientData/>
  </xdr:twoCellAnchor>
  <xdr:twoCellAnchor>
    <xdr:from>
      <xdr:col>5</xdr:col>
      <xdr:colOff>190500</xdr:colOff>
      <xdr:row>7</xdr:row>
      <xdr:rowOff>171450</xdr:rowOff>
    </xdr:from>
    <xdr:to>
      <xdr:col>7</xdr:col>
      <xdr:colOff>238125</xdr:colOff>
      <xdr:row>11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6F10F7-AA3A-4506-B7FB-BC34D6957516}"/>
            </a:ext>
          </a:extLst>
        </xdr:cNvPr>
        <xdr:cNvSpPr txBox="1"/>
      </xdr:nvSpPr>
      <xdr:spPr>
        <a:xfrm>
          <a:off x="7705725" y="1609725"/>
          <a:ext cx="126682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50"/>
            <a:t>10,000</a:t>
          </a:r>
        </a:p>
        <a:p>
          <a:r>
            <a:rPr lang="es-MX" sz="1050"/>
            <a:t>100,000</a:t>
          </a:r>
        </a:p>
        <a:p>
          <a:r>
            <a:rPr lang="es-MX" sz="1050"/>
            <a:t>1,000,000</a:t>
          </a:r>
        </a:p>
        <a:p>
          <a:r>
            <a:rPr lang="es-MX" sz="1050"/>
            <a:t>5,000,000</a:t>
          </a:r>
        </a:p>
        <a:p>
          <a:r>
            <a:rPr lang="es-MX" sz="1050"/>
            <a:t>10,000,000 o más</a:t>
          </a:r>
        </a:p>
      </xdr:txBody>
    </xdr:sp>
    <xdr:clientData/>
  </xdr:twoCellAnchor>
  <xdr:twoCellAnchor>
    <xdr:from>
      <xdr:col>2</xdr:col>
      <xdr:colOff>771525</xdr:colOff>
      <xdr:row>9</xdr:row>
      <xdr:rowOff>171450</xdr:rowOff>
    </xdr:from>
    <xdr:to>
      <xdr:col>5</xdr:col>
      <xdr:colOff>190500</xdr:colOff>
      <xdr:row>10</xdr:row>
      <xdr:rowOff>295275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DA5DCF2-7BCC-40B0-902D-74D8291E7003}"/>
            </a:ext>
          </a:extLst>
        </xdr:cNvPr>
        <xdr:cNvCxnSpPr>
          <a:endCxn id="3" idx="1"/>
        </xdr:cNvCxnSpPr>
      </xdr:nvCxnSpPr>
      <xdr:spPr>
        <a:xfrm flipV="1">
          <a:off x="4648200" y="2200275"/>
          <a:ext cx="3057525" cy="323850"/>
        </a:xfrm>
        <a:prstGeom prst="straightConnector1">
          <a:avLst/>
        </a:prstGeom>
        <a:ln>
          <a:solidFill>
            <a:srgbClr val="AA0E6B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8</xdr:row>
      <xdr:rowOff>257175</xdr:rowOff>
    </xdr:from>
    <xdr:to>
      <xdr:col>5</xdr:col>
      <xdr:colOff>152400</xdr:colOff>
      <xdr:row>8</xdr:row>
      <xdr:rowOff>314325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836740E-7781-468C-B870-3F00A3BA2517}"/>
            </a:ext>
          </a:extLst>
        </xdr:cNvPr>
        <xdr:cNvCxnSpPr/>
      </xdr:nvCxnSpPr>
      <xdr:spPr>
        <a:xfrm>
          <a:off x="4514850" y="1895475"/>
          <a:ext cx="3152775" cy="57150"/>
        </a:xfrm>
        <a:prstGeom prst="straightConnector1">
          <a:avLst/>
        </a:prstGeom>
        <a:ln>
          <a:solidFill>
            <a:srgbClr val="AA0E6B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15</xdr:row>
      <xdr:rowOff>57151</xdr:rowOff>
    </xdr:from>
    <xdr:to>
      <xdr:col>2</xdr:col>
      <xdr:colOff>1476375</xdr:colOff>
      <xdr:row>18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D4C697-D609-4BB0-A572-B2F414CF3E42}"/>
            </a:ext>
          </a:extLst>
        </xdr:cNvPr>
        <xdr:cNvSpPr txBox="1"/>
      </xdr:nvSpPr>
      <xdr:spPr>
        <a:xfrm>
          <a:off x="3905250" y="2667001"/>
          <a:ext cx="1447800" cy="657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/>
            <a:t>Ventas Institucionales</a:t>
          </a:r>
        </a:p>
        <a:p>
          <a:r>
            <a:rPr lang="es-MX" sz="1000"/>
            <a:t>Business</a:t>
          </a:r>
          <a:r>
            <a:rPr lang="es-MX" sz="1000" baseline="0"/>
            <a:t> Center</a:t>
          </a:r>
        </a:p>
        <a:p>
          <a:r>
            <a:rPr lang="es-MX" sz="1000" baseline="0"/>
            <a:t>RH Nóminas</a:t>
          </a:r>
          <a:endParaRPr lang="es-MX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1</xdr:row>
      <xdr:rowOff>114300</xdr:rowOff>
    </xdr:from>
    <xdr:to>
      <xdr:col>10</xdr:col>
      <xdr:colOff>142876</xdr:colOff>
      <xdr:row>6</xdr:row>
      <xdr:rowOff>142875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0A2B449-F7F8-4D00-90E3-F4E2C14424B9}"/>
            </a:ext>
          </a:extLst>
        </xdr:cNvPr>
        <xdr:cNvSpPr/>
      </xdr:nvSpPr>
      <xdr:spPr>
        <a:xfrm>
          <a:off x="10553701" y="314325"/>
          <a:ext cx="1905000" cy="1009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Los campos no debe ser condicionantes para la busqueda, se puede seleccionar uno</a:t>
          </a:r>
          <a:r>
            <a:rPr lang="es-MX" sz="1100" baseline="0"/>
            <a:t> o dos campos para la consulta</a:t>
          </a:r>
        </a:p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8110</xdr:rowOff>
    </xdr:from>
    <xdr:to>
      <xdr:col>16</xdr:col>
      <xdr:colOff>418434</xdr:colOff>
      <xdr:row>21</xdr:row>
      <xdr:rowOff>152400</xdr:rowOff>
    </xdr:to>
    <xdr:pic>
      <xdr:nvPicPr>
        <xdr:cNvPr id="2" name="Picture 1" descr="VA">
          <a:extLst>
            <a:ext uri="{FF2B5EF4-FFF2-40B4-BE49-F238E27FC236}">
              <a16:creationId xmlns:a16="http://schemas.microsoft.com/office/drawing/2014/main" id="{62356B5A-2143-412F-B3B4-D04B7D3A0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4960"/>
          <a:ext cx="10172034" cy="2811290"/>
        </a:xfrm>
        <a:prstGeom prst="rect">
          <a:avLst/>
        </a:prstGeom>
      </xdr:spPr>
    </xdr:pic>
    <xdr:clientData/>
  </xdr:twoCellAnchor>
  <xdr:twoCellAnchor>
    <xdr:from>
      <xdr:col>6</xdr:col>
      <xdr:colOff>209550</xdr:colOff>
      <xdr:row>5</xdr:row>
      <xdr:rowOff>28575</xdr:rowOff>
    </xdr:from>
    <xdr:to>
      <xdr:col>11</xdr:col>
      <xdr:colOff>257175</xdr:colOff>
      <xdr:row>13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1145CD7-B248-4E5D-81DB-5ABB0AFFF0A8}"/>
            </a:ext>
          </a:extLst>
        </xdr:cNvPr>
        <xdr:cNvCxnSpPr/>
      </xdr:nvCxnSpPr>
      <xdr:spPr>
        <a:xfrm flipH="1">
          <a:off x="3867150" y="1095375"/>
          <a:ext cx="3095625" cy="1543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13</xdr:row>
      <xdr:rowOff>152400</xdr:rowOff>
    </xdr:from>
    <xdr:to>
      <xdr:col>11</xdr:col>
      <xdr:colOff>171450</xdr:colOff>
      <xdr:row>16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31F4D0-8F5F-4E09-B258-49AF0A9F9E38}"/>
            </a:ext>
          </a:extLst>
        </xdr:cNvPr>
        <xdr:cNvSpPr/>
      </xdr:nvSpPr>
      <xdr:spPr>
        <a:xfrm>
          <a:off x="6076950" y="2743200"/>
          <a:ext cx="800100" cy="5715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342900</xdr:colOff>
      <xdr:row>13</xdr:row>
      <xdr:rowOff>85726</xdr:rowOff>
    </xdr:from>
    <xdr:to>
      <xdr:col>14</xdr:col>
      <xdr:colOff>171450</xdr:colOff>
      <xdr:row>16</xdr:row>
      <xdr:rowOff>47626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22B2554-0442-4D7C-9664-4CC488C054FB}"/>
            </a:ext>
          </a:extLst>
        </xdr:cNvPr>
        <xdr:cNvSpPr/>
      </xdr:nvSpPr>
      <xdr:spPr>
        <a:xfrm>
          <a:off x="7048500" y="2676526"/>
          <a:ext cx="1657350" cy="5334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>
              <a:solidFill>
                <a:schemeClr val="tx1"/>
              </a:solidFill>
            </a:rPr>
            <a:t>No esta funcionando la celda de limpiar</a:t>
          </a:r>
        </a:p>
      </xdr:txBody>
    </xdr:sp>
    <xdr:clientData/>
  </xdr:twoCellAnchor>
  <xdr:twoCellAnchor>
    <xdr:from>
      <xdr:col>6</xdr:col>
      <xdr:colOff>266700</xdr:colOff>
      <xdr:row>6</xdr:row>
      <xdr:rowOff>57150</xdr:rowOff>
    </xdr:from>
    <xdr:to>
      <xdr:col>12</xdr:col>
      <xdr:colOff>38101</xdr:colOff>
      <xdr:row>9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698ED7B-EE24-4C39-9DE2-E1ACD770A384}"/>
            </a:ext>
          </a:extLst>
        </xdr:cNvPr>
        <xdr:cNvCxnSpPr/>
      </xdr:nvCxnSpPr>
      <xdr:spPr>
        <a:xfrm flipH="1">
          <a:off x="3924300" y="1323975"/>
          <a:ext cx="3429001" cy="695325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152400</xdr:rowOff>
    </xdr:from>
    <xdr:to>
      <xdr:col>6</xdr:col>
      <xdr:colOff>1571625</xdr:colOff>
      <xdr:row>4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6C2958-8505-4C4C-9CBA-FD53968E9D0D}"/>
            </a:ext>
          </a:extLst>
        </xdr:cNvPr>
        <xdr:cNvCxnSpPr/>
      </xdr:nvCxnSpPr>
      <xdr:spPr>
        <a:xfrm flipV="1">
          <a:off x="2486025" y="552450"/>
          <a:ext cx="4562475" cy="39052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EA1F-DECF-48A3-AA5A-D887E5603823}">
  <sheetPr>
    <tabColor theme="1"/>
  </sheetPr>
  <dimension ref="A3:B7"/>
  <sheetViews>
    <sheetView workbookViewId="0">
      <selection activeCell="A3" sqref="A3:B7"/>
    </sheetView>
  </sheetViews>
  <sheetFormatPr defaultRowHeight="15" x14ac:dyDescent="0.25"/>
  <cols>
    <col min="1" max="1" width="19.42578125" customWidth="1"/>
    <col min="2" max="2" width="36" customWidth="1"/>
  </cols>
  <sheetData>
    <row r="3" spans="1:2" ht="21" x14ac:dyDescent="0.35">
      <c r="A3" s="32" t="s">
        <v>618</v>
      </c>
      <c r="B3" s="32" t="s">
        <v>110</v>
      </c>
    </row>
    <row r="4" spans="1:2" ht="21" x14ac:dyDescent="0.35">
      <c r="A4" s="32" t="s">
        <v>619</v>
      </c>
      <c r="B4" s="32" t="s">
        <v>620</v>
      </c>
    </row>
    <row r="5" spans="1:2" ht="21" x14ac:dyDescent="0.35">
      <c r="A5" s="32" t="s">
        <v>621</v>
      </c>
      <c r="B5" s="32" t="s">
        <v>622</v>
      </c>
    </row>
    <row r="6" spans="1:2" ht="21" x14ac:dyDescent="0.35">
      <c r="A6" s="32" t="s">
        <v>623</v>
      </c>
      <c r="B6" s="32" t="s">
        <v>624</v>
      </c>
    </row>
    <row r="7" spans="1:2" ht="21" x14ac:dyDescent="0.35">
      <c r="A7" s="32" t="s">
        <v>340</v>
      </c>
      <c r="B7" s="32" t="s">
        <v>340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0822-6660-484E-A20C-840A4192DDC0}">
  <sheetPr codeName="Sheet6"/>
  <dimension ref="A1:G14"/>
  <sheetViews>
    <sheetView workbookViewId="0">
      <selection activeCell="A5" sqref="A5:XFD6"/>
    </sheetView>
  </sheetViews>
  <sheetFormatPr defaultRowHeight="15" x14ac:dyDescent="0.25"/>
  <cols>
    <col min="1" max="3" width="19.7109375" customWidth="1"/>
    <col min="4" max="6" width="15.7109375" customWidth="1"/>
    <col min="7" max="7" width="20.28515625" customWidth="1"/>
    <col min="8" max="8" width="15.7109375" customWidth="1"/>
    <col min="9" max="9" width="18" bestFit="1" customWidth="1"/>
    <col min="10" max="10" width="20" bestFit="1" customWidth="1"/>
    <col min="11" max="11" width="27" customWidth="1"/>
    <col min="12" max="12" width="17.140625" customWidth="1"/>
    <col min="13" max="13" width="23.85546875" bestFit="1" customWidth="1"/>
  </cols>
  <sheetData>
    <row r="1" spans="1:7" x14ac:dyDescent="0.25">
      <c r="A1" s="26" t="s">
        <v>125</v>
      </c>
      <c r="B1" s="26"/>
      <c r="C1" s="26"/>
    </row>
    <row r="2" spans="1:7" x14ac:dyDescent="0.25">
      <c r="A2" s="26" t="s">
        <v>95</v>
      </c>
      <c r="B2" s="26"/>
      <c r="C2" s="2" t="s">
        <v>96</v>
      </c>
      <c r="G2" s="8" t="s">
        <v>128</v>
      </c>
    </row>
    <row r="3" spans="1:7" x14ac:dyDescent="0.25">
      <c r="A3" s="25" t="s">
        <v>126</v>
      </c>
      <c r="B3" s="25"/>
      <c r="C3" s="25"/>
    </row>
    <row r="5" spans="1:7" x14ac:dyDescent="0.25">
      <c r="A5" s="23" t="s">
        <v>89</v>
      </c>
      <c r="B5" s="27" t="s">
        <v>124</v>
      </c>
      <c r="C5" s="27" t="s">
        <v>116</v>
      </c>
      <c r="D5" s="4" t="s">
        <v>90</v>
      </c>
      <c r="E5" s="4" t="s">
        <v>107</v>
      </c>
      <c r="F5" s="4" t="s">
        <v>106</v>
      </c>
      <c r="G5" s="4" t="s">
        <v>109</v>
      </c>
    </row>
    <row r="6" spans="1:7" x14ac:dyDescent="0.25">
      <c r="B6" s="10" t="s">
        <v>123</v>
      </c>
      <c r="C6" s="10" t="s">
        <v>122</v>
      </c>
    </row>
    <row r="13" spans="1:7" x14ac:dyDescent="0.25">
      <c r="A13" s="28" t="s">
        <v>117</v>
      </c>
      <c r="B13" t="s">
        <v>118</v>
      </c>
      <c r="C13" s="8" t="s">
        <v>119</v>
      </c>
    </row>
    <row r="14" spans="1:7" x14ac:dyDescent="0.25">
      <c r="A14" s="28" t="s">
        <v>107</v>
      </c>
      <c r="B14" t="s">
        <v>120</v>
      </c>
      <c r="C14" s="8" t="s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CEE8-847D-4FC6-82D2-4173D6F99BE1}">
  <sheetPr codeName="Sheet7">
    <tabColor theme="4" tint="-0.249977111117893"/>
  </sheetPr>
  <dimension ref="A1:K24"/>
  <sheetViews>
    <sheetView topLeftCell="A10" workbookViewId="0">
      <selection activeCell="A19" sqref="A19:XFD19"/>
    </sheetView>
  </sheetViews>
  <sheetFormatPr defaultRowHeight="15" x14ac:dyDescent="0.25"/>
  <cols>
    <col min="1" max="1" width="19.85546875" bestFit="1" customWidth="1"/>
    <col min="2" max="3" width="25" bestFit="1" customWidth="1"/>
    <col min="4" max="4" width="25.85546875" bestFit="1" customWidth="1"/>
    <col min="5" max="5" width="23.5703125" customWidth="1"/>
    <col min="6" max="6" width="14" bestFit="1" customWidth="1"/>
    <col min="7" max="7" width="10.28515625" bestFit="1" customWidth="1"/>
    <col min="8" max="8" width="13.85546875" bestFit="1" customWidth="1"/>
    <col min="9" max="9" width="8.140625" bestFit="1" customWidth="1"/>
    <col min="10" max="10" width="10.85546875" bestFit="1" customWidth="1"/>
    <col min="11" max="11" width="18" bestFit="1" customWidth="1"/>
  </cols>
  <sheetData>
    <row r="1" spans="1:11" ht="21" x14ac:dyDescent="0.35">
      <c r="A1" s="32" t="s">
        <v>563</v>
      </c>
    </row>
    <row r="2" spans="1:11" ht="15.75" thickBot="1" x14ac:dyDescent="0.3"/>
    <row r="3" spans="1:11" ht="15.75" thickBot="1" x14ac:dyDescent="0.3">
      <c r="A3" s="2" t="s">
        <v>130</v>
      </c>
      <c r="B3" s="42" t="s">
        <v>596</v>
      </c>
      <c r="E3" s="31" t="s">
        <v>101</v>
      </c>
    </row>
    <row r="4" spans="1:11" ht="15.75" thickBot="1" x14ac:dyDescent="0.3">
      <c r="A4" s="2" t="s">
        <v>131</v>
      </c>
      <c r="B4" s="42" t="s">
        <v>597</v>
      </c>
    </row>
    <row r="7" spans="1:11" x14ac:dyDescent="0.25">
      <c r="A7" s="23" t="s">
        <v>120</v>
      </c>
      <c r="B7" s="23" t="s">
        <v>116</v>
      </c>
      <c r="C7" s="23" t="s">
        <v>132</v>
      </c>
      <c r="D7" s="23" t="s">
        <v>133</v>
      </c>
      <c r="E7" s="23" t="s">
        <v>134</v>
      </c>
      <c r="F7" s="27"/>
      <c r="G7" s="27"/>
      <c r="H7" s="4"/>
      <c r="I7" s="4"/>
      <c r="J7" s="4"/>
      <c r="K7" s="4"/>
    </row>
    <row r="8" spans="1:11" x14ac:dyDescent="0.25">
      <c r="F8" s="10"/>
      <c r="G8" s="10"/>
    </row>
    <row r="9" spans="1:11" x14ac:dyDescent="0.25">
      <c r="C9" s="35" t="s">
        <v>129</v>
      </c>
      <c r="E9" s="35" t="s">
        <v>135</v>
      </c>
    </row>
    <row r="10" spans="1:11" x14ac:dyDescent="0.25">
      <c r="C10" s="35" t="s">
        <v>140</v>
      </c>
    </row>
    <row r="14" spans="1:11" s="21" customFormat="1" x14ac:dyDescent="0.25"/>
    <row r="15" spans="1:11" s="21" customFormat="1" x14ac:dyDescent="0.25"/>
    <row r="16" spans="1:11" ht="15.75" thickBot="1" x14ac:dyDescent="0.3"/>
    <row r="17" spans="1:11" ht="15.75" thickBot="1" x14ac:dyDescent="0.3">
      <c r="A17" s="2" t="s">
        <v>95</v>
      </c>
      <c r="B17" s="42"/>
      <c r="C17" s="2" t="s">
        <v>96</v>
      </c>
      <c r="D17" s="42"/>
      <c r="E17" s="31" t="s">
        <v>136</v>
      </c>
    </row>
    <row r="18" spans="1:11" ht="15.75" thickBot="1" x14ac:dyDescent="0.3">
      <c r="A18" s="2"/>
      <c r="B18" s="54"/>
      <c r="C18" s="2"/>
      <c r="D18" s="54"/>
      <c r="E18" s="8"/>
    </row>
    <row r="19" spans="1:11" ht="15.75" thickBot="1" x14ac:dyDescent="0.3">
      <c r="A19" s="2" t="s">
        <v>116</v>
      </c>
      <c r="B19" s="85" t="s">
        <v>606</v>
      </c>
      <c r="C19" s="2"/>
      <c r="D19" s="54"/>
      <c r="E19" s="8"/>
    </row>
    <row r="21" spans="1:11" x14ac:dyDescent="0.25">
      <c r="A21" s="23" t="s">
        <v>130</v>
      </c>
      <c r="B21" s="23" t="s">
        <v>132</v>
      </c>
      <c r="C21" s="23" t="s">
        <v>133</v>
      </c>
      <c r="D21" s="23" t="s">
        <v>134</v>
      </c>
      <c r="F21" s="27"/>
      <c r="G21" s="27"/>
      <c r="H21" s="4"/>
      <c r="I21" s="4"/>
      <c r="J21" s="4"/>
      <c r="K21" s="4"/>
    </row>
    <row r="22" spans="1:11" x14ac:dyDescent="0.25">
      <c r="B22" s="10"/>
      <c r="C22" s="10"/>
      <c r="D22" s="10"/>
      <c r="F22" s="10"/>
      <c r="G22" s="10"/>
    </row>
    <row r="23" spans="1:11" x14ac:dyDescent="0.25">
      <c r="B23" s="10" t="s">
        <v>129</v>
      </c>
      <c r="C23" s="10"/>
      <c r="D23" s="10" t="s">
        <v>135</v>
      </c>
    </row>
    <row r="24" spans="1:11" x14ac:dyDescent="0.25">
      <c r="B24" s="10" t="s">
        <v>140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A0C8-391E-47AB-90C6-7CCAA16E746A}">
  <sheetPr codeName="Sheet8">
    <tabColor theme="4" tint="-0.249977111117893"/>
  </sheetPr>
  <dimension ref="A1:K24"/>
  <sheetViews>
    <sheetView topLeftCell="A7" workbookViewId="0">
      <selection activeCell="C17" sqref="C17"/>
    </sheetView>
  </sheetViews>
  <sheetFormatPr defaultRowHeight="15" x14ac:dyDescent="0.25"/>
  <cols>
    <col min="1" max="1" width="19.85546875" bestFit="1" customWidth="1"/>
    <col min="2" max="3" width="27.7109375" bestFit="1" customWidth="1"/>
    <col min="4" max="4" width="25.85546875" bestFit="1" customWidth="1"/>
    <col min="5" max="5" width="23.5703125" customWidth="1"/>
    <col min="6" max="6" width="14" bestFit="1" customWidth="1"/>
    <col min="7" max="7" width="10.28515625" bestFit="1" customWidth="1"/>
    <col min="8" max="8" width="13.85546875" bestFit="1" customWidth="1"/>
    <col min="9" max="9" width="8.140625" bestFit="1" customWidth="1"/>
    <col min="10" max="10" width="10.85546875" bestFit="1" customWidth="1"/>
    <col min="11" max="11" width="18" bestFit="1" customWidth="1"/>
  </cols>
  <sheetData>
    <row r="1" spans="1:11" ht="18.75" x14ac:dyDescent="0.3">
      <c r="A1" s="39" t="s">
        <v>564</v>
      </c>
    </row>
    <row r="2" spans="1:11" ht="15.75" thickBot="1" x14ac:dyDescent="0.3"/>
    <row r="3" spans="1:11" ht="15.75" thickBot="1" x14ac:dyDescent="0.3">
      <c r="A3" s="2" t="s">
        <v>130</v>
      </c>
      <c r="B3" s="42"/>
      <c r="E3" s="8" t="s">
        <v>101</v>
      </c>
    </row>
    <row r="4" spans="1:11" ht="15.75" thickBot="1" x14ac:dyDescent="0.3">
      <c r="A4" s="2" t="s">
        <v>131</v>
      </c>
      <c r="B4" s="42"/>
    </row>
    <row r="7" spans="1:11" x14ac:dyDescent="0.25">
      <c r="A7" s="23" t="s">
        <v>120</v>
      </c>
      <c r="B7" s="23" t="s">
        <v>116</v>
      </c>
      <c r="C7" s="23" t="s">
        <v>137</v>
      </c>
      <c r="D7" s="23" t="s">
        <v>138</v>
      </c>
      <c r="E7" s="23" t="s">
        <v>134</v>
      </c>
      <c r="F7" s="27"/>
      <c r="G7" s="27"/>
      <c r="H7" s="4"/>
      <c r="I7" s="4"/>
      <c r="J7" s="4"/>
      <c r="K7" s="4"/>
    </row>
    <row r="8" spans="1:11" x14ac:dyDescent="0.25">
      <c r="F8" s="10"/>
      <c r="G8" s="10"/>
    </row>
    <row r="9" spans="1:11" x14ac:dyDescent="0.25">
      <c r="C9" s="37" t="s">
        <v>129</v>
      </c>
      <c r="D9" s="8"/>
      <c r="E9" s="37" t="s">
        <v>135</v>
      </c>
    </row>
    <row r="10" spans="1:11" x14ac:dyDescent="0.25">
      <c r="C10" s="37" t="s">
        <v>140</v>
      </c>
      <c r="D10" s="8"/>
      <c r="E10" s="8"/>
    </row>
    <row r="12" spans="1:11" s="21" customFormat="1" x14ac:dyDescent="0.25"/>
    <row r="13" spans="1:11" s="21" customFormat="1" x14ac:dyDescent="0.25"/>
    <row r="14" spans="1:11" ht="15.75" thickBot="1" x14ac:dyDescent="0.3"/>
    <row r="15" spans="1:11" ht="15.75" thickBot="1" x14ac:dyDescent="0.3">
      <c r="A15" s="2" t="s">
        <v>95</v>
      </c>
      <c r="B15" s="42"/>
      <c r="C15" s="5" t="s">
        <v>96</v>
      </c>
      <c r="D15" s="42"/>
      <c r="E15" s="8" t="s">
        <v>136</v>
      </c>
    </row>
    <row r="16" spans="1:11" ht="15.75" thickBot="1" x14ac:dyDescent="0.3">
      <c r="A16" s="2"/>
      <c r="B16" s="54"/>
      <c r="C16" s="5"/>
      <c r="D16" s="54"/>
      <c r="E16" s="8"/>
    </row>
    <row r="17" spans="1:11" ht="15.75" thickBot="1" x14ac:dyDescent="0.3">
      <c r="A17" s="2" t="s">
        <v>116</v>
      </c>
      <c r="B17" s="85" t="s">
        <v>606</v>
      </c>
      <c r="C17" s="2"/>
      <c r="D17" s="54"/>
      <c r="E17" s="8"/>
    </row>
    <row r="19" spans="1:11" x14ac:dyDescent="0.25">
      <c r="A19" s="23" t="s">
        <v>130</v>
      </c>
      <c r="B19" s="23" t="s">
        <v>137</v>
      </c>
      <c r="C19" s="23" t="s">
        <v>138</v>
      </c>
      <c r="D19" s="23" t="s">
        <v>134</v>
      </c>
      <c r="F19" s="27"/>
      <c r="G19" s="27"/>
      <c r="H19" s="4"/>
      <c r="I19" s="4"/>
      <c r="J19" s="4"/>
      <c r="K19" s="4"/>
    </row>
    <row r="20" spans="1:11" x14ac:dyDescent="0.25">
      <c r="B20" s="10"/>
      <c r="C20" s="10"/>
      <c r="D20" s="10"/>
      <c r="F20" s="10"/>
      <c r="G20" s="10"/>
    </row>
    <row r="21" spans="1:11" x14ac:dyDescent="0.25">
      <c r="B21" s="10" t="s">
        <v>129</v>
      </c>
      <c r="C21" s="10"/>
      <c r="D21" s="10" t="s">
        <v>135</v>
      </c>
    </row>
    <row r="22" spans="1:11" x14ac:dyDescent="0.25">
      <c r="B22" s="10" t="s">
        <v>140</v>
      </c>
    </row>
    <row r="24" spans="1:11" x14ac:dyDescent="0.25">
      <c r="A24" s="31" t="s">
        <v>139</v>
      </c>
      <c r="B24" s="31"/>
      <c r="C24" s="31"/>
      <c r="D24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B350-9595-4EED-B818-447B4FCEB198}">
  <sheetPr codeName="Sheet10">
    <tabColor theme="9" tint="-0.249977111117893"/>
  </sheetPr>
  <dimension ref="A1:D7"/>
  <sheetViews>
    <sheetView zoomScaleNormal="100" workbookViewId="0">
      <selection activeCell="A7" sqref="A7:C7"/>
    </sheetView>
  </sheetViews>
  <sheetFormatPr defaultRowHeight="15" x14ac:dyDescent="0.25"/>
  <cols>
    <col min="1" max="1" width="17.5703125" customWidth="1"/>
    <col min="2" max="2" width="32.140625" customWidth="1"/>
    <col min="3" max="3" width="17.7109375" customWidth="1"/>
    <col min="4" max="4" width="16.7109375" bestFit="1" customWidth="1"/>
  </cols>
  <sheetData>
    <row r="1" spans="1:4" ht="18.75" x14ac:dyDescent="0.3">
      <c r="A1" s="39" t="s">
        <v>149</v>
      </c>
      <c r="D1" s="8" t="s">
        <v>101</v>
      </c>
    </row>
    <row r="2" spans="1:4" ht="15.75" thickBot="1" x14ac:dyDescent="0.3">
      <c r="D2" s="8" t="s">
        <v>171</v>
      </c>
    </row>
    <row r="3" spans="1:4" ht="15.75" thickBot="1" x14ac:dyDescent="0.3">
      <c r="A3" s="75" t="s">
        <v>148</v>
      </c>
      <c r="B3" s="63" t="s">
        <v>598</v>
      </c>
    </row>
    <row r="5" spans="1:4" x14ac:dyDescent="0.25">
      <c r="A5" s="76" t="s">
        <v>125</v>
      </c>
      <c r="B5" s="76" t="s">
        <v>150</v>
      </c>
      <c r="C5" s="76" t="s">
        <v>152</v>
      </c>
      <c r="D5" s="20"/>
    </row>
    <row r="7" spans="1:4" x14ac:dyDescent="0.25">
      <c r="A7" s="100" t="s">
        <v>151</v>
      </c>
      <c r="B7" s="100"/>
      <c r="C7" s="100"/>
    </row>
  </sheetData>
  <mergeCells count="1">
    <mergeCell ref="A7:C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A5C8-4E06-48C6-A8C3-5F44C18F3CEC}">
  <sheetPr codeName="Sheet11">
    <tabColor theme="9" tint="-0.249977111117893"/>
  </sheetPr>
  <dimension ref="A1:J16"/>
  <sheetViews>
    <sheetView topLeftCell="A7" workbookViewId="0">
      <selection activeCell="J12" sqref="J12"/>
    </sheetView>
  </sheetViews>
  <sheetFormatPr defaultRowHeight="15" x14ac:dyDescent="0.25"/>
  <cols>
    <col min="1" max="1" width="19.28515625" customWidth="1"/>
    <col min="2" max="2" width="22" bestFit="1" customWidth="1"/>
    <col min="3" max="3" width="26.140625" customWidth="1"/>
    <col min="4" max="4" width="18.28515625" customWidth="1"/>
    <col min="5" max="5" width="14.28515625" customWidth="1"/>
    <col min="6" max="6" width="11.85546875" customWidth="1"/>
    <col min="7" max="7" width="10.5703125" customWidth="1"/>
    <col min="8" max="8" width="10.85546875" customWidth="1"/>
    <col min="9" max="9" width="12.28515625" customWidth="1"/>
    <col min="10" max="10" width="37.5703125" bestFit="1" customWidth="1"/>
  </cols>
  <sheetData>
    <row r="1" spans="1:10" ht="21" x14ac:dyDescent="0.35">
      <c r="A1" s="32" t="s">
        <v>155</v>
      </c>
      <c r="H1" s="8" t="s">
        <v>101</v>
      </c>
    </row>
    <row r="2" spans="1:10" ht="15.75" thickBot="1" x14ac:dyDescent="0.3"/>
    <row r="3" spans="1:10" ht="15.75" thickBot="1" x14ac:dyDescent="0.3">
      <c r="A3" s="5" t="s">
        <v>95</v>
      </c>
      <c r="B3" s="42"/>
      <c r="C3" s="5" t="s">
        <v>96</v>
      </c>
      <c r="D3" s="42"/>
    </row>
    <row r="5" spans="1:10" x14ac:dyDescent="0.25">
      <c r="D5" s="101" t="s">
        <v>156</v>
      </c>
      <c r="E5" s="101"/>
      <c r="F5" s="101" t="s">
        <v>157</v>
      </c>
      <c r="G5" s="101"/>
      <c r="H5" s="101" t="s">
        <v>115</v>
      </c>
      <c r="I5" s="101"/>
    </row>
    <row r="6" spans="1:10" x14ac:dyDescent="0.25">
      <c r="A6" s="34" t="s">
        <v>130</v>
      </c>
      <c r="B6" s="34" t="s">
        <v>124</v>
      </c>
      <c r="C6" s="34" t="s">
        <v>116</v>
      </c>
      <c r="D6" s="34" t="s">
        <v>154</v>
      </c>
      <c r="E6" s="34" t="s">
        <v>153</v>
      </c>
      <c r="F6" s="34" t="s">
        <v>154</v>
      </c>
      <c r="G6" s="34" t="s">
        <v>153</v>
      </c>
      <c r="H6" s="34" t="s">
        <v>154</v>
      </c>
      <c r="I6" s="34" t="s">
        <v>153</v>
      </c>
    </row>
    <row r="7" spans="1:10" x14ac:dyDescent="0.25">
      <c r="A7" s="36" t="s">
        <v>565</v>
      </c>
      <c r="B7" s="35"/>
      <c r="C7" s="35"/>
      <c r="D7" s="35"/>
      <c r="E7" s="35"/>
      <c r="F7" s="35"/>
      <c r="G7" s="35"/>
      <c r="H7" s="35"/>
      <c r="I7" s="35"/>
    </row>
    <row r="8" spans="1:10" ht="20.25" customHeight="1" x14ac:dyDescent="0.25">
      <c r="A8" s="78">
        <v>43110</v>
      </c>
      <c r="B8" s="28">
        <v>2926</v>
      </c>
      <c r="C8" s="28" t="s">
        <v>346</v>
      </c>
      <c r="D8" s="79">
        <v>-1800</v>
      </c>
      <c r="E8" s="80">
        <v>2000</v>
      </c>
      <c r="F8" s="79">
        <v>-1600</v>
      </c>
      <c r="G8" s="80">
        <v>2000</v>
      </c>
      <c r="H8" s="79">
        <f>+D8-F8</f>
        <v>-200</v>
      </c>
      <c r="I8" s="80">
        <f>+E8-G8</f>
        <v>0</v>
      </c>
    </row>
    <row r="9" spans="1:10" ht="20.25" customHeight="1" x14ac:dyDescent="0.25">
      <c r="A9" s="78">
        <v>43110</v>
      </c>
      <c r="B9" s="28">
        <v>2927</v>
      </c>
      <c r="C9" s="28" t="s">
        <v>347</v>
      </c>
      <c r="D9" s="80"/>
      <c r="E9" s="80"/>
      <c r="F9" s="80"/>
      <c r="G9" s="80"/>
      <c r="H9" s="80"/>
      <c r="I9" s="80"/>
    </row>
    <row r="10" spans="1:10" ht="20.25" customHeight="1" x14ac:dyDescent="0.25">
      <c r="A10" s="78">
        <v>43110</v>
      </c>
      <c r="B10" s="28">
        <v>2928</v>
      </c>
      <c r="C10" s="28" t="s">
        <v>348</v>
      </c>
      <c r="D10" s="80"/>
      <c r="E10" s="80"/>
      <c r="F10" s="80"/>
      <c r="G10" s="80"/>
      <c r="H10" s="80"/>
      <c r="I10" s="80"/>
    </row>
    <row r="11" spans="1:10" ht="20.25" customHeight="1" x14ac:dyDescent="0.25">
      <c r="A11" s="78">
        <v>43110</v>
      </c>
      <c r="B11" s="28">
        <v>2929</v>
      </c>
      <c r="C11" s="28" t="s">
        <v>349</v>
      </c>
      <c r="D11" s="80"/>
      <c r="E11" s="80"/>
      <c r="F11" s="80"/>
      <c r="G11" s="80"/>
      <c r="H11" s="80"/>
      <c r="I11" s="80"/>
    </row>
    <row r="12" spans="1:10" ht="20.25" customHeight="1" x14ac:dyDescent="0.25">
      <c r="A12" s="78">
        <v>43110</v>
      </c>
      <c r="B12" s="28">
        <v>2930</v>
      </c>
      <c r="C12" s="28" t="s">
        <v>350</v>
      </c>
      <c r="J12" s="8" t="s">
        <v>161</v>
      </c>
    </row>
    <row r="13" spans="1:10" ht="30" customHeight="1" x14ac:dyDescent="0.25">
      <c r="A13" s="77">
        <v>43415</v>
      </c>
      <c r="D13" s="100" t="s">
        <v>159</v>
      </c>
      <c r="E13" s="100"/>
      <c r="F13" s="102" t="s">
        <v>172</v>
      </c>
      <c r="G13" s="102"/>
      <c r="H13" s="103" t="s">
        <v>158</v>
      </c>
      <c r="I13" s="103"/>
    </row>
    <row r="14" spans="1:10" x14ac:dyDescent="0.25">
      <c r="A14" s="77">
        <v>43113</v>
      </c>
      <c r="F14" s="33"/>
      <c r="G14" s="33"/>
    </row>
    <row r="16" spans="1:10" x14ac:dyDescent="0.25">
      <c r="A16" s="30">
        <v>10</v>
      </c>
      <c r="B16" s="30"/>
      <c r="C16" s="30"/>
      <c r="D16" s="30"/>
      <c r="E16" s="30"/>
      <c r="F16" s="30"/>
      <c r="G16" s="30"/>
      <c r="H16" s="30"/>
      <c r="I16" s="30"/>
      <c r="J16" s="8" t="s">
        <v>160</v>
      </c>
    </row>
  </sheetData>
  <mergeCells count="6">
    <mergeCell ref="F5:G5"/>
    <mergeCell ref="D5:E5"/>
    <mergeCell ref="H5:I5"/>
    <mergeCell ref="D13:E13"/>
    <mergeCell ref="F13:G13"/>
    <mergeCell ref="H13:I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A9FE-609E-4C3F-8640-57927A97FA56}">
  <sheetPr codeName="Sheet12">
    <tabColor theme="9" tint="-0.249977111117893"/>
  </sheetPr>
  <dimension ref="A1:E12"/>
  <sheetViews>
    <sheetView zoomScaleNormal="100" workbookViewId="0">
      <selection activeCell="A9" sqref="A9:D9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22.85546875" bestFit="1" customWidth="1"/>
    <col min="4" max="4" width="31.140625" bestFit="1" customWidth="1"/>
  </cols>
  <sheetData>
    <row r="1" spans="1:5" ht="21" x14ac:dyDescent="0.35">
      <c r="A1" s="32" t="s">
        <v>568</v>
      </c>
      <c r="E1" s="8" t="s">
        <v>170</v>
      </c>
    </row>
    <row r="2" spans="1:5" ht="15.75" thickBot="1" x14ac:dyDescent="0.3"/>
    <row r="3" spans="1:5" ht="15.75" thickBot="1" x14ac:dyDescent="0.3">
      <c r="A3" s="81" t="s">
        <v>162</v>
      </c>
      <c r="B3" s="82" t="s">
        <v>599</v>
      </c>
      <c r="C3" s="81"/>
    </row>
    <row r="4" spans="1:5" ht="15.75" thickBot="1" x14ac:dyDescent="0.3">
      <c r="A4" s="81" t="s">
        <v>116</v>
      </c>
      <c r="B4" s="82" t="s">
        <v>567</v>
      </c>
      <c r="C4" s="83" t="s">
        <v>566</v>
      </c>
    </row>
    <row r="6" spans="1:5" x14ac:dyDescent="0.25">
      <c r="A6" s="76" t="s">
        <v>125</v>
      </c>
      <c r="B6" s="76" t="s">
        <v>165</v>
      </c>
      <c r="C6" s="76" t="s">
        <v>164</v>
      </c>
      <c r="D6" s="76" t="s">
        <v>166</v>
      </c>
    </row>
    <row r="7" spans="1:5" x14ac:dyDescent="0.25">
      <c r="A7" s="81"/>
      <c r="B7" s="81"/>
      <c r="C7" s="84" t="s">
        <v>167</v>
      </c>
      <c r="D7" s="84" t="s">
        <v>169</v>
      </c>
    </row>
    <row r="8" spans="1:5" x14ac:dyDescent="0.25">
      <c r="A8" s="81"/>
      <c r="B8" s="81"/>
      <c r="C8" s="81"/>
      <c r="D8" s="81"/>
    </row>
    <row r="9" spans="1:5" x14ac:dyDescent="0.25">
      <c r="A9" s="104" t="s">
        <v>168</v>
      </c>
      <c r="B9" s="104"/>
      <c r="C9" s="104"/>
      <c r="D9" s="104"/>
    </row>
    <row r="10" spans="1:5" x14ac:dyDescent="0.25">
      <c r="A10" s="81"/>
      <c r="B10" s="81"/>
      <c r="C10" s="81"/>
      <c r="D10" s="81"/>
    </row>
    <row r="11" spans="1:5" x14ac:dyDescent="0.25">
      <c r="A11" s="81"/>
      <c r="B11" s="81"/>
      <c r="C11" s="81"/>
      <c r="D11" s="81"/>
    </row>
    <row r="12" spans="1:5" x14ac:dyDescent="0.25">
      <c r="A12" s="83" t="s">
        <v>163</v>
      </c>
      <c r="B12" s="81"/>
      <c r="C12" s="81"/>
      <c r="D12" s="81"/>
    </row>
  </sheetData>
  <mergeCells count="1">
    <mergeCell ref="A9:D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BD2-A05B-4B59-A7A5-20E5060C53E8}">
  <sheetPr>
    <tabColor rgb="FF00B0F0"/>
  </sheetPr>
  <dimension ref="A1:G34"/>
  <sheetViews>
    <sheetView workbookViewId="0">
      <selection activeCell="J8" sqref="J8"/>
    </sheetView>
  </sheetViews>
  <sheetFormatPr defaultRowHeight="15" x14ac:dyDescent="0.25"/>
  <cols>
    <col min="1" max="1" width="22.7109375" customWidth="1"/>
    <col min="2" max="2" width="19.42578125" customWidth="1"/>
    <col min="3" max="3" width="25.140625" bestFit="1" customWidth="1"/>
    <col min="4" max="4" width="25.140625" customWidth="1"/>
    <col min="5" max="5" width="19.42578125" customWidth="1"/>
    <col min="6" max="6" width="25.85546875" bestFit="1" customWidth="1"/>
    <col min="7" max="7" width="19.5703125" customWidth="1"/>
  </cols>
  <sheetData>
    <row r="1" spans="1:7" ht="15.75" thickBot="1" x14ac:dyDescent="0.3">
      <c r="A1" t="s">
        <v>202</v>
      </c>
      <c r="B1" s="108" t="s">
        <v>600</v>
      </c>
      <c r="C1" s="109"/>
      <c r="E1" s="31" t="s">
        <v>203</v>
      </c>
    </row>
    <row r="2" spans="1:7" ht="15.75" thickBot="1" x14ac:dyDescent="0.3">
      <c r="A2" t="s">
        <v>95</v>
      </c>
      <c r="B2" s="86" t="s">
        <v>201</v>
      </c>
      <c r="C2" t="s">
        <v>96</v>
      </c>
      <c r="D2" s="65" t="s">
        <v>201</v>
      </c>
      <c r="E2" s="31" t="s">
        <v>204</v>
      </c>
    </row>
    <row r="3" spans="1:7" ht="15.75" thickBot="1" x14ac:dyDescent="0.3">
      <c r="A3" t="s">
        <v>626</v>
      </c>
      <c r="B3" s="86" t="s">
        <v>567</v>
      </c>
      <c r="C3" s="8" t="s">
        <v>627</v>
      </c>
      <c r="D3" s="91"/>
      <c r="E3" s="31"/>
    </row>
    <row r="4" spans="1:7" ht="15.75" thickBot="1" x14ac:dyDescent="0.3">
      <c r="A4" t="s">
        <v>205</v>
      </c>
      <c r="B4" s="65" t="s">
        <v>567</v>
      </c>
      <c r="C4" s="8" t="s">
        <v>625</v>
      </c>
    </row>
    <row r="5" spans="1:7" x14ac:dyDescent="0.25">
      <c r="A5" t="s">
        <v>241</v>
      </c>
      <c r="B5" s="8" t="s">
        <v>184</v>
      </c>
    </row>
    <row r="7" spans="1:7" x14ac:dyDescent="0.25">
      <c r="A7" s="34" t="s">
        <v>180</v>
      </c>
      <c r="B7" s="34" t="s">
        <v>182</v>
      </c>
      <c r="C7" s="34" t="s">
        <v>179</v>
      </c>
      <c r="D7" s="34" t="s">
        <v>183</v>
      </c>
      <c r="E7" s="34" t="s">
        <v>106</v>
      </c>
      <c r="F7" s="34" t="s">
        <v>176</v>
      </c>
      <c r="G7" s="34" t="s">
        <v>177</v>
      </c>
    </row>
    <row r="9" spans="1:7" x14ac:dyDescent="0.25">
      <c r="A9" s="35">
        <v>1</v>
      </c>
      <c r="B9" s="35" t="s">
        <v>184</v>
      </c>
      <c r="C9" s="35">
        <v>100</v>
      </c>
      <c r="D9" s="35" t="s">
        <v>187</v>
      </c>
      <c r="E9" s="37" t="s">
        <v>173</v>
      </c>
      <c r="F9" s="37" t="s">
        <v>174</v>
      </c>
      <c r="G9" s="37" t="s">
        <v>220</v>
      </c>
    </row>
    <row r="10" spans="1:7" x14ac:dyDescent="0.25">
      <c r="A10" s="35">
        <v>1</v>
      </c>
      <c r="B10" s="35" t="s">
        <v>185</v>
      </c>
      <c r="C10" s="35">
        <v>101</v>
      </c>
      <c r="D10" s="35" t="s">
        <v>189</v>
      </c>
    </row>
    <row r="11" spans="1:7" x14ac:dyDescent="0.25">
      <c r="A11" s="35">
        <v>1</v>
      </c>
      <c r="B11" s="35" t="s">
        <v>186</v>
      </c>
      <c r="C11" s="35">
        <v>102</v>
      </c>
      <c r="D11" s="35" t="s">
        <v>190</v>
      </c>
    </row>
    <row r="12" spans="1:7" x14ac:dyDescent="0.25">
      <c r="A12" s="35">
        <v>1</v>
      </c>
      <c r="B12" s="35" t="s">
        <v>187</v>
      </c>
      <c r="C12" s="35">
        <v>103</v>
      </c>
      <c r="D12" s="35" t="s">
        <v>191</v>
      </c>
    </row>
    <row r="13" spans="1:7" x14ac:dyDescent="0.25">
      <c r="A13" s="35">
        <v>1</v>
      </c>
      <c r="B13" s="35" t="s">
        <v>188</v>
      </c>
      <c r="C13" s="35">
        <v>104</v>
      </c>
      <c r="D13" s="35" t="s">
        <v>192</v>
      </c>
    </row>
    <row r="14" spans="1:7" x14ac:dyDescent="0.25">
      <c r="A14" t="s">
        <v>181</v>
      </c>
    </row>
    <row r="16" spans="1:7" x14ac:dyDescent="0.25">
      <c r="A16" s="35">
        <v>2</v>
      </c>
      <c r="B16" s="35"/>
      <c r="C16" s="35">
        <v>201</v>
      </c>
    </row>
    <row r="17" spans="1:7" x14ac:dyDescent="0.25">
      <c r="A17" s="35">
        <v>2</v>
      </c>
      <c r="B17" s="35"/>
      <c r="C17" s="35">
        <v>202</v>
      </c>
    </row>
    <row r="18" spans="1:7" x14ac:dyDescent="0.25">
      <c r="A18" s="35">
        <v>2</v>
      </c>
      <c r="B18" s="35"/>
      <c r="C18" s="35">
        <v>203</v>
      </c>
    </row>
    <row r="19" spans="1:7" x14ac:dyDescent="0.25">
      <c r="A19" s="35">
        <v>2</v>
      </c>
      <c r="B19" s="35"/>
      <c r="C19" s="35">
        <v>204</v>
      </c>
    </row>
    <row r="20" spans="1:7" x14ac:dyDescent="0.25">
      <c r="A20" t="s">
        <v>181</v>
      </c>
    </row>
    <row r="22" spans="1:7" x14ac:dyDescent="0.25">
      <c r="A22" s="105" t="s">
        <v>175</v>
      </c>
      <c r="B22" s="106"/>
      <c r="C22" s="106"/>
      <c r="D22" s="106"/>
      <c r="E22" s="106"/>
      <c r="F22" s="106"/>
      <c r="G22" s="107"/>
    </row>
    <row r="24" spans="1:7" x14ac:dyDescent="0.25">
      <c r="A24" s="2" t="s">
        <v>200</v>
      </c>
    </row>
    <row r="25" spans="1:7" x14ac:dyDescent="0.25">
      <c r="A25" t="s">
        <v>194</v>
      </c>
      <c r="B25" t="s">
        <v>193</v>
      </c>
      <c r="C25" t="s">
        <v>195</v>
      </c>
      <c r="D25" t="s">
        <v>196</v>
      </c>
    </row>
    <row r="26" spans="1:7" x14ac:dyDescent="0.25">
      <c r="A26" t="s">
        <v>194</v>
      </c>
      <c r="B26" t="s">
        <v>193</v>
      </c>
      <c r="C26" t="s">
        <v>195</v>
      </c>
      <c r="D26" t="s">
        <v>197</v>
      </c>
    </row>
    <row r="27" spans="1:7" x14ac:dyDescent="0.25">
      <c r="A27" t="s">
        <v>194</v>
      </c>
      <c r="B27" t="s">
        <v>193</v>
      </c>
      <c r="C27" t="s">
        <v>195</v>
      </c>
      <c r="D27" t="s">
        <v>198</v>
      </c>
    </row>
    <row r="28" spans="1:7" x14ac:dyDescent="0.25">
      <c r="A28" t="s">
        <v>194</v>
      </c>
      <c r="B28" t="s">
        <v>193</v>
      </c>
      <c r="C28" t="s">
        <v>195</v>
      </c>
      <c r="D28" t="s">
        <v>199</v>
      </c>
    </row>
    <row r="32" spans="1:7" x14ac:dyDescent="0.25">
      <c r="A32" s="8" t="s">
        <v>601</v>
      </c>
    </row>
    <row r="34" spans="1:4" x14ac:dyDescent="0.25">
      <c r="A34" s="87" t="s">
        <v>602</v>
      </c>
      <c r="B34" s="87"/>
      <c r="C34" s="87"/>
      <c r="D34" s="87"/>
    </row>
  </sheetData>
  <mergeCells count="2">
    <mergeCell ref="A22:G22"/>
    <mergeCell ref="B1:C1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A6F9-4DF8-4859-8774-A7C4D34BD357}">
  <sheetPr>
    <tabColor rgb="FF00B0F0"/>
  </sheetPr>
  <dimension ref="A1:C8"/>
  <sheetViews>
    <sheetView workbookViewId="0">
      <selection activeCell="D8" sqref="D8"/>
    </sheetView>
  </sheetViews>
  <sheetFormatPr defaultRowHeight="15" x14ac:dyDescent="0.25"/>
  <cols>
    <col min="1" max="1" width="21.28515625" customWidth="1"/>
    <col min="2" max="2" width="23.42578125" customWidth="1"/>
  </cols>
  <sheetData>
    <row r="1" spans="1:3" x14ac:dyDescent="0.25">
      <c r="A1" t="s">
        <v>628</v>
      </c>
    </row>
    <row r="3" spans="1:3" x14ac:dyDescent="0.25">
      <c r="A3" t="s">
        <v>629</v>
      </c>
    </row>
    <row r="5" spans="1:3" x14ac:dyDescent="0.25">
      <c r="A5" t="s">
        <v>631</v>
      </c>
    </row>
    <row r="6" spans="1:3" x14ac:dyDescent="0.25">
      <c r="A6" s="35" t="s">
        <v>630</v>
      </c>
      <c r="B6" s="35" t="s">
        <v>222</v>
      </c>
      <c r="C6" t="s">
        <v>633</v>
      </c>
    </row>
    <row r="7" spans="1:3" x14ac:dyDescent="0.25">
      <c r="B7" t="s">
        <v>632</v>
      </c>
      <c r="C7" t="s">
        <v>634</v>
      </c>
    </row>
    <row r="8" spans="1:3" x14ac:dyDescent="0.25">
      <c r="C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B9AA-E49B-47C3-8B9C-416ABF221E76}">
  <sheetPr>
    <tabColor rgb="FF00B0F0"/>
  </sheetPr>
  <dimension ref="A1:J28"/>
  <sheetViews>
    <sheetView topLeftCell="A4" workbookViewId="0">
      <selection activeCell="C1" sqref="C1"/>
    </sheetView>
  </sheetViews>
  <sheetFormatPr defaultRowHeight="15" x14ac:dyDescent="0.25"/>
  <cols>
    <col min="1" max="1" width="19.5703125" bestFit="1" customWidth="1"/>
    <col min="2" max="2" width="24.28515625" customWidth="1"/>
    <col min="3" max="3" width="25.140625" bestFit="1" customWidth="1"/>
    <col min="4" max="4" width="22.140625" bestFit="1" customWidth="1"/>
    <col min="5" max="7" width="22.140625" customWidth="1"/>
    <col min="8" max="8" width="13.7109375" bestFit="1" customWidth="1"/>
    <col min="9" max="9" width="21.7109375" bestFit="1" customWidth="1"/>
    <col min="10" max="10" width="18.28515625" bestFit="1" customWidth="1"/>
  </cols>
  <sheetData>
    <row r="1" spans="1:10" ht="21" x14ac:dyDescent="0.35">
      <c r="A1" s="32" t="s">
        <v>603</v>
      </c>
    </row>
    <row r="2" spans="1:10" ht="15.75" thickBot="1" x14ac:dyDescent="0.3"/>
    <row r="3" spans="1:10" ht="15.75" thickBot="1" x14ac:dyDescent="0.3">
      <c r="A3" t="s">
        <v>95</v>
      </c>
      <c r="B3" s="63" t="s">
        <v>201</v>
      </c>
      <c r="C3" s="40" t="s">
        <v>96</v>
      </c>
      <c r="D3" s="63" t="s">
        <v>201</v>
      </c>
      <c r="G3" s="8" t="s">
        <v>170</v>
      </c>
    </row>
    <row r="4" spans="1:10" ht="15.75" thickBot="1" x14ac:dyDescent="0.3">
      <c r="A4" t="s">
        <v>221</v>
      </c>
      <c r="B4" s="63" t="s">
        <v>223</v>
      </c>
      <c r="C4" s="31" t="s">
        <v>231</v>
      </c>
    </row>
    <row r="5" spans="1:10" ht="15.75" thickBot="1" x14ac:dyDescent="0.3">
      <c r="A5" t="s">
        <v>178</v>
      </c>
      <c r="B5" s="63" t="s">
        <v>223</v>
      </c>
      <c r="C5" s="31" t="s">
        <v>231</v>
      </c>
    </row>
    <row r="6" spans="1:10" ht="15.75" thickBot="1" x14ac:dyDescent="0.3">
      <c r="A6" t="s">
        <v>222</v>
      </c>
      <c r="B6" s="63" t="s">
        <v>223</v>
      </c>
      <c r="C6" s="31" t="s">
        <v>231</v>
      </c>
    </row>
    <row r="7" spans="1:10" ht="15.75" thickBot="1" x14ac:dyDescent="0.3">
      <c r="A7" t="s">
        <v>230</v>
      </c>
      <c r="B7" s="63" t="s">
        <v>194</v>
      </c>
      <c r="C7" s="31" t="s">
        <v>231</v>
      </c>
    </row>
    <row r="8" spans="1:10" ht="15.75" thickBot="1" x14ac:dyDescent="0.3">
      <c r="A8" t="s">
        <v>234</v>
      </c>
      <c r="B8" s="63" t="s">
        <v>232</v>
      </c>
      <c r="C8" s="31" t="s">
        <v>233</v>
      </c>
      <c r="D8" s="31" t="s">
        <v>235</v>
      </c>
    </row>
    <row r="9" spans="1:10" x14ac:dyDescent="0.25">
      <c r="B9" s="8"/>
      <c r="C9" s="31"/>
      <c r="D9" s="8"/>
    </row>
    <row r="11" spans="1:10" x14ac:dyDescent="0.25">
      <c r="A11" s="34" t="s">
        <v>180</v>
      </c>
      <c r="B11" s="34" t="s">
        <v>182</v>
      </c>
      <c r="C11" s="34" t="s">
        <v>179</v>
      </c>
      <c r="D11" s="34" t="s">
        <v>183</v>
      </c>
      <c r="E11" s="34" t="s">
        <v>162</v>
      </c>
      <c r="F11" s="34" t="s">
        <v>116</v>
      </c>
      <c r="G11" s="34" t="s">
        <v>90</v>
      </c>
      <c r="H11" s="34" t="s">
        <v>106</v>
      </c>
      <c r="I11" s="34" t="s">
        <v>176</v>
      </c>
      <c r="J11" s="34" t="s">
        <v>93</v>
      </c>
    </row>
    <row r="13" spans="1:10" x14ac:dyDescent="0.25">
      <c r="A13" s="35">
        <v>1</v>
      </c>
      <c r="B13" s="35" t="s">
        <v>184</v>
      </c>
      <c r="C13" s="35">
        <v>100</v>
      </c>
      <c r="D13" s="35" t="s">
        <v>187</v>
      </c>
      <c r="E13" s="37" t="s">
        <v>201</v>
      </c>
      <c r="F13" s="37" t="s">
        <v>227</v>
      </c>
      <c r="G13" s="35"/>
      <c r="H13" s="37" t="s">
        <v>173</v>
      </c>
      <c r="I13" s="37" t="s">
        <v>174</v>
      </c>
      <c r="J13" s="37"/>
    </row>
    <row r="14" spans="1:10" x14ac:dyDescent="0.25">
      <c r="A14" s="35">
        <v>1</v>
      </c>
      <c r="B14" s="35" t="s">
        <v>184</v>
      </c>
      <c r="C14" s="35">
        <v>101</v>
      </c>
      <c r="D14" s="35" t="s">
        <v>189</v>
      </c>
      <c r="E14" s="35"/>
      <c r="F14" s="35"/>
      <c r="G14" s="35"/>
    </row>
    <row r="15" spans="1:10" x14ac:dyDescent="0.25">
      <c r="A15" s="35">
        <v>1</v>
      </c>
      <c r="B15" s="35" t="s">
        <v>184</v>
      </c>
      <c r="C15" s="35">
        <v>102</v>
      </c>
      <c r="D15" s="35" t="s">
        <v>190</v>
      </c>
      <c r="E15" s="35"/>
      <c r="F15" s="35"/>
      <c r="G15" s="35"/>
    </row>
    <row r="16" spans="1:10" x14ac:dyDescent="0.25">
      <c r="A16" s="35">
        <v>1</v>
      </c>
      <c r="B16" s="35" t="s">
        <v>184</v>
      </c>
      <c r="C16" s="35">
        <v>103</v>
      </c>
      <c r="D16" s="35" t="s">
        <v>191</v>
      </c>
      <c r="E16" s="35"/>
      <c r="F16" s="35"/>
      <c r="G16" s="35"/>
    </row>
    <row r="17" spans="1:10" x14ac:dyDescent="0.25">
      <c r="A17" s="35">
        <v>1</v>
      </c>
      <c r="B17" s="35" t="s">
        <v>184</v>
      </c>
      <c r="C17" s="35">
        <v>104</v>
      </c>
      <c r="D17" s="35" t="s">
        <v>192</v>
      </c>
      <c r="E17" s="35"/>
      <c r="F17" s="35"/>
      <c r="G17" s="35"/>
    </row>
    <row r="19" spans="1:10" ht="18.75" x14ac:dyDescent="0.3">
      <c r="A19" s="110" t="s">
        <v>236</v>
      </c>
      <c r="B19" s="110"/>
      <c r="C19" s="110"/>
      <c r="D19" s="110"/>
      <c r="E19" s="110"/>
      <c r="F19" s="110"/>
      <c r="G19" s="110"/>
      <c r="H19" s="110"/>
      <c r="I19" s="110"/>
      <c r="J19" s="110"/>
    </row>
    <row r="22" spans="1:10" x14ac:dyDescent="0.25">
      <c r="A22" s="2" t="s">
        <v>221</v>
      </c>
      <c r="B22" s="8" t="s">
        <v>224</v>
      </c>
    </row>
    <row r="24" spans="1:10" x14ac:dyDescent="0.25">
      <c r="A24" s="2" t="s">
        <v>222</v>
      </c>
      <c r="B24" s="8" t="s">
        <v>226</v>
      </c>
    </row>
    <row r="25" spans="1:10" x14ac:dyDescent="0.25">
      <c r="B25" s="8" t="s">
        <v>225</v>
      </c>
    </row>
    <row r="26" spans="1:10" x14ac:dyDescent="0.25">
      <c r="B26" s="8" t="s">
        <v>237</v>
      </c>
      <c r="D26" s="31" t="s">
        <v>240</v>
      </c>
    </row>
    <row r="28" spans="1:10" x14ac:dyDescent="0.25">
      <c r="A28" s="2" t="s">
        <v>238</v>
      </c>
      <c r="B28" s="8" t="s">
        <v>239</v>
      </c>
    </row>
  </sheetData>
  <mergeCells count="1">
    <mergeCell ref="A19:J1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F849-CFC0-4246-94EE-6DDB7DDAE924}">
  <sheetPr>
    <tabColor rgb="FF00B0F0"/>
  </sheetPr>
  <dimension ref="A1:D10"/>
  <sheetViews>
    <sheetView workbookViewId="0">
      <selection activeCell="D5" sqref="D5"/>
    </sheetView>
  </sheetViews>
  <sheetFormatPr defaultRowHeight="15" x14ac:dyDescent="0.25"/>
  <cols>
    <col min="1" max="1" width="20.140625" customWidth="1"/>
    <col min="2" max="2" width="25.7109375" customWidth="1"/>
    <col min="3" max="3" width="21.140625" customWidth="1"/>
    <col min="4" max="4" width="20.140625" customWidth="1"/>
  </cols>
  <sheetData>
    <row r="1" spans="1:4" ht="18.75" x14ac:dyDescent="0.3">
      <c r="A1" s="39" t="s">
        <v>635</v>
      </c>
    </row>
    <row r="3" spans="1:4" ht="15.75" thickBot="1" x14ac:dyDescent="0.3"/>
    <row r="4" spans="1:4" ht="15.75" thickBot="1" x14ac:dyDescent="0.3">
      <c r="A4" t="s">
        <v>221</v>
      </c>
      <c r="B4" s="63" t="s">
        <v>604</v>
      </c>
      <c r="D4" s="31" t="s">
        <v>636</v>
      </c>
    </row>
    <row r="5" spans="1:4" ht="15.75" thickBot="1" x14ac:dyDescent="0.3">
      <c r="A5" t="s">
        <v>222</v>
      </c>
      <c r="B5" s="63" t="s">
        <v>604</v>
      </c>
    </row>
    <row r="6" spans="1:4" ht="15.75" thickBot="1" x14ac:dyDescent="0.3">
      <c r="A6" t="s">
        <v>121</v>
      </c>
      <c r="B6" s="63" t="s">
        <v>605</v>
      </c>
    </row>
    <row r="8" spans="1:4" x14ac:dyDescent="0.25">
      <c r="A8" s="34" t="s">
        <v>242</v>
      </c>
      <c r="B8" s="34" t="s">
        <v>222</v>
      </c>
      <c r="C8" s="34" t="s">
        <v>243</v>
      </c>
      <c r="D8" s="34" t="s">
        <v>121</v>
      </c>
    </row>
    <row r="10" spans="1:4" x14ac:dyDescent="0.25">
      <c r="B10" s="37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21F9-56E9-4B13-998D-9C101F9F6576}">
  <sheetPr codeName="Sheet1">
    <tabColor theme="1"/>
  </sheetPr>
  <dimension ref="A1:E44"/>
  <sheetViews>
    <sheetView topLeftCell="A28" workbookViewId="0">
      <selection activeCell="C21" sqref="C21"/>
    </sheetView>
  </sheetViews>
  <sheetFormatPr defaultRowHeight="15" x14ac:dyDescent="0.25"/>
  <cols>
    <col min="1" max="1" width="4.140625" style="6" customWidth="1"/>
    <col min="2" max="2" width="40.28515625" bestFit="1" customWidth="1"/>
    <col min="3" max="3" width="5.85546875" style="6" customWidth="1"/>
    <col min="4" max="4" width="40.28515625" bestFit="1" customWidth="1"/>
  </cols>
  <sheetData>
    <row r="1" spans="1:4" x14ac:dyDescent="0.25">
      <c r="B1" s="92" t="s">
        <v>34</v>
      </c>
      <c r="C1" s="92"/>
      <c r="D1" s="92"/>
    </row>
    <row r="2" spans="1:4" x14ac:dyDescent="0.25">
      <c r="B2" s="3" t="s">
        <v>0</v>
      </c>
      <c r="C2" s="5"/>
      <c r="D2" s="3" t="s">
        <v>1</v>
      </c>
    </row>
    <row r="3" spans="1:4" x14ac:dyDescent="0.25">
      <c r="B3" s="3"/>
      <c r="C3" s="5"/>
      <c r="D3" s="3"/>
    </row>
    <row r="4" spans="1:4" x14ac:dyDescent="0.25">
      <c r="A4" s="5"/>
      <c r="B4" s="2" t="s">
        <v>24</v>
      </c>
      <c r="C4" s="5"/>
      <c r="D4" s="2" t="s">
        <v>24</v>
      </c>
    </row>
    <row r="5" spans="1:4" x14ac:dyDescent="0.25">
      <c r="A5" s="6" t="s">
        <v>22</v>
      </c>
      <c r="B5" t="s">
        <v>2</v>
      </c>
      <c r="C5" s="6" t="s">
        <v>22</v>
      </c>
      <c r="D5" t="s">
        <v>3</v>
      </c>
    </row>
    <row r="6" spans="1:4" x14ac:dyDescent="0.25">
      <c r="A6" s="6" t="s">
        <v>22</v>
      </c>
      <c r="B6" t="s">
        <v>4</v>
      </c>
      <c r="C6" s="6" t="s">
        <v>22</v>
      </c>
      <c r="D6" t="s">
        <v>5</v>
      </c>
    </row>
    <row r="7" spans="1:4" x14ac:dyDescent="0.25">
      <c r="A7" s="6" t="s">
        <v>22</v>
      </c>
      <c r="B7" t="s">
        <v>6</v>
      </c>
      <c r="C7" s="6" t="s">
        <v>22</v>
      </c>
      <c r="D7" t="s">
        <v>6</v>
      </c>
    </row>
    <row r="8" spans="1:4" x14ac:dyDescent="0.25">
      <c r="B8" s="1"/>
      <c r="C8" s="6" t="s">
        <v>22</v>
      </c>
      <c r="D8" t="s">
        <v>7</v>
      </c>
    </row>
    <row r="9" spans="1:4" x14ac:dyDescent="0.25">
      <c r="A9" s="6" t="s">
        <v>22</v>
      </c>
      <c r="B9" t="s">
        <v>9</v>
      </c>
      <c r="C9" s="6" t="s">
        <v>22</v>
      </c>
      <c r="D9" t="s">
        <v>8</v>
      </c>
    </row>
    <row r="10" spans="1:4" x14ac:dyDescent="0.25">
      <c r="A10" s="6" t="s">
        <v>22</v>
      </c>
      <c r="B10" t="s">
        <v>17</v>
      </c>
      <c r="C10" s="6" t="s">
        <v>22</v>
      </c>
      <c r="D10" t="s">
        <v>17</v>
      </c>
    </row>
    <row r="11" spans="1:4" x14ac:dyDescent="0.25">
      <c r="A11" s="6" t="s">
        <v>22</v>
      </c>
      <c r="B11" t="s">
        <v>10</v>
      </c>
      <c r="C11" s="6" t="s">
        <v>22</v>
      </c>
      <c r="D11" t="s">
        <v>10</v>
      </c>
    </row>
    <row r="12" spans="1:4" x14ac:dyDescent="0.25">
      <c r="A12" s="6" t="s">
        <v>22</v>
      </c>
      <c r="B12" t="s">
        <v>11</v>
      </c>
      <c r="C12" s="6" t="s">
        <v>22</v>
      </c>
      <c r="D12" t="s">
        <v>11</v>
      </c>
    </row>
    <row r="13" spans="1:4" x14ac:dyDescent="0.25">
      <c r="B13" t="s">
        <v>12</v>
      </c>
      <c r="D13" t="s">
        <v>12</v>
      </c>
    </row>
    <row r="14" spans="1:4" x14ac:dyDescent="0.25">
      <c r="A14" s="6" t="s">
        <v>22</v>
      </c>
      <c r="B14" t="s">
        <v>13</v>
      </c>
      <c r="C14" s="6" t="s">
        <v>22</v>
      </c>
      <c r="D14" t="s">
        <v>13</v>
      </c>
    </row>
    <row r="15" spans="1:4" x14ac:dyDescent="0.25">
      <c r="A15" s="6" t="s">
        <v>22</v>
      </c>
      <c r="B15" t="s">
        <v>14</v>
      </c>
      <c r="C15" s="6" t="s">
        <v>22</v>
      </c>
      <c r="D15" t="s">
        <v>14</v>
      </c>
    </row>
    <row r="16" spans="1:4" x14ac:dyDescent="0.25">
      <c r="A16" s="6" t="s">
        <v>22</v>
      </c>
      <c r="B16" t="s">
        <v>15</v>
      </c>
      <c r="C16" s="6" t="s">
        <v>22</v>
      </c>
      <c r="D16" t="s">
        <v>15</v>
      </c>
    </row>
    <row r="17" spans="1:5" x14ac:dyDescent="0.25">
      <c r="A17" s="6" t="s">
        <v>22</v>
      </c>
      <c r="B17" t="s">
        <v>16</v>
      </c>
      <c r="C17" s="6" t="s">
        <v>22</v>
      </c>
      <c r="D17" t="s">
        <v>16</v>
      </c>
    </row>
    <row r="18" spans="1:5" x14ac:dyDescent="0.25">
      <c r="A18" s="6" t="s">
        <v>22</v>
      </c>
      <c r="B18" t="s">
        <v>18</v>
      </c>
      <c r="C18" s="6" t="s">
        <v>22</v>
      </c>
      <c r="D18" t="s">
        <v>18</v>
      </c>
    </row>
    <row r="19" spans="1:5" x14ac:dyDescent="0.25">
      <c r="B19" t="s">
        <v>19</v>
      </c>
      <c r="D19" t="s">
        <v>19</v>
      </c>
    </row>
    <row r="20" spans="1:5" x14ac:dyDescent="0.25">
      <c r="B20" t="s">
        <v>638</v>
      </c>
    </row>
    <row r="21" spans="1:5" x14ac:dyDescent="0.25">
      <c r="A21" s="6" t="s">
        <v>22</v>
      </c>
      <c r="B21" t="s">
        <v>639</v>
      </c>
      <c r="C21" s="6" t="s">
        <v>22</v>
      </c>
      <c r="D21" t="s">
        <v>20</v>
      </c>
    </row>
    <row r="22" spans="1:5" x14ac:dyDescent="0.25">
      <c r="B22" t="s">
        <v>640</v>
      </c>
    </row>
    <row r="23" spans="1:5" x14ac:dyDescent="0.25">
      <c r="B23" t="s">
        <v>641</v>
      </c>
    </row>
    <row r="24" spans="1:5" x14ac:dyDescent="0.25">
      <c r="A24" s="6" t="s">
        <v>22</v>
      </c>
      <c r="B24" t="s">
        <v>21</v>
      </c>
      <c r="D24" t="s">
        <v>21</v>
      </c>
    </row>
    <row r="25" spans="1:5" x14ac:dyDescent="0.25">
      <c r="A25" s="6" t="s">
        <v>22</v>
      </c>
      <c r="B25" t="s">
        <v>3</v>
      </c>
      <c r="D25" t="s">
        <v>3</v>
      </c>
    </row>
    <row r="26" spans="1:5" x14ac:dyDescent="0.25">
      <c r="A26" s="6" t="s">
        <v>22</v>
      </c>
      <c r="B26" t="s">
        <v>5</v>
      </c>
      <c r="D26" t="s">
        <v>5</v>
      </c>
    </row>
    <row r="27" spans="1:5" x14ac:dyDescent="0.25">
      <c r="A27" s="6" t="s">
        <v>22</v>
      </c>
      <c r="B27" t="s">
        <v>6</v>
      </c>
      <c r="D27" t="s">
        <v>6</v>
      </c>
    </row>
    <row r="28" spans="1:5" x14ac:dyDescent="0.25">
      <c r="A28" s="6" t="s">
        <v>22</v>
      </c>
      <c r="B28" t="s">
        <v>7</v>
      </c>
      <c r="D28" t="s">
        <v>7</v>
      </c>
    </row>
    <row r="29" spans="1:5" x14ac:dyDescent="0.25">
      <c r="B29" t="s">
        <v>31</v>
      </c>
      <c r="D29" t="s">
        <v>31</v>
      </c>
    </row>
    <row r="30" spans="1:5" x14ac:dyDescent="0.25">
      <c r="B30" t="s">
        <v>32</v>
      </c>
      <c r="D30" t="s">
        <v>32</v>
      </c>
    </row>
    <row r="31" spans="1:5" x14ac:dyDescent="0.25">
      <c r="B31" t="s">
        <v>206</v>
      </c>
      <c r="D31" t="s">
        <v>206</v>
      </c>
      <c r="E31" s="8" t="s">
        <v>209</v>
      </c>
    </row>
    <row r="33" spans="1:4" x14ac:dyDescent="0.25">
      <c r="B33" s="2" t="s">
        <v>25</v>
      </c>
    </row>
    <row r="34" spans="1:4" x14ac:dyDescent="0.25">
      <c r="A34" s="6" t="s">
        <v>22</v>
      </c>
      <c r="B34" t="s">
        <v>26</v>
      </c>
      <c r="C34" s="6" t="s">
        <v>22</v>
      </c>
      <c r="D34" t="s">
        <v>33</v>
      </c>
    </row>
    <row r="35" spans="1:4" x14ac:dyDescent="0.25">
      <c r="A35" s="6" t="s">
        <v>22</v>
      </c>
      <c r="B35" t="s">
        <v>27</v>
      </c>
      <c r="C35" s="6" t="s">
        <v>22</v>
      </c>
      <c r="D35" t="s">
        <v>27</v>
      </c>
    </row>
    <row r="36" spans="1:4" x14ac:dyDescent="0.25">
      <c r="A36" s="6" t="s">
        <v>22</v>
      </c>
      <c r="B36" t="s">
        <v>28</v>
      </c>
      <c r="C36" s="6" t="s">
        <v>22</v>
      </c>
      <c r="D36" t="s">
        <v>28</v>
      </c>
    </row>
    <row r="37" spans="1:4" x14ac:dyDescent="0.25">
      <c r="A37" s="6" t="s">
        <v>22</v>
      </c>
      <c r="B37" t="s">
        <v>29</v>
      </c>
      <c r="D37" t="s">
        <v>29</v>
      </c>
    </row>
    <row r="38" spans="1:4" x14ac:dyDescent="0.25">
      <c r="A38" s="6" t="s">
        <v>22</v>
      </c>
      <c r="B38" t="s">
        <v>30</v>
      </c>
      <c r="D38" t="s">
        <v>30</v>
      </c>
    </row>
    <row r="40" spans="1:4" x14ac:dyDescent="0.25">
      <c r="B40" s="2" t="s">
        <v>594</v>
      </c>
    </row>
    <row r="41" spans="1:4" x14ac:dyDescent="0.25">
      <c r="B41" s="8" t="s">
        <v>595</v>
      </c>
    </row>
    <row r="44" spans="1:4" x14ac:dyDescent="0.25">
      <c r="A44" s="7" t="s">
        <v>22</v>
      </c>
      <c r="B44" s="8" t="s">
        <v>23</v>
      </c>
    </row>
  </sheetData>
  <mergeCells count="1">
    <mergeCell ref="B1:D1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4414-811F-4EEB-B40B-935A4DD4C106}">
  <sheetPr>
    <tabColor rgb="FF00B0F0"/>
  </sheetPr>
  <dimension ref="G13:K13"/>
  <sheetViews>
    <sheetView workbookViewId="0">
      <selection activeCell="G13" sqref="G13:K13"/>
    </sheetView>
  </sheetViews>
  <sheetFormatPr defaultRowHeight="15" x14ac:dyDescent="0.25"/>
  <cols>
    <col min="7" max="7" width="29.5703125" customWidth="1"/>
    <col min="11" max="11" width="26.7109375" customWidth="1"/>
  </cols>
  <sheetData>
    <row r="13" spans="7:11" ht="28.5" x14ac:dyDescent="0.45">
      <c r="G13" s="119" t="s">
        <v>637</v>
      </c>
      <c r="H13" s="119"/>
      <c r="I13" s="119"/>
      <c r="J13" s="119"/>
      <c r="K13" s="119"/>
    </row>
  </sheetData>
  <mergeCells count="1">
    <mergeCell ref="G13:K1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FB65-B2CD-471B-A57C-B69F9908180D}">
  <sheetPr>
    <tabColor rgb="FF00B0F0"/>
  </sheetPr>
  <dimension ref="A1:D9"/>
  <sheetViews>
    <sheetView workbookViewId="0">
      <selection activeCell="C4" sqref="C4"/>
    </sheetView>
  </sheetViews>
  <sheetFormatPr defaultRowHeight="15" x14ac:dyDescent="0.25"/>
  <cols>
    <col min="1" max="1" width="17.140625" customWidth="1"/>
    <col min="2" max="2" width="26.5703125" customWidth="1"/>
    <col min="3" max="3" width="15" customWidth="1"/>
    <col min="4" max="4" width="10.7109375" bestFit="1" customWidth="1"/>
  </cols>
  <sheetData>
    <row r="1" spans="1:4" ht="18.75" x14ac:dyDescent="0.3">
      <c r="A1" s="88" t="s">
        <v>247</v>
      </c>
    </row>
    <row r="3" spans="1:4" x14ac:dyDescent="0.25">
      <c r="A3" s="2" t="s">
        <v>222</v>
      </c>
      <c r="B3" s="2" t="s">
        <v>245</v>
      </c>
      <c r="C3" s="2" t="s">
        <v>165</v>
      </c>
      <c r="D3" s="2"/>
    </row>
    <row r="5" spans="1:4" x14ac:dyDescent="0.25">
      <c r="B5" s="8" t="s">
        <v>201</v>
      </c>
      <c r="C5" t="s">
        <v>248</v>
      </c>
    </row>
    <row r="9" spans="1:4" x14ac:dyDescent="0.25">
      <c r="A9" s="31" t="s">
        <v>246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00CE-0D5F-4FA7-805B-85B7CE277C22}">
  <sheetPr>
    <tabColor rgb="FF00B0F0"/>
  </sheetPr>
  <dimension ref="A2:C14"/>
  <sheetViews>
    <sheetView workbookViewId="0">
      <selection activeCell="C5" sqref="C5"/>
    </sheetView>
  </sheetViews>
  <sheetFormatPr defaultRowHeight="15" x14ac:dyDescent="0.25"/>
  <cols>
    <col min="1" max="1" width="14.85546875" customWidth="1"/>
    <col min="2" max="2" width="19.140625" customWidth="1"/>
    <col min="3" max="3" width="26" customWidth="1"/>
  </cols>
  <sheetData>
    <row r="2" spans="1:3" ht="15.75" thickBot="1" x14ac:dyDescent="0.3"/>
    <row r="3" spans="1:3" ht="15.75" thickBot="1" x14ac:dyDescent="0.3">
      <c r="A3" t="s">
        <v>88</v>
      </c>
      <c r="B3" s="42"/>
    </row>
    <row r="4" spans="1:3" ht="15.75" thickBot="1" x14ac:dyDescent="0.3">
      <c r="A4" t="s">
        <v>6</v>
      </c>
      <c r="B4" s="42"/>
    </row>
    <row r="5" spans="1:3" ht="15.75" thickBot="1" x14ac:dyDescent="0.3">
      <c r="A5" t="s">
        <v>162</v>
      </c>
      <c r="B5" s="42"/>
    </row>
    <row r="7" spans="1:3" x14ac:dyDescent="0.25">
      <c r="A7" s="35" t="s">
        <v>250</v>
      </c>
      <c r="B7" s="35" t="s">
        <v>249</v>
      </c>
      <c r="C7" s="35" t="s">
        <v>251</v>
      </c>
    </row>
    <row r="9" spans="1:3" x14ac:dyDescent="0.25">
      <c r="A9" s="8" t="s">
        <v>200</v>
      </c>
    </row>
    <row r="10" spans="1:3" x14ac:dyDescent="0.25">
      <c r="A10" s="8">
        <v>1</v>
      </c>
      <c r="B10" s="41">
        <v>100</v>
      </c>
      <c r="C10" s="41">
        <f>+A10*B10</f>
        <v>100</v>
      </c>
    </row>
    <row r="11" spans="1:3" x14ac:dyDescent="0.25">
      <c r="A11" s="8">
        <v>5</v>
      </c>
      <c r="B11" s="41">
        <v>50</v>
      </c>
      <c r="C11" s="41">
        <f>+A11*B11</f>
        <v>250</v>
      </c>
    </row>
    <row r="14" spans="1:3" x14ac:dyDescent="0.25">
      <c r="A14" s="31" t="s">
        <v>252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514B-6465-4590-8D45-E4D2ABDD8423}">
  <sheetPr>
    <tabColor rgb="FF00B0F0"/>
  </sheetPr>
  <dimension ref="A1:F16"/>
  <sheetViews>
    <sheetView workbookViewId="0">
      <selection activeCell="E13" sqref="E13"/>
    </sheetView>
  </sheetViews>
  <sheetFormatPr defaultRowHeight="15" x14ac:dyDescent="0.25"/>
  <cols>
    <col min="1" max="1" width="20.7109375" customWidth="1"/>
    <col min="2" max="2" width="20" customWidth="1"/>
    <col min="3" max="3" width="20.7109375" bestFit="1" customWidth="1"/>
    <col min="4" max="4" width="22.5703125" bestFit="1" customWidth="1"/>
    <col min="5" max="5" width="23" bestFit="1" customWidth="1"/>
    <col min="6" max="6" width="11.42578125" bestFit="1" customWidth="1"/>
  </cols>
  <sheetData>
    <row r="1" spans="1:6" ht="19.5" customHeight="1" x14ac:dyDescent="0.25">
      <c r="A1" s="2" t="s">
        <v>162</v>
      </c>
      <c r="B1" t="s">
        <v>266</v>
      </c>
    </row>
    <row r="3" spans="1:6" x14ac:dyDescent="0.25">
      <c r="A3" s="2" t="s">
        <v>256</v>
      </c>
      <c r="B3" s="2" t="s">
        <v>182</v>
      </c>
      <c r="C3" s="2" t="s">
        <v>245</v>
      </c>
      <c r="D3" s="2" t="s">
        <v>253</v>
      </c>
      <c r="E3" s="2" t="s">
        <v>254</v>
      </c>
      <c r="F3" s="2" t="s">
        <v>255</v>
      </c>
    </row>
    <row r="5" spans="1:6" x14ac:dyDescent="0.25">
      <c r="A5" s="40" t="s">
        <v>263</v>
      </c>
      <c r="B5" s="35"/>
      <c r="C5" s="37" t="s">
        <v>201</v>
      </c>
      <c r="D5" s="35" t="s">
        <v>248</v>
      </c>
      <c r="E5" s="35" t="s">
        <v>248</v>
      </c>
      <c r="F5" s="35"/>
    </row>
    <row r="6" spans="1:6" x14ac:dyDescent="0.25">
      <c r="A6" t="s">
        <v>264</v>
      </c>
    </row>
    <row r="8" spans="1:6" x14ac:dyDescent="0.25">
      <c r="A8" s="101" t="s">
        <v>111</v>
      </c>
      <c r="B8" s="101"/>
      <c r="C8" s="101"/>
      <c r="D8" s="101"/>
      <c r="E8" s="8" t="s">
        <v>265</v>
      </c>
    </row>
    <row r="10" spans="1:6" x14ac:dyDescent="0.25">
      <c r="A10" s="8" t="s">
        <v>257</v>
      </c>
    </row>
    <row r="12" spans="1:6" x14ac:dyDescent="0.25">
      <c r="A12" t="s">
        <v>258</v>
      </c>
      <c r="B12" t="s">
        <v>260</v>
      </c>
      <c r="C12" s="31" t="s">
        <v>262</v>
      </c>
    </row>
    <row r="13" spans="1:6" x14ac:dyDescent="0.25">
      <c r="A13" t="s">
        <v>259</v>
      </c>
      <c r="B13" t="s">
        <v>261</v>
      </c>
    </row>
    <row r="16" spans="1:6" x14ac:dyDescent="0.25">
      <c r="A16" s="8" t="s">
        <v>267</v>
      </c>
    </row>
  </sheetData>
  <mergeCells count="1">
    <mergeCell ref="A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1E3D-D718-4888-83E1-88DE6979DBB7}">
  <sheetPr>
    <tabColor theme="5" tint="0.39997558519241921"/>
  </sheetPr>
  <dimension ref="A1:F11"/>
  <sheetViews>
    <sheetView workbookViewId="0">
      <selection activeCell="D18" sqref="D18"/>
    </sheetView>
  </sheetViews>
  <sheetFormatPr defaultRowHeight="15" x14ac:dyDescent="0.25"/>
  <cols>
    <col min="1" max="1" width="23.5703125" customWidth="1"/>
    <col min="2" max="2" width="14.140625" style="35" customWidth="1"/>
    <col min="3" max="3" width="20.85546875" style="35" customWidth="1"/>
    <col min="4" max="4" width="17.140625" style="35" customWidth="1"/>
    <col min="5" max="5" width="22.42578125" style="35" customWidth="1"/>
    <col min="6" max="6" width="14.140625" style="35" customWidth="1"/>
  </cols>
  <sheetData>
    <row r="1" spans="1:6" ht="21.75" thickBot="1" x14ac:dyDescent="0.4">
      <c r="A1" s="44" t="s">
        <v>273</v>
      </c>
      <c r="F1" s="45" t="s">
        <v>204</v>
      </c>
    </row>
    <row r="2" spans="1:6" ht="15.75" thickBot="1" x14ac:dyDescent="0.3">
      <c r="A2" s="40" t="s">
        <v>95</v>
      </c>
      <c r="B2" s="43"/>
      <c r="C2" s="6" t="s">
        <v>96</v>
      </c>
      <c r="D2" s="43"/>
    </row>
    <row r="4" spans="1:6" ht="15.75" thickBot="1" x14ac:dyDescent="0.3"/>
    <row r="5" spans="1:6" ht="15.75" thickBot="1" x14ac:dyDescent="0.3">
      <c r="A5" s="43" t="s">
        <v>116</v>
      </c>
      <c r="B5" s="111" t="s">
        <v>269</v>
      </c>
      <c r="C5" s="112"/>
      <c r="D5" s="111" t="s">
        <v>270</v>
      </c>
      <c r="E5" s="112"/>
    </row>
    <row r="6" spans="1:6" x14ac:dyDescent="0.25">
      <c r="B6" s="35" t="s">
        <v>165</v>
      </c>
      <c r="C6" s="35" t="s">
        <v>268</v>
      </c>
      <c r="D6" s="35" t="s">
        <v>165</v>
      </c>
      <c r="E6" s="35" t="s">
        <v>268</v>
      </c>
    </row>
    <row r="8" spans="1:6" x14ac:dyDescent="0.25">
      <c r="A8" s="35" t="s">
        <v>274</v>
      </c>
      <c r="B8" s="35" t="s">
        <v>271</v>
      </c>
      <c r="C8" s="35" t="s">
        <v>194</v>
      </c>
      <c r="D8" s="35" t="s">
        <v>271</v>
      </c>
      <c r="E8" s="35" t="s">
        <v>194</v>
      </c>
    </row>
    <row r="11" spans="1:6" x14ac:dyDescent="0.25">
      <c r="A11" s="37" t="s">
        <v>275</v>
      </c>
      <c r="B11" s="101" t="s">
        <v>272</v>
      </c>
      <c r="C11" s="101"/>
      <c r="D11" s="101"/>
      <c r="E11" s="101"/>
    </row>
  </sheetData>
  <mergeCells count="3">
    <mergeCell ref="B5:C5"/>
    <mergeCell ref="D5:E5"/>
    <mergeCell ref="B11:E1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F6BF-AB21-45B2-9673-DF53080479AC}">
  <sheetPr>
    <tabColor rgb="FFAA0E6B"/>
  </sheetPr>
  <dimension ref="A1:Q7"/>
  <sheetViews>
    <sheetView topLeftCell="A4" workbookViewId="0">
      <selection activeCell="A4" sqref="A4"/>
    </sheetView>
  </sheetViews>
  <sheetFormatPr defaultRowHeight="15" x14ac:dyDescent="0.25"/>
  <cols>
    <col min="17" max="17" width="10.5703125" customWidth="1"/>
  </cols>
  <sheetData>
    <row r="1" spans="1:17" x14ac:dyDescent="0.25">
      <c r="A1" t="s">
        <v>276</v>
      </c>
    </row>
    <row r="3" spans="1:17" x14ac:dyDescent="0.25">
      <c r="A3" s="2" t="s">
        <v>277</v>
      </c>
    </row>
    <row r="4" spans="1:17" ht="19.5" thickBot="1" x14ac:dyDescent="0.35">
      <c r="A4" s="47" t="s">
        <v>279</v>
      </c>
    </row>
    <row r="5" spans="1:17" ht="19.5" thickBot="1" x14ac:dyDescent="0.35">
      <c r="A5" s="47" t="s">
        <v>278</v>
      </c>
      <c r="L5" s="48" t="s">
        <v>280</v>
      </c>
      <c r="M5" s="49"/>
      <c r="N5" s="49"/>
      <c r="O5" s="49"/>
      <c r="P5" s="49"/>
      <c r="Q5" s="50"/>
    </row>
    <row r="6" spans="1:17" ht="15.75" thickBot="1" x14ac:dyDescent="0.3"/>
    <row r="7" spans="1:17" ht="15.75" thickBot="1" x14ac:dyDescent="0.3">
      <c r="M7" s="55" t="s">
        <v>294</v>
      </c>
      <c r="N7" s="49"/>
      <c r="O7" s="49"/>
      <c r="P7" s="50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2BC0-9647-44FE-A681-C470D3C77B27}">
  <sheetPr>
    <tabColor rgb="FFAA0E6B"/>
  </sheetPr>
  <dimension ref="A1:J10"/>
  <sheetViews>
    <sheetView workbookViewId="0">
      <selection activeCell="G6" sqref="G6"/>
    </sheetView>
  </sheetViews>
  <sheetFormatPr defaultRowHeight="15" x14ac:dyDescent="0.25"/>
  <cols>
    <col min="1" max="1" width="20.85546875" customWidth="1"/>
    <col min="2" max="3" width="18.42578125" customWidth="1"/>
    <col min="4" max="4" width="21.42578125" bestFit="1" customWidth="1"/>
    <col min="5" max="5" width="18" customWidth="1"/>
    <col min="6" max="6" width="11.85546875" customWidth="1"/>
    <col min="7" max="7" width="25.42578125" customWidth="1"/>
    <col min="8" max="8" width="18.7109375" customWidth="1"/>
    <col min="9" max="9" width="14.140625" bestFit="1" customWidth="1"/>
  </cols>
  <sheetData>
    <row r="1" spans="1:10" ht="19.5" thickBot="1" x14ac:dyDescent="0.35">
      <c r="A1" s="39" t="s">
        <v>300</v>
      </c>
      <c r="G1" s="46" t="s">
        <v>204</v>
      </c>
    </row>
    <row r="2" spans="1:10" ht="15.75" thickBot="1" x14ac:dyDescent="0.3">
      <c r="H2" s="51" t="s">
        <v>289</v>
      </c>
    </row>
    <row r="3" spans="1:10" ht="15.75" thickBot="1" x14ac:dyDescent="0.3">
      <c r="A3" s="2" t="s">
        <v>95</v>
      </c>
      <c r="B3" s="42"/>
      <c r="C3" s="54"/>
      <c r="D3" s="5" t="s">
        <v>96</v>
      </c>
      <c r="E3" s="42"/>
      <c r="H3" s="52" t="s">
        <v>287</v>
      </c>
    </row>
    <row r="4" spans="1:10" ht="15.75" thickBot="1" x14ac:dyDescent="0.3">
      <c r="H4" s="52" t="s">
        <v>269</v>
      </c>
    </row>
    <row r="5" spans="1:10" ht="15.75" thickBot="1" x14ac:dyDescent="0.3">
      <c r="A5" s="2" t="s">
        <v>288</v>
      </c>
      <c r="B5" s="63" t="s">
        <v>146</v>
      </c>
      <c r="C5" s="8"/>
      <c r="H5" s="56" t="s">
        <v>290</v>
      </c>
    </row>
    <row r="6" spans="1:10" x14ac:dyDescent="0.25">
      <c r="H6" s="57" t="s">
        <v>291</v>
      </c>
      <c r="I6" s="58"/>
      <c r="J6" t="s">
        <v>299</v>
      </c>
    </row>
    <row r="7" spans="1:10" x14ac:dyDescent="0.25">
      <c r="A7" s="34" t="s">
        <v>281</v>
      </c>
      <c r="B7" s="34" t="s">
        <v>282</v>
      </c>
      <c r="C7" s="34" t="s">
        <v>125</v>
      </c>
      <c r="D7" s="34" t="s">
        <v>283</v>
      </c>
      <c r="E7" s="34" t="s">
        <v>284</v>
      </c>
      <c r="F7" s="34" t="s">
        <v>165</v>
      </c>
      <c r="H7" s="59" t="s">
        <v>287</v>
      </c>
      <c r="I7" s="60" t="s">
        <v>111</v>
      </c>
      <c r="J7" t="s">
        <v>298</v>
      </c>
    </row>
    <row r="8" spans="1:10" x14ac:dyDescent="0.25">
      <c r="H8" s="59" t="s">
        <v>269</v>
      </c>
      <c r="I8" s="60" t="s">
        <v>285</v>
      </c>
      <c r="J8" t="s">
        <v>297</v>
      </c>
    </row>
    <row r="9" spans="1:10" ht="15.75" thickBot="1" x14ac:dyDescent="0.3">
      <c r="A9" s="113" t="s">
        <v>286</v>
      </c>
      <c r="B9" s="113"/>
      <c r="C9" s="17" t="s">
        <v>292</v>
      </c>
      <c r="D9" s="113" t="s">
        <v>285</v>
      </c>
      <c r="E9" s="113"/>
      <c r="F9" s="113"/>
      <c r="H9" s="61" t="s">
        <v>290</v>
      </c>
      <c r="I9" s="62" t="s">
        <v>111</v>
      </c>
      <c r="J9" t="s">
        <v>295</v>
      </c>
    </row>
    <row r="10" spans="1:10" x14ac:dyDescent="0.25">
      <c r="C10" t="s">
        <v>293</v>
      </c>
      <c r="J10" t="s">
        <v>296</v>
      </c>
    </row>
  </sheetData>
  <mergeCells count="2">
    <mergeCell ref="A9:B9"/>
    <mergeCell ref="D9:F9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4A94-4142-4247-BA61-2871CBFB1F62}">
  <sheetPr>
    <tabColor rgb="FFAA0E6B"/>
  </sheetPr>
  <dimension ref="A1:L15"/>
  <sheetViews>
    <sheetView workbookViewId="0">
      <selection activeCell="C3" sqref="C3"/>
    </sheetView>
  </sheetViews>
  <sheetFormatPr defaultRowHeight="15" x14ac:dyDescent="0.25"/>
  <cols>
    <col min="1" max="1" width="13.5703125" customWidth="1"/>
    <col min="2" max="2" width="14.5703125" customWidth="1"/>
    <col min="3" max="3" width="14" customWidth="1"/>
    <col min="4" max="4" width="14.5703125" customWidth="1"/>
    <col min="5" max="5" width="20.28515625" customWidth="1"/>
    <col min="6" max="6" width="21.85546875" customWidth="1"/>
    <col min="7" max="7" width="15" customWidth="1"/>
    <col min="8" max="8" width="20.85546875" bestFit="1" customWidth="1"/>
    <col min="9" max="9" width="20.85546875" customWidth="1"/>
    <col min="10" max="10" width="52.42578125" bestFit="1" customWidth="1"/>
  </cols>
  <sheetData>
    <row r="1" spans="1:12" ht="18.75" x14ac:dyDescent="0.3">
      <c r="A1" s="39" t="s">
        <v>317</v>
      </c>
      <c r="K1" t="s">
        <v>285</v>
      </c>
    </row>
    <row r="2" spans="1:12" ht="15.75" thickBot="1" x14ac:dyDescent="0.3"/>
    <row r="3" spans="1:12" ht="15.75" thickBot="1" x14ac:dyDescent="0.3">
      <c r="A3" t="s">
        <v>301</v>
      </c>
      <c r="B3" s="42"/>
      <c r="C3" s="8" t="s">
        <v>304</v>
      </c>
    </row>
    <row r="4" spans="1:12" ht="15.75" thickBot="1" x14ac:dyDescent="0.3">
      <c r="A4" t="s">
        <v>95</v>
      </c>
      <c r="B4" s="42"/>
      <c r="D4" t="s">
        <v>96</v>
      </c>
      <c r="E4" s="42"/>
    </row>
    <row r="5" spans="1:12" ht="15.75" thickBot="1" x14ac:dyDescent="0.3">
      <c r="A5" t="s">
        <v>302</v>
      </c>
      <c r="B5" s="42"/>
      <c r="C5" s="8" t="s">
        <v>330</v>
      </c>
    </row>
    <row r="7" spans="1:12" x14ac:dyDescent="0.25">
      <c r="A7" s="34" t="s">
        <v>281</v>
      </c>
      <c r="B7" s="34" t="s">
        <v>282</v>
      </c>
      <c r="C7" s="34" t="s">
        <v>125</v>
      </c>
      <c r="D7" s="34" t="s">
        <v>221</v>
      </c>
      <c r="E7" s="34" t="s">
        <v>303</v>
      </c>
      <c r="F7" s="34" t="s">
        <v>283</v>
      </c>
      <c r="G7" s="34" t="s">
        <v>165</v>
      </c>
      <c r="H7" s="34" t="s">
        <v>313</v>
      </c>
      <c r="I7" s="34" t="s">
        <v>134</v>
      </c>
      <c r="J7" s="35" t="s">
        <v>305</v>
      </c>
    </row>
    <row r="8" spans="1:12" x14ac:dyDescent="0.25">
      <c r="J8" s="8" t="s">
        <v>316</v>
      </c>
    </row>
    <row r="9" spans="1:12" x14ac:dyDescent="0.25">
      <c r="A9" s="114" t="s">
        <v>111</v>
      </c>
      <c r="B9" s="114"/>
      <c r="C9" s="114"/>
      <c r="D9" s="114"/>
      <c r="E9" s="114"/>
      <c r="F9" s="114"/>
      <c r="G9" s="115"/>
      <c r="H9" s="17" t="s">
        <v>314</v>
      </c>
      <c r="I9" s="14" t="s">
        <v>135</v>
      </c>
      <c r="J9" s="14" t="s">
        <v>315</v>
      </c>
    </row>
    <row r="10" spans="1:12" x14ac:dyDescent="0.25">
      <c r="J10" s="8" t="s">
        <v>306</v>
      </c>
      <c r="K10" s="8" t="s">
        <v>310</v>
      </c>
      <c r="L10" s="8"/>
    </row>
    <row r="11" spans="1:12" x14ac:dyDescent="0.25">
      <c r="J11" s="8" t="s">
        <v>307</v>
      </c>
      <c r="K11" s="8" t="s">
        <v>308</v>
      </c>
      <c r="L11" s="8"/>
    </row>
    <row r="12" spans="1:12" x14ac:dyDescent="0.25">
      <c r="J12" s="8" t="s">
        <v>290</v>
      </c>
      <c r="K12" s="8"/>
      <c r="L12" s="8"/>
    </row>
    <row r="13" spans="1:12" x14ac:dyDescent="0.25">
      <c r="J13" s="8" t="s">
        <v>309</v>
      </c>
      <c r="K13" s="8"/>
      <c r="L13" s="8"/>
    </row>
    <row r="14" spans="1:12" x14ac:dyDescent="0.25">
      <c r="J14" s="8" t="s">
        <v>311</v>
      </c>
    </row>
    <row r="15" spans="1:12" x14ac:dyDescent="0.25">
      <c r="J15" s="8" t="s">
        <v>312</v>
      </c>
    </row>
  </sheetData>
  <mergeCells count="1">
    <mergeCell ref="A9:G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1197-CF9F-482A-9A80-41425C9770EE}">
  <sheetPr>
    <tabColor rgb="FFAA0E6B"/>
  </sheetPr>
  <dimension ref="A1:H8"/>
  <sheetViews>
    <sheetView workbookViewId="0">
      <selection activeCell="H11" sqref="H11"/>
    </sheetView>
  </sheetViews>
  <sheetFormatPr defaultRowHeight="15" x14ac:dyDescent="0.25"/>
  <cols>
    <col min="1" max="1" width="13.85546875" bestFit="1" customWidth="1"/>
    <col min="2" max="2" width="19.85546875" customWidth="1"/>
    <col min="3" max="3" width="18.42578125" customWidth="1"/>
    <col min="4" max="4" width="14" customWidth="1"/>
    <col min="5" max="5" width="15.28515625" customWidth="1"/>
    <col min="6" max="6" width="16.28515625" customWidth="1"/>
    <col min="7" max="7" width="26.85546875" customWidth="1"/>
    <col min="8" max="8" width="16.85546875" customWidth="1"/>
  </cols>
  <sheetData>
    <row r="1" spans="1:8" ht="15.75" thickBot="1" x14ac:dyDescent="0.3"/>
    <row r="2" spans="1:8" ht="15.75" thickBot="1" x14ac:dyDescent="0.3">
      <c r="A2" t="s">
        <v>302</v>
      </c>
      <c r="B2" s="108" t="s">
        <v>327</v>
      </c>
      <c r="C2" s="109"/>
    </row>
    <row r="3" spans="1:8" ht="15.75" thickBot="1" x14ac:dyDescent="0.3">
      <c r="A3" t="s">
        <v>95</v>
      </c>
      <c r="B3" s="66"/>
      <c r="C3" t="s">
        <v>96</v>
      </c>
      <c r="D3" s="42"/>
    </row>
    <row r="6" spans="1:8" x14ac:dyDescent="0.25">
      <c r="A6" s="34" t="s">
        <v>281</v>
      </c>
      <c r="B6" s="34" t="s">
        <v>282</v>
      </c>
      <c r="C6" s="34" t="s">
        <v>90</v>
      </c>
      <c r="D6" s="34" t="s">
        <v>117</v>
      </c>
      <c r="E6" s="34" t="s">
        <v>269</v>
      </c>
      <c r="F6" s="34" t="s">
        <v>93</v>
      </c>
      <c r="G6" s="34" t="s">
        <v>325</v>
      </c>
      <c r="H6" s="34" t="s">
        <v>134</v>
      </c>
    </row>
    <row r="8" spans="1:8" x14ac:dyDescent="0.25">
      <c r="A8" s="114" t="s">
        <v>326</v>
      </c>
      <c r="B8" s="114"/>
      <c r="C8" s="114"/>
      <c r="D8" s="114"/>
      <c r="E8" s="114"/>
      <c r="F8" s="17" t="s">
        <v>135</v>
      </c>
      <c r="G8" s="64" t="s">
        <v>111</v>
      </c>
      <c r="H8" s="17" t="s">
        <v>135</v>
      </c>
    </row>
  </sheetData>
  <mergeCells count="2">
    <mergeCell ref="A8:E8"/>
    <mergeCell ref="B2:C2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9C29-E130-48DF-98E9-804293365568}">
  <sheetPr>
    <tabColor rgb="FFAA0E6B"/>
  </sheetPr>
  <dimension ref="A1:D9"/>
  <sheetViews>
    <sheetView workbookViewId="0">
      <selection activeCell="B4" sqref="B4"/>
    </sheetView>
  </sheetViews>
  <sheetFormatPr defaultRowHeight="15" x14ac:dyDescent="0.25"/>
  <cols>
    <col min="1" max="1" width="16.140625" customWidth="1"/>
    <col min="2" max="2" width="20.5703125" customWidth="1"/>
    <col min="3" max="3" width="21.85546875" customWidth="1"/>
    <col min="4" max="4" width="15.42578125" customWidth="1"/>
  </cols>
  <sheetData>
    <row r="1" spans="1:4" x14ac:dyDescent="0.25">
      <c r="A1" s="2" t="s">
        <v>318</v>
      </c>
    </row>
    <row r="3" spans="1:4" ht="15.75" thickBot="1" x14ac:dyDescent="0.3">
      <c r="A3" t="s">
        <v>302</v>
      </c>
      <c r="B3" s="8" t="s">
        <v>328</v>
      </c>
    </row>
    <row r="4" spans="1:4" ht="15.75" thickBot="1" x14ac:dyDescent="0.3">
      <c r="A4" t="s">
        <v>95</v>
      </c>
      <c r="B4" s="42"/>
      <c r="C4" t="s">
        <v>96</v>
      </c>
      <c r="D4" s="42"/>
    </row>
    <row r="5" spans="1:4" x14ac:dyDescent="0.25">
      <c r="A5" t="s">
        <v>106</v>
      </c>
      <c r="B5" s="8" t="s">
        <v>320</v>
      </c>
    </row>
    <row r="7" spans="1:4" x14ac:dyDescent="0.25">
      <c r="A7" s="34" t="s">
        <v>281</v>
      </c>
      <c r="B7" s="34" t="s">
        <v>282</v>
      </c>
      <c r="C7" s="34" t="s">
        <v>319</v>
      </c>
    </row>
    <row r="9" spans="1:4" x14ac:dyDescent="0.25">
      <c r="A9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08B-5129-4FE1-9B32-920740220CB0}">
  <sheetPr codeName="Sheet2">
    <tabColor theme="1"/>
  </sheetPr>
  <dimension ref="A1:D17"/>
  <sheetViews>
    <sheetView tabSelected="1" workbookViewId="0">
      <selection activeCell="F12" sqref="F12"/>
    </sheetView>
  </sheetViews>
  <sheetFormatPr defaultRowHeight="15" x14ac:dyDescent="0.25"/>
  <cols>
    <col min="1" max="1" width="3.28515625" customWidth="1"/>
    <col min="2" max="2" width="31" customWidth="1"/>
    <col min="3" max="3" width="25.7109375" customWidth="1"/>
  </cols>
  <sheetData>
    <row r="1" spans="1:4" x14ac:dyDescent="0.25">
      <c r="A1" s="9" t="s">
        <v>35</v>
      </c>
      <c r="C1" s="9"/>
      <c r="D1" s="9"/>
    </row>
    <row r="2" spans="1:4" ht="15.75" thickBot="1" x14ac:dyDescent="0.3"/>
    <row r="3" spans="1:4" ht="15.75" thickBot="1" x14ac:dyDescent="0.3">
      <c r="A3" s="6" t="s">
        <v>22</v>
      </c>
      <c r="B3" t="s">
        <v>36</v>
      </c>
      <c r="C3" s="42" t="s">
        <v>37</v>
      </c>
    </row>
    <row r="4" spans="1:4" ht="15.75" thickBot="1" x14ac:dyDescent="0.3">
      <c r="A4" s="6" t="s">
        <v>22</v>
      </c>
      <c r="B4" t="s">
        <v>38</v>
      </c>
      <c r="C4" s="42"/>
      <c r="D4" t="s">
        <v>592</v>
      </c>
    </row>
    <row r="5" spans="1:4" ht="15.75" thickBot="1" x14ac:dyDescent="0.3">
      <c r="A5" s="6" t="s">
        <v>22</v>
      </c>
      <c r="B5" t="s">
        <v>39</v>
      </c>
      <c r="C5" s="42"/>
      <c r="D5" t="s">
        <v>591</v>
      </c>
    </row>
    <row r="6" spans="1:4" ht="15.75" thickBot="1" x14ac:dyDescent="0.3">
      <c r="A6" s="6" t="s">
        <v>22</v>
      </c>
      <c r="B6" t="s">
        <v>40</v>
      </c>
      <c r="C6" s="63" t="s">
        <v>593</v>
      </c>
    </row>
    <row r="7" spans="1:4" ht="15.75" thickBot="1" x14ac:dyDescent="0.3">
      <c r="A7" s="6" t="s">
        <v>22</v>
      </c>
      <c r="B7" t="s">
        <v>41</v>
      </c>
      <c r="C7" s="42"/>
    </row>
    <row r="8" spans="1:4" ht="15.75" thickBot="1" x14ac:dyDescent="0.3">
      <c r="A8" s="6" t="s">
        <v>22</v>
      </c>
      <c r="B8" t="s">
        <v>228</v>
      </c>
      <c r="C8" s="85" t="s">
        <v>229</v>
      </c>
    </row>
    <row r="9" spans="1:4" ht="15.75" thickBot="1" x14ac:dyDescent="0.3">
      <c r="A9" s="6" t="s">
        <v>22</v>
      </c>
      <c r="B9" t="s">
        <v>586</v>
      </c>
      <c r="C9" s="85" t="s">
        <v>587</v>
      </c>
      <c r="D9" t="s">
        <v>588</v>
      </c>
    </row>
    <row r="10" spans="1:4" ht="15.75" thickBot="1" x14ac:dyDescent="0.3">
      <c r="A10" s="6" t="s">
        <v>22</v>
      </c>
      <c r="B10" t="s">
        <v>584</v>
      </c>
      <c r="C10" s="63" t="s">
        <v>590</v>
      </c>
      <c r="D10" t="s">
        <v>589</v>
      </c>
    </row>
    <row r="11" spans="1:4" x14ac:dyDescent="0.25">
      <c r="A11" s="6"/>
    </row>
    <row r="13" spans="1:4" x14ac:dyDescent="0.25">
      <c r="A13" t="s">
        <v>42</v>
      </c>
      <c r="B13" t="s">
        <v>23</v>
      </c>
    </row>
    <row r="14" spans="1:4" x14ac:dyDescent="0.25">
      <c r="A14" t="s">
        <v>37</v>
      </c>
      <c r="B14" t="s">
        <v>43</v>
      </c>
    </row>
    <row r="17" spans="2:2" x14ac:dyDescent="0.25">
      <c r="B17" t="s">
        <v>585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F0BE-6802-4686-B6DC-05204615FF4F}">
  <sheetPr>
    <tabColor rgb="FFAA0E6B"/>
  </sheetPr>
  <dimension ref="A1:D9"/>
  <sheetViews>
    <sheetView workbookViewId="0">
      <selection activeCell="D17" sqref="D17"/>
    </sheetView>
  </sheetViews>
  <sheetFormatPr defaultRowHeight="15" x14ac:dyDescent="0.25"/>
  <cols>
    <col min="1" max="1" width="20.28515625" customWidth="1"/>
    <col min="2" max="2" width="23.28515625" customWidth="1"/>
    <col min="3" max="3" width="15.5703125" customWidth="1"/>
    <col min="4" max="4" width="30.7109375" customWidth="1"/>
  </cols>
  <sheetData>
    <row r="1" spans="1:4" ht="18.75" x14ac:dyDescent="0.3">
      <c r="A1" s="39" t="s">
        <v>324</v>
      </c>
    </row>
    <row r="2" spans="1:4" ht="15.75" thickBot="1" x14ac:dyDescent="0.3"/>
    <row r="3" spans="1:4" ht="15.75" thickBot="1" x14ac:dyDescent="0.3">
      <c r="A3" t="s">
        <v>302</v>
      </c>
      <c r="B3" s="116" t="s">
        <v>329</v>
      </c>
      <c r="C3" s="117"/>
    </row>
    <row r="4" spans="1:4" ht="15.75" thickBot="1" x14ac:dyDescent="0.3">
      <c r="A4" t="s">
        <v>95</v>
      </c>
      <c r="B4" s="66"/>
      <c r="C4" s="6" t="s">
        <v>96</v>
      </c>
      <c r="D4" s="42"/>
    </row>
    <row r="6" spans="1:4" x14ac:dyDescent="0.25">
      <c r="A6" s="35" t="s">
        <v>281</v>
      </c>
      <c r="B6" s="35" t="s">
        <v>121</v>
      </c>
      <c r="C6" s="35" t="s">
        <v>165</v>
      </c>
      <c r="D6" s="35" t="s">
        <v>321</v>
      </c>
    </row>
    <row r="8" spans="1:4" x14ac:dyDescent="0.25">
      <c r="A8" s="114" t="s">
        <v>322</v>
      </c>
      <c r="B8" s="114"/>
      <c r="C8" s="114"/>
      <c r="D8" s="114"/>
    </row>
    <row r="9" spans="1:4" x14ac:dyDescent="0.25">
      <c r="B9" s="54"/>
    </row>
  </sheetData>
  <mergeCells count="2">
    <mergeCell ref="A8:D8"/>
    <mergeCell ref="B3:C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604E-6B5C-4014-A8EE-0BD0B6D09424}">
  <sheetPr>
    <tabColor theme="7" tint="-0.499984740745262"/>
  </sheetPr>
  <dimension ref="A1:J9"/>
  <sheetViews>
    <sheetView workbookViewId="0">
      <selection activeCell="F22" sqref="F22"/>
    </sheetView>
  </sheetViews>
  <sheetFormatPr defaultRowHeight="15" x14ac:dyDescent="0.25"/>
  <cols>
    <col min="1" max="1" width="16" customWidth="1"/>
    <col min="2" max="2" width="16.5703125" customWidth="1"/>
    <col min="3" max="3" width="15.28515625" customWidth="1"/>
    <col min="4" max="4" width="22.7109375" customWidth="1"/>
    <col min="5" max="5" width="15" customWidth="1"/>
    <col min="6" max="6" width="16.140625" customWidth="1"/>
    <col min="7" max="7" width="13.42578125" customWidth="1"/>
    <col min="8" max="8" width="14.28515625" customWidth="1"/>
    <col min="9" max="9" width="17" bestFit="1" customWidth="1"/>
  </cols>
  <sheetData>
    <row r="1" spans="1:10" ht="18.75" x14ac:dyDescent="0.3">
      <c r="A1" s="39" t="s">
        <v>338</v>
      </c>
    </row>
    <row r="2" spans="1:10" ht="15.75" thickBot="1" x14ac:dyDescent="0.3"/>
    <row r="3" spans="1:10" ht="15.75" thickBot="1" x14ac:dyDescent="0.3">
      <c r="A3" t="s">
        <v>95</v>
      </c>
      <c r="B3" s="42"/>
      <c r="C3" t="s">
        <v>96</v>
      </c>
      <c r="D3" s="42"/>
    </row>
    <row r="6" spans="1:10" x14ac:dyDescent="0.25">
      <c r="A6" s="34" t="s">
        <v>281</v>
      </c>
      <c r="B6" s="34" t="s">
        <v>282</v>
      </c>
      <c r="C6" s="34" t="s">
        <v>116</v>
      </c>
      <c r="D6" s="34" t="s">
        <v>332</v>
      </c>
      <c r="E6" s="34" t="s">
        <v>331</v>
      </c>
      <c r="F6" s="34" t="s">
        <v>269</v>
      </c>
      <c r="G6" s="34" t="s">
        <v>333</v>
      </c>
      <c r="H6" s="34" t="s">
        <v>134</v>
      </c>
      <c r="I6" s="34" t="s">
        <v>334</v>
      </c>
    </row>
    <row r="7" spans="1:10" x14ac:dyDescent="0.25">
      <c r="I7" s="8" t="s">
        <v>335</v>
      </c>
    </row>
    <row r="8" spans="1:10" x14ac:dyDescent="0.25">
      <c r="I8" s="8" t="s">
        <v>336</v>
      </c>
      <c r="J8" s="31" t="s">
        <v>339</v>
      </c>
    </row>
    <row r="9" spans="1:10" x14ac:dyDescent="0.25">
      <c r="A9" s="115" t="s">
        <v>341</v>
      </c>
      <c r="B9" s="118"/>
      <c r="C9" s="118"/>
      <c r="D9" s="118"/>
      <c r="E9" s="118"/>
      <c r="F9" s="118"/>
      <c r="G9" s="64" t="s">
        <v>340</v>
      </c>
      <c r="H9" s="64" t="s">
        <v>135</v>
      </c>
      <c r="I9" s="8" t="s">
        <v>337</v>
      </c>
    </row>
  </sheetData>
  <mergeCells count="1">
    <mergeCell ref="A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8216-4CC9-42C9-BBFC-FC331C09332F}">
  <sheetPr codeName="Sheet9">
    <tabColor theme="1"/>
  </sheetPr>
  <dimension ref="A1:J60"/>
  <sheetViews>
    <sheetView topLeftCell="A55" workbookViewId="0">
      <selection activeCell="D13" sqref="D13"/>
    </sheetView>
  </sheetViews>
  <sheetFormatPr defaultRowHeight="15" x14ac:dyDescent="0.25"/>
  <cols>
    <col min="1" max="1" width="13.140625" customWidth="1"/>
    <col min="2" max="2" width="24.5703125" customWidth="1"/>
    <col min="3" max="3" width="27.28515625" customWidth="1"/>
    <col min="4" max="4" width="27" bestFit="1" customWidth="1"/>
    <col min="5" max="5" width="37.42578125" bestFit="1" customWidth="1"/>
    <col min="6" max="6" width="10.5703125" style="35" bestFit="1" customWidth="1"/>
    <col min="7" max="7" width="34.140625" bestFit="1" customWidth="1"/>
    <col min="8" max="8" width="21.140625" bestFit="1" customWidth="1"/>
    <col min="9" max="9" width="14.85546875" bestFit="1" customWidth="1"/>
    <col min="10" max="10" width="6" bestFit="1" customWidth="1"/>
  </cols>
  <sheetData>
    <row r="1" spans="1:10" ht="21" x14ac:dyDescent="0.35">
      <c r="A1" s="32" t="s">
        <v>141</v>
      </c>
    </row>
    <row r="2" spans="1:10" ht="15.75" thickBot="1" x14ac:dyDescent="0.3"/>
    <row r="3" spans="1:10" ht="15.75" thickBot="1" x14ac:dyDescent="0.3">
      <c r="A3" t="s">
        <v>142</v>
      </c>
      <c r="B3" s="42" t="s">
        <v>194</v>
      </c>
      <c r="C3" s="8" t="s">
        <v>342</v>
      </c>
    </row>
    <row r="4" spans="1:10" ht="15.75" thickBot="1" x14ac:dyDescent="0.3">
      <c r="A4" t="s">
        <v>121</v>
      </c>
      <c r="B4" s="42" t="s">
        <v>399</v>
      </c>
      <c r="C4" s="8" t="s">
        <v>342</v>
      </c>
    </row>
    <row r="5" spans="1:10" ht="15.75" thickBot="1" x14ac:dyDescent="0.3">
      <c r="A5" t="s">
        <v>344</v>
      </c>
      <c r="B5" s="42" t="s">
        <v>399</v>
      </c>
      <c r="C5" s="8" t="s">
        <v>345</v>
      </c>
    </row>
    <row r="7" spans="1:10" x14ac:dyDescent="0.25">
      <c r="A7" s="34" t="s">
        <v>413</v>
      </c>
      <c r="B7" s="34" t="s">
        <v>124</v>
      </c>
      <c r="C7" s="34" t="s">
        <v>397</v>
      </c>
      <c r="D7" s="34" t="s">
        <v>121</v>
      </c>
      <c r="E7" s="2" t="s">
        <v>10</v>
      </c>
      <c r="F7" s="34" t="s">
        <v>528</v>
      </c>
      <c r="G7" s="2" t="s">
        <v>13</v>
      </c>
      <c r="H7" s="2" t="s">
        <v>529</v>
      </c>
      <c r="I7" s="2" t="s">
        <v>16</v>
      </c>
      <c r="J7" s="2" t="s">
        <v>530</v>
      </c>
    </row>
    <row r="8" spans="1:10" x14ac:dyDescent="0.25">
      <c r="A8" s="35">
        <v>1</v>
      </c>
      <c r="B8" s="35">
        <v>2926</v>
      </c>
      <c r="C8" s="35" t="s">
        <v>343</v>
      </c>
      <c r="D8" t="s">
        <v>346</v>
      </c>
      <c r="E8" t="s">
        <v>414</v>
      </c>
      <c r="F8" s="35">
        <v>8901</v>
      </c>
      <c r="G8" t="s">
        <v>415</v>
      </c>
      <c r="H8" t="s">
        <v>416</v>
      </c>
      <c r="I8" t="s">
        <v>417</v>
      </c>
      <c r="J8">
        <v>64349</v>
      </c>
    </row>
    <row r="9" spans="1:10" x14ac:dyDescent="0.25">
      <c r="A9" s="35">
        <v>2</v>
      </c>
      <c r="B9" s="35">
        <v>2927</v>
      </c>
      <c r="C9" s="35" t="s">
        <v>343</v>
      </c>
      <c r="D9" t="s">
        <v>347</v>
      </c>
      <c r="E9" t="s">
        <v>418</v>
      </c>
      <c r="F9" s="35">
        <v>1912</v>
      </c>
      <c r="G9" t="s">
        <v>419</v>
      </c>
      <c r="H9" t="s">
        <v>420</v>
      </c>
      <c r="I9" t="s">
        <v>421</v>
      </c>
      <c r="J9">
        <v>25730</v>
      </c>
    </row>
    <row r="10" spans="1:10" x14ac:dyDescent="0.25">
      <c r="A10" s="35">
        <v>3</v>
      </c>
      <c r="B10" s="35">
        <v>2928</v>
      </c>
      <c r="C10" s="35" t="s">
        <v>343</v>
      </c>
      <c r="D10" t="s">
        <v>348</v>
      </c>
      <c r="E10" t="s">
        <v>422</v>
      </c>
      <c r="F10" s="35">
        <v>2850</v>
      </c>
      <c r="G10" t="s">
        <v>423</v>
      </c>
      <c r="H10" t="s">
        <v>424</v>
      </c>
      <c r="I10" t="s">
        <v>425</v>
      </c>
      <c r="J10">
        <v>87020</v>
      </c>
    </row>
    <row r="11" spans="1:10" x14ac:dyDescent="0.25">
      <c r="A11" s="35">
        <v>4</v>
      </c>
      <c r="B11" s="35">
        <v>2929</v>
      </c>
      <c r="C11" s="35" t="s">
        <v>343</v>
      </c>
      <c r="D11" t="s">
        <v>349</v>
      </c>
      <c r="E11" t="s">
        <v>426</v>
      </c>
      <c r="F11" s="35">
        <v>2640</v>
      </c>
      <c r="G11" t="s">
        <v>427</v>
      </c>
      <c r="H11" t="s">
        <v>428</v>
      </c>
      <c r="I11" t="s">
        <v>417</v>
      </c>
      <c r="J11">
        <v>66358</v>
      </c>
    </row>
    <row r="12" spans="1:10" x14ac:dyDescent="0.25">
      <c r="A12" s="35">
        <v>5</v>
      </c>
      <c r="B12" s="35">
        <v>2930</v>
      </c>
      <c r="C12" s="35" t="s">
        <v>343</v>
      </c>
      <c r="D12" t="s">
        <v>350</v>
      </c>
      <c r="E12" t="s">
        <v>429</v>
      </c>
      <c r="F12" s="35">
        <v>1220</v>
      </c>
      <c r="G12" t="s">
        <v>430</v>
      </c>
      <c r="H12" t="s">
        <v>431</v>
      </c>
      <c r="I12" t="s">
        <v>425</v>
      </c>
      <c r="J12">
        <v>87450</v>
      </c>
    </row>
    <row r="13" spans="1:10" x14ac:dyDescent="0.25">
      <c r="A13" s="35">
        <v>6</v>
      </c>
      <c r="B13" s="35">
        <v>2933</v>
      </c>
      <c r="C13" s="35" t="s">
        <v>343</v>
      </c>
      <c r="D13" t="s">
        <v>351</v>
      </c>
      <c r="E13" t="s">
        <v>432</v>
      </c>
      <c r="F13" s="35">
        <v>2840</v>
      </c>
      <c r="G13" t="s">
        <v>433</v>
      </c>
      <c r="H13" t="s">
        <v>434</v>
      </c>
      <c r="I13" t="s">
        <v>421</v>
      </c>
      <c r="J13">
        <v>27001</v>
      </c>
    </row>
    <row r="14" spans="1:10" x14ac:dyDescent="0.25">
      <c r="A14" s="35">
        <v>7</v>
      </c>
      <c r="B14" s="35">
        <v>2935</v>
      </c>
      <c r="C14" s="35" t="s">
        <v>343</v>
      </c>
      <c r="D14" t="s">
        <v>352</v>
      </c>
      <c r="E14" t="s">
        <v>435</v>
      </c>
      <c r="F14" s="35">
        <v>201</v>
      </c>
      <c r="G14" t="s">
        <v>436</v>
      </c>
      <c r="H14" t="s">
        <v>437</v>
      </c>
      <c r="I14" t="s">
        <v>417</v>
      </c>
      <c r="J14">
        <v>66460</v>
      </c>
    </row>
    <row r="15" spans="1:10" x14ac:dyDescent="0.25">
      <c r="A15" s="35">
        <v>8</v>
      </c>
      <c r="B15" s="35">
        <v>2936</v>
      </c>
      <c r="C15" s="35" t="s">
        <v>343</v>
      </c>
      <c r="D15" t="s">
        <v>353</v>
      </c>
      <c r="E15" t="s">
        <v>438</v>
      </c>
      <c r="F15" s="35" t="s">
        <v>439</v>
      </c>
      <c r="G15" t="s">
        <v>440</v>
      </c>
      <c r="H15" t="s">
        <v>441</v>
      </c>
      <c r="I15" t="s">
        <v>425</v>
      </c>
      <c r="J15">
        <v>89410</v>
      </c>
    </row>
    <row r="16" spans="1:10" x14ac:dyDescent="0.25">
      <c r="A16" s="35">
        <v>9</v>
      </c>
      <c r="B16" s="35">
        <v>2950</v>
      </c>
      <c r="C16" s="35" t="s">
        <v>343</v>
      </c>
      <c r="D16" t="s">
        <v>354</v>
      </c>
      <c r="E16" t="s">
        <v>442</v>
      </c>
      <c r="F16" s="35">
        <v>300</v>
      </c>
      <c r="G16" t="s">
        <v>443</v>
      </c>
      <c r="H16" t="s">
        <v>444</v>
      </c>
      <c r="I16" t="s">
        <v>417</v>
      </c>
      <c r="J16">
        <v>66278</v>
      </c>
    </row>
    <row r="17" spans="1:10" x14ac:dyDescent="0.25">
      <c r="A17" s="35">
        <v>10</v>
      </c>
      <c r="B17" s="35">
        <v>2951</v>
      </c>
      <c r="C17" s="35" t="s">
        <v>343</v>
      </c>
      <c r="D17" t="s">
        <v>355</v>
      </c>
      <c r="E17" t="s">
        <v>445</v>
      </c>
      <c r="F17" s="35">
        <v>4321</v>
      </c>
      <c r="G17" t="s">
        <v>446</v>
      </c>
      <c r="H17" t="s">
        <v>416</v>
      </c>
      <c r="I17" t="s">
        <v>417</v>
      </c>
      <c r="J17">
        <v>64780</v>
      </c>
    </row>
    <row r="18" spans="1:10" x14ac:dyDescent="0.25">
      <c r="A18" s="35">
        <v>11</v>
      </c>
      <c r="B18" s="35">
        <v>2952</v>
      </c>
      <c r="C18" s="35" t="s">
        <v>343</v>
      </c>
      <c r="D18" t="s">
        <v>356</v>
      </c>
      <c r="E18" t="s">
        <v>447</v>
      </c>
      <c r="F18" s="35">
        <v>101</v>
      </c>
      <c r="G18" t="s">
        <v>448</v>
      </c>
      <c r="H18" t="s">
        <v>437</v>
      </c>
      <c r="I18" t="s">
        <v>417</v>
      </c>
      <c r="J18">
        <v>66450</v>
      </c>
    </row>
    <row r="19" spans="1:10" x14ac:dyDescent="0.25">
      <c r="A19" s="35">
        <v>12</v>
      </c>
      <c r="B19" s="35">
        <v>2953</v>
      </c>
      <c r="C19" s="35" t="s">
        <v>343</v>
      </c>
      <c r="D19" t="s">
        <v>357</v>
      </c>
      <c r="E19" t="s">
        <v>449</v>
      </c>
      <c r="F19" s="35">
        <v>800</v>
      </c>
      <c r="G19" t="s">
        <v>450</v>
      </c>
      <c r="H19" t="s">
        <v>437</v>
      </c>
      <c r="I19" t="s">
        <v>417</v>
      </c>
      <c r="J19">
        <v>66495</v>
      </c>
    </row>
    <row r="20" spans="1:10" x14ac:dyDescent="0.25">
      <c r="A20" s="35">
        <v>13</v>
      </c>
      <c r="B20" s="35">
        <v>2954</v>
      </c>
      <c r="C20" s="35" t="s">
        <v>343</v>
      </c>
      <c r="D20" t="s">
        <v>208</v>
      </c>
      <c r="E20" t="s">
        <v>451</v>
      </c>
      <c r="F20" s="35">
        <v>851</v>
      </c>
      <c r="G20" t="s">
        <v>452</v>
      </c>
      <c r="H20" t="s">
        <v>453</v>
      </c>
      <c r="I20" t="s">
        <v>421</v>
      </c>
      <c r="J20">
        <v>25280</v>
      </c>
    </row>
    <row r="21" spans="1:10" x14ac:dyDescent="0.25">
      <c r="A21" s="35">
        <v>14</v>
      </c>
      <c r="B21" s="35">
        <v>2956</v>
      </c>
      <c r="C21" s="35" t="s">
        <v>398</v>
      </c>
      <c r="D21" t="s">
        <v>358</v>
      </c>
      <c r="E21" t="s">
        <v>454</v>
      </c>
      <c r="F21" s="35">
        <v>5151</v>
      </c>
      <c r="G21" t="s">
        <v>455</v>
      </c>
      <c r="H21" t="s">
        <v>416</v>
      </c>
      <c r="I21" t="s">
        <v>417</v>
      </c>
      <c r="J21">
        <v>64259</v>
      </c>
    </row>
    <row r="22" spans="1:10" x14ac:dyDescent="0.25">
      <c r="A22" s="35">
        <v>15</v>
      </c>
      <c r="B22" s="35">
        <v>2957</v>
      </c>
      <c r="C22" s="35" t="s">
        <v>343</v>
      </c>
      <c r="D22" t="s">
        <v>359</v>
      </c>
      <c r="E22" t="s">
        <v>456</v>
      </c>
      <c r="F22" s="35">
        <v>180</v>
      </c>
      <c r="G22" t="s">
        <v>457</v>
      </c>
      <c r="H22" t="s">
        <v>458</v>
      </c>
      <c r="I22" t="s">
        <v>417</v>
      </c>
      <c r="J22">
        <v>67140</v>
      </c>
    </row>
    <row r="23" spans="1:10" x14ac:dyDescent="0.25">
      <c r="A23" s="35">
        <v>16</v>
      </c>
      <c r="B23" s="35">
        <v>2958</v>
      </c>
      <c r="C23" s="35" t="s">
        <v>343</v>
      </c>
      <c r="D23" t="s">
        <v>360</v>
      </c>
      <c r="E23" t="s">
        <v>459</v>
      </c>
      <c r="F23" s="35" t="s">
        <v>460</v>
      </c>
      <c r="G23" t="s">
        <v>461</v>
      </c>
      <c r="H23" t="s">
        <v>416</v>
      </c>
      <c r="I23" t="s">
        <v>417</v>
      </c>
      <c r="J23">
        <v>67150</v>
      </c>
    </row>
    <row r="24" spans="1:10" x14ac:dyDescent="0.25">
      <c r="A24" s="35">
        <v>17</v>
      </c>
      <c r="B24" s="35">
        <v>2959</v>
      </c>
      <c r="C24" s="35" t="s">
        <v>343</v>
      </c>
      <c r="D24" t="s">
        <v>361</v>
      </c>
      <c r="E24" t="s">
        <v>462</v>
      </c>
      <c r="F24" s="35">
        <v>315</v>
      </c>
      <c r="G24" t="s">
        <v>463</v>
      </c>
      <c r="H24" t="s">
        <v>416</v>
      </c>
      <c r="I24" t="s">
        <v>417</v>
      </c>
      <c r="J24">
        <v>64050</v>
      </c>
    </row>
    <row r="25" spans="1:10" x14ac:dyDescent="0.25">
      <c r="A25" s="35">
        <v>18</v>
      </c>
      <c r="B25" s="35">
        <v>2960</v>
      </c>
      <c r="C25" s="35" t="s">
        <v>343</v>
      </c>
      <c r="D25" t="s">
        <v>362</v>
      </c>
      <c r="E25" t="s">
        <v>464</v>
      </c>
      <c r="F25" s="35">
        <v>185</v>
      </c>
      <c r="G25" t="s">
        <v>465</v>
      </c>
      <c r="H25" t="s">
        <v>466</v>
      </c>
      <c r="I25" t="s">
        <v>425</v>
      </c>
      <c r="J25">
        <v>88699</v>
      </c>
    </row>
    <row r="26" spans="1:10" x14ac:dyDescent="0.25">
      <c r="A26" s="35">
        <v>19</v>
      </c>
      <c r="B26" s="35">
        <v>2961</v>
      </c>
      <c r="C26" s="35" t="s">
        <v>343</v>
      </c>
      <c r="D26" t="s">
        <v>363</v>
      </c>
      <c r="E26" t="s">
        <v>467</v>
      </c>
      <c r="F26" s="35">
        <v>5050</v>
      </c>
      <c r="G26" t="s">
        <v>468</v>
      </c>
      <c r="H26" t="s">
        <v>458</v>
      </c>
      <c r="I26" t="s">
        <v>417</v>
      </c>
      <c r="J26">
        <v>67130</v>
      </c>
    </row>
    <row r="27" spans="1:10" x14ac:dyDescent="0.25">
      <c r="A27" s="35">
        <v>20</v>
      </c>
      <c r="B27" s="35">
        <v>2962</v>
      </c>
      <c r="C27" s="35" t="s">
        <v>343</v>
      </c>
      <c r="D27" t="s">
        <v>364</v>
      </c>
      <c r="E27" t="s">
        <v>469</v>
      </c>
      <c r="F27" s="35">
        <v>1901</v>
      </c>
      <c r="G27" t="s">
        <v>424</v>
      </c>
      <c r="H27" t="s">
        <v>431</v>
      </c>
      <c r="I27" t="s">
        <v>425</v>
      </c>
      <c r="J27">
        <v>87390</v>
      </c>
    </row>
    <row r="28" spans="1:10" x14ac:dyDescent="0.25">
      <c r="A28" s="35">
        <v>21</v>
      </c>
      <c r="B28" s="35">
        <v>2963</v>
      </c>
      <c r="C28" s="35" t="s">
        <v>343</v>
      </c>
      <c r="D28" t="s">
        <v>365</v>
      </c>
      <c r="E28" t="s">
        <v>470</v>
      </c>
      <c r="F28" s="35">
        <v>108</v>
      </c>
      <c r="G28" t="s">
        <v>471</v>
      </c>
      <c r="H28" t="s">
        <v>472</v>
      </c>
      <c r="I28" t="s">
        <v>417</v>
      </c>
      <c r="J28">
        <v>66150</v>
      </c>
    </row>
    <row r="29" spans="1:10" x14ac:dyDescent="0.25">
      <c r="A29" s="35">
        <v>22</v>
      </c>
      <c r="B29" s="35">
        <v>2964</v>
      </c>
      <c r="C29" s="35" t="s">
        <v>343</v>
      </c>
      <c r="D29" t="s">
        <v>366</v>
      </c>
      <c r="E29" t="s">
        <v>473</v>
      </c>
      <c r="F29" s="35">
        <v>717</v>
      </c>
      <c r="G29" t="s">
        <v>474</v>
      </c>
      <c r="H29" t="s">
        <v>474</v>
      </c>
      <c r="I29" t="s">
        <v>425</v>
      </c>
      <c r="J29">
        <v>89120</v>
      </c>
    </row>
    <row r="30" spans="1:10" x14ac:dyDescent="0.25">
      <c r="A30" s="35">
        <v>23</v>
      </c>
      <c r="B30" s="35">
        <v>2965</v>
      </c>
      <c r="C30" s="35" t="s">
        <v>343</v>
      </c>
      <c r="D30" t="s">
        <v>367</v>
      </c>
      <c r="E30" t="s">
        <v>459</v>
      </c>
      <c r="F30" s="35">
        <v>8000</v>
      </c>
      <c r="G30" t="s">
        <v>475</v>
      </c>
      <c r="H30" t="s">
        <v>416</v>
      </c>
      <c r="I30" t="s">
        <v>417</v>
      </c>
      <c r="J30">
        <v>64102</v>
      </c>
    </row>
    <row r="31" spans="1:10" x14ac:dyDescent="0.25">
      <c r="A31" s="35">
        <v>24</v>
      </c>
      <c r="B31" s="35">
        <v>2967</v>
      </c>
      <c r="C31" s="35" t="s">
        <v>343</v>
      </c>
      <c r="D31" t="s">
        <v>368</v>
      </c>
      <c r="E31" t="s">
        <v>476</v>
      </c>
      <c r="F31" s="35">
        <v>1851</v>
      </c>
      <c r="G31" t="s">
        <v>477</v>
      </c>
      <c r="H31" t="s">
        <v>458</v>
      </c>
      <c r="I31" t="s">
        <v>417</v>
      </c>
      <c r="J31">
        <v>67150</v>
      </c>
    </row>
    <row r="32" spans="1:10" x14ac:dyDescent="0.25">
      <c r="A32" s="35">
        <v>25</v>
      </c>
      <c r="B32" s="35">
        <v>2968</v>
      </c>
      <c r="C32" s="35" t="s">
        <v>343</v>
      </c>
      <c r="D32" t="s">
        <v>369</v>
      </c>
      <c r="E32" t="s">
        <v>478</v>
      </c>
      <c r="F32" s="35">
        <v>4400</v>
      </c>
      <c r="G32" t="s">
        <v>479</v>
      </c>
      <c r="H32" t="s">
        <v>480</v>
      </c>
      <c r="I32" t="s">
        <v>425</v>
      </c>
      <c r="J32">
        <v>88280</v>
      </c>
    </row>
    <row r="33" spans="1:10" x14ac:dyDescent="0.25">
      <c r="A33" s="35">
        <v>26</v>
      </c>
      <c r="B33" s="35">
        <v>2970</v>
      </c>
      <c r="C33" s="35" t="s">
        <v>343</v>
      </c>
      <c r="D33" t="s">
        <v>370</v>
      </c>
      <c r="E33" t="s">
        <v>481</v>
      </c>
      <c r="F33" s="35" t="s">
        <v>482</v>
      </c>
      <c r="G33" t="s">
        <v>483</v>
      </c>
      <c r="H33" t="s">
        <v>434</v>
      </c>
      <c r="I33" t="s">
        <v>421</v>
      </c>
      <c r="J33">
        <v>27010</v>
      </c>
    </row>
    <row r="34" spans="1:10" x14ac:dyDescent="0.25">
      <c r="A34" s="35">
        <v>27</v>
      </c>
      <c r="B34" s="35">
        <v>2971</v>
      </c>
      <c r="C34" s="35" t="s">
        <v>343</v>
      </c>
      <c r="D34" t="s">
        <v>371</v>
      </c>
      <c r="E34" t="s">
        <v>484</v>
      </c>
      <c r="F34" s="35">
        <v>401</v>
      </c>
      <c r="G34" t="s">
        <v>485</v>
      </c>
      <c r="H34" t="s">
        <v>486</v>
      </c>
      <c r="I34" t="s">
        <v>421</v>
      </c>
      <c r="J34">
        <v>26040</v>
      </c>
    </row>
    <row r="35" spans="1:10" x14ac:dyDescent="0.25">
      <c r="A35" s="35">
        <v>28</v>
      </c>
      <c r="B35" s="35">
        <v>2973</v>
      </c>
      <c r="C35" s="35" t="s">
        <v>343</v>
      </c>
      <c r="D35" t="s">
        <v>372</v>
      </c>
      <c r="E35" t="s">
        <v>487</v>
      </c>
      <c r="F35" s="35">
        <v>6313</v>
      </c>
      <c r="G35" t="s">
        <v>488</v>
      </c>
      <c r="H35" t="s">
        <v>474</v>
      </c>
      <c r="I35" t="s">
        <v>425</v>
      </c>
      <c r="J35">
        <v>89337</v>
      </c>
    </row>
    <row r="36" spans="1:10" x14ac:dyDescent="0.25">
      <c r="A36" s="35">
        <v>29</v>
      </c>
      <c r="B36" s="35">
        <v>2974</v>
      </c>
      <c r="C36" s="35" t="s">
        <v>343</v>
      </c>
      <c r="D36" t="s">
        <v>373</v>
      </c>
      <c r="E36" t="s">
        <v>489</v>
      </c>
      <c r="F36" s="35">
        <v>297</v>
      </c>
      <c r="G36" t="s">
        <v>490</v>
      </c>
      <c r="H36" t="s">
        <v>491</v>
      </c>
      <c r="I36" t="s">
        <v>417</v>
      </c>
      <c r="J36">
        <v>66055</v>
      </c>
    </row>
    <row r="37" spans="1:10" x14ac:dyDescent="0.25">
      <c r="A37" s="35">
        <v>30</v>
      </c>
      <c r="B37" s="35">
        <v>2975</v>
      </c>
      <c r="C37" s="35" t="s">
        <v>343</v>
      </c>
      <c r="D37" t="s">
        <v>374</v>
      </c>
      <c r="E37" t="s">
        <v>492</v>
      </c>
      <c r="F37" s="35" t="s">
        <v>493</v>
      </c>
      <c r="G37" t="s">
        <v>494</v>
      </c>
      <c r="H37" t="s">
        <v>444</v>
      </c>
      <c r="I37" t="s">
        <v>417</v>
      </c>
      <c r="J37">
        <v>66240</v>
      </c>
    </row>
    <row r="38" spans="1:10" x14ac:dyDescent="0.25">
      <c r="A38" s="35">
        <v>31</v>
      </c>
      <c r="B38" s="35">
        <v>2976</v>
      </c>
      <c r="C38" s="35" t="s">
        <v>343</v>
      </c>
      <c r="D38" t="s">
        <v>375</v>
      </c>
      <c r="E38" t="s">
        <v>495</v>
      </c>
      <c r="F38" s="35">
        <v>161</v>
      </c>
      <c r="G38" t="s">
        <v>496</v>
      </c>
      <c r="H38" t="s">
        <v>458</v>
      </c>
      <c r="I38" t="s">
        <v>417</v>
      </c>
      <c r="J38">
        <v>67117</v>
      </c>
    </row>
    <row r="39" spans="1:10" x14ac:dyDescent="0.25">
      <c r="A39" s="35">
        <v>32</v>
      </c>
      <c r="B39" s="35">
        <v>2977</v>
      </c>
      <c r="C39" s="35" t="s">
        <v>343</v>
      </c>
      <c r="D39" t="s">
        <v>376</v>
      </c>
      <c r="E39" t="s">
        <v>497</v>
      </c>
      <c r="F39" s="35">
        <v>7701</v>
      </c>
      <c r="G39" t="s">
        <v>498</v>
      </c>
      <c r="H39" t="s">
        <v>458</v>
      </c>
      <c r="I39" t="s">
        <v>417</v>
      </c>
      <c r="J39">
        <v>67190</v>
      </c>
    </row>
    <row r="40" spans="1:10" x14ac:dyDescent="0.25">
      <c r="A40" s="35">
        <v>33</v>
      </c>
      <c r="B40" s="35">
        <v>2978</v>
      </c>
      <c r="C40" s="35" t="s">
        <v>343</v>
      </c>
      <c r="D40" t="s">
        <v>377</v>
      </c>
      <c r="E40" t="s">
        <v>414</v>
      </c>
      <c r="F40" s="35">
        <v>3399</v>
      </c>
      <c r="G40" t="s">
        <v>499</v>
      </c>
      <c r="H40" t="s">
        <v>416</v>
      </c>
      <c r="I40" t="s">
        <v>417</v>
      </c>
      <c r="J40">
        <v>64340</v>
      </c>
    </row>
    <row r="41" spans="1:10" x14ac:dyDescent="0.25">
      <c r="A41" s="35">
        <v>34</v>
      </c>
      <c r="B41" s="35">
        <v>2979</v>
      </c>
      <c r="C41" s="35" t="s">
        <v>343</v>
      </c>
      <c r="D41" t="s">
        <v>378</v>
      </c>
      <c r="E41" t="s">
        <v>500</v>
      </c>
      <c r="F41" s="35">
        <v>1001</v>
      </c>
      <c r="G41" t="s">
        <v>501</v>
      </c>
      <c r="H41" t="s">
        <v>491</v>
      </c>
      <c r="I41" t="s">
        <v>417</v>
      </c>
      <c r="J41">
        <v>66417</v>
      </c>
    </row>
    <row r="42" spans="1:10" x14ac:dyDescent="0.25">
      <c r="A42" s="35">
        <v>35</v>
      </c>
      <c r="B42" s="35">
        <v>2980</v>
      </c>
      <c r="C42" s="35" t="s">
        <v>343</v>
      </c>
      <c r="D42" t="s">
        <v>379</v>
      </c>
      <c r="E42" t="s">
        <v>502</v>
      </c>
      <c r="F42" s="35">
        <v>5000</v>
      </c>
      <c r="G42" t="s">
        <v>503</v>
      </c>
      <c r="H42" t="s">
        <v>504</v>
      </c>
      <c r="I42" t="s">
        <v>417</v>
      </c>
      <c r="J42">
        <v>66610</v>
      </c>
    </row>
    <row r="43" spans="1:10" x14ac:dyDescent="0.25">
      <c r="A43" s="35">
        <v>36</v>
      </c>
      <c r="B43" s="35">
        <v>2981</v>
      </c>
      <c r="C43" s="35" t="s">
        <v>343</v>
      </c>
      <c r="D43" t="s">
        <v>380</v>
      </c>
      <c r="E43" t="s">
        <v>505</v>
      </c>
      <c r="F43" s="35" t="s">
        <v>506</v>
      </c>
      <c r="G43" t="s">
        <v>507</v>
      </c>
      <c r="H43" t="s">
        <v>416</v>
      </c>
      <c r="I43" t="s">
        <v>417</v>
      </c>
      <c r="J43">
        <v>64989</v>
      </c>
    </row>
    <row r="44" spans="1:10" x14ac:dyDescent="0.25">
      <c r="A44" s="35">
        <v>37</v>
      </c>
      <c r="B44" s="35">
        <v>2984</v>
      </c>
      <c r="C44" s="35" t="s">
        <v>343</v>
      </c>
      <c r="D44" t="s">
        <v>381</v>
      </c>
      <c r="E44" t="s">
        <v>508</v>
      </c>
      <c r="F44" s="35">
        <v>2102</v>
      </c>
      <c r="G44" t="s">
        <v>509</v>
      </c>
      <c r="H44" t="s">
        <v>510</v>
      </c>
      <c r="I44" t="s">
        <v>511</v>
      </c>
      <c r="J44">
        <v>37160</v>
      </c>
    </row>
    <row r="45" spans="1:10" x14ac:dyDescent="0.25">
      <c r="A45" s="35">
        <v>38</v>
      </c>
      <c r="B45" s="35">
        <v>2985</v>
      </c>
      <c r="C45" s="35" t="s">
        <v>343</v>
      </c>
      <c r="D45" t="s">
        <v>382</v>
      </c>
      <c r="E45" t="s">
        <v>512</v>
      </c>
      <c r="F45" s="35">
        <v>1831</v>
      </c>
      <c r="G45" t="s">
        <v>513</v>
      </c>
      <c r="H45" t="s">
        <v>514</v>
      </c>
      <c r="I45" t="s">
        <v>514</v>
      </c>
      <c r="J45">
        <v>20124</v>
      </c>
    </row>
    <row r="46" spans="1:10" x14ac:dyDescent="0.25">
      <c r="A46" s="35">
        <v>39</v>
      </c>
      <c r="B46" s="35">
        <v>2986</v>
      </c>
      <c r="C46" s="35" t="s">
        <v>343</v>
      </c>
      <c r="D46" t="s">
        <v>383</v>
      </c>
      <c r="E46" t="s">
        <v>515</v>
      </c>
      <c r="F46" s="35">
        <v>100</v>
      </c>
      <c r="G46" t="s">
        <v>516</v>
      </c>
      <c r="H46" t="s">
        <v>517</v>
      </c>
      <c r="I46" t="s">
        <v>517</v>
      </c>
      <c r="J46">
        <v>78240</v>
      </c>
    </row>
    <row r="47" spans="1:10" x14ac:dyDescent="0.25">
      <c r="A47" s="35">
        <v>40</v>
      </c>
      <c r="B47" s="35">
        <v>2987</v>
      </c>
      <c r="C47" s="35" t="s">
        <v>343</v>
      </c>
      <c r="D47" t="s">
        <v>384</v>
      </c>
      <c r="E47" t="s">
        <v>518</v>
      </c>
      <c r="F47" s="35">
        <v>101</v>
      </c>
      <c r="G47" t="s">
        <v>519</v>
      </c>
      <c r="H47" t="s">
        <v>466</v>
      </c>
      <c r="I47" t="s">
        <v>425</v>
      </c>
      <c r="J47">
        <v>88710</v>
      </c>
    </row>
    <row r="48" spans="1:10" x14ac:dyDescent="0.25">
      <c r="A48" s="35">
        <v>41</v>
      </c>
      <c r="B48" s="35">
        <v>2989</v>
      </c>
      <c r="C48" s="35" t="s">
        <v>343</v>
      </c>
      <c r="D48" t="s">
        <v>385</v>
      </c>
      <c r="E48" t="s">
        <v>520</v>
      </c>
      <c r="F48" s="35">
        <v>1474</v>
      </c>
      <c r="G48" t="s">
        <v>521</v>
      </c>
      <c r="H48" t="s">
        <v>453</v>
      </c>
      <c r="I48" t="s">
        <v>421</v>
      </c>
      <c r="J48">
        <v>25070</v>
      </c>
    </row>
    <row r="49" spans="1:10" x14ac:dyDescent="0.25">
      <c r="A49" s="35">
        <v>42</v>
      </c>
      <c r="B49" s="35">
        <v>2993</v>
      </c>
      <c r="C49" s="35" t="s">
        <v>343</v>
      </c>
      <c r="D49" t="s">
        <v>213</v>
      </c>
      <c r="E49" t="s">
        <v>522</v>
      </c>
      <c r="F49" s="35">
        <v>2275</v>
      </c>
      <c r="G49" t="s">
        <v>523</v>
      </c>
      <c r="H49" t="s">
        <v>453</v>
      </c>
      <c r="I49" t="s">
        <v>421</v>
      </c>
      <c r="J49">
        <v>25293</v>
      </c>
    </row>
    <row r="50" spans="1:10" x14ac:dyDescent="0.25">
      <c r="A50" s="35">
        <v>43</v>
      </c>
      <c r="B50" s="35">
        <v>2996</v>
      </c>
      <c r="C50" s="35" t="s">
        <v>343</v>
      </c>
      <c r="D50" t="s">
        <v>386</v>
      </c>
      <c r="E50" t="s">
        <v>524</v>
      </c>
      <c r="F50" s="35">
        <v>101</v>
      </c>
      <c r="G50" t="s">
        <v>525</v>
      </c>
      <c r="H50" t="s">
        <v>444</v>
      </c>
      <c r="I50" t="s">
        <v>417</v>
      </c>
      <c r="J50">
        <v>66269</v>
      </c>
    </row>
    <row r="51" spans="1:10" x14ac:dyDescent="0.25">
      <c r="A51" s="35">
        <v>44</v>
      </c>
      <c r="B51" s="35">
        <v>2937</v>
      </c>
      <c r="C51" s="35" t="s">
        <v>343</v>
      </c>
      <c r="D51" t="s">
        <v>387</v>
      </c>
      <c r="E51" t="s">
        <v>526</v>
      </c>
      <c r="F51" s="35">
        <v>401</v>
      </c>
      <c r="G51" t="s">
        <v>527</v>
      </c>
      <c r="H51" t="s">
        <v>510</v>
      </c>
      <c r="I51" t="s">
        <v>511</v>
      </c>
      <c r="J51">
        <v>37150</v>
      </c>
    </row>
    <row r="52" spans="1:10" x14ac:dyDescent="0.25">
      <c r="A52" s="35">
        <v>45</v>
      </c>
      <c r="B52" s="35">
        <v>2920</v>
      </c>
      <c r="C52" s="35" t="s">
        <v>398</v>
      </c>
      <c r="D52" t="s">
        <v>388</v>
      </c>
      <c r="E52" t="s">
        <v>531</v>
      </c>
      <c r="F52" s="35">
        <v>131</v>
      </c>
      <c r="G52" t="s">
        <v>532</v>
      </c>
      <c r="H52" t="s">
        <v>533</v>
      </c>
      <c r="I52" t="s">
        <v>417</v>
      </c>
      <c r="J52">
        <v>65760</v>
      </c>
    </row>
    <row r="53" spans="1:10" x14ac:dyDescent="0.25">
      <c r="A53" s="35">
        <v>46</v>
      </c>
      <c r="B53" s="35">
        <v>2923</v>
      </c>
      <c r="C53" s="35" t="s">
        <v>398</v>
      </c>
      <c r="D53" t="s">
        <v>389</v>
      </c>
      <c r="E53" t="s">
        <v>534</v>
      </c>
      <c r="F53" s="35">
        <v>100</v>
      </c>
      <c r="G53" t="s">
        <v>535</v>
      </c>
      <c r="H53" t="s">
        <v>416</v>
      </c>
      <c r="I53" t="s">
        <v>417</v>
      </c>
      <c r="J53">
        <v>64105</v>
      </c>
    </row>
    <row r="54" spans="1:10" x14ac:dyDescent="0.25">
      <c r="A54" s="35">
        <v>47</v>
      </c>
      <c r="B54" s="35">
        <v>2932</v>
      </c>
      <c r="C54" s="35" t="s">
        <v>398</v>
      </c>
      <c r="D54" t="s">
        <v>390</v>
      </c>
      <c r="E54" t="s">
        <v>536</v>
      </c>
      <c r="F54" s="35">
        <v>1300</v>
      </c>
      <c r="G54" t="s">
        <v>537</v>
      </c>
      <c r="H54" t="s">
        <v>538</v>
      </c>
      <c r="I54" t="s">
        <v>417</v>
      </c>
      <c r="J54">
        <v>66612</v>
      </c>
    </row>
    <row r="55" spans="1:10" x14ac:dyDescent="0.25">
      <c r="A55" s="35">
        <v>48</v>
      </c>
      <c r="B55" s="35">
        <v>2966</v>
      </c>
      <c r="C55" s="35" t="s">
        <v>398</v>
      </c>
      <c r="D55" t="s">
        <v>391</v>
      </c>
      <c r="E55" t="s">
        <v>539</v>
      </c>
      <c r="F55" s="35">
        <v>600</v>
      </c>
      <c r="G55" t="s">
        <v>421</v>
      </c>
      <c r="H55" t="s">
        <v>540</v>
      </c>
      <c r="I55" t="s">
        <v>417</v>
      </c>
      <c r="J55">
        <v>67257</v>
      </c>
    </row>
    <row r="56" spans="1:10" x14ac:dyDescent="0.25">
      <c r="A56" s="35">
        <v>49</v>
      </c>
      <c r="B56" s="35">
        <v>2969</v>
      </c>
      <c r="C56" s="35" t="s">
        <v>398</v>
      </c>
      <c r="D56" t="s">
        <v>392</v>
      </c>
      <c r="E56" t="s">
        <v>541</v>
      </c>
      <c r="F56" s="35">
        <v>4000</v>
      </c>
      <c r="G56" t="s">
        <v>542</v>
      </c>
      <c r="H56" t="s">
        <v>466</v>
      </c>
      <c r="I56" t="s">
        <v>425</v>
      </c>
      <c r="J56">
        <v>88730</v>
      </c>
    </row>
    <row r="57" spans="1:10" x14ac:dyDescent="0.25">
      <c r="A57" s="35">
        <v>50</v>
      </c>
      <c r="B57" s="35">
        <v>2972</v>
      </c>
      <c r="C57" s="35" t="s">
        <v>398</v>
      </c>
      <c r="D57" t="s">
        <v>393</v>
      </c>
      <c r="E57" t="s">
        <v>543</v>
      </c>
      <c r="F57" s="35">
        <v>2000</v>
      </c>
      <c r="G57" t="s">
        <v>544</v>
      </c>
      <c r="H57" t="s">
        <v>545</v>
      </c>
      <c r="I57" t="s">
        <v>425</v>
      </c>
      <c r="J57">
        <v>88811</v>
      </c>
    </row>
    <row r="58" spans="1:10" x14ac:dyDescent="0.25">
      <c r="A58" s="35">
        <v>51</v>
      </c>
      <c r="B58" s="35">
        <v>2990</v>
      </c>
      <c r="C58" s="35" t="s">
        <v>398</v>
      </c>
      <c r="D58" t="s">
        <v>394</v>
      </c>
      <c r="E58" t="s">
        <v>546</v>
      </c>
      <c r="F58" s="35">
        <v>101</v>
      </c>
      <c r="H58" t="s">
        <v>540</v>
      </c>
      <c r="I58" t="s">
        <v>417</v>
      </c>
      <c r="J58">
        <v>67266</v>
      </c>
    </row>
    <row r="59" spans="1:10" x14ac:dyDescent="0.25">
      <c r="A59" s="35">
        <v>52</v>
      </c>
      <c r="B59" s="35">
        <v>2994</v>
      </c>
      <c r="C59" s="35" t="s">
        <v>398</v>
      </c>
      <c r="D59" t="s">
        <v>395</v>
      </c>
      <c r="E59" t="s">
        <v>547</v>
      </c>
      <c r="F59" s="35">
        <v>101</v>
      </c>
      <c r="G59" t="s">
        <v>548</v>
      </c>
      <c r="H59" t="s">
        <v>504</v>
      </c>
      <c r="I59" t="s">
        <v>417</v>
      </c>
      <c r="J59">
        <v>66648</v>
      </c>
    </row>
    <row r="60" spans="1:10" x14ac:dyDescent="0.25">
      <c r="A60" s="35">
        <v>53</v>
      </c>
      <c r="B60" s="35">
        <v>2995</v>
      </c>
      <c r="C60" s="35" t="s">
        <v>398</v>
      </c>
      <c r="D60" t="s">
        <v>396</v>
      </c>
      <c r="E60" t="s">
        <v>549</v>
      </c>
      <c r="F60" s="35" t="s">
        <v>550</v>
      </c>
      <c r="G60" t="s">
        <v>551</v>
      </c>
      <c r="H60" t="s">
        <v>466</v>
      </c>
      <c r="I60" t="s">
        <v>425</v>
      </c>
      <c r="J60">
        <v>88780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B45E-9E71-40DD-8A58-E35FCEDD0192}">
  <sheetPr>
    <tabColor theme="1"/>
  </sheetPr>
  <dimension ref="A1:H18"/>
  <sheetViews>
    <sheetView workbookViewId="0">
      <selection activeCell="B8" sqref="B8:B10"/>
    </sheetView>
  </sheetViews>
  <sheetFormatPr defaultRowHeight="15" x14ac:dyDescent="0.25"/>
  <cols>
    <col min="1" max="1" width="27.42578125" customWidth="1"/>
    <col min="2" max="2" width="19.85546875" customWidth="1"/>
    <col min="3" max="3" width="11" customWidth="1"/>
    <col min="4" max="4" width="22" customWidth="1"/>
    <col min="6" max="6" width="12.42578125" customWidth="1"/>
  </cols>
  <sheetData>
    <row r="1" spans="1:8" ht="18.75" x14ac:dyDescent="0.3">
      <c r="A1" s="39" t="s">
        <v>207</v>
      </c>
      <c r="D1" s="8" t="s">
        <v>210</v>
      </c>
    </row>
    <row r="3" spans="1:8" ht="15.75" x14ac:dyDescent="0.25">
      <c r="A3" s="38" t="s">
        <v>211</v>
      </c>
    </row>
    <row r="4" spans="1:8" ht="15.75" thickBot="1" x14ac:dyDescent="0.3">
      <c r="A4" s="2"/>
    </row>
    <row r="5" spans="1:8" ht="15.75" thickBot="1" x14ac:dyDescent="0.3">
      <c r="A5" t="s">
        <v>556</v>
      </c>
      <c r="B5" s="65" t="s">
        <v>208</v>
      </c>
      <c r="C5" s="8" t="s">
        <v>217</v>
      </c>
    </row>
    <row r="6" spans="1:8" ht="15.75" thickBot="1" x14ac:dyDescent="0.3"/>
    <row r="7" spans="1:8" ht="15.75" customHeight="1" thickBot="1" x14ac:dyDescent="0.3">
      <c r="A7" t="s">
        <v>212</v>
      </c>
      <c r="B7" s="63" t="s">
        <v>146</v>
      </c>
      <c r="E7" s="93" t="s">
        <v>216</v>
      </c>
      <c r="F7" s="94"/>
      <c r="G7" s="94"/>
      <c r="H7" s="95"/>
    </row>
    <row r="8" spans="1:8" ht="15.75" thickBot="1" x14ac:dyDescent="0.3">
      <c r="B8" t="s">
        <v>554</v>
      </c>
      <c r="E8" s="96"/>
      <c r="F8" s="97"/>
      <c r="G8" s="97"/>
      <c r="H8" s="98"/>
    </row>
    <row r="9" spans="1:8" x14ac:dyDescent="0.25">
      <c r="B9" t="s">
        <v>553</v>
      </c>
    </row>
    <row r="10" spans="1:8" x14ac:dyDescent="0.25">
      <c r="B10" t="s">
        <v>552</v>
      </c>
    </row>
    <row r="13" spans="1:8" x14ac:dyDescent="0.25">
      <c r="A13" s="2" t="s">
        <v>555</v>
      </c>
    </row>
    <row r="14" spans="1:8" ht="15.75" thickBot="1" x14ac:dyDescent="0.3"/>
    <row r="15" spans="1:8" ht="15.75" thickBot="1" x14ac:dyDescent="0.3">
      <c r="A15" t="s">
        <v>556</v>
      </c>
      <c r="B15" s="71" t="s">
        <v>557</v>
      </c>
      <c r="C15" s="8" t="s">
        <v>558</v>
      </c>
    </row>
    <row r="16" spans="1:8" ht="15.75" thickBot="1" x14ac:dyDescent="0.3"/>
    <row r="17" spans="1:7" ht="15.75" thickBot="1" x14ac:dyDescent="0.3">
      <c r="A17" t="s">
        <v>559</v>
      </c>
      <c r="B17" s="63" t="s">
        <v>146</v>
      </c>
      <c r="D17" s="93" t="s">
        <v>561</v>
      </c>
      <c r="E17" s="94"/>
      <c r="F17" s="94"/>
      <c r="G17" s="95"/>
    </row>
    <row r="18" spans="1:7" ht="15.75" thickBot="1" x14ac:dyDescent="0.3">
      <c r="B18" t="s">
        <v>560</v>
      </c>
      <c r="D18" s="96"/>
      <c r="E18" s="97"/>
      <c r="F18" s="97"/>
      <c r="G18" s="98"/>
    </row>
  </sheetData>
  <mergeCells count="2">
    <mergeCell ref="E7:H8"/>
    <mergeCell ref="D17:G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AC16-5899-46EF-ADEF-0C565A4AA8F7}">
  <sheetPr>
    <tabColor theme="1"/>
  </sheetPr>
  <dimension ref="A1:E20"/>
  <sheetViews>
    <sheetView topLeftCell="A7" workbookViewId="0">
      <selection activeCell="C26" sqref="C26"/>
    </sheetView>
  </sheetViews>
  <sheetFormatPr defaultRowHeight="15" x14ac:dyDescent="0.25"/>
  <cols>
    <col min="1" max="1" width="26.7109375" customWidth="1"/>
    <col min="2" max="2" width="24.140625" customWidth="1"/>
    <col min="3" max="3" width="20.85546875" bestFit="1" customWidth="1"/>
    <col min="4" max="4" width="21.28515625" customWidth="1"/>
    <col min="5" max="5" width="20.85546875" bestFit="1" customWidth="1"/>
  </cols>
  <sheetData>
    <row r="1" spans="1:3" ht="15.75" x14ac:dyDescent="0.25">
      <c r="A1" s="38" t="s">
        <v>219</v>
      </c>
    </row>
    <row r="2" spans="1:3" ht="16.5" thickBot="1" x14ac:dyDescent="0.3">
      <c r="A2" s="38" t="s">
        <v>401</v>
      </c>
    </row>
    <row r="3" spans="1:3" ht="15.75" thickBot="1" x14ac:dyDescent="0.3">
      <c r="A3" t="s">
        <v>121</v>
      </c>
      <c r="B3" s="63" t="s">
        <v>214</v>
      </c>
      <c r="C3" s="8" t="s">
        <v>217</v>
      </c>
    </row>
    <row r="4" spans="1:3" ht="15.75" thickBot="1" x14ac:dyDescent="0.3">
      <c r="A4" t="s">
        <v>218</v>
      </c>
      <c r="B4" s="63" t="s">
        <v>194</v>
      </c>
      <c r="C4" s="8" t="s">
        <v>217</v>
      </c>
    </row>
    <row r="5" spans="1:3" ht="15.75" thickBot="1" x14ac:dyDescent="0.3">
      <c r="A5" t="s">
        <v>215</v>
      </c>
      <c r="B5" s="63" t="s">
        <v>146</v>
      </c>
      <c r="C5" s="8" t="s">
        <v>407</v>
      </c>
    </row>
    <row r="6" spans="1:3" ht="15.75" thickBot="1" x14ac:dyDescent="0.3">
      <c r="A6" t="s">
        <v>404</v>
      </c>
      <c r="B6" s="63" t="s">
        <v>83</v>
      </c>
      <c r="C6" s="8"/>
    </row>
    <row r="8" spans="1:3" ht="16.5" thickBot="1" x14ac:dyDescent="0.3">
      <c r="A8" s="38" t="s">
        <v>402</v>
      </c>
    </row>
    <row r="9" spans="1:3" ht="15.75" thickBot="1" x14ac:dyDescent="0.3">
      <c r="A9" t="s">
        <v>121</v>
      </c>
      <c r="B9" s="63" t="s">
        <v>146</v>
      </c>
      <c r="C9" s="8" t="s">
        <v>410</v>
      </c>
    </row>
    <row r="10" spans="1:3" ht="15.75" thickBot="1" x14ac:dyDescent="0.3">
      <c r="A10" t="s">
        <v>218</v>
      </c>
      <c r="B10" s="63" t="s">
        <v>408</v>
      </c>
      <c r="C10" s="8" t="s">
        <v>409</v>
      </c>
    </row>
    <row r="11" spans="1:3" ht="15.75" thickBot="1" x14ac:dyDescent="0.3">
      <c r="A11" t="s">
        <v>215</v>
      </c>
      <c r="B11" s="63" t="s">
        <v>146</v>
      </c>
      <c r="C11" s="8" t="s">
        <v>407</v>
      </c>
    </row>
    <row r="12" spans="1:3" ht="15.75" thickBot="1" x14ac:dyDescent="0.3">
      <c r="A12" t="s">
        <v>405</v>
      </c>
      <c r="B12" s="63" t="s">
        <v>83</v>
      </c>
      <c r="C12" s="8"/>
    </row>
    <row r="14" spans="1:3" ht="15.75" thickBot="1" x14ac:dyDescent="0.3"/>
    <row r="15" spans="1:3" ht="15.75" thickBot="1" x14ac:dyDescent="0.3">
      <c r="A15" s="70" t="s">
        <v>400</v>
      </c>
      <c r="B15" s="63" t="s">
        <v>146</v>
      </c>
      <c r="C15" s="53" t="s">
        <v>411</v>
      </c>
    </row>
    <row r="17" spans="1:5" x14ac:dyDescent="0.25">
      <c r="A17" s="68" t="s">
        <v>121</v>
      </c>
      <c r="B17" s="68" t="s">
        <v>412</v>
      </c>
      <c r="C17" s="68" t="s">
        <v>215</v>
      </c>
      <c r="D17" s="34" t="s">
        <v>305</v>
      </c>
      <c r="E17" s="68" t="s">
        <v>403</v>
      </c>
    </row>
    <row r="18" spans="1:5" x14ac:dyDescent="0.25">
      <c r="A18" s="35"/>
      <c r="C18" s="35"/>
      <c r="D18" s="35" t="s">
        <v>406</v>
      </c>
    </row>
    <row r="19" spans="1:5" x14ac:dyDescent="0.25">
      <c r="A19" s="28" t="s">
        <v>200</v>
      </c>
      <c r="B19" s="28"/>
      <c r="C19" s="28"/>
      <c r="D19" s="28"/>
      <c r="E19" s="28"/>
    </row>
    <row r="20" spans="1:5" x14ac:dyDescent="0.25">
      <c r="A20" s="72" t="s">
        <v>214</v>
      </c>
      <c r="B20" s="72">
        <v>555555</v>
      </c>
      <c r="C20" s="72" t="s">
        <v>208</v>
      </c>
      <c r="D20" s="72" t="s">
        <v>401</v>
      </c>
      <c r="E20" s="72">
        <v>20180614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86F0-17F1-492E-8E51-1281B6148DFE}">
  <sheetPr>
    <tabColor theme="1"/>
  </sheetPr>
  <dimension ref="A1:C17"/>
  <sheetViews>
    <sheetView workbookViewId="0">
      <selection activeCell="E17" sqref="E17"/>
    </sheetView>
  </sheetViews>
  <sheetFormatPr defaultRowHeight="15" x14ac:dyDescent="0.25"/>
  <cols>
    <col min="1" max="1" width="26.7109375" customWidth="1"/>
    <col min="2" max="2" width="31.42578125" customWidth="1"/>
    <col min="3" max="3" width="22.28515625" customWidth="1"/>
    <col min="4" max="4" width="23.140625" customWidth="1"/>
  </cols>
  <sheetData>
    <row r="1" spans="1:3" ht="21" x14ac:dyDescent="0.35">
      <c r="A1" s="32" t="s">
        <v>569</v>
      </c>
    </row>
    <row r="2" spans="1:3" ht="15.75" thickBot="1" x14ac:dyDescent="0.3"/>
    <row r="3" spans="1:3" ht="15.75" thickBot="1" x14ac:dyDescent="0.3">
      <c r="A3" s="2" t="s">
        <v>570</v>
      </c>
      <c r="B3" s="42"/>
      <c r="C3" t="s">
        <v>576</v>
      </c>
    </row>
    <row r="4" spans="1:3" ht="15.75" thickBot="1" x14ac:dyDescent="0.3">
      <c r="A4" s="2"/>
      <c r="B4" s="54"/>
    </row>
    <row r="5" spans="1:3" ht="15.75" thickBot="1" x14ac:dyDescent="0.3">
      <c r="A5" s="2" t="s">
        <v>581</v>
      </c>
      <c r="B5" s="65" t="s">
        <v>146</v>
      </c>
      <c r="C5" t="s">
        <v>579</v>
      </c>
    </row>
    <row r="6" spans="1:3" ht="15.75" thickBot="1" x14ac:dyDescent="0.3">
      <c r="A6" s="2"/>
      <c r="B6" s="69"/>
    </row>
    <row r="7" spans="1:3" ht="15.75" thickBot="1" x14ac:dyDescent="0.3">
      <c r="A7" s="2" t="s">
        <v>582</v>
      </c>
      <c r="B7" s="65" t="s">
        <v>146</v>
      </c>
      <c r="C7" t="s">
        <v>583</v>
      </c>
    </row>
    <row r="8" spans="1:3" ht="15.75" thickBot="1" x14ac:dyDescent="0.3">
      <c r="A8" s="2"/>
      <c r="B8" s="69"/>
    </row>
    <row r="9" spans="1:3" ht="30.75" thickBot="1" x14ac:dyDescent="0.3">
      <c r="A9" s="67" t="s">
        <v>571</v>
      </c>
      <c r="B9" s="65" t="s">
        <v>146</v>
      </c>
      <c r="C9" t="s">
        <v>577</v>
      </c>
    </row>
    <row r="10" spans="1:3" ht="15.75" thickBot="1" x14ac:dyDescent="0.3">
      <c r="A10" s="67"/>
      <c r="B10" s="69"/>
    </row>
    <row r="11" spans="1:3" ht="30.75" thickBot="1" x14ac:dyDescent="0.3">
      <c r="A11" s="67" t="s">
        <v>572</v>
      </c>
      <c r="B11" s="65" t="s">
        <v>146</v>
      </c>
      <c r="C11" t="s">
        <v>577</v>
      </c>
    </row>
    <row r="12" spans="1:3" ht="15.75" thickBot="1" x14ac:dyDescent="0.3">
      <c r="A12" s="2"/>
      <c r="B12" s="54"/>
    </row>
    <row r="13" spans="1:3" ht="15.75" thickBot="1" x14ac:dyDescent="0.3">
      <c r="A13" s="2" t="s">
        <v>573</v>
      </c>
      <c r="B13" s="65" t="s">
        <v>146</v>
      </c>
      <c r="C13" t="s">
        <v>578</v>
      </c>
    </row>
    <row r="14" spans="1:3" ht="15.75" thickBot="1" x14ac:dyDescent="0.3">
      <c r="A14" s="2"/>
      <c r="B14" s="54"/>
    </row>
    <row r="15" spans="1:3" ht="30.75" thickBot="1" x14ac:dyDescent="0.3">
      <c r="A15" s="67" t="s">
        <v>574</v>
      </c>
      <c r="B15" s="65" t="s">
        <v>146</v>
      </c>
      <c r="C15" t="s">
        <v>580</v>
      </c>
    </row>
    <row r="16" spans="1:3" ht="15.75" thickBot="1" x14ac:dyDescent="0.3">
      <c r="A16" s="2"/>
      <c r="B16" s="54"/>
    </row>
    <row r="17" spans="1:2" ht="15.75" thickBot="1" x14ac:dyDescent="0.3">
      <c r="A17" s="2" t="s">
        <v>575</v>
      </c>
      <c r="B17" s="65" t="s">
        <v>146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4F8A-7260-4AB5-A8E6-D63C7D74E66D}">
  <sheetPr codeName="Sheet3">
    <tabColor rgb="FFFF0000"/>
  </sheetPr>
  <dimension ref="A1:F54"/>
  <sheetViews>
    <sheetView topLeftCell="A25" workbookViewId="0">
      <selection activeCell="E39" sqref="E39"/>
    </sheetView>
  </sheetViews>
  <sheetFormatPr defaultRowHeight="15" x14ac:dyDescent="0.25"/>
  <cols>
    <col min="1" max="1" width="26.140625" customWidth="1"/>
    <col min="2" max="2" width="17.5703125" style="10" customWidth="1"/>
    <col min="3" max="3" width="20" bestFit="1" customWidth="1"/>
    <col min="4" max="4" width="43" style="10" bestFit="1" customWidth="1"/>
    <col min="5" max="5" width="15.7109375" bestFit="1" customWidth="1"/>
    <col min="6" max="6" width="10.7109375" bestFit="1" customWidth="1"/>
    <col min="7" max="7" width="7.85546875" bestFit="1" customWidth="1"/>
  </cols>
  <sheetData>
    <row r="1" spans="1:6" s="39" customFormat="1" ht="18.75" x14ac:dyDescent="0.3">
      <c r="A1" s="39" t="s">
        <v>607</v>
      </c>
      <c r="B1" s="89"/>
      <c r="D1" s="89"/>
      <c r="F1" s="47" t="s">
        <v>608</v>
      </c>
    </row>
    <row r="2" spans="1:6" x14ac:dyDescent="0.25">
      <c r="F2" s="8" t="s">
        <v>609</v>
      </c>
    </row>
    <row r="3" spans="1:6" x14ac:dyDescent="0.25">
      <c r="A3" s="12" t="s">
        <v>78</v>
      </c>
      <c r="B3" s="13" t="s">
        <v>1</v>
      </c>
      <c r="C3" s="12" t="s">
        <v>0</v>
      </c>
      <c r="D3" s="13" t="s">
        <v>77</v>
      </c>
      <c r="F3" s="8" t="s">
        <v>610</v>
      </c>
    </row>
    <row r="4" spans="1:6" x14ac:dyDescent="0.25">
      <c r="A4" s="14" t="s">
        <v>44</v>
      </c>
      <c r="B4" s="15"/>
      <c r="C4" s="16"/>
      <c r="D4" s="17" t="s">
        <v>75</v>
      </c>
      <c r="F4" s="8" t="s">
        <v>611</v>
      </c>
    </row>
    <row r="5" spans="1:6" x14ac:dyDescent="0.25">
      <c r="A5" s="14" t="s">
        <v>45</v>
      </c>
      <c r="B5" s="15"/>
      <c r="C5" s="16"/>
      <c r="D5" s="17" t="s">
        <v>73</v>
      </c>
      <c r="E5" t="s">
        <v>81</v>
      </c>
    </row>
    <row r="6" spans="1:6" x14ac:dyDescent="0.25">
      <c r="A6" s="14" t="s">
        <v>46</v>
      </c>
      <c r="B6" s="18"/>
      <c r="C6" s="16"/>
      <c r="D6" s="17" t="s">
        <v>76</v>
      </c>
      <c r="E6" t="s">
        <v>80</v>
      </c>
    </row>
    <row r="7" spans="1:6" x14ac:dyDescent="0.25">
      <c r="A7" s="14" t="s">
        <v>47</v>
      </c>
      <c r="B7" s="15"/>
      <c r="C7" s="16"/>
      <c r="D7" s="17">
        <v>100</v>
      </c>
      <c r="E7" t="s">
        <v>82</v>
      </c>
    </row>
    <row r="8" spans="1:6" x14ac:dyDescent="0.25">
      <c r="A8" s="14" t="s">
        <v>48</v>
      </c>
      <c r="B8" s="15"/>
      <c r="C8" s="16"/>
      <c r="D8" s="17">
        <v>1</v>
      </c>
      <c r="E8" t="s">
        <v>82</v>
      </c>
    </row>
    <row r="9" spans="1:6" x14ac:dyDescent="0.25">
      <c r="A9" s="14" t="s">
        <v>49</v>
      </c>
      <c r="B9" s="15"/>
      <c r="C9" s="16"/>
      <c r="D9" s="17">
        <v>1</v>
      </c>
      <c r="E9" t="s">
        <v>82</v>
      </c>
    </row>
    <row r="10" spans="1:6" x14ac:dyDescent="0.25">
      <c r="A10" s="14" t="s">
        <v>87</v>
      </c>
      <c r="B10" s="15"/>
      <c r="C10" s="16"/>
      <c r="D10" s="17"/>
    </row>
    <row r="11" spans="1:6" x14ac:dyDescent="0.25">
      <c r="A11" s="14" t="s">
        <v>50</v>
      </c>
      <c r="B11" s="15"/>
      <c r="C11" s="14"/>
      <c r="D11" s="17"/>
    </row>
    <row r="12" spans="1:6" x14ac:dyDescent="0.25">
      <c r="A12" s="14" t="s">
        <v>51</v>
      </c>
      <c r="B12" s="15"/>
      <c r="C12" s="14"/>
      <c r="D12" s="17"/>
    </row>
    <row r="13" spans="1:6" x14ac:dyDescent="0.25">
      <c r="A13" s="14" t="s">
        <v>52</v>
      </c>
      <c r="B13" s="15"/>
      <c r="C13" s="16"/>
      <c r="D13" s="17"/>
    </row>
    <row r="14" spans="1:6" x14ac:dyDescent="0.25">
      <c r="A14" s="14" t="s">
        <v>6</v>
      </c>
      <c r="B14" s="15"/>
      <c r="C14" s="16"/>
      <c r="D14" s="17"/>
    </row>
    <row r="15" spans="1:6" x14ac:dyDescent="0.25">
      <c r="A15" s="14" t="s">
        <v>7</v>
      </c>
      <c r="B15" s="15"/>
      <c r="C15" s="14"/>
      <c r="D15" s="17"/>
    </row>
    <row r="16" spans="1:6" x14ac:dyDescent="0.25">
      <c r="A16" t="s">
        <v>53</v>
      </c>
      <c r="B16" s="15"/>
      <c r="C16" s="16"/>
      <c r="D16" s="17" t="s">
        <v>85</v>
      </c>
      <c r="E16" t="s">
        <v>79</v>
      </c>
    </row>
    <row r="17" spans="1:5" x14ac:dyDescent="0.25">
      <c r="A17" t="s">
        <v>54</v>
      </c>
      <c r="B17" s="17"/>
      <c r="C17" s="14"/>
      <c r="D17" s="17" t="s">
        <v>84</v>
      </c>
      <c r="E17" t="s">
        <v>79</v>
      </c>
    </row>
    <row r="18" spans="1:5" x14ac:dyDescent="0.25">
      <c r="A18" s="12" t="s">
        <v>21</v>
      </c>
      <c r="B18" s="17"/>
      <c r="C18" s="14"/>
      <c r="D18" s="17"/>
    </row>
    <row r="19" spans="1:5" x14ac:dyDescent="0.25">
      <c r="A19" s="14" t="s">
        <v>86</v>
      </c>
      <c r="B19" s="17"/>
      <c r="C19" s="16"/>
      <c r="D19" s="17"/>
    </row>
    <row r="20" spans="1:5" x14ac:dyDescent="0.25">
      <c r="A20" s="14" t="s">
        <v>50</v>
      </c>
      <c r="B20" s="17"/>
      <c r="C20" s="16"/>
      <c r="D20" s="17"/>
    </row>
    <row r="21" spans="1:5" x14ac:dyDescent="0.25">
      <c r="A21" s="14" t="s">
        <v>51</v>
      </c>
      <c r="B21" s="17"/>
      <c r="C21" s="16"/>
      <c r="D21" s="17"/>
    </row>
    <row r="22" spans="1:5" x14ac:dyDescent="0.25">
      <c r="A22" s="14" t="s">
        <v>74</v>
      </c>
      <c r="B22" s="19"/>
      <c r="C22" s="16"/>
      <c r="D22" s="17"/>
    </row>
    <row r="23" spans="1:5" x14ac:dyDescent="0.25">
      <c r="A23" s="14" t="s">
        <v>6</v>
      </c>
      <c r="B23" s="17"/>
      <c r="C23" s="16"/>
      <c r="D23" s="17"/>
    </row>
    <row r="24" spans="1:5" x14ac:dyDescent="0.25">
      <c r="A24" s="14" t="s">
        <v>7</v>
      </c>
      <c r="B24" s="17"/>
      <c r="C24" s="16"/>
      <c r="D24" s="17"/>
    </row>
    <row r="25" spans="1:5" x14ac:dyDescent="0.25">
      <c r="A25" s="12" t="s">
        <v>143</v>
      </c>
      <c r="B25" s="17"/>
      <c r="C25" s="29"/>
      <c r="D25" s="17"/>
    </row>
    <row r="26" spans="1:5" x14ac:dyDescent="0.25">
      <c r="A26" s="14" t="s">
        <v>55</v>
      </c>
      <c r="B26" s="15"/>
      <c r="C26" s="16"/>
      <c r="D26" s="17"/>
    </row>
    <row r="27" spans="1:5" x14ac:dyDescent="0.25">
      <c r="A27" s="14" t="s">
        <v>56</v>
      </c>
      <c r="B27" s="15"/>
      <c r="C27" s="16"/>
      <c r="D27" s="17"/>
    </row>
    <row r="28" spans="1:5" x14ac:dyDescent="0.25">
      <c r="A28" s="14" t="s">
        <v>57</v>
      </c>
      <c r="B28" s="15"/>
      <c r="C28" s="16"/>
      <c r="D28" s="17"/>
    </row>
    <row r="29" spans="1:5" x14ac:dyDescent="0.25">
      <c r="A29" s="14" t="s">
        <v>58</v>
      </c>
      <c r="B29" s="15"/>
      <c r="C29" s="16"/>
      <c r="D29" s="17"/>
    </row>
    <row r="30" spans="1:5" x14ac:dyDescent="0.25">
      <c r="A30" s="14" t="s">
        <v>59</v>
      </c>
      <c r="B30" s="15"/>
      <c r="C30" s="16"/>
      <c r="D30" s="17"/>
    </row>
    <row r="31" spans="1:5" x14ac:dyDescent="0.25">
      <c r="A31" s="14" t="s">
        <v>60</v>
      </c>
      <c r="B31" s="15"/>
      <c r="C31" s="16"/>
      <c r="D31" s="17"/>
    </row>
    <row r="32" spans="1:5" x14ac:dyDescent="0.25">
      <c r="A32" s="14" t="s">
        <v>61</v>
      </c>
      <c r="B32" s="15"/>
      <c r="C32" s="16"/>
      <c r="D32" s="17"/>
    </row>
    <row r="33" spans="1:5" x14ac:dyDescent="0.25">
      <c r="A33" s="14" t="s">
        <v>62</v>
      </c>
      <c r="B33" s="15"/>
      <c r="C33" s="16"/>
      <c r="D33" s="17"/>
    </row>
    <row r="34" spans="1:5" x14ac:dyDescent="0.25">
      <c r="A34" s="14" t="s">
        <v>144</v>
      </c>
      <c r="B34" s="15"/>
      <c r="C34" s="16"/>
      <c r="D34" s="17"/>
    </row>
    <row r="35" spans="1:5" x14ac:dyDescent="0.25">
      <c r="A35" s="14" t="s">
        <v>145</v>
      </c>
      <c r="B35" s="15"/>
      <c r="C35" s="16"/>
      <c r="D35" s="17"/>
    </row>
    <row r="36" spans="1:5" x14ac:dyDescent="0.25">
      <c r="A36" s="14" t="s">
        <v>63</v>
      </c>
      <c r="B36" s="15"/>
      <c r="C36" s="16"/>
      <c r="D36" s="17"/>
    </row>
    <row r="37" spans="1:5" x14ac:dyDescent="0.25">
      <c r="A37" s="14" t="s">
        <v>64</v>
      </c>
      <c r="B37" s="15"/>
      <c r="C37" s="16"/>
      <c r="D37" s="17" t="s">
        <v>83</v>
      </c>
    </row>
    <row r="38" spans="1:5" x14ac:dyDescent="0.25">
      <c r="A38" s="14" t="s">
        <v>65</v>
      </c>
      <c r="B38" s="15"/>
      <c r="C38" s="15"/>
      <c r="D38" s="17">
        <v>64060</v>
      </c>
      <c r="E38" t="s">
        <v>119</v>
      </c>
    </row>
    <row r="39" spans="1:5" x14ac:dyDescent="0.25">
      <c r="A39" s="14" t="s">
        <v>66</v>
      </c>
      <c r="B39" s="15"/>
      <c r="C39" s="16"/>
      <c r="D39" s="17" t="s">
        <v>147</v>
      </c>
      <c r="E39" t="s">
        <v>146</v>
      </c>
    </row>
    <row r="40" spans="1:5" x14ac:dyDescent="0.25">
      <c r="A40" s="14" t="s">
        <v>67</v>
      </c>
      <c r="B40" s="15"/>
      <c r="C40" s="16"/>
      <c r="D40" s="17"/>
    </row>
    <row r="41" spans="1:5" x14ac:dyDescent="0.25">
      <c r="A41" s="14" t="s">
        <v>68</v>
      </c>
      <c r="B41" s="15"/>
      <c r="C41" s="16"/>
      <c r="D41" s="17"/>
    </row>
    <row r="42" spans="1:5" x14ac:dyDescent="0.25">
      <c r="A42" s="14" t="s">
        <v>69</v>
      </c>
      <c r="B42" s="15"/>
      <c r="C42" s="16"/>
      <c r="D42" s="17"/>
    </row>
    <row r="43" spans="1:5" x14ac:dyDescent="0.25">
      <c r="A43" s="14" t="s">
        <v>70</v>
      </c>
      <c r="B43" s="16"/>
      <c r="C43" s="16"/>
      <c r="D43" s="17"/>
    </row>
    <row r="44" spans="1:5" x14ac:dyDescent="0.25">
      <c r="A44" s="14" t="s">
        <v>71</v>
      </c>
      <c r="B44" s="16"/>
      <c r="C44" s="16"/>
      <c r="D44" s="17"/>
    </row>
    <row r="45" spans="1:5" x14ac:dyDescent="0.25">
      <c r="A45" s="14" t="s">
        <v>72</v>
      </c>
      <c r="B45" s="15"/>
      <c r="C45" s="16"/>
      <c r="D45" s="17"/>
    </row>
    <row r="47" spans="1:5" ht="15.75" thickBot="1" x14ac:dyDescent="0.3">
      <c r="A47" s="2" t="s">
        <v>612</v>
      </c>
    </row>
    <row r="48" spans="1:5" ht="15.75" thickBot="1" x14ac:dyDescent="0.3">
      <c r="A48" s="46" t="s">
        <v>615</v>
      </c>
      <c r="B48" s="90">
        <v>51987</v>
      </c>
      <c r="C48" s="31" t="s">
        <v>613</v>
      </c>
    </row>
    <row r="49" spans="1:3" x14ac:dyDescent="0.25">
      <c r="A49" s="8"/>
      <c r="C49" s="31" t="s">
        <v>614</v>
      </c>
    </row>
    <row r="50" spans="1:3" ht="15.75" thickBot="1" x14ac:dyDescent="0.3"/>
    <row r="51" spans="1:3" ht="15.75" thickBot="1" x14ac:dyDescent="0.3">
      <c r="A51" s="46" t="s">
        <v>616</v>
      </c>
      <c r="B51" s="90">
        <v>51987</v>
      </c>
      <c r="C51" s="31" t="s">
        <v>613</v>
      </c>
    </row>
    <row r="52" spans="1:3" x14ac:dyDescent="0.25">
      <c r="C52" s="31" t="s">
        <v>614</v>
      </c>
    </row>
    <row r="54" spans="1:3" x14ac:dyDescent="0.25">
      <c r="A54" s="8" t="s">
        <v>617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C619-781F-4F62-BF37-CDF559BDF780}">
  <sheetPr codeName="Sheet5">
    <tabColor theme="4" tint="-0.249977111117893"/>
  </sheetPr>
  <dimension ref="A1:K23"/>
  <sheetViews>
    <sheetView topLeftCell="A4" workbookViewId="0">
      <selection activeCell="E19" sqref="E18:E19"/>
    </sheetView>
  </sheetViews>
  <sheetFormatPr defaultRowHeight="15" x14ac:dyDescent="0.25"/>
  <cols>
    <col min="1" max="1" width="17" customWidth="1"/>
    <col min="2" max="3" width="16.7109375" customWidth="1"/>
    <col min="4" max="4" width="19.5703125" bestFit="1" customWidth="1"/>
    <col min="5" max="5" width="21.28515625" customWidth="1"/>
    <col min="6" max="6" width="23.42578125" customWidth="1"/>
    <col min="7" max="7" width="25.42578125" customWidth="1"/>
    <col min="8" max="8" width="22.85546875" bestFit="1" customWidth="1"/>
    <col min="9" max="9" width="21.140625" bestFit="1" customWidth="1"/>
    <col min="10" max="10" width="21.140625" customWidth="1"/>
    <col min="11" max="11" width="28.140625" bestFit="1" customWidth="1"/>
  </cols>
  <sheetData>
    <row r="1" spans="1:11" ht="18.75" x14ac:dyDescent="0.3">
      <c r="A1" s="39" t="s">
        <v>562</v>
      </c>
      <c r="H1" s="22" t="s">
        <v>101</v>
      </c>
    </row>
    <row r="2" spans="1:11" ht="15.75" thickBot="1" x14ac:dyDescent="0.3"/>
    <row r="3" spans="1:11" ht="15.75" thickBot="1" x14ac:dyDescent="0.3">
      <c r="A3" s="2" t="s">
        <v>95</v>
      </c>
      <c r="B3" s="42"/>
      <c r="C3" s="2" t="s">
        <v>96</v>
      </c>
      <c r="D3" s="42"/>
    </row>
    <row r="7" spans="1:11" s="4" customFormat="1" x14ac:dyDescent="0.25">
      <c r="A7" s="4" t="s">
        <v>102</v>
      </c>
      <c r="B7" s="4" t="s">
        <v>94</v>
      </c>
      <c r="C7" s="4" t="s">
        <v>88</v>
      </c>
      <c r="D7" s="4" t="s">
        <v>95</v>
      </c>
      <c r="E7" s="4" t="s">
        <v>96</v>
      </c>
      <c r="F7" s="4" t="s">
        <v>90</v>
      </c>
      <c r="G7" s="4" t="s">
        <v>91</v>
      </c>
      <c r="H7" s="4" t="s">
        <v>92</v>
      </c>
      <c r="I7" s="23" t="s">
        <v>93</v>
      </c>
      <c r="J7" s="4" t="s">
        <v>109</v>
      </c>
      <c r="K7" s="4" t="s">
        <v>115</v>
      </c>
    </row>
    <row r="8" spans="1:11" x14ac:dyDescent="0.25">
      <c r="I8" s="11" t="s">
        <v>99</v>
      </c>
      <c r="J8" s="10"/>
    </row>
    <row r="9" spans="1:11" x14ac:dyDescent="0.25">
      <c r="A9" s="28" t="s">
        <v>302</v>
      </c>
      <c r="B9" s="28">
        <v>1</v>
      </c>
      <c r="F9" s="72" t="s">
        <v>97</v>
      </c>
      <c r="G9" s="99" t="s">
        <v>98</v>
      </c>
      <c r="H9" s="99"/>
      <c r="I9" s="11" t="s">
        <v>110</v>
      </c>
      <c r="J9" s="10" t="s">
        <v>111</v>
      </c>
    </row>
    <row r="10" spans="1:11" x14ac:dyDescent="0.25">
      <c r="A10" s="28"/>
      <c r="B10" s="28">
        <v>2</v>
      </c>
    </row>
    <row r="11" spans="1:11" x14ac:dyDescent="0.25">
      <c r="A11" s="28"/>
      <c r="B11" s="28">
        <v>3</v>
      </c>
    </row>
    <row r="12" spans="1:11" x14ac:dyDescent="0.25">
      <c r="A12" s="28"/>
      <c r="B12" s="31">
        <v>4</v>
      </c>
      <c r="C12" s="8"/>
      <c r="D12" s="8"/>
      <c r="E12" s="8"/>
      <c r="F12" s="8"/>
      <c r="G12" s="8"/>
      <c r="H12" s="8"/>
      <c r="I12" s="8" t="s">
        <v>100</v>
      </c>
      <c r="J12" s="8"/>
    </row>
    <row r="13" spans="1:11" x14ac:dyDescent="0.25">
      <c r="A13" s="28"/>
      <c r="B13" s="28">
        <v>5</v>
      </c>
    </row>
    <row r="14" spans="1:11" x14ac:dyDescent="0.25">
      <c r="A14" s="28"/>
      <c r="B14" s="28">
        <v>6</v>
      </c>
      <c r="F14" s="73" t="s">
        <v>112</v>
      </c>
      <c r="I14" s="24" t="s">
        <v>108</v>
      </c>
    </row>
    <row r="15" spans="1:11" x14ac:dyDescent="0.25">
      <c r="A15" s="28"/>
      <c r="B15" s="28">
        <v>7</v>
      </c>
      <c r="F15" s="73" t="s">
        <v>113</v>
      </c>
    </row>
    <row r="16" spans="1:11" x14ac:dyDescent="0.25">
      <c r="A16" s="28"/>
      <c r="B16" s="28">
        <v>8</v>
      </c>
      <c r="F16" s="73" t="s">
        <v>114</v>
      </c>
    </row>
    <row r="17" spans="1:2" x14ac:dyDescent="0.25">
      <c r="A17" s="28"/>
      <c r="B17" s="28">
        <v>9</v>
      </c>
    </row>
    <row r="21" spans="1:2" x14ac:dyDescent="0.25">
      <c r="A21" s="74" t="s">
        <v>103</v>
      </c>
    </row>
    <row r="22" spans="1:2" x14ac:dyDescent="0.25">
      <c r="A22" s="74" t="s">
        <v>104</v>
      </c>
    </row>
    <row r="23" spans="1:2" x14ac:dyDescent="0.25">
      <c r="A23" s="74" t="s">
        <v>105</v>
      </c>
    </row>
  </sheetData>
  <mergeCells count="1">
    <mergeCell ref="G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ABREVIATURAS</vt:lpstr>
      <vt:lpstr>DATOS CLIENTE</vt:lpstr>
      <vt:lpstr>DATOS BENEFICIARIO</vt:lpstr>
      <vt:lpstr>SUCURSALES</vt:lpstr>
      <vt:lpstr>PLAZAS</vt:lpstr>
      <vt:lpstr>COMISIONISTAS</vt:lpstr>
      <vt:lpstr>ALTA PRODUCTO</vt:lpstr>
      <vt:lpstr>REPORTE PLD</vt:lpstr>
      <vt:lpstr>CONTA-REPORTE DETALLE TARJETA</vt:lpstr>
      <vt:lpstr>REPORTE DETALLE TARJETA</vt:lpstr>
      <vt:lpstr>CONTA-REPORTE DE GTO-CONS</vt:lpstr>
      <vt:lpstr>CONTA-REPORTE DE DEP-DISP</vt:lpstr>
      <vt:lpstr>CONTA-REPORTE DE SALD GIFT CARD</vt:lpstr>
      <vt:lpstr>CONTA-REPORTE MOV GIFT CARD</vt:lpstr>
      <vt:lpstr>CONTA-DETALLE POR MOV GIFT CARD</vt:lpstr>
      <vt:lpstr>VI-REPORTE POR TIPO DE CLIENTE</vt:lpstr>
      <vt:lpstr>Sheet1</vt:lpstr>
      <vt:lpstr>VI-DETALLE CUENTA-TARJETA</vt:lpstr>
      <vt:lpstr>VI-BENEFICIARIOS ASIGNADOS</vt:lpstr>
      <vt:lpstr>Sheet2</vt:lpstr>
      <vt:lpstr>VI-DISPERSION</vt:lpstr>
      <vt:lpstr>VI- LIBERACION DE SALDOS</vt:lpstr>
      <vt:lpstr>VI-CONCILIACION DEPOSITOS</vt:lpstr>
      <vt:lpstr>BC-ESTADISTICO GIFT CARD</vt:lpstr>
      <vt:lpstr>NOM-REPORTE DE MOVIMIENTOS</vt:lpstr>
      <vt:lpstr>NOM-PROMOCIONES ESPECIALES</vt:lpstr>
      <vt:lpstr>NOM-REPORTE MOVIMIENTOS TARJE</vt:lpstr>
      <vt:lpstr>NOM-REPORTE DE SALDO</vt:lpstr>
      <vt:lpstr>NOM-DEPOSITOS PENDIENTES</vt:lpstr>
      <vt:lpstr>NOM-DISPERION SOCIOS</vt:lpstr>
      <vt:lpstr>HEBANCO-PRESTAMOS ESPECIE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Becerra</dc:creator>
  <cp:lastModifiedBy>Diana Becerra</cp:lastModifiedBy>
  <dcterms:created xsi:type="dcterms:W3CDTF">2018-06-01T20:54:34Z</dcterms:created>
  <dcterms:modified xsi:type="dcterms:W3CDTF">2018-06-28T16:30:25Z</dcterms:modified>
</cp:coreProperties>
</file>