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st/Documents/Final Year/Dissertation/Admin/"/>
    </mc:Choice>
  </mc:AlternateContent>
  <xr:revisionPtr revIDLastSave="0" documentId="13_ncr:1_{7E696F06-8499-1348-B5C9-52A03084A92E}" xr6:coauthVersionLast="46" xr6:coauthVersionMax="46" xr10:uidLastSave="{00000000-0000-0000-0000-000000000000}"/>
  <bookViews>
    <workbookView xWindow="28800" yWindow="500" windowWidth="37500" windowHeight="20420" xr2:uid="{00000000-000D-0000-FFFF-FFFF00000000}"/>
  </bookViews>
  <sheets>
    <sheet name="Variables" sheetId="2" r:id="rId1"/>
    <sheet name="Dataset" sheetId="1" r:id="rId2"/>
    <sheet name="T-Test country" sheetId="10" r:id="rId3"/>
    <sheet name="T-Test Gender" sheetId="7" r:id="rId4"/>
    <sheet name="Regression" sheetId="9" r:id="rId5"/>
    <sheet name="Correlation H1" sheetId="3" r:id="rId6"/>
    <sheet name="Correlation H2" sheetId="4" r:id="rId7"/>
    <sheet name="Correlation H3" sheetId="5" r:id="rId8"/>
  </sheets>
  <definedNames>
    <definedName name="_xlnm._FilterDatabase" localSheetId="1" hidden="1">Dataset!$A$1:$AC$65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2" i="1"/>
  <c r="E2" i="5" l="1"/>
  <c r="D2" i="4"/>
  <c r="E2" i="3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</calcChain>
</file>

<file path=xl/sharedStrings.xml><?xml version="1.0" encoding="utf-8"?>
<sst xmlns="http://schemas.openxmlformats.org/spreadsheetml/2006/main" count="462" uniqueCount="330">
  <si>
    <t>URN</t>
  </si>
  <si>
    <t>StartDate</t>
  </si>
  <si>
    <t>CompletionDate</t>
  </si>
  <si>
    <t>695427-695418-72088630</t>
  </si>
  <si>
    <t>2021-02-09 10:14:27 UTC</t>
  </si>
  <si>
    <t>2021-02-09 10:16:48 UTC</t>
  </si>
  <si>
    <t>695427-695418-72088625</t>
  </si>
  <si>
    <t>2021-02-09 10:14:25 UTC</t>
  </si>
  <si>
    <t>2021-02-09 10:17:30 UTC</t>
  </si>
  <si>
    <t>695427-695418-72088727</t>
  </si>
  <si>
    <t>2021-02-09 10:15:24 UTC</t>
  </si>
  <si>
    <t>2021-02-09 10:17:34 UTC</t>
  </si>
  <si>
    <t>695427-695418-72088673</t>
  </si>
  <si>
    <t>2021-02-09 10:14:48 UTC</t>
  </si>
  <si>
    <t>2021-02-09 10:18:03 UTC</t>
  </si>
  <si>
    <t>695427-695418-72088636</t>
  </si>
  <si>
    <t>2021-02-09 10:14:29 UTC</t>
  </si>
  <si>
    <t>2021-02-09 10:18:09 UTC</t>
  </si>
  <si>
    <t>695427-695418-72088666</t>
  </si>
  <si>
    <t>2021-02-09 10:14:43 UTC</t>
  </si>
  <si>
    <t>2021-02-09 10:18:18 UTC</t>
  </si>
  <si>
    <t>695427-695418-72088618</t>
  </si>
  <si>
    <t>2021-02-09 10:14:23 UTC</t>
  </si>
  <si>
    <t>2021-02-09 10:18:29 UTC</t>
  </si>
  <si>
    <t>695427-695418-72088635</t>
  </si>
  <si>
    <t>2021-02-09 10:14:28 UTC</t>
  </si>
  <si>
    <t>2021-02-09 10:19:20 UTC</t>
  </si>
  <si>
    <t>695427-695418-72088837</t>
  </si>
  <si>
    <t>2021-02-09 10:16:36 UTC</t>
  </si>
  <si>
    <t>2021-02-09 10:20:07 UTC</t>
  </si>
  <si>
    <t>695427-695418-72088843</t>
  </si>
  <si>
    <t>2021-02-09 10:16:42 UTC</t>
  </si>
  <si>
    <t>2021-02-09 10:20:31 UTC</t>
  </si>
  <si>
    <t>695427-695418-72088849</t>
  </si>
  <si>
    <t>2021-02-09 10:16:46 UTC</t>
  </si>
  <si>
    <t>2021-02-09 10:21:18 UTC</t>
  </si>
  <si>
    <t>695427-695418-72088657</t>
  </si>
  <si>
    <t>2021-02-09 10:14:39 UTC</t>
  </si>
  <si>
    <t>2021-02-09 10:22:04 UTC</t>
  </si>
  <si>
    <t>695427-695418-72088868</t>
  </si>
  <si>
    <t>2021-02-09 10:17:05 UTC</t>
  </si>
  <si>
    <t>2021-02-09 10:24:20 UTC</t>
  </si>
  <si>
    <t>695427-695418-72089141</t>
  </si>
  <si>
    <t>2021-02-09 10:20:40 UTC</t>
  </si>
  <si>
    <t>2021-02-09 10:25:53 UTC</t>
  </si>
  <si>
    <t>695427-695418-72088626</t>
  </si>
  <si>
    <t>2021-02-09 10:14:26 UTC</t>
  </si>
  <si>
    <t>2021-02-09 10:26:05 UTC</t>
  </si>
  <si>
    <t>695427-695418-72089409</t>
  </si>
  <si>
    <t>2021-02-09 10:24:01 UTC</t>
  </si>
  <si>
    <t>2021-02-09 10:30:34 UTC</t>
  </si>
  <si>
    <t>695427-695418-72088670</t>
  </si>
  <si>
    <t>2021-02-09 10:14:47 UTC</t>
  </si>
  <si>
    <t>2021-02-09 10:34:47 UTC</t>
  </si>
  <si>
    <t>695427-695418-72088631</t>
  </si>
  <si>
    <t>2021-02-09 10:35:51 UTC</t>
  </si>
  <si>
    <t>695427-695418-72088708</t>
  </si>
  <si>
    <t>2021-02-09 10:15:11 UTC</t>
  </si>
  <si>
    <t>2021-02-09 10:36:42 UTC</t>
  </si>
  <si>
    <t>695427-695418-72090092</t>
  </si>
  <si>
    <t>2021-02-09 10:31:45 UTC</t>
  </si>
  <si>
    <t>2021-02-09 10:40:23 UTC</t>
  </si>
  <si>
    <t>695427-695418-72088644</t>
  </si>
  <si>
    <t>2021-02-09 10:14:33 UTC</t>
  </si>
  <si>
    <t>2021-02-09 10:59:23 UTC</t>
  </si>
  <si>
    <t>695427-695418-72092895</t>
  </si>
  <si>
    <t>2021-02-09 11:01:38 UTC</t>
  </si>
  <si>
    <t>2021-02-09 11:04:49 UTC</t>
  </si>
  <si>
    <t>695427-695418-72093206</t>
  </si>
  <si>
    <t>2021-02-09 11:04:50 UTC</t>
  </si>
  <si>
    <t>2021-02-09 11:06:39 UTC</t>
  </si>
  <si>
    <t>695427-695418-72103238</t>
  </si>
  <si>
    <t>2021-02-09 12:43:10 UTC</t>
  </si>
  <si>
    <t>2021-02-09 12:45:30 UTC</t>
  </si>
  <si>
    <t>695427-695418-72103927</t>
  </si>
  <si>
    <t>2021-02-09 12:49:30 UTC</t>
  </si>
  <si>
    <t>2021-02-09 12:50:49 UTC</t>
  </si>
  <si>
    <t>695427-695418-72103861</t>
  </si>
  <si>
    <t>2021-02-09 12:48:54 UTC</t>
  </si>
  <si>
    <t>2021-02-09 12:51:01 UTC</t>
  </si>
  <si>
    <t>695427-695418-72103936</t>
  </si>
  <si>
    <t>2021-02-09 12:49:39 UTC</t>
  </si>
  <si>
    <t>2021-02-09 12:52:21 UTC</t>
  </si>
  <si>
    <t>695427-695418-72106379</t>
  </si>
  <si>
    <t>2021-02-09 13:11:06 UTC</t>
  </si>
  <si>
    <t>2021-02-09 13:18:03 UTC</t>
  </si>
  <si>
    <t>695427-695418-72098658</t>
  </si>
  <si>
    <t>2021-02-09 12:02:08 UTC</t>
  </si>
  <si>
    <t>2021-02-09 13:36:12 UTC</t>
  </si>
  <si>
    <t>695427-695418-72114836</t>
  </si>
  <si>
    <t>2021-02-09 14:38:12 UTC</t>
  </si>
  <si>
    <t>2021-02-09 14:39:57 UTC</t>
  </si>
  <si>
    <t>695427-695418-72088931</t>
  </si>
  <si>
    <t>2021-02-09 10:17:59 UTC</t>
  </si>
  <si>
    <t>2021-02-09 14:45:01 UTC</t>
  </si>
  <si>
    <t>695427-695418-72117423</t>
  </si>
  <si>
    <t>2021-02-09 15:05:54 UTC</t>
  </si>
  <si>
    <t>2021-02-09 15:08:06 UTC</t>
  </si>
  <si>
    <t>695427-695418-72117919</t>
  </si>
  <si>
    <t>2021-02-09 15:10:40 UTC</t>
  </si>
  <si>
    <t>2021-02-09 15:12:18 UTC</t>
  </si>
  <si>
    <t>695427-695418-72117770</t>
  </si>
  <si>
    <t>2021-02-09 15:09:06 UTC</t>
  </si>
  <si>
    <t>2021-02-09 15:13:42 UTC</t>
  </si>
  <si>
    <t>695427-695418-72118716</t>
  </si>
  <si>
    <t>2021-02-09 15:18:19 UTC</t>
  </si>
  <si>
    <t>2021-02-09 15:19:41 UTC</t>
  </si>
  <si>
    <t>695427-695418-72119150</t>
  </si>
  <si>
    <t>2021-02-09 15:22:09 UTC</t>
  </si>
  <si>
    <t>2021-02-09 15:24:11 UTC</t>
  </si>
  <si>
    <t>695427-695418-72119517</t>
  </si>
  <si>
    <t>2021-02-09 15:25:23 UTC</t>
  </si>
  <si>
    <t>2021-02-09 15:26:26 UTC</t>
  </si>
  <si>
    <t>695427-695418-72120064</t>
  </si>
  <si>
    <t>2021-02-09 15:29:48 UTC</t>
  </si>
  <si>
    <t>2021-02-09 15:31:49 UTC</t>
  </si>
  <si>
    <t>695427-695418-72127425</t>
  </si>
  <si>
    <t>2021-02-09 16:31:09 UTC</t>
  </si>
  <si>
    <t>2021-02-09 16:33:47 UTC</t>
  </si>
  <si>
    <t>695427-695418-72130272</t>
  </si>
  <si>
    <t>2021-02-09 16:59:14 UTC</t>
  </si>
  <si>
    <t>2021-02-09 17:00:47 UTC</t>
  </si>
  <si>
    <t>695427-695418-72161983</t>
  </si>
  <si>
    <t>2021-02-10 08:57:09 UTC</t>
  </si>
  <si>
    <t>2021-02-10 09:00:27 UTC</t>
  </si>
  <si>
    <t>695427-695418-72204994</t>
  </si>
  <si>
    <t>2021-02-10 16:14:39 UTC</t>
  </si>
  <si>
    <t>2021-02-10 16:16:22 UTC</t>
  </si>
  <si>
    <t>695427-695418-72213609</t>
  </si>
  <si>
    <t>2021-02-10 17:44:49 UTC</t>
  </si>
  <si>
    <t>2021-02-10 17:46:40 UTC</t>
  </si>
  <si>
    <t>695427-695418-72235260</t>
  </si>
  <si>
    <t>2021-02-10 23:33:54 UTC</t>
  </si>
  <si>
    <t>2021-02-10 23:37:12 UTC</t>
  </si>
  <si>
    <t>695427-695418-73030938</t>
  </si>
  <si>
    <t>2021-02-23 10:10:40 UTC</t>
  </si>
  <si>
    <t>2021-02-23 10:12:16 UTC</t>
  </si>
  <si>
    <t>695427-695418-73031149</t>
  </si>
  <si>
    <t>2021-02-23 10:12:49 UTC</t>
  </si>
  <si>
    <t>2021-02-23 10:14:21 UTC</t>
  </si>
  <si>
    <t>695427-695418-73033220</t>
  </si>
  <si>
    <t>2021-02-23 10:33:12 UTC</t>
  </si>
  <si>
    <t>2021-02-23 10:36:35 UTC</t>
  </si>
  <si>
    <t>695427-695418-73034030</t>
  </si>
  <si>
    <t>2021-02-23 10:41:47 UTC</t>
  </si>
  <si>
    <t>2021-02-23 10:43:17 UTC</t>
  </si>
  <si>
    <t>695427-695418-73034201</t>
  </si>
  <si>
    <t>2021-02-23 10:44:06 UTC</t>
  </si>
  <si>
    <t>2021-02-23 10:45:54 UTC</t>
  </si>
  <si>
    <t>695427-695418-73034179</t>
  </si>
  <si>
    <t>2021-02-23 10:43:53 UTC</t>
  </si>
  <si>
    <t>2021-02-23 10:46:23 UTC</t>
  </si>
  <si>
    <t>695427-695418-73033136</t>
  </si>
  <si>
    <t>2021-02-23 10:32:19 UTC</t>
  </si>
  <si>
    <t>2021-02-23 10:50:51 UTC</t>
  </si>
  <si>
    <t>695427-695418-73035274</t>
  </si>
  <si>
    <t>2021-02-23 10:54:59 UTC</t>
  </si>
  <si>
    <t>2021-02-23 10:57:12 UTC</t>
  </si>
  <si>
    <t>695427-695418-73035800</t>
  </si>
  <si>
    <t>2021-02-23 11:00:13 UTC</t>
  </si>
  <si>
    <t>2021-02-23 11:02:16 UTC</t>
  </si>
  <si>
    <t>695427-695418-73036332</t>
  </si>
  <si>
    <t>2021-02-23 11:05:37 UTC</t>
  </si>
  <si>
    <t>2021-02-23 11:07:31 UTC</t>
  </si>
  <si>
    <t>695427-695418-73046294</t>
  </si>
  <si>
    <t>2021-02-23 12:42:18 UTC</t>
  </si>
  <si>
    <t>2021-02-23 12:45:03 UTC</t>
  </si>
  <si>
    <t>695427-695418-73055300</t>
  </si>
  <si>
    <t>2021-02-23 14:06:54 UTC</t>
  </si>
  <si>
    <t>2021-02-23 14:10:06 UTC</t>
  </si>
  <si>
    <t>695427-695418-73069167</t>
  </si>
  <si>
    <t>2021-02-23 16:17:40 UTC</t>
  </si>
  <si>
    <t>2021-02-23 16:22:00 UTC</t>
  </si>
  <si>
    <t>695427-695418-73069499</t>
  </si>
  <si>
    <t>2021-02-23 16:21:09 UTC</t>
  </si>
  <si>
    <t>2021-02-23 16:23:23 UTC</t>
  </si>
  <si>
    <t>695427-695418-73104046</t>
  </si>
  <si>
    <t>2021-02-24 07:08:25 UTC</t>
  </si>
  <si>
    <t>2021-02-24 07:10:20 UTC</t>
  </si>
  <si>
    <t>695427-695418-73133538</t>
  </si>
  <si>
    <t>2021-02-24 13:47:09 UTC</t>
  </si>
  <si>
    <t>2021-02-24 13:49:44 UTC</t>
  </si>
  <si>
    <t>695427-695418-73157917</t>
  </si>
  <si>
    <t>2021-02-24 17:37:53 UTC</t>
  </si>
  <si>
    <t>2021-02-24 17:40:02 UTC</t>
  </si>
  <si>
    <t>695427-695418-73196152</t>
  </si>
  <si>
    <t>2021-02-26 10:23:07 UTC</t>
  </si>
  <si>
    <t>2021-02-26 10:44:49 UTC</t>
  </si>
  <si>
    <t>695427-695418-73214274</t>
  </si>
  <si>
    <t>2021-02-26 13:18:14 UTC</t>
  </si>
  <si>
    <t>2021-02-26 13:19:40 UTC</t>
  </si>
  <si>
    <t>695427-695418-73377210</t>
  </si>
  <si>
    <t>2021-03-01 14:48:07 UTC</t>
  </si>
  <si>
    <t>2021-03-01 14:53:35 UTC</t>
  </si>
  <si>
    <t>Variable #</t>
  </si>
  <si>
    <t>Variable</t>
  </si>
  <si>
    <t>Type of Data</t>
  </si>
  <si>
    <t>Codes</t>
  </si>
  <si>
    <t>Demographic</t>
  </si>
  <si>
    <t>Age Group</t>
  </si>
  <si>
    <t>Gender</t>
  </si>
  <si>
    <t>Work Country</t>
  </si>
  <si>
    <t>Employment Status</t>
  </si>
  <si>
    <t>Tenure</t>
  </si>
  <si>
    <t>Basic demographic data, states the employee's age in full years</t>
  </si>
  <si>
    <t>Basic demographic data, states the employee's gender</t>
  </si>
  <si>
    <t>Basic demographic data, states the employee's work country</t>
  </si>
  <si>
    <t>Basic demographic data, states the employee's employment status</t>
  </si>
  <si>
    <t>Basic demographic data, states the employee's time working within the company</t>
  </si>
  <si>
    <t>Description</t>
  </si>
  <si>
    <t>18-24 years old</t>
  </si>
  <si>
    <t>25-34 years old</t>
  </si>
  <si>
    <t>35-44 years old</t>
  </si>
  <si>
    <t>45-54 years old</t>
  </si>
  <si>
    <t>Over 55 years old</t>
  </si>
  <si>
    <t>Prefer not to say</t>
  </si>
  <si>
    <t>Male</t>
  </si>
  <si>
    <t>Female</t>
  </si>
  <si>
    <t>Other</t>
  </si>
  <si>
    <t>United Kingdom</t>
  </si>
  <si>
    <t>Ireland</t>
  </si>
  <si>
    <t>Employed full-time (35+ hours a week)</t>
  </si>
  <si>
    <t>Employed part-time (less than 35 hours a week)</t>
  </si>
  <si>
    <t>Fixed-term full-time (35+ hours a week)</t>
  </si>
  <si>
    <t>Fixed-term part-time (less than 35 hours a week)</t>
  </si>
  <si>
    <t>Student contract (placement, graduate, apprentices)</t>
  </si>
  <si>
    <t>Less than 1 year</t>
  </si>
  <si>
    <t>1 - 2 years</t>
  </si>
  <si>
    <t>3 - 5 years</t>
  </si>
  <si>
    <t>5 - 10 years</t>
  </si>
  <si>
    <t>10 - 15 years</t>
  </si>
  <si>
    <t>Over 15 years</t>
  </si>
  <si>
    <t>Strongly Disagree</t>
  </si>
  <si>
    <t>Disagree</t>
  </si>
  <si>
    <t>Neither Agree nor Disagree</t>
  </si>
  <si>
    <t>Agree</t>
  </si>
  <si>
    <t>Strongly Agree</t>
  </si>
  <si>
    <t>Technology</t>
  </si>
  <si>
    <t>I am satisfied with the quality of the data available in the HR analytics tools</t>
  </si>
  <si>
    <t>I am satisfied with the quantity of the data available in the HR analytics tools</t>
  </si>
  <si>
    <t>I believe that it is easy to get the HR analytics tools to do what I want them to do</t>
  </si>
  <si>
    <t>People</t>
  </si>
  <si>
    <t>Tech1</t>
  </si>
  <si>
    <t>Tech2</t>
  </si>
  <si>
    <t>Tech3</t>
  </si>
  <si>
    <t>People4</t>
  </si>
  <si>
    <t>People5</t>
  </si>
  <si>
    <t xml:space="preserve">HR analytics makes my job more interesting </t>
  </si>
  <si>
    <t xml:space="preserve">HR analytics will improve the quality of the work of HR professionals </t>
  </si>
  <si>
    <t xml:space="preserve">I enjoy working with HR analytics </t>
  </si>
  <si>
    <t>I have the knowledge necessary to use HR analytics</t>
  </si>
  <si>
    <t>I find HR analytics tools easy to use</t>
  </si>
  <si>
    <t>HR analytics is hard to learn</t>
  </si>
  <si>
    <t>HR analytics is complex to use</t>
  </si>
  <si>
    <t>HR analytics will provide timely information for decision-making</t>
  </si>
  <si>
    <t>People6</t>
  </si>
  <si>
    <t>People7</t>
  </si>
  <si>
    <t>People8</t>
  </si>
  <si>
    <t>Organisational</t>
  </si>
  <si>
    <t>Org2</t>
  </si>
  <si>
    <t>Org3</t>
  </si>
  <si>
    <t>Org4</t>
  </si>
  <si>
    <t>Org5</t>
  </si>
  <si>
    <t>I have the resources necessary to fully adopt HR analytics</t>
  </si>
  <si>
    <t>Top management has allocated adequate resources for the adoption of HR analytics</t>
  </si>
  <si>
    <t>Top management enthusiastically supports the adoption of HR analytics</t>
  </si>
  <si>
    <t>Top management is aware of the benefits of HR analytics</t>
  </si>
  <si>
    <t>Top management actively encourages HR professionals to use HR analytics in their daily tasks</t>
  </si>
  <si>
    <t>Tech Total</t>
  </si>
  <si>
    <t>People Total</t>
  </si>
  <si>
    <t>Org Total</t>
  </si>
  <si>
    <t xml:space="preserve">Agree </t>
  </si>
  <si>
    <t>Adoption1</t>
  </si>
  <si>
    <t>Adoption2</t>
  </si>
  <si>
    <t>Adoption3</t>
  </si>
  <si>
    <t>AdoptionTotal</t>
  </si>
  <si>
    <t>Adoption 4</t>
  </si>
  <si>
    <t>Tech</t>
  </si>
  <si>
    <t>Tech Confidence</t>
  </si>
  <si>
    <t>Adoption</t>
  </si>
  <si>
    <t>.+1</t>
  </si>
  <si>
    <t xml:space="preserve">Mangement </t>
  </si>
  <si>
    <t xml:space="preserve">Adoption 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</si>
  <si>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</si>
  <si>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</si>
  <si>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</si>
  <si>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</si>
  <si>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</si>
  <si>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</si>
  <si>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</si>
  <si>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</si>
  <si>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</si>
  <si>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</si>
  <si>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</si>
  <si>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</si>
  <si>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p&lt;0.05</t>
  </si>
  <si>
    <t>p&lt;0.01</t>
  </si>
  <si>
    <t>p&lt;0.001</t>
  </si>
  <si>
    <t>p&lt;0.1</t>
  </si>
  <si>
    <t xml:space="preserve">10% chance that we're wrong, and that this entirely due to random error or random chance </t>
  </si>
  <si>
    <t xml:space="preserve">5% chance we're wrong </t>
  </si>
  <si>
    <t xml:space="preserve">1% chance we're wrong, 99% confidence. </t>
  </si>
  <si>
    <t xml:space="preserve">0.1%  or 99.9% sure. </t>
  </si>
  <si>
    <t>Management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</si>
  <si>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</si>
  <si>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</si>
  <si>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</si>
  <si>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</si>
  <si>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</si>
  <si>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</si>
  <si>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</si>
  <si>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</si>
  <si>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</si>
  <si>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</si>
  <si>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</si>
  <si>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</si>
  <si>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</si>
  <si>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</si>
  <si>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</si>
  <si>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</si>
  <si>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</si>
  <si>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</si>
  <si>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</si>
  <si>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</si>
  <si>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</si>
  <si>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UK</t>
  </si>
  <si>
    <t xml:space="preserve">33% this is random variation / error  66%. 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</si>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</sst>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67" formatCode="0.0000000"/>
    <numFmt numFmtId="168" formatCode="0.00000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5" borderId="1" xfId="0" applyFill="1" applyBorder="1"/>
    <xf numFmtId="0" fontId="0" fillId="4" borderId="1" xfId="0" applyNumberFormat="1" applyFill="1" applyBorder="1"/>
    <xf numFmtId="0" fontId="0" fillId="4" borderId="1" xfId="0" applyFill="1" applyBorder="1"/>
    <xf numFmtId="0" fontId="0" fillId="6" borderId="1" xfId="0" applyNumberFormat="1" applyFill="1" applyBorder="1"/>
    <xf numFmtId="0" fontId="0" fillId="0" borderId="0" xfId="0" applyFill="1"/>
    <xf numFmtId="0" fontId="2" fillId="8" borderId="1" xfId="0" applyFont="1" applyFill="1" applyBorder="1" applyAlignment="1">
      <alignment vertical="center" wrapText="1"/>
    </xf>
    <xf numFmtId="1" fontId="0" fillId="8" borderId="1" xfId="0" applyNumberFormat="1" applyFill="1" applyBorder="1"/>
    <xf numFmtId="0" fontId="0" fillId="8" borderId="1" xfId="0" applyFill="1" applyBorder="1"/>
    <xf numFmtId="0" fontId="0" fillId="8" borderId="0" xfId="0" applyFill="1"/>
    <xf numFmtId="0" fontId="0" fillId="0" borderId="1" xfId="0" applyFill="1" applyBorder="1"/>
    <xf numFmtId="0" fontId="0" fillId="0" borderId="1" xfId="0" applyFill="1" applyBorder="1" applyAlignment="1">
      <alignment vertical="center" wrapText="1"/>
    </xf>
    <xf numFmtId="0" fontId="0" fillId="9" borderId="1" xfId="0" applyFill="1" applyBorder="1" applyAlignment="1">
      <alignment horizontal="left"/>
    </xf>
    <xf numFmtId="1" fontId="0" fillId="5" borderId="1" xfId="0" applyNumberFormat="1" applyFill="1" applyBorder="1"/>
    <xf numFmtId="2" fontId="0" fillId="0" borderId="0" xfId="0" applyNumberFormat="1"/>
    <xf numFmtId="164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4" fillId="0" borderId="7" xfId="0" applyFont="1" applyFill="1" applyBorder="1" applyAlignment="1">
      <alignment horizontal="center"/>
    </xf>
    <xf numFmtId="2" fontId="0" fillId="7" borderId="0" xfId="0" applyNumberFormat="1" applyFill="1" applyBorder="1" applyAlignment="1"/>
    <xf numFmtId="0" fontId="0" fillId="7" borderId="0" xfId="0" applyFill="1" applyBorder="1" applyAlignment="1"/>
    <xf numFmtId="0" fontId="0" fillId="10" borderId="0" xfId="0" applyFill="1"/>
    <xf numFmtId="0" fontId="0" fillId="11" borderId="0" xfId="0" applyFill="1"/>
    <xf numFmtId="0" fontId="4" fillId="0" borderId="7" xfId="0" applyFont="1" applyFill="1" applyBorder="1" applyAlignment="1">
      <alignment horizontal="centerContinuous"/>
    </xf>
    <xf numFmtId="0" fontId="0" fillId="12" borderId="0" xfId="0" applyFill="1"/>
    <xf numFmtId="0" fontId="0" fillId="7" borderId="6" xfId="0" applyFill="1" applyBorder="1" applyAlignment="1"/>
    <xf numFmtId="166" fontId="0" fillId="7" borderId="6" xfId="0" applyNumberFormat="1" applyFill="1" applyBorder="1" applyAlignment="1"/>
    <xf numFmtId="167" fontId="0" fillId="6" borderId="1" xfId="0" applyNumberFormat="1" applyFill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7" borderId="0" xfId="0" applyNumberFormat="1" applyFill="1" applyBorder="1" applyAlignment="1"/>
    <xf numFmtId="0" fontId="0" fillId="13" borderId="0" xfId="0" applyFill="1" applyBorder="1" applyAlignment="1"/>
    <xf numFmtId="0" fontId="0" fillId="14" borderId="0" xfId="0" applyFill="1" applyBorder="1" applyAlignment="1"/>
    <xf numFmtId="0" fontId="0" fillId="14" borderId="6" xfId="0" applyFill="1" applyBorder="1" applyAlignment="1"/>
    <xf numFmtId="0" fontId="0" fillId="7" borderId="0" xfId="0" applyFill="1"/>
    <xf numFmtId="9" fontId="0" fillId="7" borderId="0" xfId="0" applyNumberFormat="1" applyFill="1"/>
    <xf numFmtId="168" fontId="0" fillId="7" borderId="0" xfId="0" applyNumberFormat="1" applyFill="1" applyBorder="1" applyAlignment="1"/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H2'!$B$1</c:f>
              <c:strCache>
                <c:ptCount val="1"/>
                <c:pt idx="0">
                  <c:v>Adoption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H2'!$A$2:$A$65</c:f>
              <c:numCache>
                <c:formatCode>General</c:formatCode>
                <c:ptCount val="64"/>
                <c:pt idx="0">
                  <c:v>3.2</c:v>
                </c:pt>
                <c:pt idx="1">
                  <c:v>4.2</c:v>
                </c:pt>
                <c:pt idx="2">
                  <c:v>3</c:v>
                </c:pt>
                <c:pt idx="3">
                  <c:v>4.2</c:v>
                </c:pt>
                <c:pt idx="4">
                  <c:v>2.2000000000000002</c:v>
                </c:pt>
                <c:pt idx="5">
                  <c:v>2.8</c:v>
                </c:pt>
                <c:pt idx="6">
                  <c:v>3</c:v>
                </c:pt>
                <c:pt idx="7">
                  <c:v>3.6</c:v>
                </c:pt>
                <c:pt idx="8">
                  <c:v>3.8</c:v>
                </c:pt>
                <c:pt idx="9">
                  <c:v>2.6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2.8</c:v>
                </c:pt>
                <c:pt idx="14">
                  <c:v>3.4</c:v>
                </c:pt>
                <c:pt idx="15">
                  <c:v>3</c:v>
                </c:pt>
                <c:pt idx="16">
                  <c:v>4.2</c:v>
                </c:pt>
                <c:pt idx="17">
                  <c:v>2.8</c:v>
                </c:pt>
                <c:pt idx="18">
                  <c:v>3.2</c:v>
                </c:pt>
                <c:pt idx="19">
                  <c:v>3.4</c:v>
                </c:pt>
                <c:pt idx="20">
                  <c:v>2.8</c:v>
                </c:pt>
                <c:pt idx="21">
                  <c:v>3</c:v>
                </c:pt>
                <c:pt idx="22">
                  <c:v>4.2</c:v>
                </c:pt>
                <c:pt idx="23">
                  <c:v>3.8</c:v>
                </c:pt>
                <c:pt idx="24">
                  <c:v>3</c:v>
                </c:pt>
                <c:pt idx="25">
                  <c:v>3.6</c:v>
                </c:pt>
                <c:pt idx="26">
                  <c:v>3</c:v>
                </c:pt>
                <c:pt idx="27">
                  <c:v>3.4</c:v>
                </c:pt>
                <c:pt idx="28">
                  <c:v>3.2</c:v>
                </c:pt>
                <c:pt idx="29">
                  <c:v>4.5999999999999996</c:v>
                </c:pt>
                <c:pt idx="30">
                  <c:v>4</c:v>
                </c:pt>
                <c:pt idx="31">
                  <c:v>1.6</c:v>
                </c:pt>
                <c:pt idx="32">
                  <c:v>2.8</c:v>
                </c:pt>
                <c:pt idx="33">
                  <c:v>3.2</c:v>
                </c:pt>
                <c:pt idx="34">
                  <c:v>3</c:v>
                </c:pt>
                <c:pt idx="35">
                  <c:v>2.6</c:v>
                </c:pt>
                <c:pt idx="36">
                  <c:v>4</c:v>
                </c:pt>
                <c:pt idx="37">
                  <c:v>3.4</c:v>
                </c:pt>
                <c:pt idx="38">
                  <c:v>4</c:v>
                </c:pt>
                <c:pt idx="39">
                  <c:v>4.2</c:v>
                </c:pt>
                <c:pt idx="40">
                  <c:v>3.8</c:v>
                </c:pt>
                <c:pt idx="41">
                  <c:v>2.8</c:v>
                </c:pt>
                <c:pt idx="42">
                  <c:v>3.6</c:v>
                </c:pt>
                <c:pt idx="43">
                  <c:v>2.8</c:v>
                </c:pt>
                <c:pt idx="44">
                  <c:v>2</c:v>
                </c:pt>
                <c:pt idx="45">
                  <c:v>2.4</c:v>
                </c:pt>
                <c:pt idx="46">
                  <c:v>2.8</c:v>
                </c:pt>
                <c:pt idx="47">
                  <c:v>2.4</c:v>
                </c:pt>
                <c:pt idx="48">
                  <c:v>3</c:v>
                </c:pt>
                <c:pt idx="49">
                  <c:v>2.8</c:v>
                </c:pt>
                <c:pt idx="50">
                  <c:v>3</c:v>
                </c:pt>
                <c:pt idx="51">
                  <c:v>4</c:v>
                </c:pt>
                <c:pt idx="52">
                  <c:v>3.2</c:v>
                </c:pt>
                <c:pt idx="53">
                  <c:v>2.4</c:v>
                </c:pt>
                <c:pt idx="54">
                  <c:v>2.2000000000000002</c:v>
                </c:pt>
                <c:pt idx="55">
                  <c:v>2.8</c:v>
                </c:pt>
                <c:pt idx="56">
                  <c:v>3</c:v>
                </c:pt>
                <c:pt idx="57">
                  <c:v>3</c:v>
                </c:pt>
                <c:pt idx="58">
                  <c:v>2.4</c:v>
                </c:pt>
                <c:pt idx="59">
                  <c:v>3</c:v>
                </c:pt>
                <c:pt idx="60">
                  <c:v>3.4</c:v>
                </c:pt>
                <c:pt idx="61">
                  <c:v>4</c:v>
                </c:pt>
                <c:pt idx="62">
                  <c:v>2.8</c:v>
                </c:pt>
                <c:pt idx="63">
                  <c:v>2.4</c:v>
                </c:pt>
              </c:numCache>
            </c:numRef>
          </c:xVal>
          <c:yVal>
            <c:numRef>
              <c:f>'Correlation H2'!$B$2:$B$65</c:f>
              <c:numCache>
                <c:formatCode>General</c:formatCode>
                <c:ptCount val="64"/>
                <c:pt idx="0">
                  <c:v>3.75</c:v>
                </c:pt>
                <c:pt idx="1">
                  <c:v>4.75</c:v>
                </c:pt>
                <c:pt idx="2">
                  <c:v>4.25</c:v>
                </c:pt>
                <c:pt idx="3">
                  <c:v>3.5</c:v>
                </c:pt>
                <c:pt idx="4">
                  <c:v>3</c:v>
                </c:pt>
                <c:pt idx="5">
                  <c:v>4</c:v>
                </c:pt>
                <c:pt idx="6">
                  <c:v>3.5</c:v>
                </c:pt>
                <c:pt idx="7">
                  <c:v>3.75</c:v>
                </c:pt>
                <c:pt idx="8">
                  <c:v>3.75</c:v>
                </c:pt>
                <c:pt idx="9">
                  <c:v>3.25</c:v>
                </c:pt>
                <c:pt idx="10">
                  <c:v>3.75</c:v>
                </c:pt>
                <c:pt idx="11">
                  <c:v>3</c:v>
                </c:pt>
                <c:pt idx="12">
                  <c:v>3</c:v>
                </c:pt>
                <c:pt idx="13">
                  <c:v>3.25</c:v>
                </c:pt>
                <c:pt idx="14">
                  <c:v>4.25</c:v>
                </c:pt>
                <c:pt idx="15">
                  <c:v>4</c:v>
                </c:pt>
                <c:pt idx="16">
                  <c:v>4.75</c:v>
                </c:pt>
                <c:pt idx="17">
                  <c:v>4</c:v>
                </c:pt>
                <c:pt idx="18">
                  <c:v>4.75</c:v>
                </c:pt>
                <c:pt idx="19">
                  <c:v>4.25</c:v>
                </c:pt>
                <c:pt idx="20">
                  <c:v>4.25</c:v>
                </c:pt>
                <c:pt idx="21">
                  <c:v>3.5</c:v>
                </c:pt>
                <c:pt idx="22">
                  <c:v>4.75</c:v>
                </c:pt>
                <c:pt idx="23">
                  <c:v>4.25</c:v>
                </c:pt>
                <c:pt idx="24">
                  <c:v>4.25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3</c:v>
                </c:pt>
                <c:pt idx="29">
                  <c:v>4.75</c:v>
                </c:pt>
                <c:pt idx="30">
                  <c:v>4</c:v>
                </c:pt>
                <c:pt idx="31">
                  <c:v>2.75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3.25</c:v>
                </c:pt>
                <c:pt idx="36">
                  <c:v>4</c:v>
                </c:pt>
                <c:pt idx="37">
                  <c:v>4.25</c:v>
                </c:pt>
                <c:pt idx="38">
                  <c:v>4.75</c:v>
                </c:pt>
                <c:pt idx="39">
                  <c:v>4.5</c:v>
                </c:pt>
                <c:pt idx="40">
                  <c:v>4.75</c:v>
                </c:pt>
                <c:pt idx="41">
                  <c:v>3</c:v>
                </c:pt>
                <c:pt idx="42">
                  <c:v>4.75</c:v>
                </c:pt>
                <c:pt idx="43">
                  <c:v>4</c:v>
                </c:pt>
                <c:pt idx="44">
                  <c:v>3.25</c:v>
                </c:pt>
                <c:pt idx="45">
                  <c:v>1.75</c:v>
                </c:pt>
                <c:pt idx="46">
                  <c:v>4.75</c:v>
                </c:pt>
                <c:pt idx="47">
                  <c:v>3.25</c:v>
                </c:pt>
                <c:pt idx="48">
                  <c:v>3</c:v>
                </c:pt>
                <c:pt idx="49">
                  <c:v>2.75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4</c:v>
                </c:pt>
                <c:pt idx="54">
                  <c:v>3</c:v>
                </c:pt>
                <c:pt idx="55">
                  <c:v>3.5</c:v>
                </c:pt>
                <c:pt idx="56">
                  <c:v>4</c:v>
                </c:pt>
                <c:pt idx="57">
                  <c:v>3.75</c:v>
                </c:pt>
                <c:pt idx="58">
                  <c:v>3.25</c:v>
                </c:pt>
                <c:pt idx="59">
                  <c:v>3.5</c:v>
                </c:pt>
                <c:pt idx="60">
                  <c:v>4.75</c:v>
                </c:pt>
                <c:pt idx="61">
                  <c:v>4</c:v>
                </c:pt>
                <c:pt idx="62">
                  <c:v>4.75</c:v>
                </c:pt>
                <c:pt idx="63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3-4A06-8AC2-4DEFED6F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87376"/>
        <c:axId val="1840669488"/>
      </c:scatterChart>
      <c:valAx>
        <c:axId val="17243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69488"/>
        <c:crosses val="autoZero"/>
        <c:crossBetween val="midCat"/>
      </c:valAx>
      <c:valAx>
        <c:axId val="18406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H3'!$B$1</c:f>
              <c:strCache>
                <c:ptCount val="1"/>
                <c:pt idx="0">
                  <c:v>Adoption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H3'!$A$2:$A$65</c:f>
              <c:numCache>
                <c:formatCode>General</c:formatCode>
                <c:ptCount val="64"/>
                <c:pt idx="0">
                  <c:v>3</c:v>
                </c:pt>
                <c:pt idx="1">
                  <c:v>4.75</c:v>
                </c:pt>
                <c:pt idx="2">
                  <c:v>3.75</c:v>
                </c:pt>
                <c:pt idx="3">
                  <c:v>4.5</c:v>
                </c:pt>
                <c:pt idx="4">
                  <c:v>3.25</c:v>
                </c:pt>
                <c:pt idx="5">
                  <c:v>4.75</c:v>
                </c:pt>
                <c:pt idx="6">
                  <c:v>3</c:v>
                </c:pt>
                <c:pt idx="7">
                  <c:v>3.5</c:v>
                </c:pt>
                <c:pt idx="8">
                  <c:v>3.75</c:v>
                </c:pt>
                <c:pt idx="9">
                  <c:v>2.25</c:v>
                </c:pt>
                <c:pt idx="10">
                  <c:v>3.75</c:v>
                </c:pt>
                <c:pt idx="11">
                  <c:v>4</c:v>
                </c:pt>
                <c:pt idx="12">
                  <c:v>2.75</c:v>
                </c:pt>
                <c:pt idx="13">
                  <c:v>3.5</c:v>
                </c:pt>
                <c:pt idx="14">
                  <c:v>3.25</c:v>
                </c:pt>
                <c:pt idx="15">
                  <c:v>4.75</c:v>
                </c:pt>
                <c:pt idx="16">
                  <c:v>4</c:v>
                </c:pt>
                <c:pt idx="17">
                  <c:v>4.75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3.5</c:v>
                </c:pt>
                <c:pt idx="22">
                  <c:v>4.75</c:v>
                </c:pt>
                <c:pt idx="23">
                  <c:v>3.25</c:v>
                </c:pt>
                <c:pt idx="24">
                  <c:v>3.5</c:v>
                </c:pt>
                <c:pt idx="25">
                  <c:v>3.5</c:v>
                </c:pt>
                <c:pt idx="26">
                  <c:v>3</c:v>
                </c:pt>
                <c:pt idx="27">
                  <c:v>3.75</c:v>
                </c:pt>
                <c:pt idx="28">
                  <c:v>2.5</c:v>
                </c:pt>
                <c:pt idx="29">
                  <c:v>3.5</c:v>
                </c:pt>
                <c:pt idx="30">
                  <c:v>4</c:v>
                </c:pt>
                <c:pt idx="31">
                  <c:v>2.75</c:v>
                </c:pt>
                <c:pt idx="32">
                  <c:v>3.5</c:v>
                </c:pt>
                <c:pt idx="33">
                  <c:v>4</c:v>
                </c:pt>
                <c:pt idx="34">
                  <c:v>4.5</c:v>
                </c:pt>
                <c:pt idx="35">
                  <c:v>3.5</c:v>
                </c:pt>
                <c:pt idx="36">
                  <c:v>4</c:v>
                </c:pt>
                <c:pt idx="37">
                  <c:v>3.25</c:v>
                </c:pt>
                <c:pt idx="38">
                  <c:v>5</c:v>
                </c:pt>
                <c:pt idx="39">
                  <c:v>5</c:v>
                </c:pt>
                <c:pt idx="40">
                  <c:v>4.75</c:v>
                </c:pt>
                <c:pt idx="41">
                  <c:v>4.5</c:v>
                </c:pt>
                <c:pt idx="42">
                  <c:v>4.25</c:v>
                </c:pt>
                <c:pt idx="43">
                  <c:v>4</c:v>
                </c:pt>
                <c:pt idx="44">
                  <c:v>3</c:v>
                </c:pt>
                <c:pt idx="45">
                  <c:v>1.75</c:v>
                </c:pt>
                <c:pt idx="46">
                  <c:v>4.5</c:v>
                </c:pt>
                <c:pt idx="47">
                  <c:v>2</c:v>
                </c:pt>
                <c:pt idx="48">
                  <c:v>3</c:v>
                </c:pt>
                <c:pt idx="49">
                  <c:v>3.75</c:v>
                </c:pt>
                <c:pt idx="50">
                  <c:v>3.5</c:v>
                </c:pt>
                <c:pt idx="51">
                  <c:v>3</c:v>
                </c:pt>
                <c:pt idx="52">
                  <c:v>2.5</c:v>
                </c:pt>
                <c:pt idx="53">
                  <c:v>4.25</c:v>
                </c:pt>
                <c:pt idx="54">
                  <c:v>3.75</c:v>
                </c:pt>
                <c:pt idx="55">
                  <c:v>2.25</c:v>
                </c:pt>
                <c:pt idx="56">
                  <c:v>4.25</c:v>
                </c:pt>
                <c:pt idx="57">
                  <c:v>1.75</c:v>
                </c:pt>
                <c:pt idx="58">
                  <c:v>3.5</c:v>
                </c:pt>
                <c:pt idx="59">
                  <c:v>2.5</c:v>
                </c:pt>
                <c:pt idx="60">
                  <c:v>4.75</c:v>
                </c:pt>
                <c:pt idx="61">
                  <c:v>3.25</c:v>
                </c:pt>
                <c:pt idx="62">
                  <c:v>4</c:v>
                </c:pt>
                <c:pt idx="63">
                  <c:v>3.25</c:v>
                </c:pt>
              </c:numCache>
            </c:numRef>
          </c:xVal>
          <c:yVal>
            <c:numRef>
              <c:f>'Correlation H3'!$B$2:$B$65</c:f>
              <c:numCache>
                <c:formatCode>General</c:formatCode>
                <c:ptCount val="64"/>
                <c:pt idx="0">
                  <c:v>3.75</c:v>
                </c:pt>
                <c:pt idx="1">
                  <c:v>4.75</c:v>
                </c:pt>
                <c:pt idx="2">
                  <c:v>4.25</c:v>
                </c:pt>
                <c:pt idx="3">
                  <c:v>3.5</c:v>
                </c:pt>
                <c:pt idx="4">
                  <c:v>3</c:v>
                </c:pt>
                <c:pt idx="5">
                  <c:v>4</c:v>
                </c:pt>
                <c:pt idx="6">
                  <c:v>3.5</c:v>
                </c:pt>
                <c:pt idx="7">
                  <c:v>3.75</c:v>
                </c:pt>
                <c:pt idx="8">
                  <c:v>3.75</c:v>
                </c:pt>
                <c:pt idx="9">
                  <c:v>3.25</c:v>
                </c:pt>
                <c:pt idx="10">
                  <c:v>3.75</c:v>
                </c:pt>
                <c:pt idx="11">
                  <c:v>3</c:v>
                </c:pt>
                <c:pt idx="12">
                  <c:v>3</c:v>
                </c:pt>
                <c:pt idx="13">
                  <c:v>3.25</c:v>
                </c:pt>
                <c:pt idx="14">
                  <c:v>4.25</c:v>
                </c:pt>
                <c:pt idx="15">
                  <c:v>4</c:v>
                </c:pt>
                <c:pt idx="16">
                  <c:v>4.75</c:v>
                </c:pt>
                <c:pt idx="17">
                  <c:v>4</c:v>
                </c:pt>
                <c:pt idx="18">
                  <c:v>4.75</c:v>
                </c:pt>
                <c:pt idx="19">
                  <c:v>4.25</c:v>
                </c:pt>
                <c:pt idx="20">
                  <c:v>4.25</c:v>
                </c:pt>
                <c:pt idx="21">
                  <c:v>3.5</c:v>
                </c:pt>
                <c:pt idx="22">
                  <c:v>4.75</c:v>
                </c:pt>
                <c:pt idx="23">
                  <c:v>4.25</c:v>
                </c:pt>
                <c:pt idx="24">
                  <c:v>4.25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3</c:v>
                </c:pt>
                <c:pt idx="29">
                  <c:v>4.75</c:v>
                </c:pt>
                <c:pt idx="30">
                  <c:v>4</c:v>
                </c:pt>
                <c:pt idx="31">
                  <c:v>2.75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3.25</c:v>
                </c:pt>
                <c:pt idx="36">
                  <c:v>4</c:v>
                </c:pt>
                <c:pt idx="37">
                  <c:v>4.25</c:v>
                </c:pt>
                <c:pt idx="38">
                  <c:v>4.75</c:v>
                </c:pt>
                <c:pt idx="39">
                  <c:v>4.5</c:v>
                </c:pt>
                <c:pt idx="40">
                  <c:v>4.75</c:v>
                </c:pt>
                <c:pt idx="41">
                  <c:v>3</c:v>
                </c:pt>
                <c:pt idx="42">
                  <c:v>4.75</c:v>
                </c:pt>
                <c:pt idx="43">
                  <c:v>4</c:v>
                </c:pt>
                <c:pt idx="44">
                  <c:v>3.25</c:v>
                </c:pt>
                <c:pt idx="45">
                  <c:v>1.75</c:v>
                </c:pt>
                <c:pt idx="46">
                  <c:v>4.75</c:v>
                </c:pt>
                <c:pt idx="47">
                  <c:v>3.25</c:v>
                </c:pt>
                <c:pt idx="48">
                  <c:v>3</c:v>
                </c:pt>
                <c:pt idx="49">
                  <c:v>2.75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4</c:v>
                </c:pt>
                <c:pt idx="54">
                  <c:v>3</c:v>
                </c:pt>
                <c:pt idx="55">
                  <c:v>3.5</c:v>
                </c:pt>
                <c:pt idx="56">
                  <c:v>4</c:v>
                </c:pt>
                <c:pt idx="57">
                  <c:v>3.75</c:v>
                </c:pt>
                <c:pt idx="58">
                  <c:v>3.25</c:v>
                </c:pt>
                <c:pt idx="59">
                  <c:v>3.5</c:v>
                </c:pt>
                <c:pt idx="60">
                  <c:v>4.75</c:v>
                </c:pt>
                <c:pt idx="61">
                  <c:v>4</c:v>
                </c:pt>
                <c:pt idx="62">
                  <c:v>4.75</c:v>
                </c:pt>
                <c:pt idx="63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8-4C94-8EA1-E7155374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034336"/>
        <c:axId val="1841670448"/>
      </c:scatterChart>
      <c:valAx>
        <c:axId val="19510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70448"/>
        <c:crosses val="autoZero"/>
        <c:crossBetween val="midCat"/>
      </c:valAx>
      <c:valAx>
        <c:axId val="18416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432064</xdr:colOff>
      <xdr:row>14</xdr:row>
      <xdr:rowOff>196272</xdr:rowOff>
    </xdr:from>
    <xdr:to>
      <xdr:col>15</xdr:col>
      <xdr:colOff>729672</xdr:colOff>
      <xdr:row>28</xdr:row>
      <xdr:rowOff>57727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A52AB-D061-D947-BCA4-122DAE5E9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4519" y="3417454"/>
          <a:ext cx="5862517" cy="2851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365124</xdr:colOff>
      <xdr:row>1</xdr:row>
      <xdr:rowOff>50800</xdr:rowOff>
    </xdr:from>
    <xdr:to>
      <xdr:col>17</xdr:col>
      <xdr:colOff>438149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9502F-20F0-4ABF-8AE4-4F8887555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0</xdr:row>
      <xdr:rowOff>12700</xdr:rowOff>
    </xdr:from>
    <xdr:to>
      <xdr:col>16</xdr:col>
      <xdr:colOff>533399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D1E59-2F4C-4381-9133-1A99066E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A380-BC68-3F47-BFEF-340F75F33131}">
  <dimension ref="A1:K31"/>
  <sheetViews>
    <sheetView tabSelected="1" zoomScale="110" zoomScaleNormal="110" workbookViewId="0">
      <selection activeCell="C34" sqref="C34"/>
    </sheetView>
  </sheetViews>
  <sheetFormatPr baseColWidth="10" defaultColWidth="10.83203125" defaultRowHeight="15" x14ac:dyDescent="0.2"/>
  <cols>
    <col min="1" max="1" width="13.1640625" bestFit="1" customWidth="1"/>
    <col min="2" max="2" width="15.83203125" bestFit="1" customWidth="1"/>
    <col min="3" max="3" width="72.6640625" bestFit="1" customWidth="1"/>
    <col min="4" max="4" width="11.83203125" bestFit="1" customWidth="1"/>
    <col min="5" max="8" width="14.5" customWidth="1"/>
    <col min="9" max="11" width="14.6640625" customWidth="1"/>
  </cols>
  <sheetData>
    <row r="1" spans="1:11" ht="23" customHeight="1" x14ac:dyDescent="0.2">
      <c r="A1" s="3" t="s">
        <v>194</v>
      </c>
      <c r="B1" s="59" t="s">
        <v>195</v>
      </c>
      <c r="C1" s="59" t="s">
        <v>209</v>
      </c>
      <c r="D1" s="3" t="s">
        <v>196</v>
      </c>
      <c r="E1" s="61" t="s">
        <v>197</v>
      </c>
      <c r="F1" s="62"/>
      <c r="G1" s="62"/>
      <c r="H1" s="62"/>
      <c r="I1" s="62"/>
      <c r="J1" s="62"/>
      <c r="K1" s="62"/>
    </row>
    <row r="2" spans="1:11" ht="26" customHeight="1" x14ac:dyDescent="0.2">
      <c r="A2" s="3" t="s">
        <v>198</v>
      </c>
      <c r="B2" s="60"/>
      <c r="C2" s="60"/>
      <c r="D2" s="3"/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</row>
    <row r="3" spans="1:11" x14ac:dyDescent="0.2">
      <c r="A3" s="2">
        <v>1</v>
      </c>
      <c r="B3" s="1" t="s">
        <v>199</v>
      </c>
      <c r="C3" s="1" t="s">
        <v>204</v>
      </c>
      <c r="D3" s="1"/>
      <c r="E3" s="5" t="s">
        <v>210</v>
      </c>
      <c r="F3" s="5" t="s">
        <v>211</v>
      </c>
      <c r="G3" s="5" t="s">
        <v>212</v>
      </c>
      <c r="H3" s="5" t="s">
        <v>213</v>
      </c>
      <c r="I3" s="5" t="s">
        <v>214</v>
      </c>
      <c r="J3" s="5" t="s">
        <v>215</v>
      </c>
      <c r="K3" s="5"/>
    </row>
    <row r="4" spans="1:11" x14ac:dyDescent="0.2">
      <c r="A4" s="2">
        <v>2</v>
      </c>
      <c r="B4" s="1" t="s">
        <v>200</v>
      </c>
      <c r="C4" s="1" t="s">
        <v>205</v>
      </c>
      <c r="D4" s="1"/>
      <c r="E4" s="5" t="s">
        <v>216</v>
      </c>
      <c r="F4" s="5" t="s">
        <v>217</v>
      </c>
      <c r="G4" s="5" t="s">
        <v>218</v>
      </c>
      <c r="H4" s="5" t="s">
        <v>215</v>
      </c>
      <c r="I4" s="5"/>
      <c r="J4" s="5"/>
      <c r="K4" s="5"/>
    </row>
    <row r="5" spans="1:11" x14ac:dyDescent="0.2">
      <c r="A5" s="2">
        <v>3</v>
      </c>
      <c r="B5" s="1" t="s">
        <v>201</v>
      </c>
      <c r="C5" s="1" t="s">
        <v>206</v>
      </c>
      <c r="D5" s="1"/>
      <c r="E5" s="5" t="s">
        <v>219</v>
      </c>
      <c r="F5" s="5" t="s">
        <v>220</v>
      </c>
      <c r="G5" s="5" t="s">
        <v>215</v>
      </c>
      <c r="H5" s="5"/>
      <c r="I5" s="5"/>
      <c r="J5" s="5"/>
      <c r="K5" s="5"/>
    </row>
    <row r="6" spans="1:11" x14ac:dyDescent="0.2">
      <c r="A6" s="2">
        <v>4</v>
      </c>
      <c r="B6" s="1" t="s">
        <v>202</v>
      </c>
      <c r="C6" s="1" t="s">
        <v>207</v>
      </c>
      <c r="D6" s="1"/>
      <c r="E6" s="5" t="s">
        <v>221</v>
      </c>
      <c r="F6" s="5" t="s">
        <v>222</v>
      </c>
      <c r="G6" s="5" t="s">
        <v>223</v>
      </c>
      <c r="H6" s="5" t="s">
        <v>224</v>
      </c>
      <c r="I6" s="5" t="s">
        <v>225</v>
      </c>
      <c r="J6" s="5" t="s">
        <v>218</v>
      </c>
      <c r="K6" s="5" t="s">
        <v>215</v>
      </c>
    </row>
    <row r="7" spans="1:11" x14ac:dyDescent="0.2">
      <c r="A7" s="2">
        <v>5</v>
      </c>
      <c r="B7" s="1" t="s">
        <v>203</v>
      </c>
      <c r="C7" s="1" t="s">
        <v>208</v>
      </c>
      <c r="D7" s="1"/>
      <c r="E7" s="5" t="s">
        <v>226</v>
      </c>
      <c r="F7" s="5" t="s">
        <v>227</v>
      </c>
      <c r="G7" s="5" t="s">
        <v>228</v>
      </c>
      <c r="H7" s="5" t="s">
        <v>229</v>
      </c>
      <c r="I7" s="5" t="s">
        <v>230</v>
      </c>
      <c r="J7" s="5" t="s">
        <v>231</v>
      </c>
      <c r="K7" s="5" t="s">
        <v>215</v>
      </c>
    </row>
    <row r="9" spans="1:11" ht="24" customHeight="1" x14ac:dyDescent="0.2">
      <c r="A9" s="3" t="s">
        <v>237</v>
      </c>
      <c r="B9" s="4" t="s">
        <v>327</v>
      </c>
      <c r="C9" s="4"/>
      <c r="D9" s="3"/>
      <c r="E9" s="3">
        <v>1</v>
      </c>
      <c r="F9" s="3">
        <v>2</v>
      </c>
      <c r="G9" s="3">
        <v>3</v>
      </c>
      <c r="H9" s="3">
        <v>4</v>
      </c>
      <c r="I9" s="3">
        <v>5</v>
      </c>
    </row>
    <row r="10" spans="1:11" ht="16" x14ac:dyDescent="0.2">
      <c r="A10" s="7">
        <v>6</v>
      </c>
      <c r="B10" s="1" t="s">
        <v>242</v>
      </c>
      <c r="C10" s="6" t="s">
        <v>238</v>
      </c>
      <c r="D10" s="1"/>
      <c r="E10" s="8" t="s">
        <v>232</v>
      </c>
      <c r="F10" s="8" t="s">
        <v>233</v>
      </c>
      <c r="G10" s="8" t="s">
        <v>234</v>
      </c>
      <c r="H10" s="8" t="s">
        <v>235</v>
      </c>
      <c r="I10" s="8" t="s">
        <v>236</v>
      </c>
    </row>
    <row r="11" spans="1:11" ht="16" x14ac:dyDescent="0.2">
      <c r="A11" s="7">
        <v>7</v>
      </c>
      <c r="B11" s="1" t="s">
        <v>243</v>
      </c>
      <c r="C11" s="6" t="s">
        <v>239</v>
      </c>
      <c r="D11" s="1"/>
      <c r="E11" s="8" t="s">
        <v>232</v>
      </c>
      <c r="F11" s="8" t="s">
        <v>233</v>
      </c>
      <c r="G11" s="8" t="s">
        <v>234</v>
      </c>
      <c r="H11" s="8" t="s">
        <v>235</v>
      </c>
      <c r="I11" s="8" t="s">
        <v>236</v>
      </c>
    </row>
    <row r="12" spans="1:11" ht="16" x14ac:dyDescent="0.2">
      <c r="A12" s="7">
        <v>8</v>
      </c>
      <c r="B12" s="1" t="s">
        <v>244</v>
      </c>
      <c r="C12" s="6" t="s">
        <v>240</v>
      </c>
      <c r="D12" s="1"/>
      <c r="E12" s="8" t="s">
        <v>232</v>
      </c>
      <c r="F12" s="8" t="s">
        <v>233</v>
      </c>
      <c r="G12" s="8" t="s">
        <v>234</v>
      </c>
      <c r="H12" s="8" t="s">
        <v>235</v>
      </c>
      <c r="I12" s="8" t="s">
        <v>236</v>
      </c>
    </row>
    <row r="14" spans="1:11" ht="24" customHeight="1" x14ac:dyDescent="0.2">
      <c r="A14" s="3" t="s">
        <v>241</v>
      </c>
      <c r="B14" s="4" t="s">
        <v>328</v>
      </c>
      <c r="C14" s="4"/>
      <c r="D14" s="3"/>
      <c r="E14" s="3">
        <v>1</v>
      </c>
      <c r="F14" s="3">
        <v>2</v>
      </c>
      <c r="G14" s="3">
        <v>3</v>
      </c>
      <c r="H14" s="3">
        <v>4</v>
      </c>
      <c r="I14" s="3">
        <v>5</v>
      </c>
    </row>
    <row r="15" spans="1:11" ht="16" x14ac:dyDescent="0.2">
      <c r="A15" s="7">
        <v>9</v>
      </c>
      <c r="B15" s="1" t="s">
        <v>245</v>
      </c>
      <c r="C15" s="6" t="s">
        <v>250</v>
      </c>
      <c r="D15" s="1"/>
      <c r="E15" s="8" t="s">
        <v>232</v>
      </c>
      <c r="F15" s="8" t="s">
        <v>233</v>
      </c>
      <c r="G15" s="8" t="s">
        <v>234</v>
      </c>
      <c r="H15" s="8" t="s">
        <v>235</v>
      </c>
      <c r="I15" s="8" t="s">
        <v>236</v>
      </c>
    </row>
    <row r="16" spans="1:11" ht="16" x14ac:dyDescent="0.2">
      <c r="A16" s="7">
        <v>10</v>
      </c>
      <c r="B16" s="1" t="s">
        <v>246</v>
      </c>
      <c r="C16" s="6" t="s">
        <v>251</v>
      </c>
      <c r="D16" s="1"/>
      <c r="E16" s="8" t="s">
        <v>232</v>
      </c>
      <c r="F16" s="8" t="s">
        <v>233</v>
      </c>
      <c r="G16" s="8" t="s">
        <v>234</v>
      </c>
      <c r="H16" s="8" t="s">
        <v>235</v>
      </c>
      <c r="I16" s="8" t="s">
        <v>236</v>
      </c>
    </row>
    <row r="17" spans="1:9" s="21" customFormat="1" ht="15" customHeight="1" x14ac:dyDescent="0.2">
      <c r="A17" s="7">
        <v>11</v>
      </c>
      <c r="B17" s="26" t="s">
        <v>255</v>
      </c>
      <c r="C17" s="27" t="s">
        <v>252</v>
      </c>
      <c r="D17" s="26"/>
      <c r="E17" s="28" t="s">
        <v>236</v>
      </c>
      <c r="F17" s="28" t="s">
        <v>271</v>
      </c>
      <c r="G17" s="28" t="s">
        <v>234</v>
      </c>
      <c r="H17" s="28" t="s">
        <v>233</v>
      </c>
      <c r="I17" s="8" t="s">
        <v>232</v>
      </c>
    </row>
    <row r="18" spans="1:9" s="21" customFormat="1" ht="16" x14ac:dyDescent="0.2">
      <c r="A18" s="7">
        <v>12</v>
      </c>
      <c r="B18" s="26" t="s">
        <v>256</v>
      </c>
      <c r="C18" s="27" t="s">
        <v>253</v>
      </c>
      <c r="D18" s="26"/>
      <c r="E18" s="28" t="s">
        <v>236</v>
      </c>
      <c r="F18" s="28" t="s">
        <v>271</v>
      </c>
      <c r="G18" s="28" t="s">
        <v>234</v>
      </c>
      <c r="H18" s="28" t="s">
        <v>233</v>
      </c>
      <c r="I18" s="8" t="s">
        <v>232</v>
      </c>
    </row>
    <row r="19" spans="1:9" ht="16" x14ac:dyDescent="0.2">
      <c r="A19" s="7">
        <v>13</v>
      </c>
      <c r="B19" s="1" t="s">
        <v>257</v>
      </c>
      <c r="C19" s="6" t="s">
        <v>254</v>
      </c>
      <c r="D19" s="1"/>
      <c r="E19" s="8" t="s">
        <v>232</v>
      </c>
      <c r="F19" s="8" t="s">
        <v>233</v>
      </c>
      <c r="G19" s="8" t="s">
        <v>234</v>
      </c>
      <c r="H19" s="8" t="s">
        <v>235</v>
      </c>
      <c r="I19" s="8" t="s">
        <v>236</v>
      </c>
    </row>
    <row r="21" spans="1:9" ht="23" customHeight="1" x14ac:dyDescent="0.2">
      <c r="A21" s="3" t="s">
        <v>258</v>
      </c>
      <c r="B21" s="4" t="s">
        <v>329</v>
      </c>
      <c r="C21" s="4"/>
      <c r="D21" s="3"/>
      <c r="E21" s="3">
        <v>1</v>
      </c>
      <c r="F21" s="3">
        <v>2</v>
      </c>
      <c r="G21" s="3">
        <v>3</v>
      </c>
      <c r="H21" s="3">
        <v>4</v>
      </c>
      <c r="I21" s="3">
        <v>5</v>
      </c>
    </row>
    <row r="22" spans="1:9" x14ac:dyDescent="0.2">
      <c r="A22" s="7">
        <v>14</v>
      </c>
      <c r="B22" s="1" t="s">
        <v>259</v>
      </c>
      <c r="C22" s="9" t="s">
        <v>264</v>
      </c>
      <c r="D22" s="1"/>
      <c r="E22" s="8" t="s">
        <v>232</v>
      </c>
      <c r="F22" s="8" t="s">
        <v>233</v>
      </c>
      <c r="G22" s="8" t="s">
        <v>234</v>
      </c>
      <c r="H22" s="8" t="s">
        <v>235</v>
      </c>
      <c r="I22" s="8" t="s">
        <v>236</v>
      </c>
    </row>
    <row r="23" spans="1:9" x14ac:dyDescent="0.2">
      <c r="A23" s="7">
        <v>15</v>
      </c>
      <c r="B23" s="1" t="s">
        <v>260</v>
      </c>
      <c r="C23" s="9" t="s">
        <v>265</v>
      </c>
      <c r="D23" s="1"/>
      <c r="E23" s="8" t="s">
        <v>232</v>
      </c>
      <c r="F23" s="8" t="s">
        <v>233</v>
      </c>
      <c r="G23" s="8" t="s">
        <v>234</v>
      </c>
      <c r="H23" s="8" t="s">
        <v>235</v>
      </c>
      <c r="I23" s="8" t="s">
        <v>236</v>
      </c>
    </row>
    <row r="24" spans="1:9" x14ac:dyDescent="0.2">
      <c r="A24" s="7">
        <v>16</v>
      </c>
      <c r="B24" s="1" t="s">
        <v>261</v>
      </c>
      <c r="C24" s="9" t="s">
        <v>266</v>
      </c>
      <c r="D24" s="1"/>
      <c r="E24" s="8" t="s">
        <v>232</v>
      </c>
      <c r="F24" s="8" t="s">
        <v>233</v>
      </c>
      <c r="G24" s="8" t="s">
        <v>234</v>
      </c>
      <c r="H24" s="8" t="s">
        <v>235</v>
      </c>
      <c r="I24" s="8" t="s">
        <v>236</v>
      </c>
    </row>
    <row r="25" spans="1:9" x14ac:dyDescent="0.2">
      <c r="A25" s="7">
        <v>17</v>
      </c>
      <c r="B25" s="1" t="s">
        <v>262</v>
      </c>
      <c r="C25" s="9" t="s">
        <v>267</v>
      </c>
      <c r="D25" s="1"/>
      <c r="E25" s="8" t="s">
        <v>232</v>
      </c>
      <c r="F25" s="8" t="s">
        <v>233</v>
      </c>
      <c r="G25" s="8" t="s">
        <v>234</v>
      </c>
      <c r="H25" s="8" t="s">
        <v>235</v>
      </c>
      <c r="I25" s="8" t="s">
        <v>236</v>
      </c>
    </row>
    <row r="27" spans="1:9" ht="23" customHeight="1" x14ac:dyDescent="0.2">
      <c r="A27" s="3" t="s">
        <v>279</v>
      </c>
      <c r="B27" s="4"/>
      <c r="C27" s="4"/>
      <c r="D27" s="3"/>
      <c r="E27" s="3">
        <v>1</v>
      </c>
      <c r="F27" s="3">
        <v>2</v>
      </c>
      <c r="G27" s="3">
        <v>3</v>
      </c>
      <c r="H27" s="3">
        <v>4</v>
      </c>
      <c r="I27" s="3">
        <v>5</v>
      </c>
    </row>
    <row r="28" spans="1:9" s="21" customFormat="1" ht="16" x14ac:dyDescent="0.2">
      <c r="A28" s="32">
        <v>18</v>
      </c>
      <c r="B28" s="63" t="s">
        <v>272</v>
      </c>
      <c r="C28" s="33" t="s">
        <v>247</v>
      </c>
      <c r="D28" s="17"/>
      <c r="E28" s="34" t="s">
        <v>232</v>
      </c>
      <c r="F28" s="34" t="s">
        <v>233</v>
      </c>
      <c r="G28" s="34" t="s">
        <v>234</v>
      </c>
      <c r="H28" s="34" t="s">
        <v>235</v>
      </c>
      <c r="I28" s="34" t="s">
        <v>236</v>
      </c>
    </row>
    <row r="29" spans="1:9" s="21" customFormat="1" ht="16" x14ac:dyDescent="0.2">
      <c r="A29" s="32">
        <v>19</v>
      </c>
      <c r="B29" s="63" t="s">
        <v>273</v>
      </c>
      <c r="C29" s="33" t="s">
        <v>248</v>
      </c>
      <c r="D29" s="17"/>
      <c r="E29" s="34" t="s">
        <v>232</v>
      </c>
      <c r="F29" s="34" t="s">
        <v>233</v>
      </c>
      <c r="G29" s="34" t="s">
        <v>234</v>
      </c>
      <c r="H29" s="34" t="s">
        <v>235</v>
      </c>
      <c r="I29" s="34" t="s">
        <v>236</v>
      </c>
    </row>
    <row r="30" spans="1:9" s="21" customFormat="1" ht="16" x14ac:dyDescent="0.2">
      <c r="A30" s="32">
        <v>20</v>
      </c>
      <c r="B30" s="63" t="s">
        <v>274</v>
      </c>
      <c r="C30" s="33" t="s">
        <v>249</v>
      </c>
      <c r="D30" s="17"/>
      <c r="E30" s="34" t="s">
        <v>232</v>
      </c>
      <c r="F30" s="34" t="s">
        <v>233</v>
      </c>
      <c r="G30" s="34" t="s">
        <v>234</v>
      </c>
      <c r="H30" s="34" t="s">
        <v>235</v>
      </c>
      <c r="I30" s="34" t="s">
        <v>236</v>
      </c>
    </row>
    <row r="31" spans="1:9" s="21" customFormat="1" ht="16" x14ac:dyDescent="0.2">
      <c r="A31" s="32">
        <v>21</v>
      </c>
      <c r="B31" s="63" t="s">
        <v>276</v>
      </c>
      <c r="C31" s="35" t="s">
        <v>263</v>
      </c>
      <c r="D31" s="17"/>
      <c r="E31" s="34" t="s">
        <v>232</v>
      </c>
      <c r="F31" s="34" t="s">
        <v>233</v>
      </c>
      <c r="G31" s="34" t="s">
        <v>234</v>
      </c>
      <c r="H31" s="34" t="s">
        <v>235</v>
      </c>
      <c r="I31" s="34" t="s">
        <v>236</v>
      </c>
    </row>
  </sheetData>
  <mergeCells count="3">
    <mergeCell ref="C1:C2"/>
    <mergeCell ref="B1:B2"/>
    <mergeCell ref="E1:K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workbookViewId="0">
      <selection activeCell="AA5" sqref="AA5"/>
    </sheetView>
  </sheetViews>
  <sheetFormatPr baseColWidth="10" defaultColWidth="10.83203125" defaultRowHeight="15" x14ac:dyDescent="0.2"/>
  <cols>
    <col min="1" max="1" width="22.5" style="21" bestFit="1" customWidth="1"/>
    <col min="2" max="2" width="11.83203125" style="21" bestFit="1" customWidth="1"/>
    <col min="3" max="3" width="9.5" style="21" bestFit="1" customWidth="1"/>
    <col min="4" max="4" width="9.83203125" style="21" bestFit="1" customWidth="1"/>
    <col min="5" max="5" width="12.83203125" style="21" bestFit="1" customWidth="1"/>
    <col min="6" max="6" width="9.1640625" style="21" bestFit="1" customWidth="1"/>
    <col min="7" max="9" width="8.33203125" style="21" bestFit="1" customWidth="1"/>
    <col min="10" max="10" width="12.1640625" style="21" bestFit="1" customWidth="1"/>
    <col min="11" max="12" width="10.1640625" style="21" bestFit="1" customWidth="1"/>
    <col min="13" max="14" width="10.1640625" style="21" customWidth="1"/>
    <col min="15" max="15" width="10.1640625" style="21" bestFit="1" customWidth="1"/>
    <col min="16" max="16" width="13.33203125" style="21" bestFit="1" customWidth="1"/>
    <col min="17" max="20" width="7.33203125" style="21" bestFit="1" customWidth="1"/>
    <col min="21" max="21" width="10.5" style="21" bestFit="1" customWidth="1"/>
    <col min="22" max="22" width="3.6640625" style="25" customWidth="1"/>
    <col min="23" max="25" width="10.1640625" style="21" bestFit="1" customWidth="1"/>
    <col min="26" max="26" width="11.83203125" style="21" customWidth="1"/>
    <col min="27" max="27" width="13.6640625" style="21" customWidth="1"/>
    <col min="28" max="29" width="21" bestFit="1" customWidth="1"/>
  </cols>
  <sheetData>
    <row r="1" spans="1:29" ht="32" x14ac:dyDescent="0.2">
      <c r="A1" s="10" t="s">
        <v>0</v>
      </c>
      <c r="B1" s="11" t="s">
        <v>199</v>
      </c>
      <c r="C1" s="11" t="s">
        <v>200</v>
      </c>
      <c r="D1" s="11" t="s">
        <v>201</v>
      </c>
      <c r="E1" s="11" t="s">
        <v>202</v>
      </c>
      <c r="F1" s="11" t="s">
        <v>203</v>
      </c>
      <c r="G1" s="13" t="s">
        <v>242</v>
      </c>
      <c r="H1" s="13" t="s">
        <v>243</v>
      </c>
      <c r="I1" s="13" t="s">
        <v>244</v>
      </c>
      <c r="J1" s="13" t="s">
        <v>268</v>
      </c>
      <c r="K1" s="12" t="s">
        <v>245</v>
      </c>
      <c r="L1" s="12" t="s">
        <v>246</v>
      </c>
      <c r="M1" s="12" t="s">
        <v>255</v>
      </c>
      <c r="N1" s="12" t="s">
        <v>256</v>
      </c>
      <c r="O1" s="12" t="s">
        <v>257</v>
      </c>
      <c r="P1" s="12" t="s">
        <v>269</v>
      </c>
      <c r="Q1" s="14" t="s">
        <v>259</v>
      </c>
      <c r="R1" s="14" t="s">
        <v>260</v>
      </c>
      <c r="S1" s="14" t="s">
        <v>261</v>
      </c>
      <c r="T1" s="14" t="s">
        <v>262</v>
      </c>
      <c r="U1" s="14" t="s">
        <v>270</v>
      </c>
      <c r="V1" s="22"/>
      <c r="W1" s="13" t="s">
        <v>272</v>
      </c>
      <c r="X1" s="13" t="s">
        <v>273</v>
      </c>
      <c r="Y1" s="13" t="s">
        <v>274</v>
      </c>
      <c r="Z1" s="13" t="s">
        <v>276</v>
      </c>
      <c r="AA1" s="13" t="s">
        <v>275</v>
      </c>
      <c r="AB1" s="10" t="s">
        <v>1</v>
      </c>
      <c r="AC1" s="10" t="s">
        <v>2</v>
      </c>
    </row>
    <row r="2" spans="1:29" x14ac:dyDescent="0.2">
      <c r="A2" s="1" t="s">
        <v>3</v>
      </c>
      <c r="B2" s="15">
        <v>1</v>
      </c>
      <c r="C2" s="15">
        <v>2</v>
      </c>
      <c r="D2" s="15">
        <v>1</v>
      </c>
      <c r="E2" s="15">
        <v>5</v>
      </c>
      <c r="F2" s="15">
        <v>1</v>
      </c>
      <c r="G2" s="16">
        <v>2</v>
      </c>
      <c r="H2" s="16">
        <v>3</v>
      </c>
      <c r="I2" s="16">
        <v>3</v>
      </c>
      <c r="J2" s="17">
        <f>AVERAGE(G2:I2)</f>
        <v>2.6666666666666665</v>
      </c>
      <c r="K2" s="18">
        <v>4</v>
      </c>
      <c r="L2" s="18">
        <v>3</v>
      </c>
      <c r="M2" s="18">
        <v>3</v>
      </c>
      <c r="N2" s="18">
        <v>3</v>
      </c>
      <c r="O2" s="18">
        <v>3</v>
      </c>
      <c r="P2" s="19">
        <f t="shared" ref="P2:P33" si="0">AVERAGE(K2:O2)</f>
        <v>3.2</v>
      </c>
      <c r="Q2" s="20">
        <v>2</v>
      </c>
      <c r="R2" s="20">
        <v>2</v>
      </c>
      <c r="S2" s="20">
        <v>4</v>
      </c>
      <c r="T2" s="20">
        <v>4</v>
      </c>
      <c r="U2" s="47">
        <f>AVERAGE(Q2:T2)</f>
        <v>3</v>
      </c>
      <c r="V2" s="23"/>
      <c r="W2" s="16">
        <v>4</v>
      </c>
      <c r="X2" s="16">
        <v>4</v>
      </c>
      <c r="Y2" s="16">
        <v>4</v>
      </c>
      <c r="Z2" s="16">
        <v>3</v>
      </c>
      <c r="AA2" s="29">
        <f>AVERAGE(W2:Z2)</f>
        <v>3.75</v>
      </c>
      <c r="AB2" s="1" t="s">
        <v>4</v>
      </c>
      <c r="AC2" s="1" t="s">
        <v>5</v>
      </c>
    </row>
    <row r="3" spans="1:29" x14ac:dyDescent="0.2">
      <c r="A3" s="1" t="s">
        <v>6</v>
      </c>
      <c r="B3" s="15">
        <v>4</v>
      </c>
      <c r="C3" s="15">
        <v>2</v>
      </c>
      <c r="D3" s="15">
        <v>1</v>
      </c>
      <c r="E3" s="15">
        <v>2</v>
      </c>
      <c r="F3" s="15">
        <v>6</v>
      </c>
      <c r="G3" s="16">
        <v>4</v>
      </c>
      <c r="H3" s="16">
        <v>4</v>
      </c>
      <c r="I3" s="16">
        <v>3</v>
      </c>
      <c r="J3" s="17">
        <f t="shared" ref="J3:J65" si="1">AVERAGE(G3:I3)</f>
        <v>3.6666666666666665</v>
      </c>
      <c r="K3" s="18">
        <v>4</v>
      </c>
      <c r="L3" s="18">
        <v>4</v>
      </c>
      <c r="M3" s="18">
        <v>4</v>
      </c>
      <c r="N3" s="18">
        <v>4</v>
      </c>
      <c r="O3" s="18">
        <v>5</v>
      </c>
      <c r="P3" s="19">
        <f t="shared" si="0"/>
        <v>4.2</v>
      </c>
      <c r="Q3" s="20">
        <v>4</v>
      </c>
      <c r="R3" s="20">
        <v>5</v>
      </c>
      <c r="S3" s="20">
        <v>5</v>
      </c>
      <c r="T3" s="20">
        <v>5</v>
      </c>
      <c r="U3" s="47">
        <f t="shared" ref="U3:U65" si="2">AVERAGE(Q3:T3)</f>
        <v>4.75</v>
      </c>
      <c r="V3" s="24"/>
      <c r="W3" s="16">
        <v>5</v>
      </c>
      <c r="X3" s="16">
        <v>5</v>
      </c>
      <c r="Y3" s="16">
        <v>5</v>
      </c>
      <c r="Z3" s="16">
        <v>4</v>
      </c>
      <c r="AA3" s="29">
        <f t="shared" ref="AA3:AA65" si="3">AVERAGE(W3:Z3)</f>
        <v>4.75</v>
      </c>
      <c r="AB3" s="1" t="s">
        <v>7</v>
      </c>
      <c r="AC3" s="1" t="s">
        <v>8</v>
      </c>
    </row>
    <row r="4" spans="1:29" x14ac:dyDescent="0.2">
      <c r="A4" s="1" t="s">
        <v>9</v>
      </c>
      <c r="B4" s="15">
        <v>2</v>
      </c>
      <c r="C4" s="15">
        <v>1</v>
      </c>
      <c r="D4" s="15">
        <v>1</v>
      </c>
      <c r="E4" s="15">
        <v>1</v>
      </c>
      <c r="F4" s="15">
        <v>4</v>
      </c>
      <c r="G4" s="16">
        <v>4</v>
      </c>
      <c r="H4" s="16">
        <v>4</v>
      </c>
      <c r="I4" s="16">
        <v>1</v>
      </c>
      <c r="J4" s="17">
        <f t="shared" si="1"/>
        <v>3</v>
      </c>
      <c r="K4" s="18">
        <v>4</v>
      </c>
      <c r="L4" s="18">
        <v>2</v>
      </c>
      <c r="M4" s="18">
        <v>3</v>
      </c>
      <c r="N4" s="18">
        <v>2</v>
      </c>
      <c r="O4" s="18">
        <v>4</v>
      </c>
      <c r="P4" s="19">
        <f t="shared" si="0"/>
        <v>3</v>
      </c>
      <c r="Q4" s="20">
        <v>3</v>
      </c>
      <c r="R4" s="20">
        <v>4</v>
      </c>
      <c r="S4" s="20">
        <v>4</v>
      </c>
      <c r="T4" s="20">
        <v>4</v>
      </c>
      <c r="U4" s="47">
        <f t="shared" si="2"/>
        <v>3.75</v>
      </c>
      <c r="V4" s="24"/>
      <c r="W4" s="16">
        <v>5</v>
      </c>
      <c r="X4" s="16">
        <v>5</v>
      </c>
      <c r="Y4" s="16">
        <v>5</v>
      </c>
      <c r="Z4" s="16">
        <v>2</v>
      </c>
      <c r="AA4" s="29">
        <f t="shared" si="3"/>
        <v>4.25</v>
      </c>
      <c r="AB4" s="1" t="s">
        <v>10</v>
      </c>
      <c r="AC4" s="1" t="s">
        <v>11</v>
      </c>
    </row>
    <row r="5" spans="1:29" x14ac:dyDescent="0.2">
      <c r="A5" s="1" t="s">
        <v>12</v>
      </c>
      <c r="B5" s="15">
        <v>5</v>
      </c>
      <c r="C5" s="15">
        <v>2</v>
      </c>
      <c r="D5" s="15">
        <v>2</v>
      </c>
      <c r="E5" s="15">
        <v>1</v>
      </c>
      <c r="F5" s="15">
        <v>6</v>
      </c>
      <c r="G5" s="16">
        <v>4</v>
      </c>
      <c r="H5" s="16">
        <v>4</v>
      </c>
      <c r="I5" s="16">
        <v>3</v>
      </c>
      <c r="J5" s="17">
        <f t="shared" si="1"/>
        <v>3.6666666666666665</v>
      </c>
      <c r="K5" s="18">
        <v>4</v>
      </c>
      <c r="L5" s="18">
        <v>4</v>
      </c>
      <c r="M5" s="18">
        <v>4</v>
      </c>
      <c r="N5" s="18">
        <v>4</v>
      </c>
      <c r="O5" s="18">
        <v>5</v>
      </c>
      <c r="P5" s="19">
        <f t="shared" si="0"/>
        <v>4.2</v>
      </c>
      <c r="Q5" s="20">
        <v>4</v>
      </c>
      <c r="R5" s="20">
        <v>4</v>
      </c>
      <c r="S5" s="20">
        <v>5</v>
      </c>
      <c r="T5" s="20">
        <v>5</v>
      </c>
      <c r="U5" s="47">
        <f t="shared" si="2"/>
        <v>4.5</v>
      </c>
      <c r="V5" s="24"/>
      <c r="W5" s="16">
        <v>3</v>
      </c>
      <c r="X5" s="16">
        <v>4</v>
      </c>
      <c r="Y5" s="16">
        <v>3</v>
      </c>
      <c r="Z5" s="16">
        <v>4</v>
      </c>
      <c r="AA5" s="29">
        <f t="shared" si="3"/>
        <v>3.5</v>
      </c>
      <c r="AB5" s="1" t="s">
        <v>13</v>
      </c>
      <c r="AC5" s="1" t="s">
        <v>14</v>
      </c>
    </row>
    <row r="6" spans="1:29" x14ac:dyDescent="0.2">
      <c r="A6" s="1" t="s">
        <v>15</v>
      </c>
      <c r="B6" s="15">
        <v>5</v>
      </c>
      <c r="C6" s="15">
        <v>1</v>
      </c>
      <c r="D6" s="15">
        <v>1</v>
      </c>
      <c r="E6" s="15">
        <v>1</v>
      </c>
      <c r="F6" s="15">
        <v>6</v>
      </c>
      <c r="G6" s="16">
        <v>2</v>
      </c>
      <c r="H6" s="16">
        <v>2</v>
      </c>
      <c r="I6" s="16">
        <v>1</v>
      </c>
      <c r="J6" s="17">
        <f t="shared" si="1"/>
        <v>1.6666666666666667</v>
      </c>
      <c r="K6" s="18">
        <v>2</v>
      </c>
      <c r="L6" s="18">
        <v>1</v>
      </c>
      <c r="M6" s="18">
        <v>2</v>
      </c>
      <c r="N6" s="18">
        <v>2</v>
      </c>
      <c r="O6" s="18">
        <v>4</v>
      </c>
      <c r="P6" s="19">
        <f t="shared" si="0"/>
        <v>2.2000000000000002</v>
      </c>
      <c r="Q6" s="20">
        <v>1</v>
      </c>
      <c r="R6" s="20">
        <v>4</v>
      </c>
      <c r="S6" s="20">
        <v>4</v>
      </c>
      <c r="T6" s="20">
        <v>4</v>
      </c>
      <c r="U6" s="47">
        <f t="shared" si="2"/>
        <v>3.25</v>
      </c>
      <c r="V6" s="24"/>
      <c r="W6" s="16">
        <v>4</v>
      </c>
      <c r="X6" s="16">
        <v>4</v>
      </c>
      <c r="Y6" s="16">
        <v>3</v>
      </c>
      <c r="Z6" s="16">
        <v>1</v>
      </c>
      <c r="AA6" s="29">
        <f t="shared" si="3"/>
        <v>3</v>
      </c>
      <c r="AB6" s="1" t="s">
        <v>16</v>
      </c>
      <c r="AC6" s="1" t="s">
        <v>17</v>
      </c>
    </row>
    <row r="7" spans="1:29" x14ac:dyDescent="0.2">
      <c r="A7" s="1" t="s">
        <v>18</v>
      </c>
      <c r="B7" s="15">
        <v>3</v>
      </c>
      <c r="C7" s="15">
        <v>2</v>
      </c>
      <c r="D7" s="15">
        <v>1</v>
      </c>
      <c r="E7" s="15">
        <v>1</v>
      </c>
      <c r="F7" s="15">
        <v>6</v>
      </c>
      <c r="G7" s="16">
        <v>4</v>
      </c>
      <c r="H7" s="16">
        <v>4</v>
      </c>
      <c r="I7" s="16">
        <v>2</v>
      </c>
      <c r="J7" s="17">
        <f t="shared" si="1"/>
        <v>3.3333333333333335</v>
      </c>
      <c r="K7" s="18">
        <v>4</v>
      </c>
      <c r="L7" s="18">
        <v>2</v>
      </c>
      <c r="M7" s="18">
        <v>2</v>
      </c>
      <c r="N7" s="18">
        <v>1</v>
      </c>
      <c r="O7" s="18">
        <v>5</v>
      </c>
      <c r="P7" s="19">
        <f t="shared" si="0"/>
        <v>2.8</v>
      </c>
      <c r="Q7" s="20">
        <v>4</v>
      </c>
      <c r="R7" s="20">
        <v>5</v>
      </c>
      <c r="S7" s="20">
        <v>5</v>
      </c>
      <c r="T7" s="20">
        <v>5</v>
      </c>
      <c r="U7" s="47">
        <f t="shared" si="2"/>
        <v>4.75</v>
      </c>
      <c r="V7" s="24"/>
      <c r="W7" s="16">
        <v>3</v>
      </c>
      <c r="X7" s="16">
        <v>5</v>
      </c>
      <c r="Y7" s="16">
        <v>4</v>
      </c>
      <c r="Z7" s="16">
        <v>4</v>
      </c>
      <c r="AA7" s="29">
        <f t="shared" si="3"/>
        <v>4</v>
      </c>
      <c r="AB7" s="1" t="s">
        <v>19</v>
      </c>
      <c r="AC7" s="1" t="s">
        <v>20</v>
      </c>
    </row>
    <row r="8" spans="1:29" x14ac:dyDescent="0.2">
      <c r="A8" s="1" t="s">
        <v>21</v>
      </c>
      <c r="B8" s="15">
        <v>1</v>
      </c>
      <c r="C8" s="15">
        <v>2</v>
      </c>
      <c r="D8" s="15">
        <v>1</v>
      </c>
      <c r="E8" s="15">
        <v>5</v>
      </c>
      <c r="F8" s="15">
        <v>1</v>
      </c>
      <c r="G8" s="16">
        <v>3</v>
      </c>
      <c r="H8" s="16">
        <v>3</v>
      </c>
      <c r="I8" s="16">
        <v>3</v>
      </c>
      <c r="J8" s="17">
        <f t="shared" si="1"/>
        <v>3</v>
      </c>
      <c r="K8" s="18">
        <v>3</v>
      </c>
      <c r="L8" s="18">
        <v>3</v>
      </c>
      <c r="M8" s="18">
        <v>3</v>
      </c>
      <c r="N8" s="18">
        <v>3</v>
      </c>
      <c r="O8" s="18">
        <v>3</v>
      </c>
      <c r="P8" s="19">
        <f t="shared" si="0"/>
        <v>3</v>
      </c>
      <c r="Q8" s="20">
        <v>3</v>
      </c>
      <c r="R8" s="20">
        <v>3</v>
      </c>
      <c r="S8" s="20">
        <v>3</v>
      </c>
      <c r="T8" s="20">
        <v>3</v>
      </c>
      <c r="U8" s="47">
        <f t="shared" si="2"/>
        <v>3</v>
      </c>
      <c r="V8" s="24"/>
      <c r="W8" s="16">
        <v>4</v>
      </c>
      <c r="X8" s="16">
        <v>3</v>
      </c>
      <c r="Y8" s="16">
        <v>4</v>
      </c>
      <c r="Z8" s="16">
        <v>3</v>
      </c>
      <c r="AA8" s="29">
        <f t="shared" si="3"/>
        <v>3.5</v>
      </c>
      <c r="AB8" s="1" t="s">
        <v>22</v>
      </c>
      <c r="AC8" s="1" t="s">
        <v>23</v>
      </c>
    </row>
    <row r="9" spans="1:29" x14ac:dyDescent="0.2">
      <c r="A9" s="1" t="s">
        <v>24</v>
      </c>
      <c r="B9" s="15">
        <v>5</v>
      </c>
      <c r="C9" s="15">
        <v>2</v>
      </c>
      <c r="D9" s="15">
        <v>1</v>
      </c>
      <c r="E9" s="15">
        <v>1</v>
      </c>
      <c r="F9" s="15">
        <v>6</v>
      </c>
      <c r="G9" s="16">
        <v>3</v>
      </c>
      <c r="H9" s="16">
        <v>2</v>
      </c>
      <c r="I9" s="16">
        <v>3</v>
      </c>
      <c r="J9" s="17">
        <f t="shared" si="1"/>
        <v>2.6666666666666665</v>
      </c>
      <c r="K9" s="18">
        <v>3</v>
      </c>
      <c r="L9" s="18">
        <v>4</v>
      </c>
      <c r="M9" s="18">
        <v>4</v>
      </c>
      <c r="N9" s="18">
        <v>4</v>
      </c>
      <c r="O9" s="18">
        <v>3</v>
      </c>
      <c r="P9" s="19">
        <f t="shared" si="0"/>
        <v>3.6</v>
      </c>
      <c r="Q9" s="20">
        <v>3</v>
      </c>
      <c r="R9" s="20">
        <v>3</v>
      </c>
      <c r="S9" s="20">
        <v>4</v>
      </c>
      <c r="T9" s="20">
        <v>4</v>
      </c>
      <c r="U9" s="47">
        <f t="shared" si="2"/>
        <v>3.5</v>
      </c>
      <c r="V9" s="24"/>
      <c r="W9" s="16">
        <v>4</v>
      </c>
      <c r="X9" s="16">
        <v>4</v>
      </c>
      <c r="Y9" s="16">
        <v>5</v>
      </c>
      <c r="Z9" s="16">
        <v>2</v>
      </c>
      <c r="AA9" s="29">
        <f t="shared" si="3"/>
        <v>3.75</v>
      </c>
      <c r="AB9" s="1" t="s">
        <v>25</v>
      </c>
      <c r="AC9" s="1" t="s">
        <v>26</v>
      </c>
    </row>
    <row r="10" spans="1:29" x14ac:dyDescent="0.2">
      <c r="A10" s="1" t="s">
        <v>27</v>
      </c>
      <c r="B10" s="15">
        <v>4</v>
      </c>
      <c r="C10" s="15">
        <v>1</v>
      </c>
      <c r="D10" s="15">
        <v>1</v>
      </c>
      <c r="E10" s="15">
        <v>1</v>
      </c>
      <c r="F10" s="15">
        <v>3</v>
      </c>
      <c r="G10" s="16">
        <v>3</v>
      </c>
      <c r="H10" s="16">
        <v>3</v>
      </c>
      <c r="I10" s="16">
        <v>3</v>
      </c>
      <c r="J10" s="17">
        <f t="shared" si="1"/>
        <v>3</v>
      </c>
      <c r="K10" s="18">
        <v>4</v>
      </c>
      <c r="L10" s="18">
        <v>3</v>
      </c>
      <c r="M10" s="18">
        <v>4</v>
      </c>
      <c r="N10" s="18">
        <v>4</v>
      </c>
      <c r="O10" s="18">
        <v>4</v>
      </c>
      <c r="P10" s="19">
        <f t="shared" si="0"/>
        <v>3.8</v>
      </c>
      <c r="Q10" s="20">
        <v>3</v>
      </c>
      <c r="R10" s="20">
        <v>4</v>
      </c>
      <c r="S10" s="20">
        <v>4</v>
      </c>
      <c r="T10" s="20">
        <v>4</v>
      </c>
      <c r="U10" s="47">
        <f t="shared" si="2"/>
        <v>3.75</v>
      </c>
      <c r="V10" s="24"/>
      <c r="W10" s="16">
        <v>4</v>
      </c>
      <c r="X10" s="16">
        <v>4</v>
      </c>
      <c r="Y10" s="16">
        <v>4</v>
      </c>
      <c r="Z10" s="16">
        <v>3</v>
      </c>
      <c r="AA10" s="29">
        <f t="shared" si="3"/>
        <v>3.75</v>
      </c>
      <c r="AB10" s="1" t="s">
        <v>28</v>
      </c>
      <c r="AC10" s="1" t="s">
        <v>29</v>
      </c>
    </row>
    <row r="11" spans="1:29" x14ac:dyDescent="0.2">
      <c r="A11" s="1" t="s">
        <v>30</v>
      </c>
      <c r="B11" s="15">
        <v>4</v>
      </c>
      <c r="C11" s="15">
        <v>2</v>
      </c>
      <c r="D11" s="15">
        <v>1</v>
      </c>
      <c r="E11" s="15">
        <v>1</v>
      </c>
      <c r="F11" s="15">
        <v>6</v>
      </c>
      <c r="G11" s="16">
        <v>3</v>
      </c>
      <c r="H11" s="16">
        <v>3</v>
      </c>
      <c r="I11" s="16">
        <v>2</v>
      </c>
      <c r="J11" s="17">
        <f t="shared" si="1"/>
        <v>2.6666666666666665</v>
      </c>
      <c r="K11" s="18">
        <v>2</v>
      </c>
      <c r="L11" s="18">
        <v>2</v>
      </c>
      <c r="M11" s="18">
        <v>3</v>
      </c>
      <c r="N11" s="18">
        <v>2</v>
      </c>
      <c r="O11" s="18">
        <v>4</v>
      </c>
      <c r="P11" s="19">
        <f t="shared" si="0"/>
        <v>2.6</v>
      </c>
      <c r="Q11" s="20">
        <v>2</v>
      </c>
      <c r="R11" s="20">
        <v>1</v>
      </c>
      <c r="S11" s="20">
        <v>4</v>
      </c>
      <c r="T11" s="20">
        <v>2</v>
      </c>
      <c r="U11" s="47">
        <f t="shared" si="2"/>
        <v>2.25</v>
      </c>
      <c r="V11" s="24"/>
      <c r="W11" s="16">
        <v>3</v>
      </c>
      <c r="X11" s="16">
        <v>5</v>
      </c>
      <c r="Y11" s="16">
        <v>3</v>
      </c>
      <c r="Z11" s="16">
        <v>2</v>
      </c>
      <c r="AA11" s="29">
        <f t="shared" si="3"/>
        <v>3.25</v>
      </c>
      <c r="AB11" s="1" t="s">
        <v>31</v>
      </c>
      <c r="AC11" s="1" t="s">
        <v>32</v>
      </c>
    </row>
    <row r="12" spans="1:29" x14ac:dyDescent="0.2">
      <c r="A12" s="1" t="s">
        <v>33</v>
      </c>
      <c r="B12" s="15">
        <v>6</v>
      </c>
      <c r="C12" s="15">
        <v>1</v>
      </c>
      <c r="D12" s="15">
        <v>2</v>
      </c>
      <c r="E12" s="15">
        <v>1</v>
      </c>
      <c r="F12" s="15">
        <v>6</v>
      </c>
      <c r="G12" s="16">
        <v>3</v>
      </c>
      <c r="H12" s="16">
        <v>4</v>
      </c>
      <c r="I12" s="16">
        <v>3</v>
      </c>
      <c r="J12" s="17">
        <f t="shared" si="1"/>
        <v>3.3333333333333335</v>
      </c>
      <c r="K12" s="18">
        <v>3</v>
      </c>
      <c r="L12" s="18">
        <v>2</v>
      </c>
      <c r="M12" s="18">
        <v>3</v>
      </c>
      <c r="N12" s="18">
        <v>3</v>
      </c>
      <c r="O12" s="18">
        <v>4</v>
      </c>
      <c r="P12" s="19">
        <f t="shared" si="0"/>
        <v>3</v>
      </c>
      <c r="Q12" s="20">
        <v>3</v>
      </c>
      <c r="R12" s="20">
        <v>4</v>
      </c>
      <c r="S12" s="20">
        <v>4</v>
      </c>
      <c r="T12" s="20">
        <v>4</v>
      </c>
      <c r="U12" s="47">
        <f t="shared" si="2"/>
        <v>3.75</v>
      </c>
      <c r="V12" s="24"/>
      <c r="W12" s="16">
        <v>4</v>
      </c>
      <c r="X12" s="16">
        <v>5</v>
      </c>
      <c r="Y12" s="16">
        <v>4</v>
      </c>
      <c r="Z12" s="16">
        <v>2</v>
      </c>
      <c r="AA12" s="29">
        <f t="shared" si="3"/>
        <v>3.75</v>
      </c>
      <c r="AB12" s="1" t="s">
        <v>34</v>
      </c>
      <c r="AC12" s="1" t="s">
        <v>35</v>
      </c>
    </row>
    <row r="13" spans="1:29" x14ac:dyDescent="0.2">
      <c r="A13" s="1" t="s">
        <v>36</v>
      </c>
      <c r="B13" s="15">
        <v>4</v>
      </c>
      <c r="C13" s="15">
        <v>2</v>
      </c>
      <c r="D13" s="15">
        <v>2</v>
      </c>
      <c r="E13" s="15">
        <v>2</v>
      </c>
      <c r="F13" s="15">
        <v>6</v>
      </c>
      <c r="G13" s="16">
        <v>4</v>
      </c>
      <c r="H13" s="16">
        <v>4</v>
      </c>
      <c r="I13" s="16">
        <v>2</v>
      </c>
      <c r="J13" s="17">
        <f t="shared" si="1"/>
        <v>3.3333333333333335</v>
      </c>
      <c r="K13" s="18">
        <v>2</v>
      </c>
      <c r="L13" s="18">
        <v>3</v>
      </c>
      <c r="M13" s="18">
        <v>3</v>
      </c>
      <c r="N13" s="18">
        <v>3</v>
      </c>
      <c r="O13" s="18">
        <v>4</v>
      </c>
      <c r="P13" s="19">
        <f t="shared" si="0"/>
        <v>3</v>
      </c>
      <c r="Q13" s="20">
        <v>4</v>
      </c>
      <c r="R13" s="20">
        <v>4</v>
      </c>
      <c r="S13" s="20">
        <v>4</v>
      </c>
      <c r="T13" s="20">
        <v>4</v>
      </c>
      <c r="U13" s="47">
        <f t="shared" si="2"/>
        <v>4</v>
      </c>
      <c r="V13" s="24"/>
      <c r="W13" s="16">
        <v>3</v>
      </c>
      <c r="X13" s="16">
        <v>4</v>
      </c>
      <c r="Y13" s="16">
        <v>2</v>
      </c>
      <c r="Z13" s="16">
        <v>3</v>
      </c>
      <c r="AA13" s="29">
        <f t="shared" si="3"/>
        <v>3</v>
      </c>
      <c r="AB13" s="1" t="s">
        <v>37</v>
      </c>
      <c r="AC13" s="1" t="s">
        <v>38</v>
      </c>
    </row>
    <row r="14" spans="1:29" x14ac:dyDescent="0.2">
      <c r="A14" s="1" t="s">
        <v>39</v>
      </c>
      <c r="B14" s="15">
        <v>5</v>
      </c>
      <c r="C14" s="15">
        <v>1</v>
      </c>
      <c r="D14" s="15">
        <v>1</v>
      </c>
      <c r="E14" s="15">
        <v>1</v>
      </c>
      <c r="F14" s="15">
        <v>6</v>
      </c>
      <c r="G14" s="16">
        <v>3</v>
      </c>
      <c r="H14" s="16">
        <v>3</v>
      </c>
      <c r="I14" s="16">
        <v>1</v>
      </c>
      <c r="J14" s="17">
        <f t="shared" si="1"/>
        <v>2.3333333333333335</v>
      </c>
      <c r="K14" s="18">
        <v>1</v>
      </c>
      <c r="L14" s="18">
        <v>1</v>
      </c>
      <c r="M14" s="18">
        <v>2</v>
      </c>
      <c r="N14" s="18">
        <v>2</v>
      </c>
      <c r="O14" s="18">
        <v>4</v>
      </c>
      <c r="P14" s="19">
        <f t="shared" si="0"/>
        <v>2</v>
      </c>
      <c r="Q14" s="20">
        <v>2</v>
      </c>
      <c r="R14" s="20">
        <v>3</v>
      </c>
      <c r="S14" s="20">
        <v>4</v>
      </c>
      <c r="T14" s="20">
        <v>2</v>
      </c>
      <c r="U14" s="47">
        <f t="shared" si="2"/>
        <v>2.75</v>
      </c>
      <c r="V14" s="24"/>
      <c r="W14" s="16">
        <v>3</v>
      </c>
      <c r="X14" s="16">
        <v>4</v>
      </c>
      <c r="Y14" s="16">
        <v>3</v>
      </c>
      <c r="Z14" s="16">
        <v>2</v>
      </c>
      <c r="AA14" s="29">
        <f t="shared" si="3"/>
        <v>3</v>
      </c>
      <c r="AB14" s="1" t="s">
        <v>40</v>
      </c>
      <c r="AC14" s="1" t="s">
        <v>41</v>
      </c>
    </row>
    <row r="15" spans="1:29" x14ac:dyDescent="0.2">
      <c r="A15" s="1" t="s">
        <v>42</v>
      </c>
      <c r="B15" s="15">
        <v>4</v>
      </c>
      <c r="C15" s="15">
        <v>1</v>
      </c>
      <c r="D15" s="15">
        <v>1</v>
      </c>
      <c r="E15" s="15">
        <v>2</v>
      </c>
      <c r="F15" s="15">
        <v>6</v>
      </c>
      <c r="G15" s="16">
        <v>4</v>
      </c>
      <c r="H15" s="16">
        <v>4</v>
      </c>
      <c r="I15" s="16">
        <v>3</v>
      </c>
      <c r="J15" s="17">
        <f t="shared" si="1"/>
        <v>3.6666666666666665</v>
      </c>
      <c r="K15" s="18">
        <v>2</v>
      </c>
      <c r="L15" s="18">
        <v>2</v>
      </c>
      <c r="M15" s="18">
        <v>3</v>
      </c>
      <c r="N15" s="18">
        <v>3</v>
      </c>
      <c r="O15" s="18">
        <v>4</v>
      </c>
      <c r="P15" s="19">
        <f t="shared" si="0"/>
        <v>2.8</v>
      </c>
      <c r="Q15" s="20">
        <v>2</v>
      </c>
      <c r="R15" s="20">
        <v>4</v>
      </c>
      <c r="S15" s="20">
        <v>4</v>
      </c>
      <c r="T15" s="20">
        <v>4</v>
      </c>
      <c r="U15" s="47">
        <f t="shared" si="2"/>
        <v>3.5</v>
      </c>
      <c r="V15" s="24"/>
      <c r="W15" s="16">
        <v>4</v>
      </c>
      <c r="X15" s="16">
        <v>4</v>
      </c>
      <c r="Y15" s="16">
        <v>3</v>
      </c>
      <c r="Z15" s="16">
        <v>2</v>
      </c>
      <c r="AA15" s="29">
        <f t="shared" si="3"/>
        <v>3.25</v>
      </c>
      <c r="AB15" s="1" t="s">
        <v>43</v>
      </c>
      <c r="AC15" s="1" t="s">
        <v>44</v>
      </c>
    </row>
    <row r="16" spans="1:29" x14ac:dyDescent="0.2">
      <c r="A16" s="1" t="s">
        <v>45</v>
      </c>
      <c r="B16" s="15">
        <v>2</v>
      </c>
      <c r="C16" s="15">
        <v>2</v>
      </c>
      <c r="D16" s="15">
        <v>1</v>
      </c>
      <c r="E16" s="15">
        <v>1</v>
      </c>
      <c r="F16" s="15">
        <v>4</v>
      </c>
      <c r="G16" s="16">
        <v>4</v>
      </c>
      <c r="H16" s="16">
        <v>4</v>
      </c>
      <c r="I16" s="16">
        <v>2</v>
      </c>
      <c r="J16" s="17">
        <f t="shared" si="1"/>
        <v>3.3333333333333335</v>
      </c>
      <c r="K16" s="18">
        <v>4</v>
      </c>
      <c r="L16" s="18">
        <v>3</v>
      </c>
      <c r="M16" s="18">
        <v>2</v>
      </c>
      <c r="N16" s="18">
        <v>3</v>
      </c>
      <c r="O16" s="18">
        <v>5</v>
      </c>
      <c r="P16" s="19">
        <f t="shared" si="0"/>
        <v>3.4</v>
      </c>
      <c r="Q16" s="20">
        <v>3</v>
      </c>
      <c r="R16" s="20">
        <v>4</v>
      </c>
      <c r="S16" s="20">
        <v>4</v>
      </c>
      <c r="T16" s="20">
        <v>2</v>
      </c>
      <c r="U16" s="47">
        <f t="shared" si="2"/>
        <v>3.25</v>
      </c>
      <c r="V16" s="24"/>
      <c r="W16" s="16">
        <v>4</v>
      </c>
      <c r="X16" s="16">
        <v>5</v>
      </c>
      <c r="Y16" s="16">
        <v>5</v>
      </c>
      <c r="Z16" s="16">
        <v>3</v>
      </c>
      <c r="AA16" s="29">
        <f t="shared" si="3"/>
        <v>4.25</v>
      </c>
      <c r="AB16" s="1" t="s">
        <v>46</v>
      </c>
      <c r="AC16" s="1" t="s">
        <v>47</v>
      </c>
    </row>
    <row r="17" spans="1:29" x14ac:dyDescent="0.2">
      <c r="A17" s="1" t="s">
        <v>48</v>
      </c>
      <c r="B17" s="15">
        <v>4</v>
      </c>
      <c r="C17" s="15">
        <v>2</v>
      </c>
      <c r="D17" s="15">
        <v>1</v>
      </c>
      <c r="E17" s="15">
        <v>2</v>
      </c>
      <c r="F17" s="15">
        <v>6</v>
      </c>
      <c r="G17" s="16">
        <v>4</v>
      </c>
      <c r="H17" s="16">
        <v>4</v>
      </c>
      <c r="I17" s="16">
        <v>2</v>
      </c>
      <c r="J17" s="17">
        <f t="shared" si="1"/>
        <v>3.3333333333333335</v>
      </c>
      <c r="K17" s="18">
        <v>3</v>
      </c>
      <c r="L17" s="18">
        <v>3</v>
      </c>
      <c r="M17" s="18">
        <v>2</v>
      </c>
      <c r="N17" s="18">
        <v>2</v>
      </c>
      <c r="O17" s="18">
        <v>5</v>
      </c>
      <c r="P17" s="19">
        <f t="shared" si="0"/>
        <v>3</v>
      </c>
      <c r="Q17" s="20">
        <v>5</v>
      </c>
      <c r="R17" s="20">
        <v>5</v>
      </c>
      <c r="S17" s="20">
        <v>5</v>
      </c>
      <c r="T17" s="20">
        <v>4</v>
      </c>
      <c r="U17" s="47">
        <f t="shared" si="2"/>
        <v>4.75</v>
      </c>
      <c r="V17" s="24"/>
      <c r="W17" s="16">
        <v>4</v>
      </c>
      <c r="X17" s="16">
        <v>5</v>
      </c>
      <c r="Y17" s="16">
        <v>3</v>
      </c>
      <c r="Z17" s="16">
        <v>4</v>
      </c>
      <c r="AA17" s="29">
        <f t="shared" si="3"/>
        <v>4</v>
      </c>
      <c r="AB17" s="1" t="s">
        <v>49</v>
      </c>
      <c r="AC17" s="1" t="s">
        <v>50</v>
      </c>
    </row>
    <row r="18" spans="1:29" x14ac:dyDescent="0.2">
      <c r="A18" s="1" t="s">
        <v>51</v>
      </c>
      <c r="B18" s="15">
        <v>4</v>
      </c>
      <c r="C18" s="15">
        <v>2</v>
      </c>
      <c r="D18" s="15">
        <v>1</v>
      </c>
      <c r="E18" s="15">
        <v>2</v>
      </c>
      <c r="F18" s="15">
        <v>6</v>
      </c>
      <c r="G18" s="16">
        <v>4</v>
      </c>
      <c r="H18" s="16">
        <v>4</v>
      </c>
      <c r="I18" s="16">
        <v>4</v>
      </c>
      <c r="J18" s="17">
        <f t="shared" si="1"/>
        <v>4</v>
      </c>
      <c r="K18" s="18">
        <v>4</v>
      </c>
      <c r="L18" s="18">
        <v>4</v>
      </c>
      <c r="M18" s="18">
        <v>4</v>
      </c>
      <c r="N18" s="18">
        <v>4</v>
      </c>
      <c r="O18" s="18">
        <v>5</v>
      </c>
      <c r="P18" s="19">
        <f t="shared" si="0"/>
        <v>4.2</v>
      </c>
      <c r="Q18" s="20">
        <v>4</v>
      </c>
      <c r="R18" s="20">
        <v>4</v>
      </c>
      <c r="S18" s="20">
        <v>4</v>
      </c>
      <c r="T18" s="20">
        <v>4</v>
      </c>
      <c r="U18" s="47">
        <f t="shared" si="2"/>
        <v>4</v>
      </c>
      <c r="V18" s="24"/>
      <c r="W18" s="16">
        <v>5</v>
      </c>
      <c r="X18" s="16">
        <v>5</v>
      </c>
      <c r="Y18" s="16">
        <v>5</v>
      </c>
      <c r="Z18" s="16">
        <v>4</v>
      </c>
      <c r="AA18" s="29">
        <f t="shared" si="3"/>
        <v>4.75</v>
      </c>
      <c r="AB18" s="1" t="s">
        <v>52</v>
      </c>
      <c r="AC18" s="1" t="s">
        <v>53</v>
      </c>
    </row>
    <row r="19" spans="1:29" x14ac:dyDescent="0.2">
      <c r="A19" s="1" t="s">
        <v>54</v>
      </c>
      <c r="B19" s="15">
        <v>5</v>
      </c>
      <c r="C19" s="15">
        <v>1</v>
      </c>
      <c r="D19" s="15">
        <v>1</v>
      </c>
      <c r="E19" s="15">
        <v>1</v>
      </c>
      <c r="F19" s="15">
        <v>6</v>
      </c>
      <c r="G19" s="16">
        <v>4</v>
      </c>
      <c r="H19" s="16">
        <v>4</v>
      </c>
      <c r="I19" s="16">
        <v>4</v>
      </c>
      <c r="J19" s="17">
        <f t="shared" si="1"/>
        <v>4</v>
      </c>
      <c r="K19" s="18">
        <v>3</v>
      </c>
      <c r="L19" s="18">
        <v>3</v>
      </c>
      <c r="M19" s="18">
        <v>2</v>
      </c>
      <c r="N19" s="18">
        <v>2</v>
      </c>
      <c r="O19" s="18">
        <v>4</v>
      </c>
      <c r="P19" s="19">
        <f t="shared" si="0"/>
        <v>2.8</v>
      </c>
      <c r="Q19" s="20">
        <v>4</v>
      </c>
      <c r="R19" s="20">
        <v>5</v>
      </c>
      <c r="S19" s="20">
        <v>5</v>
      </c>
      <c r="T19" s="20">
        <v>5</v>
      </c>
      <c r="U19" s="47">
        <f t="shared" si="2"/>
        <v>4.75</v>
      </c>
      <c r="V19" s="24"/>
      <c r="W19" s="16">
        <v>5</v>
      </c>
      <c r="X19" s="16">
        <v>4</v>
      </c>
      <c r="Y19" s="16">
        <v>3</v>
      </c>
      <c r="Z19" s="16">
        <v>4</v>
      </c>
      <c r="AA19" s="29">
        <f t="shared" si="3"/>
        <v>4</v>
      </c>
      <c r="AB19" s="1" t="s">
        <v>4</v>
      </c>
      <c r="AC19" s="1" t="s">
        <v>55</v>
      </c>
    </row>
    <row r="20" spans="1:29" x14ac:dyDescent="0.2">
      <c r="A20" s="1" t="s">
        <v>56</v>
      </c>
      <c r="B20" s="15">
        <v>1</v>
      </c>
      <c r="C20" s="15">
        <v>1</v>
      </c>
      <c r="D20" s="15">
        <v>1</v>
      </c>
      <c r="E20" s="15">
        <v>1</v>
      </c>
      <c r="F20" s="15">
        <v>2</v>
      </c>
      <c r="G20" s="16">
        <v>4</v>
      </c>
      <c r="H20" s="16">
        <v>4</v>
      </c>
      <c r="I20" s="16">
        <v>3</v>
      </c>
      <c r="J20" s="17">
        <f t="shared" si="1"/>
        <v>3.6666666666666665</v>
      </c>
      <c r="K20" s="18">
        <v>4</v>
      </c>
      <c r="L20" s="18">
        <v>3</v>
      </c>
      <c r="M20" s="18">
        <v>3</v>
      </c>
      <c r="N20" s="18">
        <v>2</v>
      </c>
      <c r="O20" s="18">
        <v>4</v>
      </c>
      <c r="P20" s="19">
        <f t="shared" si="0"/>
        <v>3.2</v>
      </c>
      <c r="Q20" s="20">
        <v>5</v>
      </c>
      <c r="R20" s="20">
        <v>5</v>
      </c>
      <c r="S20" s="20">
        <v>5</v>
      </c>
      <c r="T20" s="20">
        <v>5</v>
      </c>
      <c r="U20" s="47">
        <f t="shared" si="2"/>
        <v>5</v>
      </c>
      <c r="V20" s="24"/>
      <c r="W20" s="16">
        <v>5</v>
      </c>
      <c r="X20" s="16">
        <v>5</v>
      </c>
      <c r="Y20" s="16">
        <v>5</v>
      </c>
      <c r="Z20" s="16">
        <v>4</v>
      </c>
      <c r="AA20" s="29">
        <f t="shared" si="3"/>
        <v>4.75</v>
      </c>
      <c r="AB20" s="1" t="s">
        <v>57</v>
      </c>
      <c r="AC20" s="1" t="s">
        <v>58</v>
      </c>
    </row>
    <row r="21" spans="1:29" x14ac:dyDescent="0.2">
      <c r="A21" s="1" t="s">
        <v>59</v>
      </c>
      <c r="B21" s="15">
        <v>2</v>
      </c>
      <c r="C21" s="15">
        <v>1</v>
      </c>
      <c r="D21" s="15">
        <v>1</v>
      </c>
      <c r="E21" s="15">
        <v>1</v>
      </c>
      <c r="F21" s="15">
        <v>2</v>
      </c>
      <c r="G21" s="16">
        <v>2</v>
      </c>
      <c r="H21" s="16">
        <v>2</v>
      </c>
      <c r="I21" s="16">
        <v>2</v>
      </c>
      <c r="J21" s="17">
        <f t="shared" si="1"/>
        <v>2</v>
      </c>
      <c r="K21" s="18">
        <v>2</v>
      </c>
      <c r="L21" s="18">
        <v>2</v>
      </c>
      <c r="M21" s="18">
        <v>4</v>
      </c>
      <c r="N21" s="18">
        <v>4</v>
      </c>
      <c r="O21" s="18">
        <v>5</v>
      </c>
      <c r="P21" s="19">
        <f t="shared" si="0"/>
        <v>3.4</v>
      </c>
      <c r="Q21" s="20">
        <v>2</v>
      </c>
      <c r="R21" s="20">
        <v>4</v>
      </c>
      <c r="S21" s="20">
        <v>5</v>
      </c>
      <c r="T21" s="20">
        <v>5</v>
      </c>
      <c r="U21" s="47">
        <f t="shared" si="2"/>
        <v>4</v>
      </c>
      <c r="V21" s="24"/>
      <c r="W21" s="16">
        <v>5</v>
      </c>
      <c r="X21" s="16">
        <v>5</v>
      </c>
      <c r="Y21" s="16">
        <v>5</v>
      </c>
      <c r="Z21" s="16">
        <v>2</v>
      </c>
      <c r="AA21" s="29">
        <f t="shared" si="3"/>
        <v>4.25</v>
      </c>
      <c r="AB21" s="1" t="s">
        <v>60</v>
      </c>
      <c r="AC21" s="1" t="s">
        <v>61</v>
      </c>
    </row>
    <row r="22" spans="1:29" x14ac:dyDescent="0.2">
      <c r="A22" s="1" t="s">
        <v>62</v>
      </c>
      <c r="B22" s="15">
        <v>5</v>
      </c>
      <c r="C22" s="15">
        <v>2</v>
      </c>
      <c r="D22" s="15">
        <v>1</v>
      </c>
      <c r="E22" s="15">
        <v>1</v>
      </c>
      <c r="F22" s="15">
        <v>6</v>
      </c>
      <c r="G22" s="16">
        <v>4</v>
      </c>
      <c r="H22" s="16">
        <v>4</v>
      </c>
      <c r="I22" s="16">
        <v>2</v>
      </c>
      <c r="J22" s="17">
        <f t="shared" si="1"/>
        <v>3.3333333333333335</v>
      </c>
      <c r="K22" s="18">
        <v>3</v>
      </c>
      <c r="L22" s="18">
        <v>2</v>
      </c>
      <c r="M22" s="18">
        <v>3</v>
      </c>
      <c r="N22" s="18">
        <v>2</v>
      </c>
      <c r="O22" s="18">
        <v>4</v>
      </c>
      <c r="P22" s="19">
        <f t="shared" si="0"/>
        <v>2.8</v>
      </c>
      <c r="Q22" s="20">
        <v>4</v>
      </c>
      <c r="R22" s="20">
        <v>4</v>
      </c>
      <c r="S22" s="20">
        <v>4</v>
      </c>
      <c r="T22" s="20">
        <v>4</v>
      </c>
      <c r="U22" s="47">
        <f t="shared" si="2"/>
        <v>4</v>
      </c>
      <c r="V22" s="24"/>
      <c r="W22" s="16">
        <v>4</v>
      </c>
      <c r="X22" s="16">
        <v>5</v>
      </c>
      <c r="Y22" s="16">
        <v>4</v>
      </c>
      <c r="Z22" s="16">
        <v>4</v>
      </c>
      <c r="AA22" s="29">
        <f t="shared" si="3"/>
        <v>4.25</v>
      </c>
      <c r="AB22" s="1" t="s">
        <v>63</v>
      </c>
      <c r="AC22" s="1" t="s">
        <v>64</v>
      </c>
    </row>
    <row r="23" spans="1:29" x14ac:dyDescent="0.2">
      <c r="A23" s="1" t="s">
        <v>65</v>
      </c>
      <c r="B23" s="15">
        <v>4</v>
      </c>
      <c r="C23" s="15">
        <v>2</v>
      </c>
      <c r="D23" s="15">
        <v>1</v>
      </c>
      <c r="E23" s="15">
        <v>2</v>
      </c>
      <c r="F23" s="15">
        <v>6</v>
      </c>
      <c r="G23" s="16">
        <v>2</v>
      </c>
      <c r="H23" s="16">
        <v>2</v>
      </c>
      <c r="I23" s="16">
        <v>2</v>
      </c>
      <c r="J23" s="17">
        <f t="shared" si="1"/>
        <v>2</v>
      </c>
      <c r="K23" s="18">
        <v>4</v>
      </c>
      <c r="L23" s="18">
        <v>2</v>
      </c>
      <c r="M23" s="18">
        <v>3</v>
      </c>
      <c r="N23" s="18">
        <v>2</v>
      </c>
      <c r="O23" s="18">
        <v>4</v>
      </c>
      <c r="P23" s="19">
        <f t="shared" si="0"/>
        <v>3</v>
      </c>
      <c r="Q23" s="20">
        <v>2</v>
      </c>
      <c r="R23" s="20">
        <v>4</v>
      </c>
      <c r="S23" s="20">
        <v>4</v>
      </c>
      <c r="T23" s="20">
        <v>4</v>
      </c>
      <c r="U23" s="47">
        <f t="shared" si="2"/>
        <v>3.5</v>
      </c>
      <c r="V23" s="24"/>
      <c r="W23" s="16">
        <v>4</v>
      </c>
      <c r="X23" s="16">
        <v>4</v>
      </c>
      <c r="Y23" s="16">
        <v>4</v>
      </c>
      <c r="Z23" s="16">
        <v>2</v>
      </c>
      <c r="AA23" s="29">
        <f t="shared" si="3"/>
        <v>3.5</v>
      </c>
      <c r="AB23" s="1" t="s">
        <v>66</v>
      </c>
      <c r="AC23" s="1" t="s">
        <v>67</v>
      </c>
    </row>
    <row r="24" spans="1:29" x14ac:dyDescent="0.2">
      <c r="A24" s="1" t="s">
        <v>68</v>
      </c>
      <c r="B24" s="15">
        <v>1</v>
      </c>
      <c r="C24" s="15">
        <v>2</v>
      </c>
      <c r="D24" s="15">
        <v>1</v>
      </c>
      <c r="E24" s="15">
        <v>1</v>
      </c>
      <c r="F24" s="15">
        <v>3</v>
      </c>
      <c r="G24" s="16">
        <v>4</v>
      </c>
      <c r="H24" s="16">
        <v>5</v>
      </c>
      <c r="I24" s="16">
        <v>5</v>
      </c>
      <c r="J24" s="17">
        <f t="shared" si="1"/>
        <v>4.666666666666667</v>
      </c>
      <c r="K24" s="18">
        <v>5</v>
      </c>
      <c r="L24" s="18">
        <v>4</v>
      </c>
      <c r="M24" s="18">
        <v>4</v>
      </c>
      <c r="N24" s="18">
        <v>4</v>
      </c>
      <c r="O24" s="18">
        <v>4</v>
      </c>
      <c r="P24" s="19">
        <f t="shared" si="0"/>
        <v>4.2</v>
      </c>
      <c r="Q24" s="20">
        <v>5</v>
      </c>
      <c r="R24" s="20">
        <v>5</v>
      </c>
      <c r="S24" s="20">
        <v>5</v>
      </c>
      <c r="T24" s="20">
        <v>4</v>
      </c>
      <c r="U24" s="47">
        <f t="shared" si="2"/>
        <v>4.75</v>
      </c>
      <c r="V24" s="24"/>
      <c r="W24" s="16">
        <v>5</v>
      </c>
      <c r="X24" s="16">
        <v>5</v>
      </c>
      <c r="Y24" s="16">
        <v>5</v>
      </c>
      <c r="Z24" s="16">
        <v>4</v>
      </c>
      <c r="AA24" s="29">
        <f t="shared" si="3"/>
        <v>4.75</v>
      </c>
      <c r="AB24" s="1" t="s">
        <v>69</v>
      </c>
      <c r="AC24" s="1" t="s">
        <v>70</v>
      </c>
    </row>
    <row r="25" spans="1:29" x14ac:dyDescent="0.2">
      <c r="A25" s="1" t="s">
        <v>71</v>
      </c>
      <c r="B25" s="15">
        <v>2</v>
      </c>
      <c r="C25" s="15">
        <v>2</v>
      </c>
      <c r="D25" s="15">
        <v>1</v>
      </c>
      <c r="E25" s="15">
        <v>2</v>
      </c>
      <c r="F25" s="15">
        <v>4</v>
      </c>
      <c r="G25" s="16">
        <v>4</v>
      </c>
      <c r="H25" s="16">
        <v>4</v>
      </c>
      <c r="I25" s="16">
        <v>2</v>
      </c>
      <c r="J25" s="17">
        <f t="shared" si="1"/>
        <v>3.3333333333333335</v>
      </c>
      <c r="K25" s="18">
        <v>4</v>
      </c>
      <c r="L25" s="18">
        <v>4</v>
      </c>
      <c r="M25" s="18">
        <v>4</v>
      </c>
      <c r="N25" s="18">
        <v>2</v>
      </c>
      <c r="O25" s="18">
        <v>5</v>
      </c>
      <c r="P25" s="19">
        <f t="shared" si="0"/>
        <v>3.8</v>
      </c>
      <c r="Q25" s="20">
        <v>2</v>
      </c>
      <c r="R25" s="20">
        <v>2</v>
      </c>
      <c r="S25" s="20">
        <v>4</v>
      </c>
      <c r="T25" s="20">
        <v>5</v>
      </c>
      <c r="U25" s="47">
        <f t="shared" si="2"/>
        <v>3.25</v>
      </c>
      <c r="V25" s="24"/>
      <c r="W25" s="16">
        <v>5</v>
      </c>
      <c r="X25" s="16">
        <v>5</v>
      </c>
      <c r="Y25" s="16">
        <v>5</v>
      </c>
      <c r="Z25" s="16">
        <v>2</v>
      </c>
      <c r="AA25" s="29">
        <f t="shared" si="3"/>
        <v>4.25</v>
      </c>
      <c r="AB25" s="1" t="s">
        <v>72</v>
      </c>
      <c r="AC25" s="1" t="s">
        <v>73</v>
      </c>
    </row>
    <row r="26" spans="1:29" x14ac:dyDescent="0.2">
      <c r="A26" s="1" t="s">
        <v>74</v>
      </c>
      <c r="B26" s="15">
        <v>3</v>
      </c>
      <c r="C26" s="15">
        <v>2</v>
      </c>
      <c r="D26" s="15">
        <v>1</v>
      </c>
      <c r="E26" s="15">
        <v>2</v>
      </c>
      <c r="F26" s="15">
        <v>5</v>
      </c>
      <c r="G26" s="16">
        <v>4</v>
      </c>
      <c r="H26" s="16">
        <v>4</v>
      </c>
      <c r="I26" s="16">
        <v>2</v>
      </c>
      <c r="J26" s="17">
        <f t="shared" si="1"/>
        <v>3.3333333333333335</v>
      </c>
      <c r="K26" s="18">
        <v>3</v>
      </c>
      <c r="L26" s="18">
        <v>2</v>
      </c>
      <c r="M26" s="18">
        <v>3</v>
      </c>
      <c r="N26" s="18">
        <v>2</v>
      </c>
      <c r="O26" s="18">
        <v>5</v>
      </c>
      <c r="P26" s="19">
        <f t="shared" si="0"/>
        <v>3</v>
      </c>
      <c r="Q26" s="20">
        <v>2</v>
      </c>
      <c r="R26" s="20">
        <v>4</v>
      </c>
      <c r="S26" s="20">
        <v>4</v>
      </c>
      <c r="T26" s="20">
        <v>4</v>
      </c>
      <c r="U26" s="47">
        <f t="shared" si="2"/>
        <v>3.5</v>
      </c>
      <c r="V26" s="24"/>
      <c r="W26" s="16">
        <v>5</v>
      </c>
      <c r="X26" s="16">
        <v>5</v>
      </c>
      <c r="Y26" s="16">
        <v>5</v>
      </c>
      <c r="Z26" s="16">
        <v>2</v>
      </c>
      <c r="AA26" s="29">
        <f t="shared" si="3"/>
        <v>4.25</v>
      </c>
      <c r="AB26" s="1" t="s">
        <v>75</v>
      </c>
      <c r="AC26" s="1" t="s">
        <v>76</v>
      </c>
    </row>
    <row r="27" spans="1:29" x14ac:dyDescent="0.2">
      <c r="A27" s="1" t="s">
        <v>77</v>
      </c>
      <c r="B27" s="15">
        <v>4</v>
      </c>
      <c r="C27" s="15">
        <v>2</v>
      </c>
      <c r="D27" s="15">
        <v>1</v>
      </c>
      <c r="E27" s="15">
        <v>1</v>
      </c>
      <c r="F27" s="15">
        <v>6</v>
      </c>
      <c r="G27" s="16">
        <v>2</v>
      </c>
      <c r="H27" s="16">
        <v>3</v>
      </c>
      <c r="I27" s="16">
        <v>2</v>
      </c>
      <c r="J27" s="17">
        <f t="shared" si="1"/>
        <v>2.3333333333333335</v>
      </c>
      <c r="K27" s="18">
        <v>4</v>
      </c>
      <c r="L27" s="18">
        <v>4</v>
      </c>
      <c r="M27" s="18">
        <v>4</v>
      </c>
      <c r="N27" s="18">
        <v>2</v>
      </c>
      <c r="O27" s="18">
        <v>4</v>
      </c>
      <c r="P27" s="19">
        <f t="shared" si="0"/>
        <v>3.6</v>
      </c>
      <c r="Q27" s="20">
        <v>2</v>
      </c>
      <c r="R27" s="20">
        <v>4</v>
      </c>
      <c r="S27" s="20">
        <v>4</v>
      </c>
      <c r="T27" s="20">
        <v>4</v>
      </c>
      <c r="U27" s="47">
        <f t="shared" si="2"/>
        <v>3.5</v>
      </c>
      <c r="V27" s="24"/>
      <c r="W27" s="16">
        <v>4</v>
      </c>
      <c r="X27" s="16">
        <v>4</v>
      </c>
      <c r="Y27" s="16">
        <v>4</v>
      </c>
      <c r="Z27" s="16">
        <v>2</v>
      </c>
      <c r="AA27" s="29">
        <f t="shared" si="3"/>
        <v>3.5</v>
      </c>
      <c r="AB27" s="1" t="s">
        <v>78</v>
      </c>
      <c r="AC27" s="1" t="s">
        <v>79</v>
      </c>
    </row>
    <row r="28" spans="1:29" x14ac:dyDescent="0.2">
      <c r="A28" s="1" t="s">
        <v>80</v>
      </c>
      <c r="B28" s="15">
        <v>2</v>
      </c>
      <c r="C28" s="15">
        <v>2</v>
      </c>
      <c r="D28" s="15">
        <v>1</v>
      </c>
      <c r="E28" s="15">
        <v>2</v>
      </c>
      <c r="F28" s="15">
        <v>5</v>
      </c>
      <c r="G28" s="16">
        <v>4</v>
      </c>
      <c r="H28" s="16">
        <v>4</v>
      </c>
      <c r="I28" s="16">
        <v>2</v>
      </c>
      <c r="J28" s="17">
        <f t="shared" si="1"/>
        <v>3.3333333333333335</v>
      </c>
      <c r="K28" s="18">
        <v>3</v>
      </c>
      <c r="L28" s="18">
        <v>3</v>
      </c>
      <c r="M28" s="18">
        <v>2</v>
      </c>
      <c r="N28" s="18">
        <v>2</v>
      </c>
      <c r="O28" s="18">
        <v>5</v>
      </c>
      <c r="P28" s="19">
        <f t="shared" si="0"/>
        <v>3</v>
      </c>
      <c r="Q28" s="20">
        <v>4</v>
      </c>
      <c r="R28" s="20">
        <v>2</v>
      </c>
      <c r="S28" s="20">
        <v>4</v>
      </c>
      <c r="T28" s="20">
        <v>2</v>
      </c>
      <c r="U28" s="47">
        <f t="shared" si="2"/>
        <v>3</v>
      </c>
      <c r="V28" s="24"/>
      <c r="W28" s="16">
        <v>4</v>
      </c>
      <c r="X28" s="16">
        <v>4</v>
      </c>
      <c r="Y28" s="16">
        <v>4</v>
      </c>
      <c r="Z28" s="16">
        <v>2</v>
      </c>
      <c r="AA28" s="29">
        <f t="shared" si="3"/>
        <v>3.5</v>
      </c>
      <c r="AB28" s="1" t="s">
        <v>81</v>
      </c>
      <c r="AC28" s="1" t="s">
        <v>82</v>
      </c>
    </row>
    <row r="29" spans="1:29" x14ac:dyDescent="0.2">
      <c r="A29" s="1" t="s">
        <v>83</v>
      </c>
      <c r="B29" s="15">
        <v>2</v>
      </c>
      <c r="C29" s="15">
        <v>2</v>
      </c>
      <c r="D29" s="15">
        <v>1</v>
      </c>
      <c r="E29" s="15">
        <v>1</v>
      </c>
      <c r="F29" s="15">
        <v>4</v>
      </c>
      <c r="G29" s="16">
        <v>2</v>
      </c>
      <c r="H29" s="16">
        <v>4</v>
      </c>
      <c r="I29" s="16">
        <v>2</v>
      </c>
      <c r="J29" s="17">
        <f t="shared" si="1"/>
        <v>2.6666666666666665</v>
      </c>
      <c r="K29" s="18">
        <v>4</v>
      </c>
      <c r="L29" s="18">
        <v>3</v>
      </c>
      <c r="M29" s="18">
        <v>2</v>
      </c>
      <c r="N29" s="18">
        <v>4</v>
      </c>
      <c r="O29" s="18">
        <v>4</v>
      </c>
      <c r="P29" s="19">
        <f t="shared" si="0"/>
        <v>3.4</v>
      </c>
      <c r="Q29" s="20">
        <v>3</v>
      </c>
      <c r="R29" s="20">
        <v>4</v>
      </c>
      <c r="S29" s="20">
        <v>4</v>
      </c>
      <c r="T29" s="20">
        <v>4</v>
      </c>
      <c r="U29" s="47">
        <f t="shared" si="2"/>
        <v>3.75</v>
      </c>
      <c r="V29" s="24"/>
      <c r="W29" s="16">
        <v>4</v>
      </c>
      <c r="X29" s="16">
        <v>4</v>
      </c>
      <c r="Y29" s="16">
        <v>4</v>
      </c>
      <c r="Z29" s="16">
        <v>4</v>
      </c>
      <c r="AA29" s="29">
        <f t="shared" si="3"/>
        <v>4</v>
      </c>
      <c r="AB29" s="1" t="s">
        <v>84</v>
      </c>
      <c r="AC29" s="1" t="s">
        <v>85</v>
      </c>
    </row>
    <row r="30" spans="1:29" x14ac:dyDescent="0.2">
      <c r="A30" s="1" t="s">
        <v>86</v>
      </c>
      <c r="B30" s="15">
        <v>5</v>
      </c>
      <c r="C30" s="15">
        <v>1</v>
      </c>
      <c r="D30" s="15">
        <v>1</v>
      </c>
      <c r="E30" s="15">
        <v>1</v>
      </c>
      <c r="F30" s="15">
        <v>6</v>
      </c>
      <c r="G30" s="16">
        <v>4</v>
      </c>
      <c r="H30" s="16">
        <v>4</v>
      </c>
      <c r="I30" s="16">
        <v>3</v>
      </c>
      <c r="J30" s="17">
        <f t="shared" si="1"/>
        <v>3.6666666666666665</v>
      </c>
      <c r="K30" s="18">
        <v>4</v>
      </c>
      <c r="L30" s="18">
        <v>3</v>
      </c>
      <c r="M30" s="18">
        <v>3</v>
      </c>
      <c r="N30" s="18">
        <v>2</v>
      </c>
      <c r="O30" s="18">
        <v>4</v>
      </c>
      <c r="P30" s="19">
        <f t="shared" si="0"/>
        <v>3.2</v>
      </c>
      <c r="Q30" s="20">
        <v>2</v>
      </c>
      <c r="R30" s="20">
        <v>2</v>
      </c>
      <c r="S30" s="20">
        <v>3</v>
      </c>
      <c r="T30" s="20">
        <v>3</v>
      </c>
      <c r="U30" s="47">
        <f t="shared" si="2"/>
        <v>2.5</v>
      </c>
      <c r="V30" s="24"/>
      <c r="W30" s="16">
        <v>3</v>
      </c>
      <c r="X30" s="16">
        <v>4</v>
      </c>
      <c r="Y30" s="16">
        <v>3</v>
      </c>
      <c r="Z30" s="16">
        <v>2</v>
      </c>
      <c r="AA30" s="29">
        <f t="shared" si="3"/>
        <v>3</v>
      </c>
      <c r="AB30" s="1" t="s">
        <v>87</v>
      </c>
      <c r="AC30" s="1" t="s">
        <v>88</v>
      </c>
    </row>
    <row r="31" spans="1:29" x14ac:dyDescent="0.2">
      <c r="A31" s="1" t="s">
        <v>89</v>
      </c>
      <c r="B31" s="15">
        <v>5</v>
      </c>
      <c r="C31" s="15">
        <v>2</v>
      </c>
      <c r="D31" s="15">
        <v>1</v>
      </c>
      <c r="E31" s="15">
        <v>1</v>
      </c>
      <c r="F31" s="15">
        <v>6</v>
      </c>
      <c r="G31" s="16">
        <v>2</v>
      </c>
      <c r="H31" s="16">
        <v>1</v>
      </c>
      <c r="I31" s="16">
        <v>1</v>
      </c>
      <c r="J31" s="17">
        <f t="shared" si="1"/>
        <v>1.3333333333333333</v>
      </c>
      <c r="K31" s="18">
        <v>5</v>
      </c>
      <c r="L31" s="18">
        <v>5</v>
      </c>
      <c r="M31" s="18">
        <v>4</v>
      </c>
      <c r="N31" s="18">
        <v>4</v>
      </c>
      <c r="O31" s="18">
        <v>5</v>
      </c>
      <c r="P31" s="19">
        <f t="shared" si="0"/>
        <v>4.5999999999999996</v>
      </c>
      <c r="Q31" s="20">
        <v>2</v>
      </c>
      <c r="R31" s="20">
        <v>4</v>
      </c>
      <c r="S31" s="20">
        <v>4</v>
      </c>
      <c r="T31" s="20">
        <v>4</v>
      </c>
      <c r="U31" s="47">
        <f t="shared" si="2"/>
        <v>3.5</v>
      </c>
      <c r="V31" s="24"/>
      <c r="W31" s="16">
        <v>4</v>
      </c>
      <c r="X31" s="16">
        <v>5</v>
      </c>
      <c r="Y31" s="16">
        <v>5</v>
      </c>
      <c r="Z31" s="16">
        <v>5</v>
      </c>
      <c r="AA31" s="29">
        <f t="shared" si="3"/>
        <v>4.75</v>
      </c>
      <c r="AB31" s="1" t="s">
        <v>90</v>
      </c>
      <c r="AC31" s="1" t="s">
        <v>91</v>
      </c>
    </row>
    <row r="32" spans="1:29" x14ac:dyDescent="0.2">
      <c r="A32" s="1" t="s">
        <v>92</v>
      </c>
      <c r="B32" s="15">
        <v>3</v>
      </c>
      <c r="C32" s="15">
        <v>2</v>
      </c>
      <c r="D32" s="15">
        <v>1</v>
      </c>
      <c r="E32" s="15">
        <v>2</v>
      </c>
      <c r="F32" s="15">
        <v>6</v>
      </c>
      <c r="G32" s="16">
        <v>2</v>
      </c>
      <c r="H32" s="16">
        <v>4</v>
      </c>
      <c r="I32" s="16">
        <v>4</v>
      </c>
      <c r="J32" s="17">
        <f t="shared" si="1"/>
        <v>3.3333333333333335</v>
      </c>
      <c r="K32" s="18">
        <v>4</v>
      </c>
      <c r="L32" s="18">
        <v>4</v>
      </c>
      <c r="M32" s="18">
        <v>4</v>
      </c>
      <c r="N32" s="18">
        <v>4</v>
      </c>
      <c r="O32" s="18">
        <v>4</v>
      </c>
      <c r="P32" s="19">
        <f t="shared" si="0"/>
        <v>4</v>
      </c>
      <c r="Q32" s="20">
        <v>4</v>
      </c>
      <c r="R32" s="20">
        <v>4</v>
      </c>
      <c r="S32" s="20">
        <v>4</v>
      </c>
      <c r="T32" s="20">
        <v>4</v>
      </c>
      <c r="U32" s="47">
        <f t="shared" si="2"/>
        <v>4</v>
      </c>
      <c r="V32" s="24"/>
      <c r="W32" s="16">
        <v>5</v>
      </c>
      <c r="X32" s="16">
        <v>4</v>
      </c>
      <c r="Y32" s="16">
        <v>4</v>
      </c>
      <c r="Z32" s="16">
        <v>3</v>
      </c>
      <c r="AA32" s="29">
        <f t="shared" si="3"/>
        <v>4</v>
      </c>
      <c r="AB32" s="1" t="s">
        <v>93</v>
      </c>
      <c r="AC32" s="1" t="s">
        <v>94</v>
      </c>
    </row>
    <row r="33" spans="1:29" x14ac:dyDescent="0.2">
      <c r="A33" s="1" t="s">
        <v>95</v>
      </c>
      <c r="B33" s="15">
        <v>4</v>
      </c>
      <c r="C33" s="15">
        <v>2</v>
      </c>
      <c r="D33" s="15">
        <v>1</v>
      </c>
      <c r="E33" s="15">
        <v>1</v>
      </c>
      <c r="F33" s="15">
        <v>6</v>
      </c>
      <c r="G33" s="16">
        <v>3</v>
      </c>
      <c r="H33" s="16">
        <v>3</v>
      </c>
      <c r="I33" s="16">
        <v>1</v>
      </c>
      <c r="J33" s="17">
        <f t="shared" si="1"/>
        <v>2.3333333333333335</v>
      </c>
      <c r="K33" s="18">
        <v>1</v>
      </c>
      <c r="L33" s="18">
        <v>1</v>
      </c>
      <c r="M33" s="18">
        <v>1</v>
      </c>
      <c r="N33" s="18">
        <v>1</v>
      </c>
      <c r="O33" s="18">
        <v>4</v>
      </c>
      <c r="P33" s="19">
        <f t="shared" si="0"/>
        <v>1.6</v>
      </c>
      <c r="Q33" s="20">
        <v>1</v>
      </c>
      <c r="R33" s="20">
        <v>4</v>
      </c>
      <c r="S33" s="20">
        <v>4</v>
      </c>
      <c r="T33" s="20">
        <v>2</v>
      </c>
      <c r="U33" s="47">
        <f t="shared" si="2"/>
        <v>2.75</v>
      </c>
      <c r="V33" s="24"/>
      <c r="W33" s="16">
        <v>3</v>
      </c>
      <c r="X33" s="16">
        <v>4</v>
      </c>
      <c r="Y33" s="16">
        <v>3</v>
      </c>
      <c r="Z33" s="16">
        <v>1</v>
      </c>
      <c r="AA33" s="29">
        <f t="shared" si="3"/>
        <v>2.75</v>
      </c>
      <c r="AB33" s="1" t="s">
        <v>96</v>
      </c>
      <c r="AC33" s="1" t="s">
        <v>97</v>
      </c>
    </row>
    <row r="34" spans="1:29" x14ac:dyDescent="0.2">
      <c r="A34" s="1" t="s">
        <v>98</v>
      </c>
      <c r="B34" s="15">
        <v>1</v>
      </c>
      <c r="C34" s="15">
        <v>2</v>
      </c>
      <c r="D34" s="15">
        <v>1</v>
      </c>
      <c r="E34" s="15">
        <v>5</v>
      </c>
      <c r="F34" s="15">
        <v>1</v>
      </c>
      <c r="G34" s="16">
        <v>4</v>
      </c>
      <c r="H34" s="16">
        <v>4</v>
      </c>
      <c r="I34" s="16">
        <v>4</v>
      </c>
      <c r="J34" s="17">
        <f t="shared" si="1"/>
        <v>4</v>
      </c>
      <c r="K34" s="18">
        <v>4</v>
      </c>
      <c r="L34" s="18">
        <v>2</v>
      </c>
      <c r="M34" s="18">
        <v>2</v>
      </c>
      <c r="N34" s="18">
        <v>2</v>
      </c>
      <c r="O34" s="18">
        <v>4</v>
      </c>
      <c r="P34" s="19">
        <f t="shared" ref="P34:P65" si="4">AVERAGE(K34:O34)</f>
        <v>2.8</v>
      </c>
      <c r="Q34" s="20">
        <v>4</v>
      </c>
      <c r="R34" s="20">
        <v>2</v>
      </c>
      <c r="S34" s="20">
        <v>4</v>
      </c>
      <c r="T34" s="20">
        <v>4</v>
      </c>
      <c r="U34" s="47">
        <f t="shared" si="2"/>
        <v>3.5</v>
      </c>
      <c r="V34" s="24"/>
      <c r="W34" s="16">
        <v>4</v>
      </c>
      <c r="X34" s="16">
        <v>4</v>
      </c>
      <c r="Y34" s="16">
        <v>4</v>
      </c>
      <c r="Z34" s="16">
        <v>4</v>
      </c>
      <c r="AA34" s="29">
        <f t="shared" si="3"/>
        <v>4</v>
      </c>
      <c r="AB34" s="1" t="s">
        <v>99</v>
      </c>
      <c r="AC34" s="1" t="s">
        <v>100</v>
      </c>
    </row>
    <row r="35" spans="1:29" x14ac:dyDescent="0.2">
      <c r="A35" s="1" t="s">
        <v>101</v>
      </c>
      <c r="B35" s="15">
        <v>1</v>
      </c>
      <c r="C35" s="15">
        <v>2</v>
      </c>
      <c r="D35" s="15">
        <v>1</v>
      </c>
      <c r="E35" s="15">
        <v>5</v>
      </c>
      <c r="F35" s="15">
        <v>1</v>
      </c>
      <c r="G35" s="16">
        <v>4</v>
      </c>
      <c r="H35" s="16">
        <v>4</v>
      </c>
      <c r="I35" s="16">
        <v>3</v>
      </c>
      <c r="J35" s="17">
        <f t="shared" si="1"/>
        <v>3.6666666666666665</v>
      </c>
      <c r="K35" s="18">
        <v>3</v>
      </c>
      <c r="L35" s="18">
        <v>3</v>
      </c>
      <c r="M35" s="18">
        <v>2</v>
      </c>
      <c r="N35" s="18">
        <v>3</v>
      </c>
      <c r="O35" s="18">
        <v>5</v>
      </c>
      <c r="P35" s="19">
        <f t="shared" si="4"/>
        <v>3.2</v>
      </c>
      <c r="Q35" s="20">
        <v>4</v>
      </c>
      <c r="R35" s="20">
        <v>4</v>
      </c>
      <c r="S35" s="20">
        <v>4</v>
      </c>
      <c r="T35" s="20">
        <v>4</v>
      </c>
      <c r="U35" s="47">
        <f t="shared" si="2"/>
        <v>4</v>
      </c>
      <c r="V35" s="24"/>
      <c r="W35" s="16">
        <v>4</v>
      </c>
      <c r="X35" s="16">
        <v>5</v>
      </c>
      <c r="Y35" s="16">
        <v>4</v>
      </c>
      <c r="Z35" s="16">
        <v>3</v>
      </c>
      <c r="AA35" s="29">
        <f t="shared" si="3"/>
        <v>4</v>
      </c>
      <c r="AB35" s="1" t="s">
        <v>102</v>
      </c>
      <c r="AC35" s="1" t="s">
        <v>103</v>
      </c>
    </row>
    <row r="36" spans="1:29" x14ac:dyDescent="0.2">
      <c r="A36" s="1" t="s">
        <v>104</v>
      </c>
      <c r="B36" s="15">
        <v>1</v>
      </c>
      <c r="C36" s="15">
        <v>1</v>
      </c>
      <c r="D36" s="15">
        <v>1</v>
      </c>
      <c r="E36" s="15">
        <v>1</v>
      </c>
      <c r="F36" s="15">
        <v>1</v>
      </c>
      <c r="G36" s="16">
        <v>3</v>
      </c>
      <c r="H36" s="16">
        <v>3</v>
      </c>
      <c r="I36" s="16">
        <v>4</v>
      </c>
      <c r="J36" s="17">
        <f t="shared" si="1"/>
        <v>3.3333333333333335</v>
      </c>
      <c r="K36" s="18">
        <v>4</v>
      </c>
      <c r="L36" s="18">
        <v>4</v>
      </c>
      <c r="M36" s="18">
        <v>1</v>
      </c>
      <c r="N36" s="18">
        <v>2</v>
      </c>
      <c r="O36" s="18">
        <v>4</v>
      </c>
      <c r="P36" s="19">
        <f t="shared" si="4"/>
        <v>3</v>
      </c>
      <c r="Q36" s="20">
        <v>4</v>
      </c>
      <c r="R36" s="20">
        <v>5</v>
      </c>
      <c r="S36" s="20">
        <v>5</v>
      </c>
      <c r="T36" s="20">
        <v>4</v>
      </c>
      <c r="U36" s="47">
        <f t="shared" si="2"/>
        <v>4.5</v>
      </c>
      <c r="V36" s="24"/>
      <c r="W36" s="16">
        <v>4</v>
      </c>
      <c r="X36" s="16">
        <v>5</v>
      </c>
      <c r="Y36" s="16">
        <v>3</v>
      </c>
      <c r="Z36" s="16">
        <v>4</v>
      </c>
      <c r="AA36" s="29">
        <f t="shared" si="3"/>
        <v>4</v>
      </c>
      <c r="AB36" s="1" t="s">
        <v>105</v>
      </c>
      <c r="AC36" s="1" t="s">
        <v>106</v>
      </c>
    </row>
    <row r="37" spans="1:29" x14ac:dyDescent="0.2">
      <c r="A37" s="1" t="s">
        <v>107</v>
      </c>
      <c r="B37" s="15">
        <v>5</v>
      </c>
      <c r="C37" s="15">
        <v>1</v>
      </c>
      <c r="D37" s="15">
        <v>1</v>
      </c>
      <c r="E37" s="15">
        <v>2</v>
      </c>
      <c r="F37" s="15">
        <v>6</v>
      </c>
      <c r="G37" s="16">
        <v>3</v>
      </c>
      <c r="H37" s="16">
        <v>3</v>
      </c>
      <c r="I37" s="16">
        <v>2</v>
      </c>
      <c r="J37" s="17">
        <f t="shared" si="1"/>
        <v>2.6666666666666665</v>
      </c>
      <c r="K37" s="18">
        <v>3</v>
      </c>
      <c r="L37" s="18">
        <v>2</v>
      </c>
      <c r="M37" s="18">
        <v>2</v>
      </c>
      <c r="N37" s="18">
        <v>2</v>
      </c>
      <c r="O37" s="18">
        <v>4</v>
      </c>
      <c r="P37" s="19">
        <f t="shared" si="4"/>
        <v>2.6</v>
      </c>
      <c r="Q37" s="20">
        <v>2</v>
      </c>
      <c r="R37" s="20">
        <v>4</v>
      </c>
      <c r="S37" s="20">
        <v>4</v>
      </c>
      <c r="T37" s="20">
        <v>4</v>
      </c>
      <c r="U37" s="47">
        <f t="shared" si="2"/>
        <v>3.5</v>
      </c>
      <c r="V37" s="24"/>
      <c r="W37" s="16">
        <v>4</v>
      </c>
      <c r="X37" s="16">
        <v>4</v>
      </c>
      <c r="Y37" s="16">
        <v>3</v>
      </c>
      <c r="Z37" s="16">
        <v>2</v>
      </c>
      <c r="AA37" s="29">
        <f t="shared" si="3"/>
        <v>3.25</v>
      </c>
      <c r="AB37" s="1" t="s">
        <v>108</v>
      </c>
      <c r="AC37" s="1" t="s">
        <v>109</v>
      </c>
    </row>
    <row r="38" spans="1:29" x14ac:dyDescent="0.2">
      <c r="A38" s="1" t="s">
        <v>110</v>
      </c>
      <c r="B38" s="15">
        <v>1</v>
      </c>
      <c r="C38" s="15">
        <v>2</v>
      </c>
      <c r="D38" s="15">
        <v>1</v>
      </c>
      <c r="E38" s="15">
        <v>5</v>
      </c>
      <c r="F38" s="15">
        <v>1</v>
      </c>
      <c r="G38" s="16">
        <v>4</v>
      </c>
      <c r="H38" s="16">
        <v>4</v>
      </c>
      <c r="I38" s="16">
        <v>5</v>
      </c>
      <c r="J38" s="17">
        <f t="shared" si="1"/>
        <v>4.333333333333333</v>
      </c>
      <c r="K38" s="18">
        <v>5</v>
      </c>
      <c r="L38" s="18">
        <v>4</v>
      </c>
      <c r="M38" s="18">
        <v>3</v>
      </c>
      <c r="N38" s="18">
        <v>3</v>
      </c>
      <c r="O38" s="18">
        <v>5</v>
      </c>
      <c r="P38" s="19">
        <f t="shared" si="4"/>
        <v>4</v>
      </c>
      <c r="Q38" s="20">
        <v>3</v>
      </c>
      <c r="R38" s="20">
        <v>5</v>
      </c>
      <c r="S38" s="20">
        <v>5</v>
      </c>
      <c r="T38" s="20">
        <v>3</v>
      </c>
      <c r="U38" s="47">
        <f t="shared" si="2"/>
        <v>4</v>
      </c>
      <c r="V38" s="24"/>
      <c r="W38" s="16">
        <v>4</v>
      </c>
      <c r="X38" s="16">
        <v>5</v>
      </c>
      <c r="Y38" s="16">
        <v>3</v>
      </c>
      <c r="Z38" s="16">
        <v>4</v>
      </c>
      <c r="AA38" s="29">
        <f t="shared" si="3"/>
        <v>4</v>
      </c>
      <c r="AB38" s="1" t="s">
        <v>111</v>
      </c>
      <c r="AC38" s="1" t="s">
        <v>112</v>
      </c>
    </row>
    <row r="39" spans="1:29" x14ac:dyDescent="0.2">
      <c r="A39" s="1" t="s">
        <v>113</v>
      </c>
      <c r="B39" s="15">
        <v>2</v>
      </c>
      <c r="C39" s="15">
        <v>1</v>
      </c>
      <c r="D39" s="15">
        <v>1</v>
      </c>
      <c r="E39" s="15">
        <v>1</v>
      </c>
      <c r="F39" s="15">
        <v>5</v>
      </c>
      <c r="G39" s="16">
        <v>2</v>
      </c>
      <c r="H39" s="16">
        <v>4</v>
      </c>
      <c r="I39" s="16">
        <v>2</v>
      </c>
      <c r="J39" s="17">
        <f t="shared" si="1"/>
        <v>2.6666666666666665</v>
      </c>
      <c r="K39" s="18">
        <v>5</v>
      </c>
      <c r="L39" s="18">
        <v>2</v>
      </c>
      <c r="M39" s="18">
        <v>2</v>
      </c>
      <c r="N39" s="18">
        <v>3</v>
      </c>
      <c r="O39" s="18">
        <v>5</v>
      </c>
      <c r="P39" s="19">
        <f t="shared" si="4"/>
        <v>3.4</v>
      </c>
      <c r="Q39" s="20">
        <v>2</v>
      </c>
      <c r="R39" s="20">
        <v>3</v>
      </c>
      <c r="S39" s="20">
        <v>4</v>
      </c>
      <c r="T39" s="20">
        <v>4</v>
      </c>
      <c r="U39" s="47">
        <f t="shared" si="2"/>
        <v>3.25</v>
      </c>
      <c r="V39" s="24"/>
      <c r="W39" s="16">
        <v>5</v>
      </c>
      <c r="X39" s="16">
        <v>5</v>
      </c>
      <c r="Y39" s="16">
        <v>5</v>
      </c>
      <c r="Z39" s="16">
        <v>2</v>
      </c>
      <c r="AA39" s="29">
        <f t="shared" si="3"/>
        <v>4.25</v>
      </c>
      <c r="AB39" s="1" t="s">
        <v>114</v>
      </c>
      <c r="AC39" s="1" t="s">
        <v>115</v>
      </c>
    </row>
    <row r="40" spans="1:29" x14ac:dyDescent="0.2">
      <c r="A40" s="1" t="s">
        <v>116</v>
      </c>
      <c r="B40" s="15">
        <v>4</v>
      </c>
      <c r="C40" s="15">
        <v>2</v>
      </c>
      <c r="D40" s="15">
        <v>1</v>
      </c>
      <c r="E40" s="15">
        <v>1</v>
      </c>
      <c r="F40" s="15">
        <v>6</v>
      </c>
      <c r="G40" s="16">
        <v>5</v>
      </c>
      <c r="H40" s="16">
        <v>5</v>
      </c>
      <c r="I40" s="16">
        <v>4</v>
      </c>
      <c r="J40" s="17">
        <f t="shared" si="1"/>
        <v>4.666666666666667</v>
      </c>
      <c r="K40" s="18">
        <v>4</v>
      </c>
      <c r="L40" s="18">
        <v>4</v>
      </c>
      <c r="M40" s="18">
        <v>4</v>
      </c>
      <c r="N40" s="18">
        <v>3</v>
      </c>
      <c r="O40" s="18">
        <v>5</v>
      </c>
      <c r="P40" s="19">
        <f t="shared" si="4"/>
        <v>4</v>
      </c>
      <c r="Q40" s="20">
        <v>5</v>
      </c>
      <c r="R40" s="20">
        <v>5</v>
      </c>
      <c r="S40" s="20">
        <v>5</v>
      </c>
      <c r="T40" s="20">
        <v>5</v>
      </c>
      <c r="U40" s="47">
        <f t="shared" si="2"/>
        <v>5</v>
      </c>
      <c r="V40" s="24"/>
      <c r="W40" s="16">
        <v>5</v>
      </c>
      <c r="X40" s="16">
        <v>5</v>
      </c>
      <c r="Y40" s="16">
        <v>5</v>
      </c>
      <c r="Z40" s="16">
        <v>4</v>
      </c>
      <c r="AA40" s="29">
        <f t="shared" si="3"/>
        <v>4.75</v>
      </c>
      <c r="AB40" s="1" t="s">
        <v>117</v>
      </c>
      <c r="AC40" s="1" t="s">
        <v>118</v>
      </c>
    </row>
    <row r="41" spans="1:29" x14ac:dyDescent="0.2">
      <c r="A41" s="1" t="s">
        <v>119</v>
      </c>
      <c r="B41" s="15">
        <v>3</v>
      </c>
      <c r="C41" s="15">
        <v>2</v>
      </c>
      <c r="D41" s="15">
        <v>1</v>
      </c>
      <c r="E41" s="15">
        <v>1</v>
      </c>
      <c r="F41" s="15">
        <v>5</v>
      </c>
      <c r="G41" s="16">
        <v>4</v>
      </c>
      <c r="H41" s="16">
        <v>4</v>
      </c>
      <c r="I41" s="16">
        <v>4</v>
      </c>
      <c r="J41" s="17">
        <f t="shared" si="1"/>
        <v>4</v>
      </c>
      <c r="K41" s="18">
        <v>4</v>
      </c>
      <c r="L41" s="18">
        <v>4</v>
      </c>
      <c r="M41" s="18">
        <v>4</v>
      </c>
      <c r="N41" s="18">
        <v>4</v>
      </c>
      <c r="O41" s="18">
        <v>5</v>
      </c>
      <c r="P41" s="19">
        <f t="shared" si="4"/>
        <v>4.2</v>
      </c>
      <c r="Q41" s="20">
        <v>5</v>
      </c>
      <c r="R41" s="20">
        <v>5</v>
      </c>
      <c r="S41" s="20">
        <v>5</v>
      </c>
      <c r="T41" s="20">
        <v>5</v>
      </c>
      <c r="U41" s="47">
        <f t="shared" si="2"/>
        <v>5</v>
      </c>
      <c r="V41" s="24"/>
      <c r="W41" s="16">
        <v>5</v>
      </c>
      <c r="X41" s="16">
        <v>5</v>
      </c>
      <c r="Y41" s="16">
        <v>4</v>
      </c>
      <c r="Z41" s="16">
        <v>4</v>
      </c>
      <c r="AA41" s="29">
        <f t="shared" si="3"/>
        <v>4.5</v>
      </c>
      <c r="AB41" s="1" t="s">
        <v>120</v>
      </c>
      <c r="AC41" s="1" t="s">
        <v>121</v>
      </c>
    </row>
    <row r="42" spans="1:29" x14ac:dyDescent="0.2">
      <c r="A42" s="1" t="s">
        <v>122</v>
      </c>
      <c r="B42" s="15">
        <v>4</v>
      </c>
      <c r="C42" s="15">
        <v>2</v>
      </c>
      <c r="D42" s="15">
        <v>1</v>
      </c>
      <c r="E42" s="15">
        <v>2</v>
      </c>
      <c r="F42" s="15">
        <v>6</v>
      </c>
      <c r="G42" s="16">
        <v>4</v>
      </c>
      <c r="H42" s="16">
        <v>4</v>
      </c>
      <c r="I42" s="16">
        <v>2</v>
      </c>
      <c r="J42" s="17">
        <f t="shared" si="1"/>
        <v>3.3333333333333335</v>
      </c>
      <c r="K42" s="18">
        <v>4</v>
      </c>
      <c r="L42" s="18">
        <v>2</v>
      </c>
      <c r="M42" s="18">
        <v>4</v>
      </c>
      <c r="N42" s="18">
        <v>4</v>
      </c>
      <c r="O42" s="18">
        <v>5</v>
      </c>
      <c r="P42" s="19">
        <f t="shared" si="4"/>
        <v>3.8</v>
      </c>
      <c r="Q42" s="20">
        <v>4</v>
      </c>
      <c r="R42" s="20">
        <v>5</v>
      </c>
      <c r="S42" s="20">
        <v>5</v>
      </c>
      <c r="T42" s="20">
        <v>5</v>
      </c>
      <c r="U42" s="47">
        <f t="shared" si="2"/>
        <v>4.75</v>
      </c>
      <c r="V42" s="24"/>
      <c r="W42" s="16">
        <v>5</v>
      </c>
      <c r="X42" s="16">
        <v>5</v>
      </c>
      <c r="Y42" s="16">
        <v>5</v>
      </c>
      <c r="Z42" s="16">
        <v>4</v>
      </c>
      <c r="AA42" s="29">
        <f t="shared" si="3"/>
        <v>4.75</v>
      </c>
      <c r="AB42" s="1" t="s">
        <v>123</v>
      </c>
      <c r="AC42" s="1" t="s">
        <v>124</v>
      </c>
    </row>
    <row r="43" spans="1:29" x14ac:dyDescent="0.2">
      <c r="A43" s="1" t="s">
        <v>125</v>
      </c>
      <c r="B43" s="15">
        <v>3</v>
      </c>
      <c r="C43" s="15">
        <v>2</v>
      </c>
      <c r="D43" s="15">
        <v>2</v>
      </c>
      <c r="E43" s="15">
        <v>1</v>
      </c>
      <c r="F43" s="15">
        <v>5</v>
      </c>
      <c r="G43" s="16">
        <v>4</v>
      </c>
      <c r="H43" s="16">
        <v>2</v>
      </c>
      <c r="I43" s="16">
        <v>2</v>
      </c>
      <c r="J43" s="17">
        <f t="shared" si="1"/>
        <v>2.6666666666666665</v>
      </c>
      <c r="K43" s="18">
        <v>2</v>
      </c>
      <c r="L43" s="18">
        <v>2</v>
      </c>
      <c r="M43" s="18">
        <v>2</v>
      </c>
      <c r="N43" s="18">
        <v>3</v>
      </c>
      <c r="O43" s="18">
        <v>5</v>
      </c>
      <c r="P43" s="19">
        <f t="shared" si="4"/>
        <v>2.8</v>
      </c>
      <c r="Q43" s="20">
        <v>3</v>
      </c>
      <c r="R43" s="20">
        <v>5</v>
      </c>
      <c r="S43" s="20">
        <v>5</v>
      </c>
      <c r="T43" s="20">
        <v>5</v>
      </c>
      <c r="U43" s="47">
        <f t="shared" si="2"/>
        <v>4.5</v>
      </c>
      <c r="V43" s="24"/>
      <c r="W43" s="16">
        <v>3</v>
      </c>
      <c r="X43" s="16">
        <v>4</v>
      </c>
      <c r="Y43" s="16">
        <v>3</v>
      </c>
      <c r="Z43" s="16">
        <v>2</v>
      </c>
      <c r="AA43" s="29">
        <f t="shared" si="3"/>
        <v>3</v>
      </c>
      <c r="AB43" s="1" t="s">
        <v>126</v>
      </c>
      <c r="AC43" s="1" t="s">
        <v>127</v>
      </c>
    </row>
    <row r="44" spans="1:29" x14ac:dyDescent="0.2">
      <c r="A44" s="1" t="s">
        <v>128</v>
      </c>
      <c r="B44" s="15">
        <v>3</v>
      </c>
      <c r="C44" s="15">
        <v>2</v>
      </c>
      <c r="D44" s="15">
        <v>2</v>
      </c>
      <c r="E44" s="15">
        <v>1</v>
      </c>
      <c r="F44" s="15">
        <v>6</v>
      </c>
      <c r="G44" s="16">
        <v>4</v>
      </c>
      <c r="H44" s="16">
        <v>2</v>
      </c>
      <c r="I44" s="16">
        <v>2</v>
      </c>
      <c r="J44" s="17">
        <f t="shared" si="1"/>
        <v>2.6666666666666665</v>
      </c>
      <c r="K44" s="18">
        <v>5</v>
      </c>
      <c r="L44" s="18">
        <v>2</v>
      </c>
      <c r="M44" s="18">
        <v>3</v>
      </c>
      <c r="N44" s="18">
        <v>3</v>
      </c>
      <c r="O44" s="18">
        <v>5</v>
      </c>
      <c r="P44" s="19">
        <f t="shared" si="4"/>
        <v>3.6</v>
      </c>
      <c r="Q44" s="20">
        <v>2</v>
      </c>
      <c r="R44" s="20">
        <v>5</v>
      </c>
      <c r="S44" s="20">
        <v>5</v>
      </c>
      <c r="T44" s="20">
        <v>5</v>
      </c>
      <c r="U44" s="47">
        <f t="shared" si="2"/>
        <v>4.25</v>
      </c>
      <c r="V44" s="24"/>
      <c r="W44" s="16">
        <v>5</v>
      </c>
      <c r="X44" s="16">
        <v>5</v>
      </c>
      <c r="Y44" s="16">
        <v>5</v>
      </c>
      <c r="Z44" s="16">
        <v>4</v>
      </c>
      <c r="AA44" s="29">
        <f t="shared" si="3"/>
        <v>4.75</v>
      </c>
      <c r="AB44" s="1" t="s">
        <v>129</v>
      </c>
      <c r="AC44" s="1" t="s">
        <v>130</v>
      </c>
    </row>
    <row r="45" spans="1:29" x14ac:dyDescent="0.2">
      <c r="A45" s="1" t="s">
        <v>131</v>
      </c>
      <c r="B45" s="15">
        <v>3</v>
      </c>
      <c r="C45" s="15">
        <v>2</v>
      </c>
      <c r="D45" s="15">
        <v>1</v>
      </c>
      <c r="E45" s="15">
        <v>1</v>
      </c>
      <c r="F45" s="15">
        <v>6</v>
      </c>
      <c r="G45" s="16">
        <v>4</v>
      </c>
      <c r="H45" s="16">
        <v>4</v>
      </c>
      <c r="I45" s="16">
        <v>2</v>
      </c>
      <c r="J45" s="17">
        <f t="shared" si="1"/>
        <v>3.3333333333333335</v>
      </c>
      <c r="K45" s="18">
        <v>4</v>
      </c>
      <c r="L45" s="18">
        <v>2</v>
      </c>
      <c r="M45" s="18">
        <v>2</v>
      </c>
      <c r="N45" s="18">
        <v>2</v>
      </c>
      <c r="O45" s="18">
        <v>4</v>
      </c>
      <c r="P45" s="19">
        <f t="shared" si="4"/>
        <v>2.8</v>
      </c>
      <c r="Q45" s="20">
        <v>4</v>
      </c>
      <c r="R45" s="20">
        <v>4</v>
      </c>
      <c r="S45" s="20">
        <v>4</v>
      </c>
      <c r="T45" s="20">
        <v>4</v>
      </c>
      <c r="U45" s="47">
        <f t="shared" si="2"/>
        <v>4</v>
      </c>
      <c r="V45" s="24"/>
      <c r="W45" s="16">
        <v>4</v>
      </c>
      <c r="X45" s="16">
        <v>4</v>
      </c>
      <c r="Y45" s="16">
        <v>4</v>
      </c>
      <c r="Z45" s="16">
        <v>4</v>
      </c>
      <c r="AA45" s="29">
        <f t="shared" si="3"/>
        <v>4</v>
      </c>
      <c r="AB45" s="1" t="s">
        <v>132</v>
      </c>
      <c r="AC45" s="1" t="s">
        <v>133</v>
      </c>
    </row>
    <row r="46" spans="1:29" x14ac:dyDescent="0.2">
      <c r="A46" s="1" t="s">
        <v>134</v>
      </c>
      <c r="B46" s="15">
        <v>4</v>
      </c>
      <c r="C46" s="15">
        <v>2</v>
      </c>
      <c r="D46" s="15">
        <v>1</v>
      </c>
      <c r="E46" s="15">
        <v>1</v>
      </c>
      <c r="F46" s="15">
        <v>6</v>
      </c>
      <c r="G46" s="16">
        <v>2</v>
      </c>
      <c r="H46" s="16">
        <v>2</v>
      </c>
      <c r="I46" s="16">
        <v>1</v>
      </c>
      <c r="J46" s="17">
        <f t="shared" si="1"/>
        <v>1.6666666666666667</v>
      </c>
      <c r="K46" s="18">
        <v>3</v>
      </c>
      <c r="L46" s="18">
        <v>1</v>
      </c>
      <c r="M46" s="18">
        <v>2</v>
      </c>
      <c r="N46" s="18">
        <v>1</v>
      </c>
      <c r="O46" s="18">
        <v>3</v>
      </c>
      <c r="P46" s="19">
        <f t="shared" si="4"/>
        <v>2</v>
      </c>
      <c r="Q46" s="20">
        <v>1</v>
      </c>
      <c r="R46" s="20">
        <v>4</v>
      </c>
      <c r="S46" s="20">
        <v>3</v>
      </c>
      <c r="T46" s="20">
        <v>4</v>
      </c>
      <c r="U46" s="47">
        <f t="shared" si="2"/>
        <v>3</v>
      </c>
      <c r="V46" s="24"/>
      <c r="W46" s="16">
        <v>4</v>
      </c>
      <c r="X46" s="16">
        <v>4</v>
      </c>
      <c r="Y46" s="16">
        <v>3</v>
      </c>
      <c r="Z46" s="16">
        <v>2</v>
      </c>
      <c r="AA46" s="29">
        <f t="shared" si="3"/>
        <v>3.25</v>
      </c>
      <c r="AB46" s="1" t="s">
        <v>135</v>
      </c>
      <c r="AC46" s="1" t="s">
        <v>136</v>
      </c>
    </row>
    <row r="47" spans="1:29" x14ac:dyDescent="0.2">
      <c r="A47" s="1" t="s">
        <v>137</v>
      </c>
      <c r="B47" s="15">
        <v>4</v>
      </c>
      <c r="C47" s="15">
        <v>1</v>
      </c>
      <c r="D47" s="15">
        <v>1</v>
      </c>
      <c r="E47" s="15">
        <v>1</v>
      </c>
      <c r="F47" s="15">
        <v>6</v>
      </c>
      <c r="G47" s="16">
        <v>3</v>
      </c>
      <c r="H47" s="16">
        <v>3</v>
      </c>
      <c r="I47" s="16">
        <v>3</v>
      </c>
      <c r="J47" s="17">
        <f t="shared" si="1"/>
        <v>3</v>
      </c>
      <c r="K47" s="18">
        <v>2</v>
      </c>
      <c r="L47" s="18">
        <v>2</v>
      </c>
      <c r="M47" s="18">
        <v>2</v>
      </c>
      <c r="N47" s="18">
        <v>2</v>
      </c>
      <c r="O47" s="18">
        <v>4</v>
      </c>
      <c r="P47" s="19">
        <f t="shared" si="4"/>
        <v>2.4</v>
      </c>
      <c r="Q47" s="20">
        <v>2</v>
      </c>
      <c r="R47" s="20">
        <v>1</v>
      </c>
      <c r="S47" s="20">
        <v>2</v>
      </c>
      <c r="T47" s="20">
        <v>2</v>
      </c>
      <c r="U47" s="47">
        <f t="shared" si="2"/>
        <v>1.75</v>
      </c>
      <c r="V47" s="24"/>
      <c r="W47" s="16">
        <v>2</v>
      </c>
      <c r="X47" s="16">
        <v>2</v>
      </c>
      <c r="Y47" s="16">
        <v>2</v>
      </c>
      <c r="Z47" s="16">
        <v>1</v>
      </c>
      <c r="AA47" s="29">
        <f t="shared" si="3"/>
        <v>1.75</v>
      </c>
      <c r="AB47" s="1" t="s">
        <v>138</v>
      </c>
      <c r="AC47" s="1" t="s">
        <v>139</v>
      </c>
    </row>
    <row r="48" spans="1:29" x14ac:dyDescent="0.2">
      <c r="A48" s="1" t="s">
        <v>140</v>
      </c>
      <c r="B48" s="15">
        <v>4</v>
      </c>
      <c r="C48" s="15">
        <v>2</v>
      </c>
      <c r="D48" s="15">
        <v>1</v>
      </c>
      <c r="E48" s="15">
        <v>1</v>
      </c>
      <c r="F48" s="15">
        <v>6</v>
      </c>
      <c r="G48" s="16">
        <v>4</v>
      </c>
      <c r="H48" s="16">
        <v>4</v>
      </c>
      <c r="I48" s="16">
        <v>4</v>
      </c>
      <c r="J48" s="17">
        <f t="shared" si="1"/>
        <v>4</v>
      </c>
      <c r="K48" s="18">
        <v>4</v>
      </c>
      <c r="L48" s="18">
        <v>2</v>
      </c>
      <c r="M48" s="18">
        <v>2</v>
      </c>
      <c r="N48" s="18">
        <v>2</v>
      </c>
      <c r="O48" s="18">
        <v>4</v>
      </c>
      <c r="P48" s="19">
        <f t="shared" si="4"/>
        <v>2.8</v>
      </c>
      <c r="Q48" s="20">
        <v>4</v>
      </c>
      <c r="R48" s="20">
        <v>5</v>
      </c>
      <c r="S48" s="20">
        <v>4</v>
      </c>
      <c r="T48" s="20">
        <v>5</v>
      </c>
      <c r="U48" s="47">
        <f t="shared" si="2"/>
        <v>4.5</v>
      </c>
      <c r="V48" s="24"/>
      <c r="W48" s="16">
        <v>5</v>
      </c>
      <c r="X48" s="16">
        <v>5</v>
      </c>
      <c r="Y48" s="16">
        <v>5</v>
      </c>
      <c r="Z48" s="16">
        <v>4</v>
      </c>
      <c r="AA48" s="29">
        <f t="shared" si="3"/>
        <v>4.75</v>
      </c>
      <c r="AB48" s="1" t="s">
        <v>141</v>
      </c>
      <c r="AC48" s="1" t="s">
        <v>142</v>
      </c>
    </row>
    <row r="49" spans="1:29" x14ac:dyDescent="0.2">
      <c r="A49" s="1" t="s">
        <v>143</v>
      </c>
      <c r="B49" s="15">
        <v>2</v>
      </c>
      <c r="C49" s="15">
        <v>2</v>
      </c>
      <c r="D49" s="15">
        <v>1</v>
      </c>
      <c r="E49" s="15">
        <v>1</v>
      </c>
      <c r="F49" s="15">
        <v>4</v>
      </c>
      <c r="G49" s="16">
        <v>4</v>
      </c>
      <c r="H49" s="16">
        <v>4</v>
      </c>
      <c r="I49" s="16">
        <v>2</v>
      </c>
      <c r="J49" s="17">
        <f t="shared" si="1"/>
        <v>3.3333333333333335</v>
      </c>
      <c r="K49" s="18">
        <v>2</v>
      </c>
      <c r="L49" s="18">
        <v>2</v>
      </c>
      <c r="M49" s="18">
        <v>2</v>
      </c>
      <c r="N49" s="18">
        <v>2</v>
      </c>
      <c r="O49" s="18">
        <v>4</v>
      </c>
      <c r="P49" s="19">
        <f t="shared" si="4"/>
        <v>2.4</v>
      </c>
      <c r="Q49" s="20">
        <v>1</v>
      </c>
      <c r="R49" s="20">
        <v>4</v>
      </c>
      <c r="S49" s="20">
        <v>2</v>
      </c>
      <c r="T49" s="20">
        <v>1</v>
      </c>
      <c r="U49" s="47">
        <f t="shared" si="2"/>
        <v>2</v>
      </c>
      <c r="V49" s="24"/>
      <c r="W49" s="16">
        <v>4</v>
      </c>
      <c r="X49" s="16">
        <v>4</v>
      </c>
      <c r="Y49" s="16">
        <v>3</v>
      </c>
      <c r="Z49" s="16">
        <v>2</v>
      </c>
      <c r="AA49" s="29">
        <f t="shared" si="3"/>
        <v>3.25</v>
      </c>
      <c r="AB49" s="1" t="s">
        <v>144</v>
      </c>
      <c r="AC49" s="1" t="s">
        <v>145</v>
      </c>
    </row>
    <row r="50" spans="1:29" x14ac:dyDescent="0.2">
      <c r="A50" s="1" t="s">
        <v>146</v>
      </c>
      <c r="B50" s="15">
        <v>5</v>
      </c>
      <c r="C50" s="15">
        <v>2</v>
      </c>
      <c r="D50" s="15">
        <v>1</v>
      </c>
      <c r="E50" s="15">
        <v>1</v>
      </c>
      <c r="F50" s="15">
        <v>6</v>
      </c>
      <c r="G50" s="16">
        <v>4</v>
      </c>
      <c r="H50" s="16">
        <v>4</v>
      </c>
      <c r="I50" s="16">
        <v>4</v>
      </c>
      <c r="J50" s="17">
        <f t="shared" si="1"/>
        <v>4</v>
      </c>
      <c r="K50" s="18">
        <v>3</v>
      </c>
      <c r="L50" s="18">
        <v>3</v>
      </c>
      <c r="M50" s="18">
        <v>3</v>
      </c>
      <c r="N50" s="18">
        <v>3</v>
      </c>
      <c r="O50" s="18">
        <v>3</v>
      </c>
      <c r="P50" s="19">
        <f t="shared" si="4"/>
        <v>3</v>
      </c>
      <c r="Q50" s="20">
        <v>3</v>
      </c>
      <c r="R50" s="20">
        <v>3</v>
      </c>
      <c r="S50" s="20">
        <v>3</v>
      </c>
      <c r="T50" s="20">
        <v>3</v>
      </c>
      <c r="U50" s="47">
        <f t="shared" si="2"/>
        <v>3</v>
      </c>
      <c r="V50" s="24"/>
      <c r="W50" s="16">
        <v>3</v>
      </c>
      <c r="X50" s="16">
        <v>3</v>
      </c>
      <c r="Y50" s="16">
        <v>3</v>
      </c>
      <c r="Z50" s="16">
        <v>3</v>
      </c>
      <c r="AA50" s="29">
        <f t="shared" si="3"/>
        <v>3</v>
      </c>
      <c r="AB50" s="1" t="s">
        <v>147</v>
      </c>
      <c r="AC50" s="1" t="s">
        <v>148</v>
      </c>
    </row>
    <row r="51" spans="1:29" x14ac:dyDescent="0.2">
      <c r="A51" s="1" t="s">
        <v>149</v>
      </c>
      <c r="B51" s="15">
        <v>4</v>
      </c>
      <c r="C51" s="15">
        <v>2</v>
      </c>
      <c r="D51" s="15">
        <v>1</v>
      </c>
      <c r="E51" s="15">
        <v>1</v>
      </c>
      <c r="F51" s="15">
        <v>6</v>
      </c>
      <c r="G51" s="16">
        <v>3</v>
      </c>
      <c r="H51" s="16">
        <v>3</v>
      </c>
      <c r="I51" s="16">
        <v>3</v>
      </c>
      <c r="J51" s="17">
        <f t="shared" si="1"/>
        <v>3</v>
      </c>
      <c r="K51" s="18">
        <v>2</v>
      </c>
      <c r="L51" s="18">
        <v>3</v>
      </c>
      <c r="M51" s="18">
        <v>2</v>
      </c>
      <c r="N51" s="18">
        <v>3</v>
      </c>
      <c r="O51" s="18">
        <v>4</v>
      </c>
      <c r="P51" s="19">
        <f t="shared" si="4"/>
        <v>2.8</v>
      </c>
      <c r="Q51" s="20">
        <v>3</v>
      </c>
      <c r="R51" s="20">
        <v>4</v>
      </c>
      <c r="S51" s="20">
        <v>4</v>
      </c>
      <c r="T51" s="20">
        <v>4</v>
      </c>
      <c r="U51" s="47">
        <f t="shared" si="2"/>
        <v>3.75</v>
      </c>
      <c r="V51" s="24"/>
      <c r="W51" s="16">
        <v>3</v>
      </c>
      <c r="X51" s="16">
        <v>4</v>
      </c>
      <c r="Y51" s="16">
        <v>3</v>
      </c>
      <c r="Z51" s="16">
        <v>1</v>
      </c>
      <c r="AA51" s="29">
        <f t="shared" si="3"/>
        <v>2.75</v>
      </c>
      <c r="AB51" s="1" t="s">
        <v>150</v>
      </c>
      <c r="AC51" s="1" t="s">
        <v>151</v>
      </c>
    </row>
    <row r="52" spans="1:29" x14ac:dyDescent="0.2">
      <c r="A52" s="1" t="s">
        <v>152</v>
      </c>
      <c r="B52" s="15">
        <v>2</v>
      </c>
      <c r="C52" s="15">
        <v>2</v>
      </c>
      <c r="D52" s="15">
        <v>1</v>
      </c>
      <c r="E52" s="15">
        <v>1</v>
      </c>
      <c r="F52" s="15">
        <v>4</v>
      </c>
      <c r="G52" s="16">
        <v>3</v>
      </c>
      <c r="H52" s="16">
        <v>3</v>
      </c>
      <c r="I52" s="16">
        <v>3</v>
      </c>
      <c r="J52" s="17">
        <f t="shared" si="1"/>
        <v>3</v>
      </c>
      <c r="K52" s="18">
        <v>3</v>
      </c>
      <c r="L52" s="18">
        <v>3</v>
      </c>
      <c r="M52" s="18">
        <v>2</v>
      </c>
      <c r="N52" s="18">
        <v>3</v>
      </c>
      <c r="O52" s="18">
        <v>4</v>
      </c>
      <c r="P52" s="19">
        <f t="shared" si="4"/>
        <v>3</v>
      </c>
      <c r="Q52" s="20">
        <v>3</v>
      </c>
      <c r="R52" s="20">
        <v>4</v>
      </c>
      <c r="S52" s="20">
        <v>4</v>
      </c>
      <c r="T52" s="20">
        <v>3</v>
      </c>
      <c r="U52" s="47">
        <f t="shared" si="2"/>
        <v>3.5</v>
      </c>
      <c r="V52" s="24"/>
      <c r="W52" s="16">
        <v>4</v>
      </c>
      <c r="X52" s="16">
        <v>4</v>
      </c>
      <c r="Y52" s="16">
        <v>4</v>
      </c>
      <c r="Z52" s="16">
        <v>2</v>
      </c>
      <c r="AA52" s="29">
        <f t="shared" si="3"/>
        <v>3.5</v>
      </c>
      <c r="AB52" s="1" t="s">
        <v>153</v>
      </c>
      <c r="AC52" s="1" t="s">
        <v>154</v>
      </c>
    </row>
    <row r="53" spans="1:29" x14ac:dyDescent="0.2">
      <c r="A53" s="1" t="s">
        <v>155</v>
      </c>
      <c r="B53" s="15">
        <v>4</v>
      </c>
      <c r="C53" s="15">
        <v>2</v>
      </c>
      <c r="D53" s="15">
        <v>1</v>
      </c>
      <c r="E53" s="15">
        <v>2</v>
      </c>
      <c r="F53" s="15">
        <v>6</v>
      </c>
      <c r="G53" s="16">
        <v>4</v>
      </c>
      <c r="H53" s="16">
        <v>4</v>
      </c>
      <c r="I53" s="16">
        <v>2</v>
      </c>
      <c r="J53" s="17">
        <f t="shared" si="1"/>
        <v>3.3333333333333335</v>
      </c>
      <c r="K53" s="18">
        <v>4</v>
      </c>
      <c r="L53" s="18">
        <v>4</v>
      </c>
      <c r="M53" s="18">
        <v>4</v>
      </c>
      <c r="N53" s="18">
        <v>4</v>
      </c>
      <c r="O53" s="18">
        <v>4</v>
      </c>
      <c r="P53" s="19">
        <f t="shared" si="4"/>
        <v>4</v>
      </c>
      <c r="Q53" s="20">
        <v>2</v>
      </c>
      <c r="R53" s="20">
        <v>4</v>
      </c>
      <c r="S53" s="20">
        <v>4</v>
      </c>
      <c r="T53" s="20">
        <v>2</v>
      </c>
      <c r="U53" s="47">
        <f t="shared" si="2"/>
        <v>3</v>
      </c>
      <c r="V53" s="24"/>
      <c r="W53" s="16">
        <v>4</v>
      </c>
      <c r="X53" s="16">
        <v>4</v>
      </c>
      <c r="Y53" s="16">
        <v>4</v>
      </c>
      <c r="Z53" s="16">
        <v>2</v>
      </c>
      <c r="AA53" s="29">
        <f t="shared" si="3"/>
        <v>3.5</v>
      </c>
      <c r="AB53" s="1" t="s">
        <v>156</v>
      </c>
      <c r="AC53" s="1" t="s">
        <v>157</v>
      </c>
    </row>
    <row r="54" spans="1:29" x14ac:dyDescent="0.2">
      <c r="A54" s="1" t="s">
        <v>158</v>
      </c>
      <c r="B54" s="15">
        <v>4</v>
      </c>
      <c r="C54" s="15">
        <v>2</v>
      </c>
      <c r="D54" s="15">
        <v>1</v>
      </c>
      <c r="E54" s="15">
        <v>1</v>
      </c>
      <c r="F54" s="15">
        <v>6</v>
      </c>
      <c r="G54" s="16">
        <v>2</v>
      </c>
      <c r="H54" s="16">
        <v>2</v>
      </c>
      <c r="I54" s="16">
        <v>1</v>
      </c>
      <c r="J54" s="17">
        <f t="shared" si="1"/>
        <v>1.6666666666666667</v>
      </c>
      <c r="K54" s="18">
        <v>3</v>
      </c>
      <c r="L54" s="18">
        <v>3</v>
      </c>
      <c r="M54" s="18">
        <v>3</v>
      </c>
      <c r="N54" s="18">
        <v>3</v>
      </c>
      <c r="O54" s="18">
        <v>4</v>
      </c>
      <c r="P54" s="19">
        <f t="shared" si="4"/>
        <v>3.2</v>
      </c>
      <c r="Q54" s="20">
        <v>2</v>
      </c>
      <c r="R54" s="20">
        <v>2</v>
      </c>
      <c r="S54" s="20">
        <v>4</v>
      </c>
      <c r="T54" s="20">
        <v>2</v>
      </c>
      <c r="U54" s="47">
        <f t="shared" si="2"/>
        <v>2.5</v>
      </c>
      <c r="V54" s="24"/>
      <c r="W54" s="16">
        <v>4</v>
      </c>
      <c r="X54" s="16">
        <v>4</v>
      </c>
      <c r="Y54" s="16">
        <v>4</v>
      </c>
      <c r="Z54" s="16">
        <v>2</v>
      </c>
      <c r="AA54" s="29">
        <f t="shared" si="3"/>
        <v>3.5</v>
      </c>
      <c r="AB54" s="1" t="s">
        <v>159</v>
      </c>
      <c r="AC54" s="1" t="s">
        <v>160</v>
      </c>
    </row>
    <row r="55" spans="1:29" x14ac:dyDescent="0.2">
      <c r="A55" s="1" t="s">
        <v>161</v>
      </c>
      <c r="B55" s="15">
        <v>5</v>
      </c>
      <c r="C55" s="15">
        <v>2</v>
      </c>
      <c r="D55" s="15">
        <v>1</v>
      </c>
      <c r="E55" s="15">
        <v>1</v>
      </c>
      <c r="F55" s="15">
        <v>6</v>
      </c>
      <c r="G55" s="16">
        <v>3</v>
      </c>
      <c r="H55" s="16">
        <v>4</v>
      </c>
      <c r="I55" s="16">
        <v>3</v>
      </c>
      <c r="J55" s="17">
        <f t="shared" si="1"/>
        <v>3.3333333333333335</v>
      </c>
      <c r="K55" s="18">
        <v>2</v>
      </c>
      <c r="L55" s="18">
        <v>2</v>
      </c>
      <c r="M55" s="18">
        <v>2</v>
      </c>
      <c r="N55" s="18">
        <v>2</v>
      </c>
      <c r="O55" s="18">
        <v>4</v>
      </c>
      <c r="P55" s="19">
        <f t="shared" si="4"/>
        <v>2.4</v>
      </c>
      <c r="Q55" s="20">
        <v>4</v>
      </c>
      <c r="R55" s="20">
        <v>4</v>
      </c>
      <c r="S55" s="20">
        <v>5</v>
      </c>
      <c r="T55" s="20">
        <v>4</v>
      </c>
      <c r="U55" s="47">
        <f t="shared" si="2"/>
        <v>4.25</v>
      </c>
      <c r="V55" s="24"/>
      <c r="W55" s="16">
        <v>4</v>
      </c>
      <c r="X55" s="16">
        <v>5</v>
      </c>
      <c r="Y55" s="16">
        <v>4</v>
      </c>
      <c r="Z55" s="16">
        <v>3</v>
      </c>
      <c r="AA55" s="29">
        <f t="shared" si="3"/>
        <v>4</v>
      </c>
      <c r="AB55" s="1" t="s">
        <v>162</v>
      </c>
      <c r="AC55" s="1" t="s">
        <v>163</v>
      </c>
    </row>
    <row r="56" spans="1:29" x14ac:dyDescent="0.2">
      <c r="A56" s="1" t="s">
        <v>164</v>
      </c>
      <c r="B56" s="15">
        <v>4</v>
      </c>
      <c r="C56" s="15">
        <v>2</v>
      </c>
      <c r="D56" s="15">
        <v>2</v>
      </c>
      <c r="E56" s="15">
        <v>2</v>
      </c>
      <c r="F56" s="15">
        <v>5</v>
      </c>
      <c r="G56" s="16">
        <v>3</v>
      </c>
      <c r="H56" s="16">
        <v>3</v>
      </c>
      <c r="I56" s="16">
        <v>2</v>
      </c>
      <c r="J56" s="17">
        <f t="shared" si="1"/>
        <v>2.6666666666666665</v>
      </c>
      <c r="K56" s="18">
        <v>1</v>
      </c>
      <c r="L56" s="18">
        <v>2</v>
      </c>
      <c r="M56" s="18">
        <v>2</v>
      </c>
      <c r="N56" s="18">
        <v>2</v>
      </c>
      <c r="O56" s="18">
        <v>4</v>
      </c>
      <c r="P56" s="19">
        <f t="shared" si="4"/>
        <v>2.2000000000000002</v>
      </c>
      <c r="Q56" s="20">
        <v>4</v>
      </c>
      <c r="R56" s="20">
        <v>4</v>
      </c>
      <c r="S56" s="20">
        <v>4</v>
      </c>
      <c r="T56" s="20">
        <v>3</v>
      </c>
      <c r="U56" s="47">
        <f t="shared" si="2"/>
        <v>3.75</v>
      </c>
      <c r="V56" s="24"/>
      <c r="W56" s="16">
        <v>4</v>
      </c>
      <c r="X56" s="16">
        <v>4</v>
      </c>
      <c r="Y56" s="16">
        <v>2</v>
      </c>
      <c r="Z56" s="16">
        <v>2</v>
      </c>
      <c r="AA56" s="29">
        <f t="shared" si="3"/>
        <v>3</v>
      </c>
      <c r="AB56" s="1" t="s">
        <v>165</v>
      </c>
      <c r="AC56" s="1" t="s">
        <v>166</v>
      </c>
    </row>
    <row r="57" spans="1:29" x14ac:dyDescent="0.2">
      <c r="A57" s="1" t="s">
        <v>167</v>
      </c>
      <c r="B57" s="15">
        <v>3</v>
      </c>
      <c r="C57" s="15">
        <v>2</v>
      </c>
      <c r="D57" s="15">
        <v>1</v>
      </c>
      <c r="E57" s="15">
        <v>1</v>
      </c>
      <c r="F57" s="15">
        <v>6</v>
      </c>
      <c r="G57" s="16">
        <v>2</v>
      </c>
      <c r="H57" s="16">
        <v>2</v>
      </c>
      <c r="I57" s="16">
        <v>2</v>
      </c>
      <c r="J57" s="17">
        <f t="shared" si="1"/>
        <v>2</v>
      </c>
      <c r="K57" s="18">
        <v>4</v>
      </c>
      <c r="L57" s="18">
        <v>2</v>
      </c>
      <c r="M57" s="18">
        <v>2</v>
      </c>
      <c r="N57" s="18">
        <v>2</v>
      </c>
      <c r="O57" s="18">
        <v>4</v>
      </c>
      <c r="P57" s="19">
        <f t="shared" si="4"/>
        <v>2.8</v>
      </c>
      <c r="Q57" s="20">
        <v>2</v>
      </c>
      <c r="R57" s="20">
        <v>2</v>
      </c>
      <c r="S57" s="20">
        <v>3</v>
      </c>
      <c r="T57" s="20">
        <v>2</v>
      </c>
      <c r="U57" s="47">
        <f t="shared" si="2"/>
        <v>2.25</v>
      </c>
      <c r="V57" s="24"/>
      <c r="W57" s="16">
        <v>4</v>
      </c>
      <c r="X57" s="16">
        <v>4</v>
      </c>
      <c r="Y57" s="16">
        <v>4</v>
      </c>
      <c r="Z57" s="16">
        <v>2</v>
      </c>
      <c r="AA57" s="29">
        <f t="shared" si="3"/>
        <v>3.5</v>
      </c>
      <c r="AB57" s="1" t="s">
        <v>168</v>
      </c>
      <c r="AC57" s="1" t="s">
        <v>169</v>
      </c>
    </row>
    <row r="58" spans="1:29" x14ac:dyDescent="0.2">
      <c r="A58" s="1" t="s">
        <v>170</v>
      </c>
      <c r="B58" s="15">
        <v>2</v>
      </c>
      <c r="C58" s="15">
        <v>2</v>
      </c>
      <c r="D58" s="15">
        <v>1</v>
      </c>
      <c r="E58" s="15">
        <v>1</v>
      </c>
      <c r="F58" s="15">
        <v>3</v>
      </c>
      <c r="G58" s="16">
        <v>2</v>
      </c>
      <c r="H58" s="16">
        <v>2</v>
      </c>
      <c r="I58" s="16">
        <v>2</v>
      </c>
      <c r="J58" s="17">
        <f t="shared" si="1"/>
        <v>2</v>
      </c>
      <c r="K58" s="18">
        <v>4</v>
      </c>
      <c r="L58" s="18">
        <v>2</v>
      </c>
      <c r="M58" s="18">
        <v>4</v>
      </c>
      <c r="N58" s="18">
        <v>4</v>
      </c>
      <c r="O58" s="18">
        <v>1</v>
      </c>
      <c r="P58" s="19">
        <f t="shared" si="4"/>
        <v>3</v>
      </c>
      <c r="Q58" s="20">
        <v>2</v>
      </c>
      <c r="R58" s="20">
        <v>5</v>
      </c>
      <c r="S58" s="20">
        <v>5</v>
      </c>
      <c r="T58" s="20">
        <v>5</v>
      </c>
      <c r="U58" s="47">
        <f t="shared" si="2"/>
        <v>4.25</v>
      </c>
      <c r="V58" s="24"/>
      <c r="W58" s="16">
        <v>4</v>
      </c>
      <c r="X58" s="16">
        <v>5</v>
      </c>
      <c r="Y58" s="16">
        <v>5</v>
      </c>
      <c r="Z58" s="16">
        <v>2</v>
      </c>
      <c r="AA58" s="29">
        <f t="shared" si="3"/>
        <v>4</v>
      </c>
      <c r="AB58" s="1" t="s">
        <v>171</v>
      </c>
      <c r="AC58" s="1" t="s">
        <v>172</v>
      </c>
    </row>
    <row r="59" spans="1:29" x14ac:dyDescent="0.2">
      <c r="A59" s="1" t="s">
        <v>173</v>
      </c>
      <c r="B59" s="15">
        <v>3</v>
      </c>
      <c r="C59" s="15">
        <v>2</v>
      </c>
      <c r="D59" s="15">
        <v>1</v>
      </c>
      <c r="E59" s="15">
        <v>2</v>
      </c>
      <c r="F59" s="15">
        <v>6</v>
      </c>
      <c r="G59" s="16">
        <v>2</v>
      </c>
      <c r="H59" s="16">
        <v>2</v>
      </c>
      <c r="I59" s="16">
        <v>1</v>
      </c>
      <c r="J59" s="17">
        <f t="shared" si="1"/>
        <v>1.6666666666666667</v>
      </c>
      <c r="K59" s="18">
        <v>1</v>
      </c>
      <c r="L59" s="18">
        <v>3</v>
      </c>
      <c r="M59" s="18">
        <v>3</v>
      </c>
      <c r="N59" s="18">
        <v>4</v>
      </c>
      <c r="O59" s="18">
        <v>4</v>
      </c>
      <c r="P59" s="19">
        <f t="shared" si="4"/>
        <v>3</v>
      </c>
      <c r="Q59" s="20">
        <v>1</v>
      </c>
      <c r="R59" s="20">
        <v>1</v>
      </c>
      <c r="S59" s="20">
        <v>4</v>
      </c>
      <c r="T59" s="20">
        <v>1</v>
      </c>
      <c r="U59" s="47">
        <f t="shared" si="2"/>
        <v>1.75</v>
      </c>
      <c r="V59" s="24"/>
      <c r="W59" s="16">
        <v>5</v>
      </c>
      <c r="X59" s="16">
        <v>4</v>
      </c>
      <c r="Y59" s="16">
        <v>4</v>
      </c>
      <c r="Z59" s="16">
        <v>2</v>
      </c>
      <c r="AA59" s="29">
        <f t="shared" si="3"/>
        <v>3.75</v>
      </c>
      <c r="AB59" s="1" t="s">
        <v>174</v>
      </c>
      <c r="AC59" s="1" t="s">
        <v>175</v>
      </c>
    </row>
    <row r="60" spans="1:29" x14ac:dyDescent="0.2">
      <c r="A60" s="1" t="s">
        <v>176</v>
      </c>
      <c r="B60" s="15">
        <v>3</v>
      </c>
      <c r="C60" s="15">
        <v>2</v>
      </c>
      <c r="D60" s="15">
        <v>1</v>
      </c>
      <c r="E60" s="15">
        <v>1</v>
      </c>
      <c r="F60" s="15">
        <v>6</v>
      </c>
      <c r="G60" s="16">
        <v>2</v>
      </c>
      <c r="H60" s="16">
        <v>4</v>
      </c>
      <c r="I60" s="16">
        <v>2</v>
      </c>
      <c r="J60" s="17">
        <f t="shared" si="1"/>
        <v>2.6666666666666665</v>
      </c>
      <c r="K60" s="18">
        <v>2</v>
      </c>
      <c r="L60" s="18">
        <v>2</v>
      </c>
      <c r="M60" s="18">
        <v>2</v>
      </c>
      <c r="N60" s="18">
        <v>2</v>
      </c>
      <c r="O60" s="18">
        <v>4</v>
      </c>
      <c r="P60" s="19">
        <f t="shared" si="4"/>
        <v>2.4</v>
      </c>
      <c r="Q60" s="20">
        <v>2</v>
      </c>
      <c r="R60" s="20">
        <v>4</v>
      </c>
      <c r="S60" s="20">
        <v>4</v>
      </c>
      <c r="T60" s="20">
        <v>4</v>
      </c>
      <c r="U60" s="47">
        <f t="shared" si="2"/>
        <v>3.5</v>
      </c>
      <c r="V60" s="24"/>
      <c r="W60" s="16">
        <v>4</v>
      </c>
      <c r="X60" s="16">
        <v>4</v>
      </c>
      <c r="Y60" s="16">
        <v>3</v>
      </c>
      <c r="Z60" s="16">
        <v>2</v>
      </c>
      <c r="AA60" s="29">
        <f t="shared" si="3"/>
        <v>3.25</v>
      </c>
      <c r="AB60" s="1" t="s">
        <v>177</v>
      </c>
      <c r="AC60" s="1" t="s">
        <v>178</v>
      </c>
    </row>
    <row r="61" spans="1:29" x14ac:dyDescent="0.2">
      <c r="A61" s="1" t="s">
        <v>179</v>
      </c>
      <c r="B61" s="15">
        <v>3</v>
      </c>
      <c r="C61" s="15">
        <v>1</v>
      </c>
      <c r="D61" s="15">
        <v>1</v>
      </c>
      <c r="E61" s="15">
        <v>1</v>
      </c>
      <c r="F61" s="15">
        <v>1</v>
      </c>
      <c r="G61" s="16">
        <v>2</v>
      </c>
      <c r="H61" s="16">
        <v>2</v>
      </c>
      <c r="I61" s="16">
        <v>3</v>
      </c>
      <c r="J61" s="17">
        <f t="shared" si="1"/>
        <v>2.3333333333333335</v>
      </c>
      <c r="K61" s="18">
        <v>2</v>
      </c>
      <c r="L61" s="18">
        <v>3</v>
      </c>
      <c r="M61" s="18">
        <v>3</v>
      </c>
      <c r="N61" s="18">
        <v>3</v>
      </c>
      <c r="O61" s="18">
        <v>4</v>
      </c>
      <c r="P61" s="19">
        <f t="shared" si="4"/>
        <v>3</v>
      </c>
      <c r="Q61" s="20">
        <v>2</v>
      </c>
      <c r="R61" s="20">
        <v>3</v>
      </c>
      <c r="S61" s="20">
        <v>3</v>
      </c>
      <c r="T61" s="20">
        <v>2</v>
      </c>
      <c r="U61" s="47">
        <f t="shared" si="2"/>
        <v>2.5</v>
      </c>
      <c r="V61" s="24"/>
      <c r="W61" s="16">
        <v>3</v>
      </c>
      <c r="X61" s="16">
        <v>5</v>
      </c>
      <c r="Y61" s="16">
        <v>4</v>
      </c>
      <c r="Z61" s="16">
        <v>2</v>
      </c>
      <c r="AA61" s="29">
        <f t="shared" si="3"/>
        <v>3.5</v>
      </c>
      <c r="AB61" s="1" t="s">
        <v>180</v>
      </c>
      <c r="AC61" s="1" t="s">
        <v>181</v>
      </c>
    </row>
    <row r="62" spans="1:29" x14ac:dyDescent="0.2">
      <c r="A62" s="1" t="s">
        <v>182</v>
      </c>
      <c r="B62" s="15">
        <v>4</v>
      </c>
      <c r="C62" s="15">
        <v>2</v>
      </c>
      <c r="D62" s="15">
        <v>1</v>
      </c>
      <c r="E62" s="15">
        <v>1</v>
      </c>
      <c r="F62" s="15">
        <v>6</v>
      </c>
      <c r="G62" s="16">
        <v>4</v>
      </c>
      <c r="H62" s="16">
        <v>4</v>
      </c>
      <c r="I62" s="16">
        <v>3</v>
      </c>
      <c r="J62" s="17">
        <f t="shared" si="1"/>
        <v>3.6666666666666665</v>
      </c>
      <c r="K62" s="18">
        <v>4</v>
      </c>
      <c r="L62" s="18">
        <v>3</v>
      </c>
      <c r="M62" s="18">
        <v>3</v>
      </c>
      <c r="N62" s="18">
        <v>2</v>
      </c>
      <c r="O62" s="18">
        <v>5</v>
      </c>
      <c r="P62" s="19">
        <f t="shared" si="4"/>
        <v>3.4</v>
      </c>
      <c r="Q62" s="20">
        <v>4</v>
      </c>
      <c r="R62" s="20">
        <v>5</v>
      </c>
      <c r="S62" s="20">
        <v>5</v>
      </c>
      <c r="T62" s="20">
        <v>5</v>
      </c>
      <c r="U62" s="47">
        <f t="shared" si="2"/>
        <v>4.75</v>
      </c>
      <c r="V62" s="24"/>
      <c r="W62" s="16">
        <v>5</v>
      </c>
      <c r="X62" s="16">
        <v>5</v>
      </c>
      <c r="Y62" s="16">
        <v>5</v>
      </c>
      <c r="Z62" s="16">
        <v>4</v>
      </c>
      <c r="AA62" s="29">
        <f t="shared" si="3"/>
        <v>4.75</v>
      </c>
      <c r="AB62" s="1" t="s">
        <v>183</v>
      </c>
      <c r="AC62" s="1" t="s">
        <v>184</v>
      </c>
    </row>
    <row r="63" spans="1:29" x14ac:dyDescent="0.2">
      <c r="A63" s="1" t="s">
        <v>185</v>
      </c>
      <c r="B63" s="15">
        <v>4</v>
      </c>
      <c r="C63" s="15">
        <v>1</v>
      </c>
      <c r="D63" s="15">
        <v>2</v>
      </c>
      <c r="E63" s="15">
        <v>1</v>
      </c>
      <c r="F63" s="15">
        <v>6</v>
      </c>
      <c r="G63" s="16">
        <v>4</v>
      </c>
      <c r="H63" s="16">
        <v>4</v>
      </c>
      <c r="I63" s="16">
        <v>3</v>
      </c>
      <c r="J63" s="17">
        <f t="shared" si="1"/>
        <v>3.6666666666666665</v>
      </c>
      <c r="K63" s="18">
        <v>4</v>
      </c>
      <c r="L63" s="18">
        <v>4</v>
      </c>
      <c r="M63" s="18">
        <v>4</v>
      </c>
      <c r="N63" s="18">
        <v>4</v>
      </c>
      <c r="O63" s="18">
        <v>4</v>
      </c>
      <c r="P63" s="19">
        <f t="shared" si="4"/>
        <v>4</v>
      </c>
      <c r="Q63" s="20">
        <v>2</v>
      </c>
      <c r="R63" s="20">
        <v>3</v>
      </c>
      <c r="S63" s="20">
        <v>4</v>
      </c>
      <c r="T63" s="20">
        <v>4</v>
      </c>
      <c r="U63" s="47">
        <f t="shared" si="2"/>
        <v>3.25</v>
      </c>
      <c r="V63" s="24"/>
      <c r="W63" s="16">
        <v>4</v>
      </c>
      <c r="X63" s="16">
        <v>4</v>
      </c>
      <c r="Y63" s="16">
        <v>4</v>
      </c>
      <c r="Z63" s="16">
        <v>4</v>
      </c>
      <c r="AA63" s="29">
        <f t="shared" si="3"/>
        <v>4</v>
      </c>
      <c r="AB63" s="1" t="s">
        <v>186</v>
      </c>
      <c r="AC63" s="1" t="s">
        <v>187</v>
      </c>
    </row>
    <row r="64" spans="1:29" x14ac:dyDescent="0.2">
      <c r="A64" s="1" t="s">
        <v>188</v>
      </c>
      <c r="B64" s="15">
        <v>2</v>
      </c>
      <c r="C64" s="15">
        <v>2</v>
      </c>
      <c r="D64" s="15">
        <v>2</v>
      </c>
      <c r="E64" s="15">
        <v>1</v>
      </c>
      <c r="F64" s="15">
        <v>3</v>
      </c>
      <c r="G64" s="16">
        <v>4</v>
      </c>
      <c r="H64" s="16">
        <v>4</v>
      </c>
      <c r="I64" s="16">
        <v>2</v>
      </c>
      <c r="J64" s="17">
        <f t="shared" si="1"/>
        <v>3.3333333333333335</v>
      </c>
      <c r="K64" s="18">
        <v>2</v>
      </c>
      <c r="L64" s="18">
        <v>2</v>
      </c>
      <c r="M64" s="18">
        <v>2</v>
      </c>
      <c r="N64" s="18">
        <v>3</v>
      </c>
      <c r="O64" s="18">
        <v>5</v>
      </c>
      <c r="P64" s="19">
        <f t="shared" si="4"/>
        <v>2.8</v>
      </c>
      <c r="Q64" s="20">
        <v>4</v>
      </c>
      <c r="R64" s="20">
        <v>4</v>
      </c>
      <c r="S64" s="20">
        <v>4</v>
      </c>
      <c r="T64" s="20">
        <v>4</v>
      </c>
      <c r="U64" s="47">
        <f t="shared" si="2"/>
        <v>4</v>
      </c>
      <c r="V64" s="24"/>
      <c r="W64" s="16">
        <v>5</v>
      </c>
      <c r="X64" s="16">
        <v>5</v>
      </c>
      <c r="Y64" s="16">
        <v>5</v>
      </c>
      <c r="Z64" s="16">
        <v>4</v>
      </c>
      <c r="AA64" s="29">
        <f t="shared" si="3"/>
        <v>4.75</v>
      </c>
      <c r="AB64" s="1" t="s">
        <v>189</v>
      </c>
      <c r="AC64" s="1" t="s">
        <v>190</v>
      </c>
    </row>
    <row r="65" spans="1:29" x14ac:dyDescent="0.2">
      <c r="A65" s="1" t="s">
        <v>191</v>
      </c>
      <c r="B65" s="15">
        <v>2</v>
      </c>
      <c r="C65" s="15">
        <v>2</v>
      </c>
      <c r="D65" s="15">
        <v>1</v>
      </c>
      <c r="E65" s="15">
        <v>1</v>
      </c>
      <c r="F65" s="15">
        <v>3</v>
      </c>
      <c r="G65" s="16">
        <v>3</v>
      </c>
      <c r="H65" s="16">
        <v>3</v>
      </c>
      <c r="I65" s="16">
        <v>2</v>
      </c>
      <c r="J65" s="17">
        <f t="shared" si="1"/>
        <v>2.6666666666666665</v>
      </c>
      <c r="K65" s="18">
        <v>2</v>
      </c>
      <c r="L65" s="18">
        <v>2</v>
      </c>
      <c r="M65" s="18">
        <v>2</v>
      </c>
      <c r="N65" s="18">
        <v>2</v>
      </c>
      <c r="O65" s="18">
        <v>4</v>
      </c>
      <c r="P65" s="19">
        <f t="shared" si="4"/>
        <v>2.4</v>
      </c>
      <c r="Q65" s="20">
        <v>3</v>
      </c>
      <c r="R65" s="20">
        <v>3</v>
      </c>
      <c r="S65" s="20">
        <v>4</v>
      </c>
      <c r="T65" s="20">
        <v>3</v>
      </c>
      <c r="U65" s="47">
        <f t="shared" si="2"/>
        <v>3.25</v>
      </c>
      <c r="V65" s="24"/>
      <c r="W65" s="16">
        <v>4</v>
      </c>
      <c r="X65" s="16">
        <v>5</v>
      </c>
      <c r="Y65" s="16">
        <v>4</v>
      </c>
      <c r="Z65" s="16">
        <v>2</v>
      </c>
      <c r="AA65" s="29">
        <f t="shared" si="3"/>
        <v>3.75</v>
      </c>
      <c r="AB65" s="1" t="s">
        <v>192</v>
      </c>
      <c r="AC65" s="1" t="s">
        <v>193</v>
      </c>
    </row>
  </sheetData>
  <autoFilter ref="A1:AC65" xr:uid="{EC33E67D-CA9C-144C-A20E-3BC9B9522F09}"/>
  <pageMargins left="0.75" right="0.75" top="1" bottom="1" header="0.5" footer="0.5"/>
  <ignoredErrors>
    <ignoredError sqref="J2:J6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5F5E-D1C5-41A8-A35E-99DAF017F59F}">
  <dimension ref="A1:I57"/>
  <sheetViews>
    <sheetView workbookViewId="0">
      <selection activeCell="C15" sqref="C15"/>
    </sheetView>
  </sheetViews>
  <sheetFormatPr baseColWidth="10" defaultColWidth="8.83203125" defaultRowHeight="15" x14ac:dyDescent="0.2"/>
  <cols>
    <col min="7" max="7" width="27.83203125" customWidth="1"/>
  </cols>
  <sheetData>
    <row r="1" spans="1:9" x14ac:dyDescent="0.2">
      <c r="A1" s="58" t="s">
        <v>325</v>
      </c>
      <c r="B1" s="58" t="s">
        <v>220</v>
      </c>
    </row>
    <row r="2" spans="1:9" x14ac:dyDescent="0.2">
      <c r="A2" s="48">
        <v>3.75</v>
      </c>
      <c r="B2">
        <v>3.5</v>
      </c>
    </row>
    <row r="3" spans="1:9" x14ac:dyDescent="0.2">
      <c r="A3" s="48">
        <v>4.75</v>
      </c>
      <c r="B3">
        <v>3.75</v>
      </c>
    </row>
    <row r="4" spans="1:9" x14ac:dyDescent="0.2">
      <c r="A4" s="48">
        <v>4.25</v>
      </c>
      <c r="B4">
        <v>3</v>
      </c>
    </row>
    <row r="5" spans="1:9" x14ac:dyDescent="0.2">
      <c r="A5" s="48">
        <v>3</v>
      </c>
      <c r="B5">
        <v>3</v>
      </c>
      <c r="F5" t="s">
        <v>283</v>
      </c>
    </row>
    <row r="6" spans="1:9" ht="16" thickBot="1" x14ac:dyDescent="0.25">
      <c r="A6" s="48">
        <v>4</v>
      </c>
      <c r="B6">
        <v>4.75</v>
      </c>
    </row>
    <row r="7" spans="1:9" x14ac:dyDescent="0.2">
      <c r="A7" s="48">
        <v>3.5</v>
      </c>
      <c r="B7">
        <v>3</v>
      </c>
      <c r="F7" s="38"/>
      <c r="G7" s="38" t="s">
        <v>325</v>
      </c>
      <c r="H7" s="38" t="s">
        <v>220</v>
      </c>
    </row>
    <row r="8" spans="1:9" x14ac:dyDescent="0.2">
      <c r="A8" s="48">
        <v>3.75</v>
      </c>
      <c r="B8">
        <v>4</v>
      </c>
      <c r="F8" s="36" t="s">
        <v>284</v>
      </c>
      <c r="G8" s="36">
        <v>3.8214285714285716</v>
      </c>
      <c r="H8" s="36">
        <v>3.71875</v>
      </c>
    </row>
    <row r="9" spans="1:9" x14ac:dyDescent="0.2">
      <c r="A9" s="48">
        <v>3.75</v>
      </c>
      <c r="B9">
        <v>4.75</v>
      </c>
      <c r="F9" s="36" t="s">
        <v>285</v>
      </c>
      <c r="G9" s="36">
        <v>0.40162337662337572</v>
      </c>
      <c r="H9" s="36">
        <v>0.5435267857142857</v>
      </c>
    </row>
    <row r="10" spans="1:9" x14ac:dyDescent="0.2">
      <c r="A10" s="48">
        <v>3.25</v>
      </c>
      <c r="F10" s="36" t="s">
        <v>286</v>
      </c>
      <c r="G10" s="36">
        <v>56</v>
      </c>
      <c r="H10" s="36">
        <v>8</v>
      </c>
    </row>
    <row r="11" spans="1:9" x14ac:dyDescent="0.2">
      <c r="A11" s="48">
        <v>3</v>
      </c>
      <c r="F11" s="36" t="s">
        <v>287</v>
      </c>
      <c r="G11" s="36">
        <v>0.41764472926267204</v>
      </c>
      <c r="H11" s="36"/>
    </row>
    <row r="12" spans="1:9" x14ac:dyDescent="0.2">
      <c r="A12" s="48">
        <v>3.25</v>
      </c>
      <c r="F12" s="36" t="s">
        <v>288</v>
      </c>
      <c r="G12" s="36">
        <v>0</v>
      </c>
      <c r="H12" s="36"/>
    </row>
    <row r="13" spans="1:9" x14ac:dyDescent="0.2">
      <c r="A13" s="48">
        <v>4.25</v>
      </c>
      <c r="F13" s="36" t="s">
        <v>289</v>
      </c>
      <c r="G13" s="36">
        <v>62</v>
      </c>
      <c r="H13" s="36"/>
    </row>
    <row r="14" spans="1:9" x14ac:dyDescent="0.2">
      <c r="A14" s="48">
        <v>4</v>
      </c>
      <c r="F14" s="36" t="s">
        <v>290</v>
      </c>
      <c r="G14" s="36">
        <v>0.42036382508727821</v>
      </c>
      <c r="H14" s="36"/>
    </row>
    <row r="15" spans="1:9" x14ac:dyDescent="0.2">
      <c r="A15" s="48">
        <v>4.75</v>
      </c>
      <c r="F15" s="36" t="s">
        <v>291</v>
      </c>
      <c r="G15" s="36">
        <v>0.33783653773143651</v>
      </c>
      <c r="H15" s="36"/>
      <c r="I15" t="s">
        <v>326</v>
      </c>
    </row>
    <row r="16" spans="1:9" x14ac:dyDescent="0.2">
      <c r="A16" s="48">
        <v>4</v>
      </c>
      <c r="F16" s="36" t="s">
        <v>292</v>
      </c>
      <c r="G16" s="36">
        <v>1.6698041625120112</v>
      </c>
      <c r="H16" s="36"/>
    </row>
    <row r="17" spans="1:8" x14ac:dyDescent="0.2">
      <c r="A17" s="48">
        <v>4.75</v>
      </c>
      <c r="F17" s="36" t="s">
        <v>293</v>
      </c>
      <c r="G17" s="36">
        <v>0.67567307546287303</v>
      </c>
      <c r="H17" s="36"/>
    </row>
    <row r="18" spans="1:8" ht="16" thickBot="1" x14ac:dyDescent="0.25">
      <c r="A18" s="48">
        <v>4.25</v>
      </c>
      <c r="F18" s="37" t="s">
        <v>294</v>
      </c>
      <c r="G18" s="37">
        <v>1.9989715170333793</v>
      </c>
      <c r="H18" s="37"/>
    </row>
    <row r="19" spans="1:8" x14ac:dyDescent="0.2">
      <c r="A19" s="48">
        <v>4.25</v>
      </c>
    </row>
    <row r="20" spans="1:8" x14ac:dyDescent="0.2">
      <c r="A20" s="48">
        <v>3.5</v>
      </c>
    </row>
    <row r="21" spans="1:8" x14ac:dyDescent="0.2">
      <c r="A21" s="48">
        <v>4.75</v>
      </c>
    </row>
    <row r="22" spans="1:8" x14ac:dyDescent="0.2">
      <c r="A22" s="48">
        <v>4.25</v>
      </c>
    </row>
    <row r="23" spans="1:8" x14ac:dyDescent="0.2">
      <c r="A23" s="48">
        <v>4.25</v>
      </c>
    </row>
    <row r="24" spans="1:8" x14ac:dyDescent="0.2">
      <c r="A24" s="48">
        <v>3.5</v>
      </c>
    </row>
    <row r="25" spans="1:8" x14ac:dyDescent="0.2">
      <c r="A25" s="48">
        <v>3.5</v>
      </c>
    </row>
    <row r="26" spans="1:8" x14ac:dyDescent="0.2">
      <c r="A26" s="48">
        <v>4</v>
      </c>
    </row>
    <row r="27" spans="1:8" x14ac:dyDescent="0.2">
      <c r="A27" s="48">
        <v>3</v>
      </c>
    </row>
    <row r="28" spans="1:8" x14ac:dyDescent="0.2">
      <c r="A28" s="48">
        <v>4.75</v>
      </c>
    </row>
    <row r="29" spans="1:8" x14ac:dyDescent="0.2">
      <c r="A29" s="48">
        <v>4</v>
      </c>
    </row>
    <row r="30" spans="1:8" x14ac:dyDescent="0.2">
      <c r="A30" s="48">
        <v>2.75</v>
      </c>
    </row>
    <row r="31" spans="1:8" x14ac:dyDescent="0.2">
      <c r="A31" s="48">
        <v>4</v>
      </c>
    </row>
    <row r="32" spans="1:8" x14ac:dyDescent="0.2">
      <c r="A32" s="48">
        <v>4</v>
      </c>
    </row>
    <row r="33" spans="1:1" x14ac:dyDescent="0.2">
      <c r="A33" s="48">
        <v>4</v>
      </c>
    </row>
    <row r="34" spans="1:1" x14ac:dyDescent="0.2">
      <c r="A34" s="48">
        <v>3.25</v>
      </c>
    </row>
    <row r="35" spans="1:1" x14ac:dyDescent="0.2">
      <c r="A35" s="48">
        <v>4</v>
      </c>
    </row>
    <row r="36" spans="1:1" x14ac:dyDescent="0.2">
      <c r="A36" s="48">
        <v>4.25</v>
      </c>
    </row>
    <row r="37" spans="1:1" x14ac:dyDescent="0.2">
      <c r="A37" s="48">
        <v>4.75</v>
      </c>
    </row>
    <row r="38" spans="1:1" x14ac:dyDescent="0.2">
      <c r="A38" s="48">
        <v>4.5</v>
      </c>
    </row>
    <row r="39" spans="1:1" x14ac:dyDescent="0.2">
      <c r="A39" s="48">
        <v>4.75</v>
      </c>
    </row>
    <row r="40" spans="1:1" x14ac:dyDescent="0.2">
      <c r="A40" s="48">
        <v>4</v>
      </c>
    </row>
    <row r="41" spans="1:1" x14ac:dyDescent="0.2">
      <c r="A41" s="48">
        <v>3.25</v>
      </c>
    </row>
    <row r="42" spans="1:1" x14ac:dyDescent="0.2">
      <c r="A42" s="48">
        <v>1.75</v>
      </c>
    </row>
    <row r="43" spans="1:1" x14ac:dyDescent="0.2">
      <c r="A43" s="48">
        <v>4.75</v>
      </c>
    </row>
    <row r="44" spans="1:1" x14ac:dyDescent="0.2">
      <c r="A44" s="48">
        <v>3.25</v>
      </c>
    </row>
    <row r="45" spans="1:1" x14ac:dyDescent="0.2">
      <c r="A45" s="48">
        <v>3</v>
      </c>
    </row>
    <row r="46" spans="1:1" x14ac:dyDescent="0.2">
      <c r="A46" s="48">
        <v>2.75</v>
      </c>
    </row>
    <row r="47" spans="1:1" x14ac:dyDescent="0.2">
      <c r="A47" s="48">
        <v>3.5</v>
      </c>
    </row>
    <row r="48" spans="1:1" x14ac:dyDescent="0.2">
      <c r="A48" s="48">
        <v>3.5</v>
      </c>
    </row>
    <row r="49" spans="1:1" x14ac:dyDescent="0.2">
      <c r="A49" s="48">
        <v>3.5</v>
      </c>
    </row>
    <row r="50" spans="1:1" x14ac:dyDescent="0.2">
      <c r="A50" s="48">
        <v>4</v>
      </c>
    </row>
    <row r="51" spans="1:1" x14ac:dyDescent="0.2">
      <c r="A51" s="48">
        <v>3.5</v>
      </c>
    </row>
    <row r="52" spans="1:1" x14ac:dyDescent="0.2">
      <c r="A52" s="48">
        <v>4</v>
      </c>
    </row>
    <row r="53" spans="1:1" x14ac:dyDescent="0.2">
      <c r="A53" s="48">
        <v>3.75</v>
      </c>
    </row>
    <row r="54" spans="1:1" x14ac:dyDescent="0.2">
      <c r="A54" s="48">
        <v>3.25</v>
      </c>
    </row>
    <row r="55" spans="1:1" x14ac:dyDescent="0.2">
      <c r="A55" s="48">
        <v>3.5</v>
      </c>
    </row>
    <row r="56" spans="1:1" x14ac:dyDescent="0.2">
      <c r="A56" s="48">
        <v>4.75</v>
      </c>
    </row>
    <row r="57" spans="1:1" x14ac:dyDescent="0.2">
      <c r="A57" s="48">
        <v>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70B0-8197-4D56-A7C9-2C4BCDA31007}">
  <dimension ref="A1:L49"/>
  <sheetViews>
    <sheetView workbookViewId="0">
      <selection activeCell="B21" sqref="B21"/>
    </sheetView>
  </sheetViews>
  <sheetFormatPr baseColWidth="10" defaultColWidth="8.83203125" defaultRowHeight="15" x14ac:dyDescent="0.2"/>
  <cols>
    <col min="7" max="7" width="19.5" customWidth="1"/>
    <col min="8" max="8" width="18.1640625" customWidth="1"/>
    <col min="9" max="9" width="20.1640625" customWidth="1"/>
  </cols>
  <sheetData>
    <row r="1" spans="1:12" x14ac:dyDescent="0.2">
      <c r="A1" t="s">
        <v>216</v>
      </c>
      <c r="B1" t="s">
        <v>217</v>
      </c>
    </row>
    <row r="2" spans="1:12" x14ac:dyDescent="0.2">
      <c r="A2">
        <v>4.25</v>
      </c>
      <c r="B2">
        <v>3.75</v>
      </c>
    </row>
    <row r="3" spans="1:12" x14ac:dyDescent="0.2">
      <c r="A3">
        <v>3</v>
      </c>
      <c r="B3">
        <v>4.75</v>
      </c>
    </row>
    <row r="4" spans="1:12" x14ac:dyDescent="0.2">
      <c r="A4">
        <v>3.75</v>
      </c>
      <c r="B4">
        <v>3.5</v>
      </c>
    </row>
    <row r="5" spans="1:12" x14ac:dyDescent="0.2">
      <c r="A5">
        <v>3.75</v>
      </c>
      <c r="B5">
        <v>4</v>
      </c>
      <c r="G5" t="s">
        <v>283</v>
      </c>
    </row>
    <row r="6" spans="1:12" ht="16" thickBot="1" x14ac:dyDescent="0.25">
      <c r="A6">
        <v>3</v>
      </c>
      <c r="B6">
        <v>3.5</v>
      </c>
    </row>
    <row r="7" spans="1:12" x14ac:dyDescent="0.2">
      <c r="A7">
        <v>3.25</v>
      </c>
      <c r="B7">
        <v>3.75</v>
      </c>
      <c r="G7" s="38"/>
      <c r="H7" s="38" t="s">
        <v>216</v>
      </c>
      <c r="I7" s="38" t="s">
        <v>217</v>
      </c>
    </row>
    <row r="8" spans="1:12" x14ac:dyDescent="0.2">
      <c r="A8">
        <v>4</v>
      </c>
      <c r="B8">
        <v>3.25</v>
      </c>
      <c r="G8" s="36" t="s">
        <v>284</v>
      </c>
      <c r="H8" s="39">
        <v>3.609375</v>
      </c>
      <c r="I8" s="39">
        <v>3.875</v>
      </c>
    </row>
    <row r="9" spans="1:12" x14ac:dyDescent="0.2">
      <c r="A9">
        <v>4.75</v>
      </c>
      <c r="B9">
        <v>3</v>
      </c>
      <c r="G9" s="36" t="s">
        <v>285</v>
      </c>
      <c r="H9" s="39">
        <v>0.52473958333333337</v>
      </c>
      <c r="I9" s="39">
        <v>0.36702127659574468</v>
      </c>
    </row>
    <row r="10" spans="1:12" x14ac:dyDescent="0.2">
      <c r="A10">
        <v>4.25</v>
      </c>
      <c r="B10">
        <v>4.25</v>
      </c>
      <c r="G10" s="36" t="s">
        <v>286</v>
      </c>
      <c r="H10" s="40">
        <v>16</v>
      </c>
      <c r="I10" s="40">
        <v>48</v>
      </c>
    </row>
    <row r="11" spans="1:12" x14ac:dyDescent="0.2">
      <c r="A11">
        <v>3</v>
      </c>
      <c r="B11">
        <v>4</v>
      </c>
      <c r="G11" s="36" t="s">
        <v>287</v>
      </c>
      <c r="H11" s="36">
        <v>0.40517893145161288</v>
      </c>
      <c r="I11" s="36"/>
    </row>
    <row r="12" spans="1:12" x14ac:dyDescent="0.2">
      <c r="A12">
        <v>4</v>
      </c>
      <c r="B12">
        <v>4.75</v>
      </c>
      <c r="G12" s="36" t="s">
        <v>288</v>
      </c>
      <c r="H12" s="36">
        <v>0</v>
      </c>
      <c r="I12" s="36"/>
    </row>
    <row r="13" spans="1:12" x14ac:dyDescent="0.2">
      <c r="A13">
        <v>3.25</v>
      </c>
      <c r="B13">
        <v>4.25</v>
      </c>
      <c r="G13" s="36" t="s">
        <v>289</v>
      </c>
      <c r="H13" s="36">
        <v>62</v>
      </c>
      <c r="I13" s="36"/>
      <c r="J13" s="42" t="s">
        <v>298</v>
      </c>
      <c r="K13" s="42" t="s">
        <v>299</v>
      </c>
    </row>
    <row r="14" spans="1:12" x14ac:dyDescent="0.2">
      <c r="A14">
        <v>4.25</v>
      </c>
      <c r="B14">
        <v>3.5</v>
      </c>
      <c r="G14" s="36" t="s">
        <v>290</v>
      </c>
      <c r="H14" s="40">
        <v>-1.4455600687276189</v>
      </c>
      <c r="I14" s="36"/>
      <c r="J14" s="41" t="s">
        <v>295</v>
      </c>
      <c r="K14" s="41" t="s">
        <v>300</v>
      </c>
      <c r="L14" s="41"/>
    </row>
    <row r="15" spans="1:12" x14ac:dyDescent="0.2">
      <c r="A15">
        <v>1.75</v>
      </c>
      <c r="B15">
        <v>4.75</v>
      </c>
      <c r="G15" s="36" t="s">
        <v>291</v>
      </c>
      <c r="H15" s="40">
        <v>7.6668305731347239E-2</v>
      </c>
      <c r="I15" s="36"/>
      <c r="J15" t="s">
        <v>296</v>
      </c>
      <c r="K15" t="s">
        <v>301</v>
      </c>
    </row>
    <row r="16" spans="1:12" x14ac:dyDescent="0.2">
      <c r="A16">
        <v>3.5</v>
      </c>
      <c r="B16">
        <v>4.25</v>
      </c>
      <c r="G16" s="36" t="s">
        <v>292</v>
      </c>
      <c r="H16" s="36">
        <v>1.6698041625120112</v>
      </c>
      <c r="I16" s="36"/>
      <c r="J16" s="41" t="s">
        <v>297</v>
      </c>
      <c r="K16" s="41" t="s">
        <v>302</v>
      </c>
      <c r="L16" s="41"/>
    </row>
    <row r="17" spans="1:9" x14ac:dyDescent="0.2">
      <c r="A17">
        <v>4</v>
      </c>
      <c r="B17">
        <v>4.25</v>
      </c>
      <c r="G17" s="36" t="s">
        <v>293</v>
      </c>
      <c r="H17" s="36">
        <v>0.15333661146269448</v>
      </c>
      <c r="I17" s="36"/>
    </row>
    <row r="18" spans="1:9" ht="16" thickBot="1" x14ac:dyDescent="0.25">
      <c r="B18">
        <v>3.5</v>
      </c>
      <c r="G18" s="37" t="s">
        <v>294</v>
      </c>
      <c r="H18" s="37">
        <v>1.9989715170333793</v>
      </c>
      <c r="I18" s="37"/>
    </row>
    <row r="19" spans="1:9" x14ac:dyDescent="0.2">
      <c r="B19">
        <v>3.5</v>
      </c>
    </row>
    <row r="20" spans="1:9" x14ac:dyDescent="0.2">
      <c r="B20">
        <v>4</v>
      </c>
    </row>
    <row r="21" spans="1:9" x14ac:dyDescent="0.2">
      <c r="B21">
        <v>4.75</v>
      </c>
    </row>
    <row r="22" spans="1:9" x14ac:dyDescent="0.2">
      <c r="B22">
        <v>4</v>
      </c>
    </row>
    <row r="23" spans="1:9" x14ac:dyDescent="0.2">
      <c r="B23">
        <v>2.75</v>
      </c>
    </row>
    <row r="24" spans="1:9" x14ac:dyDescent="0.2">
      <c r="B24">
        <v>4</v>
      </c>
    </row>
    <row r="25" spans="1:9" x14ac:dyDescent="0.2">
      <c r="B25">
        <v>4</v>
      </c>
    </row>
    <row r="26" spans="1:9" x14ac:dyDescent="0.2">
      <c r="B26">
        <v>4</v>
      </c>
    </row>
    <row r="27" spans="1:9" x14ac:dyDescent="0.2">
      <c r="B27">
        <v>4.75</v>
      </c>
    </row>
    <row r="28" spans="1:9" x14ac:dyDescent="0.2">
      <c r="B28">
        <v>4.5</v>
      </c>
    </row>
    <row r="29" spans="1:9" x14ac:dyDescent="0.2">
      <c r="B29">
        <v>4.75</v>
      </c>
    </row>
    <row r="30" spans="1:9" x14ac:dyDescent="0.2">
      <c r="B30">
        <v>3</v>
      </c>
    </row>
    <row r="31" spans="1:9" x14ac:dyDescent="0.2">
      <c r="B31">
        <v>4.75</v>
      </c>
    </row>
    <row r="32" spans="1:9" x14ac:dyDescent="0.2">
      <c r="B32">
        <v>4</v>
      </c>
    </row>
    <row r="33" spans="2:2" x14ac:dyDescent="0.2">
      <c r="B33">
        <v>3.25</v>
      </c>
    </row>
    <row r="34" spans="2:2" x14ac:dyDescent="0.2">
      <c r="B34">
        <v>4.75</v>
      </c>
    </row>
    <row r="35" spans="2:2" x14ac:dyDescent="0.2">
      <c r="B35">
        <v>3.25</v>
      </c>
    </row>
    <row r="36" spans="2:2" x14ac:dyDescent="0.2">
      <c r="B36">
        <v>3</v>
      </c>
    </row>
    <row r="37" spans="2:2" x14ac:dyDescent="0.2">
      <c r="B37">
        <v>2.75</v>
      </c>
    </row>
    <row r="38" spans="2:2" x14ac:dyDescent="0.2">
      <c r="B38">
        <v>3.5</v>
      </c>
    </row>
    <row r="39" spans="2:2" x14ac:dyDescent="0.2">
      <c r="B39">
        <v>3.5</v>
      </c>
    </row>
    <row r="40" spans="2:2" x14ac:dyDescent="0.2">
      <c r="B40">
        <v>3.5</v>
      </c>
    </row>
    <row r="41" spans="2:2" x14ac:dyDescent="0.2">
      <c r="B41">
        <v>4</v>
      </c>
    </row>
    <row r="42" spans="2:2" x14ac:dyDescent="0.2">
      <c r="B42">
        <v>3</v>
      </c>
    </row>
    <row r="43" spans="2:2" x14ac:dyDescent="0.2">
      <c r="B43">
        <v>3.5</v>
      </c>
    </row>
    <row r="44" spans="2:2" x14ac:dyDescent="0.2">
      <c r="B44">
        <v>4</v>
      </c>
    </row>
    <row r="45" spans="2:2" x14ac:dyDescent="0.2">
      <c r="B45">
        <v>3.75</v>
      </c>
    </row>
    <row r="46" spans="2:2" x14ac:dyDescent="0.2">
      <c r="B46">
        <v>3.25</v>
      </c>
    </row>
    <row r="47" spans="2:2" x14ac:dyDescent="0.2">
      <c r="B47">
        <v>4.75</v>
      </c>
    </row>
    <row r="48" spans="2:2" x14ac:dyDescent="0.2">
      <c r="B48">
        <v>4.75</v>
      </c>
    </row>
    <row r="49" spans="2:2" x14ac:dyDescent="0.2">
      <c r="B49">
        <v>3.75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C56F-3E9E-4641-AC5A-E84685116867}">
  <dimension ref="A1:P65"/>
  <sheetViews>
    <sheetView workbookViewId="0">
      <selection activeCell="J24" sqref="J24"/>
    </sheetView>
  </sheetViews>
  <sheetFormatPr baseColWidth="10" defaultColWidth="8.83203125" defaultRowHeight="15" x14ac:dyDescent="0.2"/>
  <cols>
    <col min="1" max="1" width="10.1640625" style="44" customWidth="1"/>
    <col min="2" max="2" width="11.5" customWidth="1"/>
    <col min="3" max="3" width="8.1640625" customWidth="1"/>
    <col min="4" max="4" width="8.33203125" customWidth="1"/>
    <col min="8" max="8" width="14.6640625" customWidth="1"/>
    <col min="9" max="9" width="12.5" customWidth="1"/>
    <col min="10" max="10" width="15.6640625" customWidth="1"/>
    <col min="11" max="11" width="12.6640625" customWidth="1"/>
    <col min="12" max="12" width="16.83203125" customWidth="1"/>
    <col min="13" max="13" width="12.6640625" bestFit="1" customWidth="1"/>
    <col min="14" max="14" width="12.1640625" bestFit="1" customWidth="1"/>
    <col min="15" max="15" width="12.6640625" bestFit="1" customWidth="1"/>
    <col min="16" max="16" width="12.1640625" bestFit="1" customWidth="1"/>
  </cols>
  <sheetData>
    <row r="1" spans="1:11" x14ac:dyDescent="0.2">
      <c r="A1" s="44" t="s">
        <v>282</v>
      </c>
      <c r="B1" t="s">
        <v>277</v>
      </c>
      <c r="C1" t="s">
        <v>241</v>
      </c>
      <c r="D1" t="s">
        <v>303</v>
      </c>
    </row>
    <row r="2" spans="1:11" x14ac:dyDescent="0.2">
      <c r="A2" s="44">
        <v>3.75</v>
      </c>
      <c r="B2" s="50">
        <v>2.6666666666666665</v>
      </c>
      <c r="C2" s="31">
        <v>3.2</v>
      </c>
      <c r="D2" s="49">
        <v>3</v>
      </c>
    </row>
    <row r="3" spans="1:11" x14ac:dyDescent="0.2">
      <c r="A3" s="44">
        <v>4.75</v>
      </c>
      <c r="B3" s="50">
        <v>3.6666666666666665</v>
      </c>
      <c r="C3" s="31">
        <v>4.2</v>
      </c>
      <c r="D3" s="31">
        <v>4.75</v>
      </c>
    </row>
    <row r="4" spans="1:11" x14ac:dyDescent="0.2">
      <c r="A4" s="44">
        <v>4.25</v>
      </c>
      <c r="B4" s="50">
        <v>3</v>
      </c>
      <c r="C4" s="31">
        <v>3</v>
      </c>
      <c r="D4" s="31">
        <v>3.75</v>
      </c>
    </row>
    <row r="5" spans="1:11" x14ac:dyDescent="0.2">
      <c r="A5" s="44">
        <v>3.5</v>
      </c>
      <c r="B5" s="50">
        <v>3.6666666666666665</v>
      </c>
      <c r="C5" s="31">
        <v>4.2</v>
      </c>
      <c r="D5" s="31">
        <v>4.5</v>
      </c>
    </row>
    <row r="6" spans="1:11" x14ac:dyDescent="0.2">
      <c r="A6" s="44">
        <v>3</v>
      </c>
      <c r="B6" s="50">
        <v>1.6666666666666667</v>
      </c>
      <c r="C6" s="31">
        <v>2.2000000000000002</v>
      </c>
      <c r="D6" s="31">
        <v>3.25</v>
      </c>
    </row>
    <row r="7" spans="1:11" x14ac:dyDescent="0.2">
      <c r="A7" s="44">
        <v>4</v>
      </c>
      <c r="B7" s="50">
        <v>3.3333333333333335</v>
      </c>
      <c r="C7" s="31">
        <v>2.8</v>
      </c>
      <c r="D7" s="31">
        <v>4.75</v>
      </c>
      <c r="H7" t="s">
        <v>304</v>
      </c>
    </row>
    <row r="8" spans="1:11" ht="16" thickBot="1" x14ac:dyDescent="0.25">
      <c r="A8" s="44">
        <v>3.5</v>
      </c>
      <c r="B8" s="50">
        <v>3</v>
      </c>
      <c r="C8" s="31">
        <v>3</v>
      </c>
      <c r="D8" s="31">
        <v>3</v>
      </c>
    </row>
    <row r="9" spans="1:11" x14ac:dyDescent="0.2">
      <c r="A9" s="44">
        <v>3.75</v>
      </c>
      <c r="B9" s="50">
        <v>2.6666666666666665</v>
      </c>
      <c r="C9" s="31">
        <v>3.6</v>
      </c>
      <c r="D9" s="31">
        <v>3.5</v>
      </c>
      <c r="H9" s="43" t="s">
        <v>305</v>
      </c>
      <c r="I9" s="43"/>
    </row>
    <row r="10" spans="1:11" x14ac:dyDescent="0.2">
      <c r="A10" s="44">
        <v>3.75</v>
      </c>
      <c r="B10" s="50">
        <v>3</v>
      </c>
      <c r="C10" s="31">
        <v>3.8</v>
      </c>
      <c r="D10" s="31">
        <v>3.75</v>
      </c>
      <c r="H10" s="36" t="s">
        <v>306</v>
      </c>
      <c r="I10" s="36">
        <v>0.73727328956326776</v>
      </c>
    </row>
    <row r="11" spans="1:11" x14ac:dyDescent="0.2">
      <c r="A11" s="44">
        <v>3.25</v>
      </c>
      <c r="B11" s="50">
        <v>2.6666666666666665</v>
      </c>
      <c r="C11" s="31">
        <v>2.6</v>
      </c>
      <c r="D11" s="31">
        <v>2.25</v>
      </c>
      <c r="H11" s="40" t="s">
        <v>307</v>
      </c>
      <c r="I11" s="40">
        <v>0.54357190350344209</v>
      </c>
      <c r="J11" s="55"/>
      <c r="K11" s="56">
        <v>0.54</v>
      </c>
    </row>
    <row r="12" spans="1:11" x14ac:dyDescent="0.2">
      <c r="A12" s="44">
        <v>3.75</v>
      </c>
      <c r="B12" s="50">
        <v>3.3333333333333335</v>
      </c>
      <c r="C12" s="31">
        <v>3</v>
      </c>
      <c r="D12" s="31">
        <v>3.75</v>
      </c>
      <c r="H12" s="36" t="s">
        <v>308</v>
      </c>
      <c r="I12" s="36">
        <v>0.52075049867861423</v>
      </c>
    </row>
    <row r="13" spans="1:11" x14ac:dyDescent="0.2">
      <c r="A13" s="44">
        <v>3</v>
      </c>
      <c r="B13" s="50">
        <v>3.3333333333333335</v>
      </c>
      <c r="C13" s="31">
        <v>3</v>
      </c>
      <c r="D13" s="31">
        <v>4</v>
      </c>
      <c r="H13" s="36" t="s">
        <v>309</v>
      </c>
      <c r="I13" s="36">
        <v>0.44445512335015341</v>
      </c>
    </row>
    <row r="14" spans="1:11" ht="16" thickBot="1" x14ac:dyDescent="0.25">
      <c r="A14" s="44">
        <v>3</v>
      </c>
      <c r="B14" s="50">
        <v>2.3333333333333335</v>
      </c>
      <c r="C14" s="31">
        <v>2</v>
      </c>
      <c r="D14" s="31">
        <v>2.75</v>
      </c>
      <c r="H14" s="45" t="s">
        <v>286</v>
      </c>
      <c r="I14" s="45">
        <v>64</v>
      </c>
    </row>
    <row r="15" spans="1:11" x14ac:dyDescent="0.2">
      <c r="A15" s="44">
        <v>3.25</v>
      </c>
      <c r="B15" s="50">
        <v>3.6666666666666665</v>
      </c>
      <c r="C15" s="31">
        <v>2.8</v>
      </c>
      <c r="D15" s="31">
        <v>3.5</v>
      </c>
    </row>
    <row r="16" spans="1:11" ht="16" thickBot="1" x14ac:dyDescent="0.25">
      <c r="A16" s="44">
        <v>4.25</v>
      </c>
      <c r="B16" s="50">
        <v>3.3333333333333335</v>
      </c>
      <c r="C16" s="31">
        <v>3.4</v>
      </c>
      <c r="D16" s="31">
        <v>3.25</v>
      </c>
      <c r="H16" t="s">
        <v>310</v>
      </c>
    </row>
    <row r="17" spans="1:16" x14ac:dyDescent="0.2">
      <c r="A17" s="44">
        <v>4</v>
      </c>
      <c r="B17" s="50">
        <v>3.3333333333333335</v>
      </c>
      <c r="C17" s="31">
        <v>3</v>
      </c>
      <c r="D17" s="31">
        <v>4.75</v>
      </c>
      <c r="H17" s="38"/>
      <c r="I17" s="38" t="s">
        <v>289</v>
      </c>
      <c r="J17" s="38" t="s">
        <v>315</v>
      </c>
      <c r="K17" s="38" t="s">
        <v>316</v>
      </c>
      <c r="L17" s="38" t="s">
        <v>317</v>
      </c>
      <c r="M17" s="38" t="s">
        <v>318</v>
      </c>
    </row>
    <row r="18" spans="1:16" x14ac:dyDescent="0.2">
      <c r="A18" s="44">
        <v>4.75</v>
      </c>
      <c r="B18" s="50">
        <v>4</v>
      </c>
      <c r="C18" s="31">
        <v>4.2</v>
      </c>
      <c r="D18" s="31">
        <v>4</v>
      </c>
      <c r="H18" s="36" t="s">
        <v>311</v>
      </c>
      <c r="I18" s="36">
        <v>3</v>
      </c>
      <c r="J18" s="36">
        <v>14.115352037167996</v>
      </c>
      <c r="K18" s="36">
        <v>4.7051173457226652</v>
      </c>
      <c r="L18" s="40">
        <v>23.818511948575509</v>
      </c>
      <c r="M18" s="57">
        <v>2.8245762598832428E-10</v>
      </c>
    </row>
    <row r="19" spans="1:16" x14ac:dyDescent="0.2">
      <c r="A19" s="44">
        <v>4</v>
      </c>
      <c r="B19" s="50">
        <v>4</v>
      </c>
      <c r="C19" s="31">
        <v>2.8</v>
      </c>
      <c r="D19" s="31">
        <v>4.75</v>
      </c>
      <c r="H19" s="36" t="s">
        <v>312</v>
      </c>
      <c r="I19" s="36">
        <v>60</v>
      </c>
      <c r="J19" s="36">
        <v>11.852421400332004</v>
      </c>
      <c r="K19" s="36">
        <v>0.19754035667220007</v>
      </c>
      <c r="L19" s="36"/>
      <c r="M19" s="36"/>
    </row>
    <row r="20" spans="1:16" ht="16" thickBot="1" x14ac:dyDescent="0.25">
      <c r="A20" s="44">
        <v>4.75</v>
      </c>
      <c r="B20" s="50">
        <v>3.6666666666666665</v>
      </c>
      <c r="C20" s="31">
        <v>3.2</v>
      </c>
      <c r="D20" s="31">
        <v>5</v>
      </c>
      <c r="H20" s="37" t="s">
        <v>313</v>
      </c>
      <c r="I20" s="45">
        <v>63</v>
      </c>
      <c r="J20" s="37">
        <v>25.9677734375</v>
      </c>
      <c r="K20" s="37"/>
      <c r="L20" s="37"/>
      <c r="M20" s="37"/>
    </row>
    <row r="21" spans="1:16" ht="16" thickBot="1" x14ac:dyDescent="0.25">
      <c r="A21" s="44">
        <v>4.25</v>
      </c>
      <c r="B21" s="50">
        <v>2</v>
      </c>
      <c r="C21" s="31">
        <v>3.4</v>
      </c>
      <c r="D21" s="31">
        <v>4</v>
      </c>
    </row>
    <row r="22" spans="1:16" x14ac:dyDescent="0.2">
      <c r="A22" s="44">
        <v>4.25</v>
      </c>
      <c r="B22" s="50">
        <v>3.3333333333333335</v>
      </c>
      <c r="C22" s="31">
        <v>2.8</v>
      </c>
      <c r="D22" s="31">
        <v>4</v>
      </c>
      <c r="H22" s="38"/>
      <c r="I22" s="38" t="s">
        <v>319</v>
      </c>
      <c r="J22" s="38" t="s">
        <v>309</v>
      </c>
      <c r="K22" s="38" t="s">
        <v>290</v>
      </c>
      <c r="L22" s="38" t="s">
        <v>320</v>
      </c>
      <c r="M22" s="38" t="s">
        <v>321</v>
      </c>
      <c r="N22" s="38" t="s">
        <v>322</v>
      </c>
      <c r="O22" s="38" t="s">
        <v>323</v>
      </c>
      <c r="P22" s="38" t="s">
        <v>324</v>
      </c>
    </row>
    <row r="23" spans="1:16" x14ac:dyDescent="0.2">
      <c r="A23" s="44">
        <v>3.5</v>
      </c>
      <c r="B23" s="50">
        <v>2</v>
      </c>
      <c r="C23" s="31">
        <v>3</v>
      </c>
      <c r="D23" s="31">
        <v>3.5</v>
      </c>
      <c r="H23" s="36" t="s">
        <v>314</v>
      </c>
      <c r="I23" s="40">
        <v>1.1854906679658779</v>
      </c>
      <c r="J23" s="36">
        <v>0.33296908627070143</v>
      </c>
      <c r="K23" s="36">
        <v>3.560362558709377</v>
      </c>
      <c r="L23" s="40">
        <v>7.3197578088447844E-4</v>
      </c>
      <c r="M23" s="36">
        <v>0.51945332990051529</v>
      </c>
      <c r="N23" s="36">
        <v>1.8515280060312405</v>
      </c>
      <c r="O23" s="36">
        <v>0.51945332990051529</v>
      </c>
      <c r="P23" s="36">
        <v>1.8515280060312405</v>
      </c>
    </row>
    <row r="24" spans="1:16" x14ac:dyDescent="0.2">
      <c r="A24" s="44">
        <v>4.75</v>
      </c>
      <c r="B24" s="50">
        <v>4.666666666666667</v>
      </c>
      <c r="C24" s="31">
        <v>4.2</v>
      </c>
      <c r="D24" s="31">
        <v>4.75</v>
      </c>
      <c r="H24" s="52" t="s">
        <v>277</v>
      </c>
      <c r="I24" s="40">
        <v>-3.8419788211136126E-2</v>
      </c>
      <c r="J24" s="52">
        <v>8.7957926519104834E-2</v>
      </c>
      <c r="K24" s="52">
        <v>-0.43679733858654779</v>
      </c>
      <c r="L24" s="51">
        <v>0.66382629548631433</v>
      </c>
      <c r="M24" s="52">
        <v>-0.21436183705619191</v>
      </c>
      <c r="N24" s="52">
        <v>0.13752226063391967</v>
      </c>
      <c r="O24" s="52">
        <v>-0.21436183705619191</v>
      </c>
      <c r="P24" s="52">
        <v>0.13752226063391967</v>
      </c>
    </row>
    <row r="25" spans="1:16" x14ac:dyDescent="0.2">
      <c r="A25" s="44">
        <v>4.25</v>
      </c>
      <c r="B25" s="50">
        <v>3.3333333333333335</v>
      </c>
      <c r="C25" s="31">
        <v>3.8</v>
      </c>
      <c r="D25" s="31">
        <v>3.25</v>
      </c>
      <c r="H25" s="53" t="s">
        <v>241</v>
      </c>
      <c r="I25" s="40">
        <v>0.42999838092056192</v>
      </c>
      <c r="J25" s="53">
        <v>9.7414584246446487E-2</v>
      </c>
      <c r="K25" s="53">
        <v>4.4141068223698499</v>
      </c>
      <c r="L25" s="51">
        <v>4.2953515455950587E-5</v>
      </c>
      <c r="M25" s="53">
        <v>0.23514020021997029</v>
      </c>
      <c r="N25" s="53">
        <v>0.62485656162115355</v>
      </c>
      <c r="O25" s="53">
        <v>0.23514020021997029</v>
      </c>
      <c r="P25" s="53">
        <v>0.62485656162115355</v>
      </c>
    </row>
    <row r="26" spans="1:16" ht="16" thickBot="1" x14ac:dyDescent="0.25">
      <c r="A26" s="44">
        <v>4.25</v>
      </c>
      <c r="B26" s="50">
        <v>3.3333333333333335</v>
      </c>
      <c r="C26" s="31">
        <v>3</v>
      </c>
      <c r="D26" s="31">
        <v>3.5</v>
      </c>
      <c r="H26" s="54" t="s">
        <v>303</v>
      </c>
      <c r="I26" s="45">
        <v>0.38230904483600014</v>
      </c>
      <c r="J26" s="54">
        <v>8.1691061510325527E-2</v>
      </c>
      <c r="K26" s="54">
        <v>4.6799372877248917</v>
      </c>
      <c r="L26" s="46">
        <v>1.6815819306911917E-5</v>
      </c>
      <c r="M26" s="54">
        <v>0.21890259241886298</v>
      </c>
      <c r="N26" s="54">
        <v>0.54571549725313728</v>
      </c>
      <c r="O26" s="54">
        <v>0.21890259241886298</v>
      </c>
      <c r="P26" s="54">
        <v>0.54571549725313728</v>
      </c>
    </row>
    <row r="27" spans="1:16" x14ac:dyDescent="0.2">
      <c r="A27" s="44">
        <v>3.5</v>
      </c>
      <c r="B27" s="50">
        <v>2.3333333333333335</v>
      </c>
      <c r="C27" s="31">
        <v>3.6</v>
      </c>
      <c r="D27" s="31">
        <v>3.5</v>
      </c>
    </row>
    <row r="28" spans="1:16" x14ac:dyDescent="0.2">
      <c r="A28" s="44">
        <v>3.5</v>
      </c>
      <c r="B28" s="50">
        <v>3.3333333333333335</v>
      </c>
      <c r="C28" s="31">
        <v>3</v>
      </c>
      <c r="D28" s="31">
        <v>3</v>
      </c>
    </row>
    <row r="29" spans="1:16" x14ac:dyDescent="0.2">
      <c r="A29" s="44">
        <v>4</v>
      </c>
      <c r="B29" s="50">
        <v>2.6666666666666665</v>
      </c>
      <c r="C29" s="31">
        <v>3.4</v>
      </c>
      <c r="D29" s="31">
        <v>3.75</v>
      </c>
    </row>
    <row r="30" spans="1:16" x14ac:dyDescent="0.2">
      <c r="A30" s="44">
        <v>3</v>
      </c>
      <c r="B30" s="50">
        <v>3.6666666666666665</v>
      </c>
      <c r="C30" s="31">
        <v>3.2</v>
      </c>
      <c r="D30" s="31">
        <v>2.5</v>
      </c>
    </row>
    <row r="31" spans="1:16" x14ac:dyDescent="0.2">
      <c r="A31" s="44">
        <v>4.75</v>
      </c>
      <c r="B31" s="50">
        <v>1.3333333333333333</v>
      </c>
      <c r="C31" s="31">
        <v>4.5999999999999996</v>
      </c>
      <c r="D31" s="31">
        <v>3.5</v>
      </c>
    </row>
    <row r="32" spans="1:16" x14ac:dyDescent="0.2">
      <c r="A32" s="44">
        <v>4</v>
      </c>
      <c r="B32" s="50">
        <v>3.3333333333333335</v>
      </c>
      <c r="C32" s="31">
        <v>4</v>
      </c>
      <c r="D32" s="31">
        <v>4</v>
      </c>
    </row>
    <row r="33" spans="1:4" x14ac:dyDescent="0.2">
      <c r="A33" s="44">
        <v>2.75</v>
      </c>
      <c r="B33" s="50">
        <v>2.3333333333333335</v>
      </c>
      <c r="C33" s="31">
        <v>1.6</v>
      </c>
      <c r="D33" s="31">
        <v>2.75</v>
      </c>
    </row>
    <row r="34" spans="1:4" x14ac:dyDescent="0.2">
      <c r="A34" s="44">
        <v>4</v>
      </c>
      <c r="B34" s="50">
        <v>4</v>
      </c>
      <c r="C34" s="31">
        <v>2.8</v>
      </c>
      <c r="D34" s="31">
        <v>3.5</v>
      </c>
    </row>
    <row r="35" spans="1:4" x14ac:dyDescent="0.2">
      <c r="A35" s="44">
        <v>4</v>
      </c>
      <c r="B35" s="50">
        <v>3.6666666666666665</v>
      </c>
      <c r="C35" s="31">
        <v>3.2</v>
      </c>
      <c r="D35" s="31">
        <v>4</v>
      </c>
    </row>
    <row r="36" spans="1:4" x14ac:dyDescent="0.2">
      <c r="A36" s="44">
        <v>4</v>
      </c>
      <c r="B36" s="50">
        <v>3.3333333333333335</v>
      </c>
      <c r="C36" s="31">
        <v>3</v>
      </c>
      <c r="D36" s="31">
        <v>4.5</v>
      </c>
    </row>
    <row r="37" spans="1:4" x14ac:dyDescent="0.2">
      <c r="A37" s="44">
        <v>3.25</v>
      </c>
      <c r="B37" s="50">
        <v>2.6666666666666665</v>
      </c>
      <c r="C37" s="31">
        <v>2.6</v>
      </c>
      <c r="D37" s="31">
        <v>3.5</v>
      </c>
    </row>
    <row r="38" spans="1:4" x14ac:dyDescent="0.2">
      <c r="A38" s="44">
        <v>4</v>
      </c>
      <c r="B38" s="50">
        <v>4.333333333333333</v>
      </c>
      <c r="C38" s="31">
        <v>4</v>
      </c>
      <c r="D38" s="31">
        <v>4</v>
      </c>
    </row>
    <row r="39" spans="1:4" x14ac:dyDescent="0.2">
      <c r="A39" s="44">
        <v>4.25</v>
      </c>
      <c r="B39" s="50">
        <v>2.6666666666666665</v>
      </c>
      <c r="C39" s="31">
        <v>3.4</v>
      </c>
      <c r="D39" s="31">
        <v>3.25</v>
      </c>
    </row>
    <row r="40" spans="1:4" x14ac:dyDescent="0.2">
      <c r="A40" s="44">
        <v>4.75</v>
      </c>
      <c r="B40" s="50">
        <v>4.666666666666667</v>
      </c>
      <c r="C40" s="31">
        <v>4</v>
      </c>
      <c r="D40" s="31">
        <v>5</v>
      </c>
    </row>
    <row r="41" spans="1:4" x14ac:dyDescent="0.2">
      <c r="A41" s="44">
        <v>4.5</v>
      </c>
      <c r="B41" s="50">
        <v>4</v>
      </c>
      <c r="C41" s="31">
        <v>4.2</v>
      </c>
      <c r="D41" s="31">
        <v>5</v>
      </c>
    </row>
    <row r="42" spans="1:4" x14ac:dyDescent="0.2">
      <c r="A42" s="44">
        <v>4.75</v>
      </c>
      <c r="B42" s="50">
        <v>3.3333333333333335</v>
      </c>
      <c r="C42" s="31">
        <v>3.8</v>
      </c>
      <c r="D42" s="31">
        <v>4.75</v>
      </c>
    </row>
    <row r="43" spans="1:4" x14ac:dyDescent="0.2">
      <c r="A43" s="44">
        <v>3</v>
      </c>
      <c r="B43" s="50">
        <v>2.6666666666666665</v>
      </c>
      <c r="C43" s="31">
        <v>2.8</v>
      </c>
      <c r="D43" s="31">
        <v>4.5</v>
      </c>
    </row>
    <row r="44" spans="1:4" x14ac:dyDescent="0.2">
      <c r="A44" s="44">
        <v>4.75</v>
      </c>
      <c r="B44" s="50">
        <v>2.6666666666666665</v>
      </c>
      <c r="C44" s="31">
        <v>3.6</v>
      </c>
      <c r="D44" s="31">
        <v>4.25</v>
      </c>
    </row>
    <row r="45" spans="1:4" x14ac:dyDescent="0.2">
      <c r="A45" s="44">
        <v>4</v>
      </c>
      <c r="B45" s="50">
        <v>3.3333333333333335</v>
      </c>
      <c r="C45" s="31">
        <v>2.8</v>
      </c>
      <c r="D45" s="31">
        <v>4</v>
      </c>
    </row>
    <row r="46" spans="1:4" x14ac:dyDescent="0.2">
      <c r="A46" s="44">
        <v>3.25</v>
      </c>
      <c r="B46" s="50">
        <v>1.6666666666666667</v>
      </c>
      <c r="C46" s="31">
        <v>2</v>
      </c>
      <c r="D46" s="31">
        <v>3</v>
      </c>
    </row>
    <row r="47" spans="1:4" x14ac:dyDescent="0.2">
      <c r="A47" s="44">
        <v>1.75</v>
      </c>
      <c r="B47" s="50">
        <v>3</v>
      </c>
      <c r="C47" s="31">
        <v>2.4</v>
      </c>
      <c r="D47" s="31">
        <v>1.75</v>
      </c>
    </row>
    <row r="48" spans="1:4" x14ac:dyDescent="0.2">
      <c r="A48" s="44">
        <v>4.75</v>
      </c>
      <c r="B48" s="50">
        <v>4</v>
      </c>
      <c r="C48" s="31">
        <v>2.8</v>
      </c>
      <c r="D48" s="31">
        <v>4.5</v>
      </c>
    </row>
    <row r="49" spans="1:4" x14ac:dyDescent="0.2">
      <c r="A49" s="44">
        <v>3.25</v>
      </c>
      <c r="B49" s="50">
        <v>3.3333333333333335</v>
      </c>
      <c r="C49" s="31">
        <v>2.4</v>
      </c>
      <c r="D49" s="31">
        <v>2</v>
      </c>
    </row>
    <row r="50" spans="1:4" x14ac:dyDescent="0.2">
      <c r="A50" s="44">
        <v>3</v>
      </c>
      <c r="B50" s="50">
        <v>4</v>
      </c>
      <c r="C50" s="31">
        <v>3</v>
      </c>
      <c r="D50" s="31">
        <v>3</v>
      </c>
    </row>
    <row r="51" spans="1:4" x14ac:dyDescent="0.2">
      <c r="A51" s="44">
        <v>2.75</v>
      </c>
      <c r="B51" s="50">
        <v>3</v>
      </c>
      <c r="C51" s="31">
        <v>2.8</v>
      </c>
      <c r="D51" s="31">
        <v>3.75</v>
      </c>
    </row>
    <row r="52" spans="1:4" x14ac:dyDescent="0.2">
      <c r="A52" s="44">
        <v>3.5</v>
      </c>
      <c r="B52" s="50">
        <v>3</v>
      </c>
      <c r="C52" s="31">
        <v>3</v>
      </c>
      <c r="D52" s="31">
        <v>3.5</v>
      </c>
    </row>
    <row r="53" spans="1:4" x14ac:dyDescent="0.2">
      <c r="A53" s="44">
        <v>3.5</v>
      </c>
      <c r="B53" s="50">
        <v>3.3333333333333335</v>
      </c>
      <c r="C53" s="31">
        <v>4</v>
      </c>
      <c r="D53" s="31">
        <v>3</v>
      </c>
    </row>
    <row r="54" spans="1:4" x14ac:dyDescent="0.2">
      <c r="A54" s="44">
        <v>3.5</v>
      </c>
      <c r="B54" s="50">
        <v>1.6666666666666667</v>
      </c>
      <c r="C54" s="31">
        <v>3.2</v>
      </c>
      <c r="D54" s="31">
        <v>2.5</v>
      </c>
    </row>
    <row r="55" spans="1:4" x14ac:dyDescent="0.2">
      <c r="A55" s="44">
        <v>4</v>
      </c>
      <c r="B55" s="50">
        <v>3.3333333333333335</v>
      </c>
      <c r="C55" s="31">
        <v>2.4</v>
      </c>
      <c r="D55" s="31">
        <v>4.25</v>
      </c>
    </row>
    <row r="56" spans="1:4" x14ac:dyDescent="0.2">
      <c r="A56" s="44">
        <v>3</v>
      </c>
      <c r="B56" s="50">
        <v>2.6666666666666665</v>
      </c>
      <c r="C56" s="31">
        <v>2.2000000000000002</v>
      </c>
      <c r="D56" s="31">
        <v>3.75</v>
      </c>
    </row>
    <row r="57" spans="1:4" x14ac:dyDescent="0.2">
      <c r="A57" s="44">
        <v>3.5</v>
      </c>
      <c r="B57" s="50">
        <v>2</v>
      </c>
      <c r="C57" s="31">
        <v>2.8</v>
      </c>
      <c r="D57" s="31">
        <v>2.25</v>
      </c>
    </row>
    <row r="58" spans="1:4" x14ac:dyDescent="0.2">
      <c r="A58" s="44">
        <v>4</v>
      </c>
      <c r="B58" s="50">
        <v>2</v>
      </c>
      <c r="C58" s="31">
        <v>3</v>
      </c>
      <c r="D58" s="31">
        <v>4.25</v>
      </c>
    </row>
    <row r="59" spans="1:4" x14ac:dyDescent="0.2">
      <c r="A59" s="44">
        <v>3.75</v>
      </c>
      <c r="B59" s="50">
        <v>1.6666666666666667</v>
      </c>
      <c r="C59" s="31">
        <v>3</v>
      </c>
      <c r="D59" s="31">
        <v>1.75</v>
      </c>
    </row>
    <row r="60" spans="1:4" x14ac:dyDescent="0.2">
      <c r="A60" s="44">
        <v>3.25</v>
      </c>
      <c r="B60" s="50">
        <v>2.6666666666666665</v>
      </c>
      <c r="C60" s="31">
        <v>2.4</v>
      </c>
      <c r="D60" s="31">
        <v>3.5</v>
      </c>
    </row>
    <row r="61" spans="1:4" x14ac:dyDescent="0.2">
      <c r="A61" s="44">
        <v>3.5</v>
      </c>
      <c r="B61" s="50">
        <v>2.3333333333333335</v>
      </c>
      <c r="C61" s="31">
        <v>3</v>
      </c>
      <c r="D61" s="31">
        <v>2.5</v>
      </c>
    </row>
    <row r="62" spans="1:4" x14ac:dyDescent="0.2">
      <c r="A62" s="44">
        <v>4.75</v>
      </c>
      <c r="B62" s="50">
        <v>3.6666666666666665</v>
      </c>
      <c r="C62" s="31">
        <v>3.4</v>
      </c>
      <c r="D62" s="31">
        <v>4.75</v>
      </c>
    </row>
    <row r="63" spans="1:4" x14ac:dyDescent="0.2">
      <c r="A63" s="44">
        <v>4</v>
      </c>
      <c r="B63" s="50">
        <v>3.6666666666666665</v>
      </c>
      <c r="C63" s="31">
        <v>4</v>
      </c>
      <c r="D63" s="31">
        <v>3.25</v>
      </c>
    </row>
    <row r="64" spans="1:4" x14ac:dyDescent="0.2">
      <c r="A64" s="44">
        <v>4.75</v>
      </c>
      <c r="B64" s="50">
        <v>3.3333333333333335</v>
      </c>
      <c r="C64" s="31">
        <v>2.8</v>
      </c>
      <c r="D64" s="31">
        <v>4</v>
      </c>
    </row>
    <row r="65" spans="1:4" x14ac:dyDescent="0.2">
      <c r="A65" s="44">
        <v>3.75</v>
      </c>
      <c r="B65" s="50">
        <v>2.6666666666666665</v>
      </c>
      <c r="C65" s="31">
        <v>2.4</v>
      </c>
      <c r="D65" s="31">
        <v>3.25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493B-5EC1-4BD0-9D75-0047861E1E89}">
  <dimension ref="A1:F65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6640625" bestFit="1" customWidth="1"/>
    <col min="2" max="2" width="12.5" customWidth="1"/>
  </cols>
  <sheetData>
    <row r="1" spans="1:6" x14ac:dyDescent="0.2">
      <c r="A1" t="s">
        <v>278</v>
      </c>
      <c r="B1" t="s">
        <v>279</v>
      </c>
    </row>
    <row r="2" spans="1:6" x14ac:dyDescent="0.2">
      <c r="A2">
        <v>2.6666666666666665</v>
      </c>
      <c r="B2">
        <v>3.75</v>
      </c>
      <c r="E2">
        <f>PEARSON(A2:A65,B2:B65)</f>
        <v>0.34631617604254772</v>
      </c>
      <c r="F2">
        <v>1</v>
      </c>
    </row>
    <row r="3" spans="1:6" x14ac:dyDescent="0.2">
      <c r="A3">
        <v>3.6666666666666665</v>
      </c>
      <c r="B3">
        <v>4.75</v>
      </c>
      <c r="F3">
        <v>-1</v>
      </c>
    </row>
    <row r="4" spans="1:6" x14ac:dyDescent="0.2">
      <c r="A4">
        <v>3</v>
      </c>
      <c r="B4">
        <v>4.25</v>
      </c>
    </row>
    <row r="5" spans="1:6" x14ac:dyDescent="0.2">
      <c r="A5">
        <v>3.6666666666666665</v>
      </c>
      <c r="B5">
        <v>3.5</v>
      </c>
    </row>
    <row r="6" spans="1:6" x14ac:dyDescent="0.2">
      <c r="A6">
        <v>1.6666666666666667</v>
      </c>
      <c r="B6">
        <v>3</v>
      </c>
    </row>
    <row r="7" spans="1:6" x14ac:dyDescent="0.2">
      <c r="A7">
        <v>3.3333333333333335</v>
      </c>
      <c r="B7">
        <v>4</v>
      </c>
    </row>
    <row r="8" spans="1:6" x14ac:dyDescent="0.2">
      <c r="A8">
        <v>3</v>
      </c>
      <c r="B8">
        <v>3.5</v>
      </c>
    </row>
    <row r="9" spans="1:6" x14ac:dyDescent="0.2">
      <c r="A9">
        <v>2.6666666666666665</v>
      </c>
      <c r="B9">
        <v>3.75</v>
      </c>
    </row>
    <row r="10" spans="1:6" x14ac:dyDescent="0.2">
      <c r="A10">
        <v>3</v>
      </c>
      <c r="B10">
        <v>3.75</v>
      </c>
    </row>
    <row r="11" spans="1:6" x14ac:dyDescent="0.2">
      <c r="A11">
        <v>2.6666666666666665</v>
      </c>
      <c r="B11">
        <v>3.25</v>
      </c>
    </row>
    <row r="12" spans="1:6" x14ac:dyDescent="0.2">
      <c r="A12">
        <v>3.3333333333333335</v>
      </c>
      <c r="B12">
        <v>3.75</v>
      </c>
    </row>
    <row r="13" spans="1:6" x14ac:dyDescent="0.2">
      <c r="A13">
        <v>3.3333333333333335</v>
      </c>
      <c r="B13">
        <v>3</v>
      </c>
    </row>
    <row r="14" spans="1:6" x14ac:dyDescent="0.2">
      <c r="A14">
        <v>2.3333333333333335</v>
      </c>
      <c r="B14">
        <v>3</v>
      </c>
    </row>
    <row r="15" spans="1:6" x14ac:dyDescent="0.2">
      <c r="A15">
        <v>3.6666666666666665</v>
      </c>
      <c r="B15">
        <v>3.25</v>
      </c>
    </row>
    <row r="16" spans="1:6" x14ac:dyDescent="0.2">
      <c r="A16">
        <v>3.3333333333333335</v>
      </c>
      <c r="B16">
        <v>4.25</v>
      </c>
    </row>
    <row r="17" spans="1:2" x14ac:dyDescent="0.2">
      <c r="A17">
        <v>3.3333333333333335</v>
      </c>
      <c r="B17">
        <v>4</v>
      </c>
    </row>
    <row r="18" spans="1:2" x14ac:dyDescent="0.2">
      <c r="A18">
        <v>4</v>
      </c>
      <c r="B18">
        <v>4.75</v>
      </c>
    </row>
    <row r="19" spans="1:2" x14ac:dyDescent="0.2">
      <c r="A19">
        <v>4</v>
      </c>
      <c r="B19">
        <v>4</v>
      </c>
    </row>
    <row r="20" spans="1:2" x14ac:dyDescent="0.2">
      <c r="A20">
        <v>3.6666666666666665</v>
      </c>
      <c r="B20">
        <v>4.75</v>
      </c>
    </row>
    <row r="21" spans="1:2" x14ac:dyDescent="0.2">
      <c r="A21">
        <v>2</v>
      </c>
      <c r="B21">
        <v>4.25</v>
      </c>
    </row>
    <row r="22" spans="1:2" x14ac:dyDescent="0.2">
      <c r="A22">
        <v>3.3333333333333335</v>
      </c>
      <c r="B22">
        <v>4.25</v>
      </c>
    </row>
    <row r="23" spans="1:2" x14ac:dyDescent="0.2">
      <c r="A23">
        <v>2</v>
      </c>
      <c r="B23">
        <v>3.5</v>
      </c>
    </row>
    <row r="24" spans="1:2" x14ac:dyDescent="0.2">
      <c r="A24">
        <v>4.666666666666667</v>
      </c>
      <c r="B24">
        <v>4.75</v>
      </c>
    </row>
    <row r="25" spans="1:2" x14ac:dyDescent="0.2">
      <c r="A25">
        <v>3.3333333333333335</v>
      </c>
      <c r="B25">
        <v>4.25</v>
      </c>
    </row>
    <row r="26" spans="1:2" x14ac:dyDescent="0.2">
      <c r="A26">
        <v>3.3333333333333335</v>
      </c>
      <c r="B26">
        <v>4.25</v>
      </c>
    </row>
    <row r="27" spans="1:2" x14ac:dyDescent="0.2">
      <c r="A27">
        <v>2.3333333333333335</v>
      </c>
      <c r="B27">
        <v>3.5</v>
      </c>
    </row>
    <row r="28" spans="1:2" x14ac:dyDescent="0.2">
      <c r="A28">
        <v>3.3333333333333335</v>
      </c>
      <c r="B28">
        <v>3.5</v>
      </c>
    </row>
    <row r="29" spans="1:2" x14ac:dyDescent="0.2">
      <c r="A29">
        <v>2.6666666666666665</v>
      </c>
      <c r="B29">
        <v>4</v>
      </c>
    </row>
    <row r="30" spans="1:2" x14ac:dyDescent="0.2">
      <c r="A30">
        <v>3.6666666666666665</v>
      </c>
      <c r="B30">
        <v>3</v>
      </c>
    </row>
    <row r="31" spans="1:2" x14ac:dyDescent="0.2">
      <c r="A31">
        <v>1.3333333333333333</v>
      </c>
      <c r="B31">
        <v>4.75</v>
      </c>
    </row>
    <row r="32" spans="1:2" x14ac:dyDescent="0.2">
      <c r="A32">
        <v>3.3333333333333335</v>
      </c>
      <c r="B32">
        <v>4</v>
      </c>
    </row>
    <row r="33" spans="1:2" x14ac:dyDescent="0.2">
      <c r="A33">
        <v>2.3333333333333335</v>
      </c>
      <c r="B33">
        <v>2.75</v>
      </c>
    </row>
    <row r="34" spans="1:2" x14ac:dyDescent="0.2">
      <c r="A34">
        <v>4</v>
      </c>
      <c r="B34">
        <v>4</v>
      </c>
    </row>
    <row r="35" spans="1:2" x14ac:dyDescent="0.2">
      <c r="A35">
        <v>3.6666666666666665</v>
      </c>
      <c r="B35">
        <v>4</v>
      </c>
    </row>
    <row r="36" spans="1:2" x14ac:dyDescent="0.2">
      <c r="A36">
        <v>3.3333333333333335</v>
      </c>
      <c r="B36">
        <v>4</v>
      </c>
    </row>
    <row r="37" spans="1:2" x14ac:dyDescent="0.2">
      <c r="A37">
        <v>2.6666666666666665</v>
      </c>
      <c r="B37">
        <v>3.25</v>
      </c>
    </row>
    <row r="38" spans="1:2" x14ac:dyDescent="0.2">
      <c r="A38">
        <v>4.333333333333333</v>
      </c>
      <c r="B38">
        <v>4</v>
      </c>
    </row>
    <row r="39" spans="1:2" x14ac:dyDescent="0.2">
      <c r="A39">
        <v>2.6666666666666665</v>
      </c>
      <c r="B39">
        <v>4.25</v>
      </c>
    </row>
    <row r="40" spans="1:2" x14ac:dyDescent="0.2">
      <c r="A40">
        <v>4.666666666666667</v>
      </c>
      <c r="B40">
        <v>4.75</v>
      </c>
    </row>
    <row r="41" spans="1:2" x14ac:dyDescent="0.2">
      <c r="A41">
        <v>4</v>
      </c>
      <c r="B41">
        <v>4.5</v>
      </c>
    </row>
    <row r="42" spans="1:2" x14ac:dyDescent="0.2">
      <c r="A42">
        <v>3.3333333333333335</v>
      </c>
      <c r="B42">
        <v>4.75</v>
      </c>
    </row>
    <row r="43" spans="1:2" x14ac:dyDescent="0.2">
      <c r="A43">
        <v>2.6666666666666665</v>
      </c>
      <c r="B43">
        <v>3</v>
      </c>
    </row>
    <row r="44" spans="1:2" x14ac:dyDescent="0.2">
      <c r="A44">
        <v>2.6666666666666665</v>
      </c>
      <c r="B44">
        <v>4.75</v>
      </c>
    </row>
    <row r="45" spans="1:2" x14ac:dyDescent="0.2">
      <c r="A45">
        <v>3.3333333333333335</v>
      </c>
      <c r="B45">
        <v>4</v>
      </c>
    </row>
    <row r="46" spans="1:2" x14ac:dyDescent="0.2">
      <c r="A46">
        <v>1.6666666666666667</v>
      </c>
      <c r="B46">
        <v>3.25</v>
      </c>
    </row>
    <row r="47" spans="1:2" x14ac:dyDescent="0.2">
      <c r="A47">
        <v>3</v>
      </c>
      <c r="B47">
        <v>1.75</v>
      </c>
    </row>
    <row r="48" spans="1:2" x14ac:dyDescent="0.2">
      <c r="A48">
        <v>4</v>
      </c>
      <c r="B48">
        <v>4.75</v>
      </c>
    </row>
    <row r="49" spans="1:2" x14ac:dyDescent="0.2">
      <c r="A49">
        <v>3.3333333333333335</v>
      </c>
      <c r="B49">
        <v>3.25</v>
      </c>
    </row>
    <row r="50" spans="1:2" x14ac:dyDescent="0.2">
      <c r="A50">
        <v>4</v>
      </c>
      <c r="B50">
        <v>3</v>
      </c>
    </row>
    <row r="51" spans="1:2" x14ac:dyDescent="0.2">
      <c r="A51">
        <v>3</v>
      </c>
      <c r="B51">
        <v>2.75</v>
      </c>
    </row>
    <row r="52" spans="1:2" x14ac:dyDescent="0.2">
      <c r="A52">
        <v>3</v>
      </c>
      <c r="B52">
        <v>3.5</v>
      </c>
    </row>
    <row r="53" spans="1:2" x14ac:dyDescent="0.2">
      <c r="A53">
        <v>3.3333333333333335</v>
      </c>
      <c r="B53">
        <v>3.5</v>
      </c>
    </row>
    <row r="54" spans="1:2" x14ac:dyDescent="0.2">
      <c r="A54">
        <v>1.6666666666666667</v>
      </c>
      <c r="B54">
        <v>3.5</v>
      </c>
    </row>
    <row r="55" spans="1:2" x14ac:dyDescent="0.2">
      <c r="A55">
        <v>3.3333333333333335</v>
      </c>
      <c r="B55">
        <v>4</v>
      </c>
    </row>
    <row r="56" spans="1:2" x14ac:dyDescent="0.2">
      <c r="A56">
        <v>2.6666666666666665</v>
      </c>
      <c r="B56">
        <v>3</v>
      </c>
    </row>
    <row r="57" spans="1:2" x14ac:dyDescent="0.2">
      <c r="A57">
        <v>2</v>
      </c>
      <c r="B57">
        <v>3.5</v>
      </c>
    </row>
    <row r="58" spans="1:2" x14ac:dyDescent="0.2">
      <c r="A58">
        <v>2</v>
      </c>
      <c r="B58">
        <v>4</v>
      </c>
    </row>
    <row r="59" spans="1:2" x14ac:dyDescent="0.2">
      <c r="A59">
        <v>1.6666666666666667</v>
      </c>
      <c r="B59">
        <v>3.75</v>
      </c>
    </row>
    <row r="60" spans="1:2" x14ac:dyDescent="0.2">
      <c r="A60">
        <v>2.6666666666666665</v>
      </c>
      <c r="B60">
        <v>3.25</v>
      </c>
    </row>
    <row r="61" spans="1:2" x14ac:dyDescent="0.2">
      <c r="A61">
        <v>2.3333333333333335</v>
      </c>
      <c r="B61">
        <v>3.5</v>
      </c>
    </row>
    <row r="62" spans="1:2" x14ac:dyDescent="0.2">
      <c r="A62">
        <v>3.6666666666666665</v>
      </c>
      <c r="B62">
        <v>4.75</v>
      </c>
    </row>
    <row r="63" spans="1:2" x14ac:dyDescent="0.2">
      <c r="A63">
        <v>3.6666666666666665</v>
      </c>
      <c r="B63">
        <v>4</v>
      </c>
    </row>
    <row r="64" spans="1:2" x14ac:dyDescent="0.2">
      <c r="A64">
        <v>3.3333333333333335</v>
      </c>
      <c r="B64">
        <v>4.75</v>
      </c>
    </row>
    <row r="65" spans="1:2" x14ac:dyDescent="0.2">
      <c r="A65">
        <v>2.6666666666666665</v>
      </c>
      <c r="B65">
        <v>3.75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8C8C-92B3-4479-B254-D27AC1501A00}">
  <dimension ref="A1:F65"/>
  <sheetViews>
    <sheetView workbookViewId="0">
      <selection activeCell="D2" sqref="D2"/>
    </sheetView>
  </sheetViews>
  <sheetFormatPr baseColWidth="10" defaultColWidth="8.83203125" defaultRowHeight="15" x14ac:dyDescent="0.2"/>
  <cols>
    <col min="4" max="4" width="9.33203125" bestFit="1" customWidth="1"/>
  </cols>
  <sheetData>
    <row r="1" spans="1:6" x14ac:dyDescent="0.2">
      <c r="A1" t="s">
        <v>241</v>
      </c>
      <c r="B1" t="s">
        <v>279</v>
      </c>
    </row>
    <row r="2" spans="1:6" x14ac:dyDescent="0.2">
      <c r="A2">
        <v>3.2</v>
      </c>
      <c r="B2">
        <v>3.75</v>
      </c>
      <c r="D2" s="30">
        <f>PEARSON(A2:A65,B2:B65)</f>
        <v>0.59571885482743214</v>
      </c>
      <c r="E2" t="s">
        <v>280</v>
      </c>
    </row>
    <row r="3" spans="1:6" x14ac:dyDescent="0.2">
      <c r="A3">
        <v>4.2</v>
      </c>
      <c r="B3">
        <v>4.75</v>
      </c>
      <c r="E3">
        <v>-1</v>
      </c>
    </row>
    <row r="4" spans="1:6" x14ac:dyDescent="0.2">
      <c r="A4">
        <v>3</v>
      </c>
      <c r="B4">
        <v>4.25</v>
      </c>
    </row>
    <row r="5" spans="1:6" x14ac:dyDescent="0.2">
      <c r="A5">
        <v>4.2</v>
      </c>
      <c r="B5">
        <v>3.5</v>
      </c>
      <c r="E5">
        <v>0</v>
      </c>
    </row>
    <row r="6" spans="1:6" x14ac:dyDescent="0.2">
      <c r="A6">
        <v>2.2000000000000002</v>
      </c>
      <c r="B6">
        <v>3</v>
      </c>
      <c r="E6">
        <v>0.6</v>
      </c>
      <c r="F6">
        <v>0.75</v>
      </c>
    </row>
    <row r="7" spans="1:6" x14ac:dyDescent="0.2">
      <c r="A7">
        <v>2.8</v>
      </c>
      <c r="B7">
        <v>4</v>
      </c>
      <c r="E7">
        <v>-0.6</v>
      </c>
      <c r="F7">
        <v>-0.75</v>
      </c>
    </row>
    <row r="8" spans="1:6" x14ac:dyDescent="0.2">
      <c r="A8">
        <v>3</v>
      </c>
      <c r="B8">
        <v>3.5</v>
      </c>
    </row>
    <row r="9" spans="1:6" x14ac:dyDescent="0.2">
      <c r="A9">
        <v>3.6</v>
      </c>
      <c r="B9">
        <v>3.75</v>
      </c>
    </row>
    <row r="10" spans="1:6" x14ac:dyDescent="0.2">
      <c r="A10">
        <v>3.8</v>
      </c>
      <c r="B10">
        <v>3.75</v>
      </c>
    </row>
    <row r="11" spans="1:6" x14ac:dyDescent="0.2">
      <c r="A11">
        <v>2.6</v>
      </c>
      <c r="B11">
        <v>3.25</v>
      </c>
    </row>
    <row r="12" spans="1:6" x14ac:dyDescent="0.2">
      <c r="A12">
        <v>3</v>
      </c>
      <c r="B12">
        <v>3.75</v>
      </c>
    </row>
    <row r="13" spans="1:6" x14ac:dyDescent="0.2">
      <c r="A13">
        <v>3</v>
      </c>
      <c r="B13">
        <v>3</v>
      </c>
    </row>
    <row r="14" spans="1:6" x14ac:dyDescent="0.2">
      <c r="A14">
        <v>2</v>
      </c>
      <c r="B14">
        <v>3</v>
      </c>
    </row>
    <row r="15" spans="1:6" x14ac:dyDescent="0.2">
      <c r="A15">
        <v>2.8</v>
      </c>
      <c r="B15">
        <v>3.25</v>
      </c>
    </row>
    <row r="16" spans="1:6" x14ac:dyDescent="0.2">
      <c r="A16">
        <v>3.4</v>
      </c>
      <c r="B16">
        <v>4.25</v>
      </c>
    </row>
    <row r="17" spans="1:2" x14ac:dyDescent="0.2">
      <c r="A17">
        <v>3</v>
      </c>
      <c r="B17">
        <v>4</v>
      </c>
    </row>
    <row r="18" spans="1:2" x14ac:dyDescent="0.2">
      <c r="A18">
        <v>4.2</v>
      </c>
      <c r="B18">
        <v>4.75</v>
      </c>
    </row>
    <row r="19" spans="1:2" x14ac:dyDescent="0.2">
      <c r="A19">
        <v>2.8</v>
      </c>
      <c r="B19">
        <v>4</v>
      </c>
    </row>
    <row r="20" spans="1:2" x14ac:dyDescent="0.2">
      <c r="A20">
        <v>3.2</v>
      </c>
      <c r="B20">
        <v>4.75</v>
      </c>
    </row>
    <row r="21" spans="1:2" x14ac:dyDescent="0.2">
      <c r="A21">
        <v>3.4</v>
      </c>
      <c r="B21">
        <v>4.25</v>
      </c>
    </row>
    <row r="22" spans="1:2" x14ac:dyDescent="0.2">
      <c r="A22">
        <v>2.8</v>
      </c>
      <c r="B22">
        <v>4.25</v>
      </c>
    </row>
    <row r="23" spans="1:2" x14ac:dyDescent="0.2">
      <c r="A23">
        <v>3</v>
      </c>
      <c r="B23">
        <v>3.5</v>
      </c>
    </row>
    <row r="24" spans="1:2" x14ac:dyDescent="0.2">
      <c r="A24">
        <v>4.2</v>
      </c>
      <c r="B24">
        <v>4.75</v>
      </c>
    </row>
    <row r="25" spans="1:2" x14ac:dyDescent="0.2">
      <c r="A25">
        <v>3.8</v>
      </c>
      <c r="B25">
        <v>4.25</v>
      </c>
    </row>
    <row r="26" spans="1:2" x14ac:dyDescent="0.2">
      <c r="A26">
        <v>3</v>
      </c>
      <c r="B26">
        <v>4.25</v>
      </c>
    </row>
    <row r="27" spans="1:2" x14ac:dyDescent="0.2">
      <c r="A27">
        <v>3.6</v>
      </c>
      <c r="B27">
        <v>3.5</v>
      </c>
    </row>
    <row r="28" spans="1:2" x14ac:dyDescent="0.2">
      <c r="A28">
        <v>3</v>
      </c>
      <c r="B28">
        <v>3.5</v>
      </c>
    </row>
    <row r="29" spans="1:2" x14ac:dyDescent="0.2">
      <c r="A29">
        <v>3.4</v>
      </c>
      <c r="B29">
        <v>4</v>
      </c>
    </row>
    <row r="30" spans="1:2" x14ac:dyDescent="0.2">
      <c r="A30">
        <v>3.2</v>
      </c>
      <c r="B30">
        <v>3</v>
      </c>
    </row>
    <row r="31" spans="1:2" x14ac:dyDescent="0.2">
      <c r="A31">
        <v>4.5999999999999996</v>
      </c>
      <c r="B31">
        <v>4.75</v>
      </c>
    </row>
    <row r="32" spans="1:2" x14ac:dyDescent="0.2">
      <c r="A32">
        <v>4</v>
      </c>
      <c r="B32">
        <v>4</v>
      </c>
    </row>
    <row r="33" spans="1:2" x14ac:dyDescent="0.2">
      <c r="A33">
        <v>1.6</v>
      </c>
      <c r="B33">
        <v>2.75</v>
      </c>
    </row>
    <row r="34" spans="1:2" x14ac:dyDescent="0.2">
      <c r="A34">
        <v>2.8</v>
      </c>
      <c r="B34">
        <v>4</v>
      </c>
    </row>
    <row r="35" spans="1:2" x14ac:dyDescent="0.2">
      <c r="A35">
        <v>3.2</v>
      </c>
      <c r="B35">
        <v>4</v>
      </c>
    </row>
    <row r="36" spans="1:2" x14ac:dyDescent="0.2">
      <c r="A36">
        <v>3</v>
      </c>
      <c r="B36">
        <v>4</v>
      </c>
    </row>
    <row r="37" spans="1:2" x14ac:dyDescent="0.2">
      <c r="A37">
        <v>2.6</v>
      </c>
      <c r="B37">
        <v>3.25</v>
      </c>
    </row>
    <row r="38" spans="1:2" x14ac:dyDescent="0.2">
      <c r="A38">
        <v>4</v>
      </c>
      <c r="B38">
        <v>4</v>
      </c>
    </row>
    <row r="39" spans="1:2" x14ac:dyDescent="0.2">
      <c r="A39">
        <v>3.4</v>
      </c>
      <c r="B39">
        <v>4.25</v>
      </c>
    </row>
    <row r="40" spans="1:2" x14ac:dyDescent="0.2">
      <c r="A40">
        <v>4</v>
      </c>
      <c r="B40">
        <v>4.75</v>
      </c>
    </row>
    <row r="41" spans="1:2" x14ac:dyDescent="0.2">
      <c r="A41">
        <v>4.2</v>
      </c>
      <c r="B41">
        <v>4.5</v>
      </c>
    </row>
    <row r="42" spans="1:2" x14ac:dyDescent="0.2">
      <c r="A42">
        <v>3.8</v>
      </c>
      <c r="B42">
        <v>4.75</v>
      </c>
    </row>
    <row r="43" spans="1:2" x14ac:dyDescent="0.2">
      <c r="A43">
        <v>2.8</v>
      </c>
      <c r="B43">
        <v>3</v>
      </c>
    </row>
    <row r="44" spans="1:2" x14ac:dyDescent="0.2">
      <c r="A44">
        <v>3.6</v>
      </c>
      <c r="B44">
        <v>4.75</v>
      </c>
    </row>
    <row r="45" spans="1:2" x14ac:dyDescent="0.2">
      <c r="A45">
        <v>2.8</v>
      </c>
      <c r="B45">
        <v>4</v>
      </c>
    </row>
    <row r="46" spans="1:2" x14ac:dyDescent="0.2">
      <c r="A46">
        <v>2</v>
      </c>
      <c r="B46">
        <v>3.25</v>
      </c>
    </row>
    <row r="47" spans="1:2" x14ac:dyDescent="0.2">
      <c r="A47">
        <v>2.4</v>
      </c>
      <c r="B47">
        <v>1.75</v>
      </c>
    </row>
    <row r="48" spans="1:2" x14ac:dyDescent="0.2">
      <c r="A48">
        <v>2.8</v>
      </c>
      <c r="B48">
        <v>4.75</v>
      </c>
    </row>
    <row r="49" spans="1:2" x14ac:dyDescent="0.2">
      <c r="A49">
        <v>2.4</v>
      </c>
      <c r="B49">
        <v>3.25</v>
      </c>
    </row>
    <row r="50" spans="1:2" x14ac:dyDescent="0.2">
      <c r="A50">
        <v>3</v>
      </c>
      <c r="B50">
        <v>3</v>
      </c>
    </row>
    <row r="51" spans="1:2" x14ac:dyDescent="0.2">
      <c r="A51">
        <v>2.8</v>
      </c>
      <c r="B51">
        <v>2.75</v>
      </c>
    </row>
    <row r="52" spans="1:2" x14ac:dyDescent="0.2">
      <c r="A52">
        <v>3</v>
      </c>
      <c r="B52">
        <v>3.5</v>
      </c>
    </row>
    <row r="53" spans="1:2" x14ac:dyDescent="0.2">
      <c r="A53">
        <v>4</v>
      </c>
      <c r="B53">
        <v>3.5</v>
      </c>
    </row>
    <row r="54" spans="1:2" x14ac:dyDescent="0.2">
      <c r="A54">
        <v>3.2</v>
      </c>
      <c r="B54">
        <v>3.5</v>
      </c>
    </row>
    <row r="55" spans="1:2" x14ac:dyDescent="0.2">
      <c r="A55">
        <v>2.4</v>
      </c>
      <c r="B55">
        <v>4</v>
      </c>
    </row>
    <row r="56" spans="1:2" x14ac:dyDescent="0.2">
      <c r="A56">
        <v>2.2000000000000002</v>
      </c>
      <c r="B56">
        <v>3</v>
      </c>
    </row>
    <row r="57" spans="1:2" x14ac:dyDescent="0.2">
      <c r="A57">
        <v>2.8</v>
      </c>
      <c r="B57">
        <v>3.5</v>
      </c>
    </row>
    <row r="58" spans="1:2" x14ac:dyDescent="0.2">
      <c r="A58">
        <v>3</v>
      </c>
      <c r="B58">
        <v>4</v>
      </c>
    </row>
    <row r="59" spans="1:2" x14ac:dyDescent="0.2">
      <c r="A59">
        <v>3</v>
      </c>
      <c r="B59">
        <v>3.75</v>
      </c>
    </row>
    <row r="60" spans="1:2" x14ac:dyDescent="0.2">
      <c r="A60">
        <v>2.4</v>
      </c>
      <c r="B60">
        <v>3.25</v>
      </c>
    </row>
    <row r="61" spans="1:2" x14ac:dyDescent="0.2">
      <c r="A61">
        <v>3</v>
      </c>
      <c r="B61">
        <v>3.5</v>
      </c>
    </row>
    <row r="62" spans="1:2" x14ac:dyDescent="0.2">
      <c r="A62">
        <v>3.4</v>
      </c>
      <c r="B62">
        <v>4.75</v>
      </c>
    </row>
    <row r="63" spans="1:2" x14ac:dyDescent="0.2">
      <c r="A63">
        <v>4</v>
      </c>
      <c r="B63">
        <v>4</v>
      </c>
    </row>
    <row r="64" spans="1:2" x14ac:dyDescent="0.2">
      <c r="A64">
        <v>2.8</v>
      </c>
      <c r="B64">
        <v>4.75</v>
      </c>
    </row>
    <row r="65" spans="1:2" x14ac:dyDescent="0.2">
      <c r="A65">
        <v>2.4</v>
      </c>
      <c r="B65">
        <v>3.75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DA23-1E19-498E-B16B-47946EBD676A}">
  <dimension ref="A1:E65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5" x14ac:dyDescent="0.2">
      <c r="A1" t="s">
        <v>281</v>
      </c>
      <c r="B1" t="s">
        <v>279</v>
      </c>
    </row>
    <row r="2" spans="1:5" x14ac:dyDescent="0.2">
      <c r="A2">
        <v>3</v>
      </c>
      <c r="B2">
        <v>3.75</v>
      </c>
      <c r="E2">
        <f>PEARSON(A2:A65,B2:B65)</f>
        <v>0.62762885379175282</v>
      </c>
    </row>
    <row r="3" spans="1:5" x14ac:dyDescent="0.2">
      <c r="A3">
        <v>4.75</v>
      </c>
      <c r="B3">
        <v>4.75</v>
      </c>
    </row>
    <row r="4" spans="1:5" x14ac:dyDescent="0.2">
      <c r="A4">
        <v>3.75</v>
      </c>
      <c r="B4">
        <v>4.25</v>
      </c>
    </row>
    <row r="5" spans="1:5" x14ac:dyDescent="0.2">
      <c r="A5">
        <v>4.5</v>
      </c>
      <c r="B5">
        <v>3.5</v>
      </c>
    </row>
    <row r="6" spans="1:5" x14ac:dyDescent="0.2">
      <c r="A6">
        <v>3.25</v>
      </c>
      <c r="B6">
        <v>3</v>
      </c>
    </row>
    <row r="7" spans="1:5" x14ac:dyDescent="0.2">
      <c r="A7">
        <v>4.75</v>
      </c>
      <c r="B7">
        <v>4</v>
      </c>
    </row>
    <row r="8" spans="1:5" x14ac:dyDescent="0.2">
      <c r="A8">
        <v>3</v>
      </c>
      <c r="B8">
        <v>3.5</v>
      </c>
    </row>
    <row r="9" spans="1:5" x14ac:dyDescent="0.2">
      <c r="A9">
        <v>3.5</v>
      </c>
      <c r="B9">
        <v>3.75</v>
      </c>
    </row>
    <row r="10" spans="1:5" x14ac:dyDescent="0.2">
      <c r="A10">
        <v>3.75</v>
      </c>
      <c r="B10">
        <v>3.75</v>
      </c>
    </row>
    <row r="11" spans="1:5" x14ac:dyDescent="0.2">
      <c r="A11">
        <v>2.25</v>
      </c>
      <c r="B11">
        <v>3.25</v>
      </c>
    </row>
    <row r="12" spans="1:5" x14ac:dyDescent="0.2">
      <c r="A12">
        <v>3.75</v>
      </c>
      <c r="B12">
        <v>3.75</v>
      </c>
    </row>
    <row r="13" spans="1:5" x14ac:dyDescent="0.2">
      <c r="A13">
        <v>4</v>
      </c>
      <c r="B13">
        <v>3</v>
      </c>
    </row>
    <row r="14" spans="1:5" x14ac:dyDescent="0.2">
      <c r="A14">
        <v>2.75</v>
      </c>
      <c r="B14">
        <v>3</v>
      </c>
    </row>
    <row r="15" spans="1:5" x14ac:dyDescent="0.2">
      <c r="A15">
        <v>3.5</v>
      </c>
      <c r="B15">
        <v>3.25</v>
      </c>
    </row>
    <row r="16" spans="1:5" x14ac:dyDescent="0.2">
      <c r="A16">
        <v>3.25</v>
      </c>
      <c r="B16">
        <v>4.25</v>
      </c>
    </row>
    <row r="17" spans="1:2" x14ac:dyDescent="0.2">
      <c r="A17">
        <v>4.75</v>
      </c>
      <c r="B17">
        <v>4</v>
      </c>
    </row>
    <row r="18" spans="1:2" x14ac:dyDescent="0.2">
      <c r="A18">
        <v>4</v>
      </c>
      <c r="B18">
        <v>4.75</v>
      </c>
    </row>
    <row r="19" spans="1:2" x14ac:dyDescent="0.2">
      <c r="A19">
        <v>4.75</v>
      </c>
      <c r="B19">
        <v>4</v>
      </c>
    </row>
    <row r="20" spans="1:2" x14ac:dyDescent="0.2">
      <c r="A20">
        <v>5</v>
      </c>
      <c r="B20">
        <v>4.75</v>
      </c>
    </row>
    <row r="21" spans="1:2" x14ac:dyDescent="0.2">
      <c r="A21">
        <v>4</v>
      </c>
      <c r="B21">
        <v>4.25</v>
      </c>
    </row>
    <row r="22" spans="1:2" x14ac:dyDescent="0.2">
      <c r="A22">
        <v>4</v>
      </c>
      <c r="B22">
        <v>4.25</v>
      </c>
    </row>
    <row r="23" spans="1:2" x14ac:dyDescent="0.2">
      <c r="A23">
        <v>3.5</v>
      </c>
      <c r="B23">
        <v>3.5</v>
      </c>
    </row>
    <row r="24" spans="1:2" x14ac:dyDescent="0.2">
      <c r="A24">
        <v>4.75</v>
      </c>
      <c r="B24">
        <v>4.75</v>
      </c>
    </row>
    <row r="25" spans="1:2" x14ac:dyDescent="0.2">
      <c r="A25">
        <v>3.25</v>
      </c>
      <c r="B25">
        <v>4.25</v>
      </c>
    </row>
    <row r="26" spans="1:2" x14ac:dyDescent="0.2">
      <c r="A26">
        <v>3.5</v>
      </c>
      <c r="B26">
        <v>4.25</v>
      </c>
    </row>
    <row r="27" spans="1:2" x14ac:dyDescent="0.2">
      <c r="A27">
        <v>3.5</v>
      </c>
      <c r="B27">
        <v>3.5</v>
      </c>
    </row>
    <row r="28" spans="1:2" x14ac:dyDescent="0.2">
      <c r="A28">
        <v>3</v>
      </c>
      <c r="B28">
        <v>3.5</v>
      </c>
    </row>
    <row r="29" spans="1:2" x14ac:dyDescent="0.2">
      <c r="A29">
        <v>3.75</v>
      </c>
      <c r="B29">
        <v>4</v>
      </c>
    </row>
    <row r="30" spans="1:2" x14ac:dyDescent="0.2">
      <c r="A30">
        <v>2.5</v>
      </c>
      <c r="B30">
        <v>3</v>
      </c>
    </row>
    <row r="31" spans="1:2" x14ac:dyDescent="0.2">
      <c r="A31">
        <v>3.5</v>
      </c>
      <c r="B31">
        <v>4.75</v>
      </c>
    </row>
    <row r="32" spans="1:2" x14ac:dyDescent="0.2">
      <c r="A32">
        <v>4</v>
      </c>
      <c r="B32">
        <v>4</v>
      </c>
    </row>
    <row r="33" spans="1:2" x14ac:dyDescent="0.2">
      <c r="A33">
        <v>2.75</v>
      </c>
      <c r="B33">
        <v>2.75</v>
      </c>
    </row>
    <row r="34" spans="1:2" x14ac:dyDescent="0.2">
      <c r="A34">
        <v>3.5</v>
      </c>
      <c r="B34">
        <v>4</v>
      </c>
    </row>
    <row r="35" spans="1:2" x14ac:dyDescent="0.2">
      <c r="A35">
        <v>4</v>
      </c>
      <c r="B35">
        <v>4</v>
      </c>
    </row>
    <row r="36" spans="1:2" x14ac:dyDescent="0.2">
      <c r="A36">
        <v>4.5</v>
      </c>
      <c r="B36">
        <v>4</v>
      </c>
    </row>
    <row r="37" spans="1:2" x14ac:dyDescent="0.2">
      <c r="A37">
        <v>3.5</v>
      </c>
      <c r="B37">
        <v>3.25</v>
      </c>
    </row>
    <row r="38" spans="1:2" x14ac:dyDescent="0.2">
      <c r="A38">
        <v>4</v>
      </c>
      <c r="B38">
        <v>4</v>
      </c>
    </row>
    <row r="39" spans="1:2" x14ac:dyDescent="0.2">
      <c r="A39">
        <v>3.25</v>
      </c>
      <c r="B39">
        <v>4.25</v>
      </c>
    </row>
    <row r="40" spans="1:2" x14ac:dyDescent="0.2">
      <c r="A40">
        <v>5</v>
      </c>
      <c r="B40">
        <v>4.75</v>
      </c>
    </row>
    <row r="41" spans="1:2" x14ac:dyDescent="0.2">
      <c r="A41">
        <v>5</v>
      </c>
      <c r="B41">
        <v>4.5</v>
      </c>
    </row>
    <row r="42" spans="1:2" x14ac:dyDescent="0.2">
      <c r="A42">
        <v>4.75</v>
      </c>
      <c r="B42">
        <v>4.75</v>
      </c>
    </row>
    <row r="43" spans="1:2" x14ac:dyDescent="0.2">
      <c r="A43">
        <v>4.5</v>
      </c>
      <c r="B43">
        <v>3</v>
      </c>
    </row>
    <row r="44" spans="1:2" x14ac:dyDescent="0.2">
      <c r="A44">
        <v>4.25</v>
      </c>
      <c r="B44">
        <v>4.75</v>
      </c>
    </row>
    <row r="45" spans="1:2" x14ac:dyDescent="0.2">
      <c r="A45">
        <v>4</v>
      </c>
      <c r="B45">
        <v>4</v>
      </c>
    </row>
    <row r="46" spans="1:2" x14ac:dyDescent="0.2">
      <c r="A46">
        <v>3</v>
      </c>
      <c r="B46">
        <v>3.25</v>
      </c>
    </row>
    <row r="47" spans="1:2" x14ac:dyDescent="0.2">
      <c r="A47">
        <v>1.75</v>
      </c>
      <c r="B47">
        <v>1.75</v>
      </c>
    </row>
    <row r="48" spans="1:2" x14ac:dyDescent="0.2">
      <c r="A48">
        <v>4.5</v>
      </c>
      <c r="B48">
        <v>4.75</v>
      </c>
    </row>
    <row r="49" spans="1:2" x14ac:dyDescent="0.2">
      <c r="A49">
        <v>2</v>
      </c>
      <c r="B49">
        <v>3.25</v>
      </c>
    </row>
    <row r="50" spans="1:2" x14ac:dyDescent="0.2">
      <c r="A50">
        <v>3</v>
      </c>
      <c r="B50">
        <v>3</v>
      </c>
    </row>
    <row r="51" spans="1:2" x14ac:dyDescent="0.2">
      <c r="A51">
        <v>3.75</v>
      </c>
      <c r="B51">
        <v>2.75</v>
      </c>
    </row>
    <row r="52" spans="1:2" x14ac:dyDescent="0.2">
      <c r="A52">
        <v>3.5</v>
      </c>
      <c r="B52">
        <v>3.5</v>
      </c>
    </row>
    <row r="53" spans="1:2" x14ac:dyDescent="0.2">
      <c r="A53">
        <v>3</v>
      </c>
      <c r="B53">
        <v>3.5</v>
      </c>
    </row>
    <row r="54" spans="1:2" x14ac:dyDescent="0.2">
      <c r="A54">
        <v>2.5</v>
      </c>
      <c r="B54">
        <v>3.5</v>
      </c>
    </row>
    <row r="55" spans="1:2" x14ac:dyDescent="0.2">
      <c r="A55">
        <v>4.25</v>
      </c>
      <c r="B55">
        <v>4</v>
      </c>
    </row>
    <row r="56" spans="1:2" x14ac:dyDescent="0.2">
      <c r="A56">
        <v>3.75</v>
      </c>
      <c r="B56">
        <v>3</v>
      </c>
    </row>
    <row r="57" spans="1:2" x14ac:dyDescent="0.2">
      <c r="A57">
        <v>2.25</v>
      </c>
      <c r="B57">
        <v>3.5</v>
      </c>
    </row>
    <row r="58" spans="1:2" x14ac:dyDescent="0.2">
      <c r="A58">
        <v>4.25</v>
      </c>
      <c r="B58">
        <v>4</v>
      </c>
    </row>
    <row r="59" spans="1:2" x14ac:dyDescent="0.2">
      <c r="A59">
        <v>1.75</v>
      </c>
      <c r="B59">
        <v>3.75</v>
      </c>
    </row>
    <row r="60" spans="1:2" x14ac:dyDescent="0.2">
      <c r="A60">
        <v>3.5</v>
      </c>
      <c r="B60">
        <v>3.25</v>
      </c>
    </row>
    <row r="61" spans="1:2" x14ac:dyDescent="0.2">
      <c r="A61">
        <v>2.5</v>
      </c>
      <c r="B61">
        <v>3.5</v>
      </c>
    </row>
    <row r="62" spans="1:2" x14ac:dyDescent="0.2">
      <c r="A62">
        <v>4.75</v>
      </c>
      <c r="B62">
        <v>4.75</v>
      </c>
    </row>
    <row r="63" spans="1:2" x14ac:dyDescent="0.2">
      <c r="A63">
        <v>3.25</v>
      </c>
      <c r="B63">
        <v>4</v>
      </c>
    </row>
    <row r="64" spans="1:2" x14ac:dyDescent="0.2">
      <c r="A64">
        <v>4</v>
      </c>
      <c r="B64">
        <v>4.75</v>
      </c>
    </row>
    <row r="65" spans="1:2" x14ac:dyDescent="0.2">
      <c r="A65">
        <v>3.25</v>
      </c>
      <c r="B65">
        <v>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Dataset</vt:lpstr>
      <vt:lpstr>T-Test country</vt:lpstr>
      <vt:lpstr>T-Test Gender</vt:lpstr>
      <vt:lpstr>Regression</vt:lpstr>
      <vt:lpstr>Correlation H1</vt:lpstr>
      <vt:lpstr>Correlation H2</vt:lpstr>
      <vt:lpstr>Correlation 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2021-03-09T17:07:25Z</dcterms:created>
  <dcterms:modified xsi:type="dcterms:W3CDTF">2021-03-11T13:36:36Z</dcterms:modified>
  <cp:category/>
</cp:coreProperties>
</file>