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nyye/Desktop/"/>
    </mc:Choice>
  </mc:AlternateContent>
  <xr:revisionPtr revIDLastSave="0" documentId="13_ncr:1_{EE708EBF-FE74-5A4F-BE00-B2AF4AED3168}" xr6:coauthVersionLast="43" xr6:coauthVersionMax="43" xr10:uidLastSave="{00000000-0000-0000-0000-000000000000}"/>
  <bookViews>
    <workbookView xWindow="1180" yWindow="460" windowWidth="23440" windowHeight="16120" activeTab="5" xr2:uid="{8ED7C4D8-DE18-DE4D-B916-807E6D394943}"/>
  </bookViews>
  <sheets>
    <sheet name="teen birth rate" sheetId="1" r:id="rId1"/>
    <sheet name="births delivered at term" sheetId="3" r:id="rId2"/>
    <sheet name="satisfactory birth weight" sheetId="2" r:id="rId3"/>
    <sheet name="prenatal care" sheetId="4" r:id="rId4"/>
    <sheet name="helthy food" sheetId="6" r:id="rId5"/>
    <sheet name="life expectancy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F5" i="1"/>
  <c r="F4" i="1"/>
  <c r="F3" i="1"/>
  <c r="F6" i="3"/>
  <c r="F5" i="3"/>
  <c r="F4" i="3"/>
  <c r="F3" i="3"/>
  <c r="F6" i="2"/>
  <c r="F5" i="2"/>
  <c r="F4" i="2"/>
  <c r="F3" i="2"/>
  <c r="F6" i="4"/>
  <c r="F5" i="4"/>
  <c r="F4" i="4"/>
  <c r="F3" i="4"/>
  <c r="F6" i="6"/>
  <c r="F5" i="6"/>
  <c r="F4" i="6"/>
  <c r="F3" i="6"/>
  <c r="F6" i="5"/>
  <c r="F5" i="5"/>
  <c r="F4" i="5"/>
  <c r="F3" i="5"/>
</calcChain>
</file>

<file path=xl/sharedStrings.xml><?xml version="1.0" encoding="utf-8"?>
<sst xmlns="http://schemas.openxmlformats.org/spreadsheetml/2006/main" count="246" uniqueCount="46">
  <si>
    <t>Infant Mortality</t>
  </si>
  <si>
    <t>Teen Birth Rate per 1,000 Females 15-19</t>
  </si>
  <si>
    <t>Community Statistical Areas (CSAs)</t>
  </si>
  <si>
    <t>Sandtown-Winchester/Harlem Park</t>
  </si>
  <si>
    <t>Greater Govans</t>
  </si>
  <si>
    <t>Clifton-Berea</t>
  </si>
  <si>
    <t>Greenmount East</t>
  </si>
  <si>
    <t>Cedonia/Frankford</t>
  </si>
  <si>
    <t>Fells Point</t>
  </si>
  <si>
    <t>Southwest Baltimore</t>
  </si>
  <si>
    <t>Poppleton/The Terraces/Hollins Market</t>
  </si>
  <si>
    <t>Greater Mondawmin</t>
  </si>
  <si>
    <t>Downtown/Seton Hill</t>
  </si>
  <si>
    <t>Hamilton</t>
  </si>
  <si>
    <t>Dorchester/Ashburton</t>
  </si>
  <si>
    <t>Chinquapin Park/Belvedere</t>
  </si>
  <si>
    <t>Southern Park Heights</t>
  </si>
  <si>
    <t>Midtown</t>
  </si>
  <si>
    <t>Upton/Druid Heights</t>
  </si>
  <si>
    <t>Madison/East End</t>
  </si>
  <si>
    <t>Westport/Mount Winans/Lakeland</t>
  </si>
  <si>
    <t>Midway/Coldstream</t>
  </si>
  <si>
    <t>Pimlico/Arlington/Hilltop</t>
  </si>
  <si>
    <t>Glen-Fallstaff</t>
  </si>
  <si>
    <t>Highlandtown</t>
  </si>
  <si>
    <t>Oldtown/Middle East</t>
  </si>
  <si>
    <t>Cherry Hill</t>
  </si>
  <si>
    <t>Harford/Echodale</t>
  </si>
  <si>
    <t>Harbor East/Little Italy</t>
  </si>
  <si>
    <t>Inner Harbor/Federal Hill</t>
  </si>
  <si>
    <t>Claremont/Armistead</t>
  </si>
  <si>
    <t>The Waverlies</t>
  </si>
  <si>
    <t>Patterson Park North &amp; East</t>
  </si>
  <si>
    <t>Howard Park/West Arlington</t>
  </si>
  <si>
    <t>Southeastern</t>
  </si>
  <si>
    <t>Washington Village/Pigtown</t>
  </si>
  <si>
    <t>Penn North/Reservoir Hill</t>
  </si>
  <si>
    <t>Percent of Births Delivered at Term</t>
  </si>
  <si>
    <t>Percent of Babies Born with a Satisfactory Birth Weight</t>
  </si>
  <si>
    <t>Percent of Births Where Mother Received Early Prenatal Care</t>
  </si>
  <si>
    <t>Healthy Food Availability Index</t>
  </si>
  <si>
    <t>Life Expectancy</t>
  </si>
  <si>
    <t>Slope</t>
  </si>
  <si>
    <t>Intercept</t>
  </si>
  <si>
    <t>R_squared</t>
  </si>
  <si>
    <t>Std_error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</si>
</sst>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Infant Mortality vs. Teen Birth Rate per 1,000 Females 15-19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'teen birth rate'!$C$1</c:f>
              <c:strCache>
                <c:ptCount val="1"/>
                <c:pt idx="0">
                  <c:v>Infant Mortality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385540316777173"/>
                  <c:y val="-0.378806394977654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'teen birth rate'!$B$2:$B$35</c:f>
              <c:numCache>
                <c:formatCode>General</c:formatCode>
                <c:ptCount val="34"/>
                <c:pt idx="0">
                  <c:v>39.682539682539698</c:v>
                </c:pt>
                <c:pt idx="1">
                  <c:v>46.341463414634099</c:v>
                </c:pt>
                <c:pt idx="2">
                  <c:v>35.989717223650402</c:v>
                </c:pt>
                <c:pt idx="3">
                  <c:v>38.567493112947702</c:v>
                </c:pt>
                <c:pt idx="4">
                  <c:v>35.267349260523297</c:v>
                </c:pt>
                <c:pt idx="5">
                  <c:v>11.1111111111111</c:v>
                </c:pt>
                <c:pt idx="6">
                  <c:v>37.908496732026101</c:v>
                </c:pt>
                <c:pt idx="7">
                  <c:v>47.619047619047599</c:v>
                </c:pt>
                <c:pt idx="8">
                  <c:v>16.100178890876599</c:v>
                </c:pt>
                <c:pt idx="9">
                  <c:v>10.869565217391299</c:v>
                </c:pt>
                <c:pt idx="10">
                  <c:v>16.842105263157901</c:v>
                </c:pt>
                <c:pt idx="11">
                  <c:v>25.821596244131499</c:v>
                </c:pt>
                <c:pt idx="12">
                  <c:v>29.535864978903</c:v>
                </c:pt>
                <c:pt idx="13">
                  <c:v>24.2085661080074</c:v>
                </c:pt>
                <c:pt idx="14">
                  <c:v>3.2051282051282</c:v>
                </c:pt>
                <c:pt idx="15">
                  <c:v>39.473684210526301</c:v>
                </c:pt>
                <c:pt idx="16">
                  <c:v>53.164556962025301</c:v>
                </c:pt>
                <c:pt idx="17">
                  <c:v>45.801526717557302</c:v>
                </c:pt>
                <c:pt idx="18">
                  <c:v>32.7102803738318</c:v>
                </c:pt>
                <c:pt idx="19">
                  <c:v>56.372549019607803</c:v>
                </c:pt>
                <c:pt idx="20">
                  <c:v>17.1428571428571</c:v>
                </c:pt>
                <c:pt idx="21">
                  <c:v>68.965517241379303</c:v>
                </c:pt>
                <c:pt idx="22">
                  <c:v>44.510385756676598</c:v>
                </c:pt>
                <c:pt idx="23">
                  <c:v>54.755043227665702</c:v>
                </c:pt>
                <c:pt idx="24">
                  <c:v>31.683168316831701</c:v>
                </c:pt>
                <c:pt idx="25">
                  <c:v>28.169014084507001</c:v>
                </c:pt>
                <c:pt idx="26">
                  <c:v>10</c:v>
                </c:pt>
                <c:pt idx="27">
                  <c:v>48.872180451127797</c:v>
                </c:pt>
                <c:pt idx="28">
                  <c:v>26.785714285714299</c:v>
                </c:pt>
                <c:pt idx="29">
                  <c:v>59.701492537313399</c:v>
                </c:pt>
                <c:pt idx="30">
                  <c:v>14.005602240896399</c:v>
                </c:pt>
                <c:pt idx="31">
                  <c:v>48.543689320388303</c:v>
                </c:pt>
                <c:pt idx="32">
                  <c:v>40.697674418604699</c:v>
                </c:pt>
                <c:pt idx="33">
                  <c:v>32.352941176470601</c:v>
                </c:pt>
              </c:numCache>
            </c:numRef>
          </c:xVal>
          <c:yVal>
            <c:numRef>
              <c:f>'teen birth rate'!$C$2:$C$35</c:f>
              <c:numCache>
                <c:formatCode>General</c:formatCode>
                <c:ptCount val="34"/>
                <c:pt idx="0">
                  <c:v>10.075566750629701</c:v>
                </c:pt>
                <c:pt idx="1">
                  <c:v>5.6980056980056997</c:v>
                </c:pt>
                <c:pt idx="2">
                  <c:v>14.824797843665801</c:v>
                </c:pt>
                <c:pt idx="3">
                  <c:v>16.20029455081</c:v>
                </c:pt>
                <c:pt idx="4">
                  <c:v>12.188044109112001</c:v>
                </c:pt>
                <c:pt idx="5">
                  <c:v>5.6657223796034</c:v>
                </c:pt>
                <c:pt idx="6">
                  <c:v>13.8888888888889</c:v>
                </c:pt>
                <c:pt idx="7">
                  <c:v>15.424164524421601</c:v>
                </c:pt>
                <c:pt idx="8">
                  <c:v>5.1546391752577296</c:v>
                </c:pt>
                <c:pt idx="9">
                  <c:v>8.3798882681564208</c:v>
                </c:pt>
                <c:pt idx="10">
                  <c:v>13.4048257372654</c:v>
                </c:pt>
                <c:pt idx="11">
                  <c:v>6.38977635782748</c:v>
                </c:pt>
                <c:pt idx="12">
                  <c:v>8.9605734767025105</c:v>
                </c:pt>
                <c:pt idx="13">
                  <c:v>15.5490767735666</c:v>
                </c:pt>
                <c:pt idx="14">
                  <c:v>9.6711798839458396</c:v>
                </c:pt>
                <c:pt idx="15">
                  <c:v>10.011123470522801</c:v>
                </c:pt>
                <c:pt idx="16">
                  <c:v>12.145748987854301</c:v>
                </c:pt>
                <c:pt idx="17">
                  <c:v>3.47826086956522</c:v>
                </c:pt>
                <c:pt idx="18">
                  <c:v>13.037809647979101</c:v>
                </c:pt>
                <c:pt idx="19">
                  <c:v>19.971469329529199</c:v>
                </c:pt>
                <c:pt idx="20">
                  <c:v>9.6735187424425604</c:v>
                </c:pt>
                <c:pt idx="21">
                  <c:v>10.3092783505155</c:v>
                </c:pt>
                <c:pt idx="22">
                  <c:v>12.605042016806699</c:v>
                </c:pt>
                <c:pt idx="23">
                  <c:v>18.75</c:v>
                </c:pt>
                <c:pt idx="24">
                  <c:v>2.62008733624454</c:v>
                </c:pt>
                <c:pt idx="25">
                  <c:v>16.6666666666667</c:v>
                </c:pt>
                <c:pt idx="26">
                  <c:v>3.3222591362126201</c:v>
                </c:pt>
                <c:pt idx="27">
                  <c:v>8.5959885386819508</c:v>
                </c:pt>
                <c:pt idx="28">
                  <c:v>12.048192771084301</c:v>
                </c:pt>
                <c:pt idx="29">
                  <c:v>10.8765195137556</c:v>
                </c:pt>
                <c:pt idx="30">
                  <c:v>5.9055118110236204</c:v>
                </c:pt>
                <c:pt idx="31">
                  <c:v>8.8809946714032009</c:v>
                </c:pt>
                <c:pt idx="32">
                  <c:v>4.6296296296296298</c:v>
                </c:pt>
                <c:pt idx="33">
                  <c:v>9.8870056497175192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8D-F843-9BDC-88019A212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384047"/>
        <c:axId val="323500735"/>
      </c:scatterChart>
      <c:valAx>
        <c:axId val="32638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Teen Birth Rate per 1,000 Females 15-19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500735"/>
        <c:crosses val="autoZero"/>
        <c:crossBetween val="midCat"/>
      </c:valAx>
      <c:valAx>
        <c:axId val="32350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Infant Mortality Rate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384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Infant Mortality vs.</a:t>
            </a:r>
            <a:r>
              <a:rPr lang="en-US" baseline="0"/>
              <a:t> Percent of Births Delivered at Term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'births delivered at term'!$C$1</c:f>
              <c:strCache>
                <c:ptCount val="1"/>
                <c:pt idx="0">
                  <c:v>Infant Mortality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27370369026452E-2"/>
                  <c:y val="-0.580025053686471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'births delivered at term'!$B$2:$B$35</c:f>
              <c:numCache>
                <c:formatCode>General</c:formatCode>
                <c:ptCount val="34"/>
                <c:pt idx="0">
                  <c:v>80.097087378640794</c:v>
                </c:pt>
                <c:pt idx="1">
                  <c:v>85.4304635761589</c:v>
                </c:pt>
                <c:pt idx="2">
                  <c:v>82.677165354330697</c:v>
                </c:pt>
                <c:pt idx="3">
                  <c:v>80</c:v>
                </c:pt>
                <c:pt idx="4">
                  <c:v>84.8</c:v>
                </c:pt>
                <c:pt idx="5">
                  <c:v>91.176470588235304</c:v>
                </c:pt>
                <c:pt idx="6">
                  <c:v>82.971014492753596</c:v>
                </c:pt>
                <c:pt idx="7">
                  <c:v>81.690140845070403</c:v>
                </c:pt>
                <c:pt idx="8">
                  <c:v>84.920634920634896</c:v>
                </c:pt>
                <c:pt idx="9">
                  <c:v>88.235294117647101</c:v>
                </c:pt>
                <c:pt idx="10">
                  <c:v>88.652482269503494</c:v>
                </c:pt>
                <c:pt idx="11">
                  <c:v>81.884057971014499</c:v>
                </c:pt>
                <c:pt idx="12">
                  <c:v>89.7959183673469</c:v>
                </c:pt>
                <c:pt idx="13">
                  <c:v>86.6310160427808</c:v>
                </c:pt>
                <c:pt idx="14">
                  <c:v>82.105263157894697</c:v>
                </c:pt>
                <c:pt idx="15">
                  <c:v>81.437125748502993</c:v>
                </c:pt>
                <c:pt idx="16">
                  <c:v>83.211678832116803</c:v>
                </c:pt>
                <c:pt idx="17">
                  <c:v>91.129032258064498</c:v>
                </c:pt>
                <c:pt idx="18">
                  <c:v>85.245901639344297</c:v>
                </c:pt>
                <c:pt idx="19">
                  <c:v>85.714285714285694</c:v>
                </c:pt>
                <c:pt idx="20">
                  <c:v>89.119170984455906</c:v>
                </c:pt>
                <c:pt idx="21">
                  <c:v>89.308176100628899</c:v>
                </c:pt>
                <c:pt idx="22">
                  <c:v>80.392156862745097</c:v>
                </c:pt>
                <c:pt idx="23">
                  <c:v>76.190476190476204</c:v>
                </c:pt>
                <c:pt idx="24">
                  <c:v>87.398373983739802</c:v>
                </c:pt>
                <c:pt idx="25">
                  <c:v>82.432432432432407</c:v>
                </c:pt>
                <c:pt idx="26">
                  <c:v>93.063583815028906</c:v>
                </c:pt>
                <c:pt idx="27">
                  <c:v>86.6666666666667</c:v>
                </c:pt>
                <c:pt idx="28">
                  <c:v>83.720930232558104</c:v>
                </c:pt>
                <c:pt idx="29">
                  <c:v>89.455782312925194</c:v>
                </c:pt>
                <c:pt idx="30">
                  <c:v>80.232558139534902</c:v>
                </c:pt>
                <c:pt idx="31">
                  <c:v>88.181818181818201</c:v>
                </c:pt>
                <c:pt idx="32">
                  <c:v>88.8888888888889</c:v>
                </c:pt>
                <c:pt idx="33">
                  <c:v>88.679245283018901</c:v>
                </c:pt>
              </c:numCache>
            </c:numRef>
          </c:xVal>
          <c:yVal>
            <c:numRef>
              <c:f>'births delivered at term'!$C$2:$C$35</c:f>
              <c:numCache>
                <c:formatCode>General</c:formatCode>
                <c:ptCount val="34"/>
                <c:pt idx="0">
                  <c:v>10.075566750629701</c:v>
                </c:pt>
                <c:pt idx="1">
                  <c:v>5.6980056980056997</c:v>
                </c:pt>
                <c:pt idx="2">
                  <c:v>14.824797843665801</c:v>
                </c:pt>
                <c:pt idx="3">
                  <c:v>16.20029455081</c:v>
                </c:pt>
                <c:pt idx="4">
                  <c:v>12.188044109112001</c:v>
                </c:pt>
                <c:pt idx="5">
                  <c:v>5.6657223796034</c:v>
                </c:pt>
                <c:pt idx="6">
                  <c:v>13.8888888888889</c:v>
                </c:pt>
                <c:pt idx="7">
                  <c:v>15.424164524421601</c:v>
                </c:pt>
                <c:pt idx="8">
                  <c:v>5.1546391752577296</c:v>
                </c:pt>
                <c:pt idx="9">
                  <c:v>8.3798882681564208</c:v>
                </c:pt>
                <c:pt idx="10">
                  <c:v>13.4048257372654</c:v>
                </c:pt>
                <c:pt idx="11">
                  <c:v>6.38977635782748</c:v>
                </c:pt>
                <c:pt idx="12">
                  <c:v>8.9605734767025105</c:v>
                </c:pt>
                <c:pt idx="13">
                  <c:v>15.5490767735666</c:v>
                </c:pt>
                <c:pt idx="14">
                  <c:v>9.6711798839458396</c:v>
                </c:pt>
                <c:pt idx="15">
                  <c:v>10.011123470522801</c:v>
                </c:pt>
                <c:pt idx="16">
                  <c:v>12.145748987854301</c:v>
                </c:pt>
                <c:pt idx="17">
                  <c:v>3.47826086956522</c:v>
                </c:pt>
                <c:pt idx="18">
                  <c:v>13.037809647979101</c:v>
                </c:pt>
                <c:pt idx="19">
                  <c:v>19.971469329529199</c:v>
                </c:pt>
                <c:pt idx="20">
                  <c:v>9.6735187424425604</c:v>
                </c:pt>
                <c:pt idx="21">
                  <c:v>10.3092783505155</c:v>
                </c:pt>
                <c:pt idx="22">
                  <c:v>12.605042016806699</c:v>
                </c:pt>
                <c:pt idx="23">
                  <c:v>18.75</c:v>
                </c:pt>
                <c:pt idx="24">
                  <c:v>2.62008733624454</c:v>
                </c:pt>
                <c:pt idx="25">
                  <c:v>16.6666666666667</c:v>
                </c:pt>
                <c:pt idx="26">
                  <c:v>3.3222591362126201</c:v>
                </c:pt>
                <c:pt idx="27">
                  <c:v>8.5959885386819508</c:v>
                </c:pt>
                <c:pt idx="28">
                  <c:v>12.048192771084301</c:v>
                </c:pt>
                <c:pt idx="29">
                  <c:v>10.8765195137556</c:v>
                </c:pt>
                <c:pt idx="30">
                  <c:v>5.9055118110236204</c:v>
                </c:pt>
                <c:pt idx="31">
                  <c:v>8.8809946714032009</c:v>
                </c:pt>
                <c:pt idx="32">
                  <c:v>4.6296296296296298</c:v>
                </c:pt>
                <c:pt idx="33">
                  <c:v>9.8870056497175192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4B-BA4F-AECE-4038BF778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015439"/>
        <c:axId val="370593503"/>
      </c:scatterChart>
      <c:valAx>
        <c:axId val="371015439"/>
        <c:scaling>
          <c:orientation val="minMax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Births Delivered at Term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593503"/>
        <c:crosses val="autoZero"/>
        <c:crossBetween val="midCat"/>
      </c:valAx>
      <c:valAx>
        <c:axId val="37059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Infant Mortality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015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Infant Mortality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vs. Percent of Babies Born with a Satisfactory Birth Weight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'satisfactory birth weight'!$C$1</c:f>
              <c:strCache>
                <c:ptCount val="1"/>
                <c:pt idx="0">
                  <c:v>Infant Mortality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63867016622922"/>
                  <c:y val="-0.501914187809857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'satisfactory birth weight'!$B$2:$B$35</c:f>
              <c:numCache>
                <c:formatCode>General</c:formatCode>
                <c:ptCount val="34"/>
                <c:pt idx="0">
                  <c:v>82.038834951456295</c:v>
                </c:pt>
                <c:pt idx="1">
                  <c:v>88.079470198675494</c:v>
                </c:pt>
                <c:pt idx="2">
                  <c:v>82.677165354330697</c:v>
                </c:pt>
                <c:pt idx="3">
                  <c:v>80.869565217391298</c:v>
                </c:pt>
                <c:pt idx="4">
                  <c:v>86.933333333333294</c:v>
                </c:pt>
                <c:pt idx="5">
                  <c:v>93.382352941176507</c:v>
                </c:pt>
                <c:pt idx="6">
                  <c:v>87.681159420289902</c:v>
                </c:pt>
                <c:pt idx="7">
                  <c:v>85.915492957746494</c:v>
                </c:pt>
                <c:pt idx="8">
                  <c:v>83.3333333333333</c:v>
                </c:pt>
                <c:pt idx="9">
                  <c:v>90.588235294117695</c:v>
                </c:pt>
                <c:pt idx="10">
                  <c:v>88.652482269503494</c:v>
                </c:pt>
                <c:pt idx="11">
                  <c:v>82.608695652173907</c:v>
                </c:pt>
                <c:pt idx="12">
                  <c:v>90.816326530612201</c:v>
                </c:pt>
                <c:pt idx="13">
                  <c:v>83.422459893048099</c:v>
                </c:pt>
                <c:pt idx="14">
                  <c:v>86.315789473684205</c:v>
                </c:pt>
                <c:pt idx="15">
                  <c:v>86.826347305389206</c:v>
                </c:pt>
                <c:pt idx="16">
                  <c:v>85.401459854014604</c:v>
                </c:pt>
                <c:pt idx="17">
                  <c:v>87.096774193548399</c:v>
                </c:pt>
                <c:pt idx="18">
                  <c:v>83.606557377049199</c:v>
                </c:pt>
                <c:pt idx="19">
                  <c:v>86.507936507936506</c:v>
                </c:pt>
                <c:pt idx="20">
                  <c:v>90.673575129533702</c:v>
                </c:pt>
                <c:pt idx="21">
                  <c:v>89.308176100628899</c:v>
                </c:pt>
                <c:pt idx="22">
                  <c:v>83.006535947712393</c:v>
                </c:pt>
                <c:pt idx="23">
                  <c:v>80.272108843537396</c:v>
                </c:pt>
                <c:pt idx="24">
                  <c:v>87.398373983739802</c:v>
                </c:pt>
                <c:pt idx="25">
                  <c:v>86.486486486486498</c:v>
                </c:pt>
                <c:pt idx="26">
                  <c:v>93.063583815028906</c:v>
                </c:pt>
                <c:pt idx="27">
                  <c:v>90.303030303030297</c:v>
                </c:pt>
                <c:pt idx="28">
                  <c:v>88.3720930232558</c:v>
                </c:pt>
                <c:pt idx="29">
                  <c:v>90.136054421768705</c:v>
                </c:pt>
                <c:pt idx="30">
                  <c:v>80.232558139534902</c:v>
                </c:pt>
                <c:pt idx="31">
                  <c:v>90.909090909090907</c:v>
                </c:pt>
                <c:pt idx="32">
                  <c:v>86.6666666666667</c:v>
                </c:pt>
                <c:pt idx="33">
                  <c:v>88.679245283018901</c:v>
                </c:pt>
              </c:numCache>
            </c:numRef>
          </c:xVal>
          <c:yVal>
            <c:numRef>
              <c:f>'satisfactory birth weight'!$C$2:$C$35</c:f>
              <c:numCache>
                <c:formatCode>General</c:formatCode>
                <c:ptCount val="34"/>
                <c:pt idx="0">
                  <c:v>10.075566750629701</c:v>
                </c:pt>
                <c:pt idx="1">
                  <c:v>5.6980056980056997</c:v>
                </c:pt>
                <c:pt idx="2">
                  <c:v>14.824797843665801</c:v>
                </c:pt>
                <c:pt idx="3">
                  <c:v>16.20029455081</c:v>
                </c:pt>
                <c:pt idx="4">
                  <c:v>12.188044109112001</c:v>
                </c:pt>
                <c:pt idx="5">
                  <c:v>5.6657223796034</c:v>
                </c:pt>
                <c:pt idx="6">
                  <c:v>13.8888888888889</c:v>
                </c:pt>
                <c:pt idx="7">
                  <c:v>15.424164524421601</c:v>
                </c:pt>
                <c:pt idx="8">
                  <c:v>5.1546391752577296</c:v>
                </c:pt>
                <c:pt idx="9">
                  <c:v>8.3798882681564208</c:v>
                </c:pt>
                <c:pt idx="10">
                  <c:v>13.4048257372654</c:v>
                </c:pt>
                <c:pt idx="11">
                  <c:v>6.38977635782748</c:v>
                </c:pt>
                <c:pt idx="12">
                  <c:v>8.9605734767025105</c:v>
                </c:pt>
                <c:pt idx="13">
                  <c:v>15.5490767735666</c:v>
                </c:pt>
                <c:pt idx="14">
                  <c:v>9.6711798839458396</c:v>
                </c:pt>
                <c:pt idx="15">
                  <c:v>10.011123470522801</c:v>
                </c:pt>
                <c:pt idx="16">
                  <c:v>12.145748987854301</c:v>
                </c:pt>
                <c:pt idx="17">
                  <c:v>3.47826086956522</c:v>
                </c:pt>
                <c:pt idx="18">
                  <c:v>13.037809647979101</c:v>
                </c:pt>
                <c:pt idx="19">
                  <c:v>19.971469329529199</c:v>
                </c:pt>
                <c:pt idx="20">
                  <c:v>9.6735187424425604</c:v>
                </c:pt>
                <c:pt idx="21">
                  <c:v>10.3092783505155</c:v>
                </c:pt>
                <c:pt idx="22">
                  <c:v>12.605042016806699</c:v>
                </c:pt>
                <c:pt idx="23">
                  <c:v>18.75</c:v>
                </c:pt>
                <c:pt idx="24">
                  <c:v>2.62008733624454</c:v>
                </c:pt>
                <c:pt idx="25">
                  <c:v>16.6666666666667</c:v>
                </c:pt>
                <c:pt idx="26">
                  <c:v>3.3222591362126201</c:v>
                </c:pt>
                <c:pt idx="27">
                  <c:v>8.5959885386819508</c:v>
                </c:pt>
                <c:pt idx="28">
                  <c:v>12.048192771084301</c:v>
                </c:pt>
                <c:pt idx="29">
                  <c:v>10.8765195137556</c:v>
                </c:pt>
                <c:pt idx="30">
                  <c:v>5.9055118110236204</c:v>
                </c:pt>
                <c:pt idx="31">
                  <c:v>8.8809946714032009</c:v>
                </c:pt>
                <c:pt idx="32">
                  <c:v>4.6296296296296298</c:v>
                </c:pt>
                <c:pt idx="33">
                  <c:v>9.8870056497175192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FE-8340-8319-1C35124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727679"/>
        <c:axId val="364311119"/>
      </c:scatterChart>
      <c:valAx>
        <c:axId val="372727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Babies Born with a Satisfactory Birth Weight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311119"/>
        <c:crosses val="autoZero"/>
        <c:crossBetween val="midCat"/>
      </c:valAx>
      <c:valAx>
        <c:axId val="36431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 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Infant Mortality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27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Infant Mortality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vs. Percent of Births Where Mother Received Early Prenatal Care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'prenatal care'!$C$1</c:f>
              <c:strCache>
                <c:ptCount val="1"/>
                <c:pt idx="0">
                  <c:v>Infant Mortality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9343602038792255E-2"/>
                  <c:y val="-0.4975824643541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'prenatal care'!$B$2:$B$35</c:f>
              <c:numCache>
                <c:formatCode>General</c:formatCode>
                <c:ptCount val="34"/>
                <c:pt idx="0">
                  <c:v>43.203883495145597</c:v>
                </c:pt>
                <c:pt idx="1">
                  <c:v>46.357615894039697</c:v>
                </c:pt>
                <c:pt idx="2">
                  <c:v>45.669291338582703</c:v>
                </c:pt>
                <c:pt idx="3">
                  <c:v>48.695652173912997</c:v>
                </c:pt>
                <c:pt idx="4">
                  <c:v>47.733333333333299</c:v>
                </c:pt>
                <c:pt idx="5">
                  <c:v>57.352941176470601</c:v>
                </c:pt>
                <c:pt idx="6">
                  <c:v>37.318840579710098</c:v>
                </c:pt>
                <c:pt idx="7">
                  <c:v>53.521126760563398</c:v>
                </c:pt>
                <c:pt idx="8">
                  <c:v>43.650793650793702</c:v>
                </c:pt>
                <c:pt idx="9">
                  <c:v>50.588235294117602</c:v>
                </c:pt>
                <c:pt idx="10">
                  <c:v>59.574468085106403</c:v>
                </c:pt>
                <c:pt idx="11">
                  <c:v>43.478260869565197</c:v>
                </c:pt>
                <c:pt idx="12">
                  <c:v>57.142857142857103</c:v>
                </c:pt>
                <c:pt idx="13">
                  <c:v>37.967914438502703</c:v>
                </c:pt>
                <c:pt idx="14">
                  <c:v>60</c:v>
                </c:pt>
                <c:pt idx="15">
                  <c:v>38.323353293413199</c:v>
                </c:pt>
                <c:pt idx="16">
                  <c:v>43.0656934306569</c:v>
                </c:pt>
                <c:pt idx="17">
                  <c:v>50.806451612903203</c:v>
                </c:pt>
                <c:pt idx="18">
                  <c:v>53.278688524590201</c:v>
                </c:pt>
                <c:pt idx="19">
                  <c:v>38.095238095238102</c:v>
                </c:pt>
                <c:pt idx="20">
                  <c:v>44.559585492228003</c:v>
                </c:pt>
                <c:pt idx="21">
                  <c:v>55.974842767295598</c:v>
                </c:pt>
                <c:pt idx="22">
                  <c:v>54.901960784313701</c:v>
                </c:pt>
                <c:pt idx="23">
                  <c:v>42.176870748299301</c:v>
                </c:pt>
                <c:pt idx="24">
                  <c:v>57.317073170731703</c:v>
                </c:pt>
                <c:pt idx="25">
                  <c:v>59.459459459459502</c:v>
                </c:pt>
                <c:pt idx="26">
                  <c:v>71.098265895953801</c:v>
                </c:pt>
                <c:pt idx="27">
                  <c:v>46.6666666666667</c:v>
                </c:pt>
                <c:pt idx="28">
                  <c:v>50</c:v>
                </c:pt>
                <c:pt idx="29">
                  <c:v>47.278911564625901</c:v>
                </c:pt>
                <c:pt idx="30">
                  <c:v>43.023255813953497</c:v>
                </c:pt>
                <c:pt idx="31">
                  <c:v>33.636363636363598</c:v>
                </c:pt>
                <c:pt idx="32">
                  <c:v>50</c:v>
                </c:pt>
                <c:pt idx="33">
                  <c:v>42.452830188679201</c:v>
                </c:pt>
              </c:numCache>
            </c:numRef>
          </c:xVal>
          <c:yVal>
            <c:numRef>
              <c:f>'prenatal care'!$C$2:$C$35</c:f>
              <c:numCache>
                <c:formatCode>General</c:formatCode>
                <c:ptCount val="34"/>
                <c:pt idx="0">
                  <c:v>10.075566750629701</c:v>
                </c:pt>
                <c:pt idx="1">
                  <c:v>5.6980056980056997</c:v>
                </c:pt>
                <c:pt idx="2">
                  <c:v>14.824797843665801</c:v>
                </c:pt>
                <c:pt idx="3">
                  <c:v>16.20029455081</c:v>
                </c:pt>
                <c:pt idx="4">
                  <c:v>12.188044109112001</c:v>
                </c:pt>
                <c:pt idx="5">
                  <c:v>5.6657223796034</c:v>
                </c:pt>
                <c:pt idx="6">
                  <c:v>13.8888888888889</c:v>
                </c:pt>
                <c:pt idx="7">
                  <c:v>15.424164524421601</c:v>
                </c:pt>
                <c:pt idx="8">
                  <c:v>5.1546391752577296</c:v>
                </c:pt>
                <c:pt idx="9">
                  <c:v>8.3798882681564208</c:v>
                </c:pt>
                <c:pt idx="10">
                  <c:v>13.4048257372654</c:v>
                </c:pt>
                <c:pt idx="11">
                  <c:v>6.38977635782748</c:v>
                </c:pt>
                <c:pt idx="12">
                  <c:v>8.9605734767025105</c:v>
                </c:pt>
                <c:pt idx="13">
                  <c:v>15.5490767735666</c:v>
                </c:pt>
                <c:pt idx="14">
                  <c:v>9.6711798839458396</c:v>
                </c:pt>
                <c:pt idx="15">
                  <c:v>10.011123470522801</c:v>
                </c:pt>
                <c:pt idx="16">
                  <c:v>12.145748987854301</c:v>
                </c:pt>
                <c:pt idx="17">
                  <c:v>3.47826086956522</c:v>
                </c:pt>
                <c:pt idx="18">
                  <c:v>13.037809647979101</c:v>
                </c:pt>
                <c:pt idx="19">
                  <c:v>19.971469329529199</c:v>
                </c:pt>
                <c:pt idx="20">
                  <c:v>9.6735187424425604</c:v>
                </c:pt>
                <c:pt idx="21">
                  <c:v>10.3092783505155</c:v>
                </c:pt>
                <c:pt idx="22">
                  <c:v>12.605042016806699</c:v>
                </c:pt>
                <c:pt idx="23">
                  <c:v>18.75</c:v>
                </c:pt>
                <c:pt idx="24">
                  <c:v>2.62008733624454</c:v>
                </c:pt>
                <c:pt idx="25">
                  <c:v>16.6666666666667</c:v>
                </c:pt>
                <c:pt idx="26">
                  <c:v>3.3222591362126201</c:v>
                </c:pt>
                <c:pt idx="27">
                  <c:v>8.5959885386819508</c:v>
                </c:pt>
                <c:pt idx="28">
                  <c:v>12.048192771084301</c:v>
                </c:pt>
                <c:pt idx="29">
                  <c:v>10.8765195137556</c:v>
                </c:pt>
                <c:pt idx="30">
                  <c:v>5.9055118110236204</c:v>
                </c:pt>
                <c:pt idx="31">
                  <c:v>8.8809946714032009</c:v>
                </c:pt>
                <c:pt idx="32">
                  <c:v>4.6296296296296298</c:v>
                </c:pt>
                <c:pt idx="33">
                  <c:v>9.8870056497175192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1B-FC4A-901C-8C2F2A685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10143"/>
        <c:axId val="368403679"/>
      </c:scatterChart>
      <c:valAx>
        <c:axId val="375010143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Births Where Mother Received Early Prenatal Care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03679"/>
        <c:crosses val="autoZero"/>
        <c:crossBetween val="midCat"/>
      </c:valAx>
      <c:valAx>
        <c:axId val="36840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Infant</a:t>
                </a:r>
                <a:r>
                  <a:rPr lang="en-US" baseline="0"/>
                  <a:t> Mortality Rate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10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Infant Mortality vs.</a:t>
            </a:r>
            <a:r>
              <a:rPr lang="zh-CN" altLang="en-US"/>
              <a:t> </a:t>
            </a:r>
            <a:r>
              <a:rPr lang="en-US"/>
              <a:t>Healthy Food Availability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'helthy food'!$C$1</c:f>
              <c:strCache>
                <c:ptCount val="1"/>
                <c:pt idx="0">
                  <c:v>Infant Mortality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048684871837829"/>
                  <c:y val="-0.424301886792452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'helthy food'!$B$2:$B$35</c:f>
              <c:numCache>
                <c:formatCode>General</c:formatCode>
                <c:ptCount val="34"/>
                <c:pt idx="0">
                  <c:v>9.14</c:v>
                </c:pt>
                <c:pt idx="1">
                  <c:v>9.6666666666700003</c:v>
                </c:pt>
                <c:pt idx="2">
                  <c:v>8.15</c:v>
                </c:pt>
                <c:pt idx="3">
                  <c:v>10.184210526299999</c:v>
                </c:pt>
                <c:pt idx="4">
                  <c:v>8.9565217391300003</c:v>
                </c:pt>
                <c:pt idx="5">
                  <c:v>11.25</c:v>
                </c:pt>
                <c:pt idx="6">
                  <c:v>8.9210526315800003</c:v>
                </c:pt>
                <c:pt idx="7">
                  <c:v>10.666666666699999</c:v>
                </c:pt>
                <c:pt idx="8">
                  <c:v>9.7307692307700009</c:v>
                </c:pt>
                <c:pt idx="9">
                  <c:v>8.9318181818200006</c:v>
                </c:pt>
                <c:pt idx="10">
                  <c:v>7.96153846154</c:v>
                </c:pt>
                <c:pt idx="11">
                  <c:v>7.7333333333300001</c:v>
                </c:pt>
                <c:pt idx="12">
                  <c:v>8.6666666666700003</c:v>
                </c:pt>
                <c:pt idx="13">
                  <c:v>10.3</c:v>
                </c:pt>
                <c:pt idx="14">
                  <c:v>11.173913043500001</c:v>
                </c:pt>
                <c:pt idx="15">
                  <c:v>8.4499999999999993</c:v>
                </c:pt>
                <c:pt idx="16">
                  <c:v>9.71153846154</c:v>
                </c:pt>
                <c:pt idx="17">
                  <c:v>11.333333333300001</c:v>
                </c:pt>
                <c:pt idx="18">
                  <c:v>9.1458333333299997</c:v>
                </c:pt>
                <c:pt idx="19">
                  <c:v>7.9782608695699997</c:v>
                </c:pt>
                <c:pt idx="20">
                  <c:v>9.1458333333299997</c:v>
                </c:pt>
                <c:pt idx="21">
                  <c:v>13.8888888889</c:v>
                </c:pt>
                <c:pt idx="22">
                  <c:v>8.88461538462</c:v>
                </c:pt>
                <c:pt idx="23">
                  <c:v>7.875</c:v>
                </c:pt>
                <c:pt idx="24">
                  <c:v>8.6538461538500009</c:v>
                </c:pt>
                <c:pt idx="25">
                  <c:v>10.392857142900001</c:v>
                </c:pt>
                <c:pt idx="26">
                  <c:v>8.5</c:v>
                </c:pt>
                <c:pt idx="27">
                  <c:v>6.5454545454500002</c:v>
                </c:pt>
                <c:pt idx="28">
                  <c:v>10.8</c:v>
                </c:pt>
                <c:pt idx="29">
                  <c:v>10.8</c:v>
                </c:pt>
                <c:pt idx="30">
                  <c:v>9.07692307692</c:v>
                </c:pt>
                <c:pt idx="31">
                  <c:v>12.318181818199999</c:v>
                </c:pt>
                <c:pt idx="32">
                  <c:v>9</c:v>
                </c:pt>
                <c:pt idx="33">
                  <c:v>7.7333333333300001</c:v>
                </c:pt>
              </c:numCache>
            </c:numRef>
          </c:xVal>
          <c:yVal>
            <c:numRef>
              <c:f>'helthy food'!$C$2:$C$35</c:f>
              <c:numCache>
                <c:formatCode>General</c:formatCode>
                <c:ptCount val="34"/>
                <c:pt idx="0">
                  <c:v>10.075566750629701</c:v>
                </c:pt>
                <c:pt idx="1">
                  <c:v>5.6980056980056997</c:v>
                </c:pt>
                <c:pt idx="2">
                  <c:v>14.824797843665801</c:v>
                </c:pt>
                <c:pt idx="3">
                  <c:v>16.20029455081</c:v>
                </c:pt>
                <c:pt idx="4">
                  <c:v>12.188044109112001</c:v>
                </c:pt>
                <c:pt idx="5">
                  <c:v>5.6657223796034</c:v>
                </c:pt>
                <c:pt idx="6">
                  <c:v>13.8888888888889</c:v>
                </c:pt>
                <c:pt idx="7">
                  <c:v>15.424164524421601</c:v>
                </c:pt>
                <c:pt idx="8">
                  <c:v>5.1546391752577296</c:v>
                </c:pt>
                <c:pt idx="9">
                  <c:v>8.3798882681564208</c:v>
                </c:pt>
                <c:pt idx="10">
                  <c:v>13.4048257372654</c:v>
                </c:pt>
                <c:pt idx="11">
                  <c:v>6.38977635782748</c:v>
                </c:pt>
                <c:pt idx="12">
                  <c:v>8.9605734767025105</c:v>
                </c:pt>
                <c:pt idx="13">
                  <c:v>15.5490767735666</c:v>
                </c:pt>
                <c:pt idx="14">
                  <c:v>9.6711798839458396</c:v>
                </c:pt>
                <c:pt idx="15">
                  <c:v>10.011123470522801</c:v>
                </c:pt>
                <c:pt idx="16">
                  <c:v>12.145748987854301</c:v>
                </c:pt>
                <c:pt idx="17">
                  <c:v>3.47826086956522</c:v>
                </c:pt>
                <c:pt idx="18">
                  <c:v>13.037809647979101</c:v>
                </c:pt>
                <c:pt idx="19">
                  <c:v>19.971469329529199</c:v>
                </c:pt>
                <c:pt idx="20">
                  <c:v>9.6735187424425604</c:v>
                </c:pt>
                <c:pt idx="21">
                  <c:v>10.3092783505155</c:v>
                </c:pt>
                <c:pt idx="22">
                  <c:v>12.605042016806699</c:v>
                </c:pt>
                <c:pt idx="23">
                  <c:v>18.75</c:v>
                </c:pt>
                <c:pt idx="24">
                  <c:v>2.62008733624454</c:v>
                </c:pt>
                <c:pt idx="25">
                  <c:v>16.6666666666667</c:v>
                </c:pt>
                <c:pt idx="26">
                  <c:v>3.3222591362126201</c:v>
                </c:pt>
                <c:pt idx="27">
                  <c:v>8.5959885386819508</c:v>
                </c:pt>
                <c:pt idx="28">
                  <c:v>12.048192771084301</c:v>
                </c:pt>
                <c:pt idx="29">
                  <c:v>10.8765195137556</c:v>
                </c:pt>
                <c:pt idx="30">
                  <c:v>5.9055118110236204</c:v>
                </c:pt>
                <c:pt idx="31">
                  <c:v>8.8809946714032009</c:v>
                </c:pt>
                <c:pt idx="32">
                  <c:v>4.6296296296296298</c:v>
                </c:pt>
                <c:pt idx="33">
                  <c:v>9.8870056497175192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FD-874D-9F72-B32E74DA6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157599"/>
        <c:axId val="403190847"/>
      </c:scatterChart>
      <c:valAx>
        <c:axId val="32315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Healthy Food Availability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190847"/>
        <c:crosses val="autoZero"/>
        <c:crossBetween val="midCat"/>
      </c:valAx>
      <c:valAx>
        <c:axId val="40319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Infant Mortality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57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Infant Mortality vs. Life Expectancy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'life expectancy'!$C$1</c:f>
              <c:strCache>
                <c:ptCount val="1"/>
                <c:pt idx="0">
                  <c:v>Infant Mortality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3150339618490647E-2"/>
                  <c:y val="-0.570028433945756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'life expectancy'!$B$2:$B$35</c:f>
              <c:numCache>
                <c:formatCode>General</c:formatCode>
                <c:ptCount val="34"/>
                <c:pt idx="0">
                  <c:v>70.022877777549098</c:v>
                </c:pt>
                <c:pt idx="1">
                  <c:v>73.3270460466386</c:v>
                </c:pt>
                <c:pt idx="2">
                  <c:v>66.940508219189397</c:v>
                </c:pt>
                <c:pt idx="3">
                  <c:v>67.946131036607497</c:v>
                </c:pt>
                <c:pt idx="4">
                  <c:v>72.444691219983895</c:v>
                </c:pt>
                <c:pt idx="5">
                  <c:v>78.738795265492797</c:v>
                </c:pt>
                <c:pt idx="6">
                  <c:v>68.030344363037997</c:v>
                </c:pt>
                <c:pt idx="7">
                  <c:v>68.420790555101604</c:v>
                </c:pt>
                <c:pt idx="8">
                  <c:v>70.3775314008696</c:v>
                </c:pt>
                <c:pt idx="9">
                  <c:v>67.524887958357596</c:v>
                </c:pt>
                <c:pt idx="10">
                  <c:v>73.757726292269396</c:v>
                </c:pt>
                <c:pt idx="11">
                  <c:v>73.368927400354295</c:v>
                </c:pt>
                <c:pt idx="12">
                  <c:v>75.309172280699201</c:v>
                </c:pt>
                <c:pt idx="13">
                  <c:v>70.106257597591707</c:v>
                </c:pt>
                <c:pt idx="14">
                  <c:v>76.371300895543001</c:v>
                </c:pt>
                <c:pt idx="15">
                  <c:v>68.159739049101105</c:v>
                </c:pt>
                <c:pt idx="16">
                  <c:v>68.910808557771901</c:v>
                </c:pt>
                <c:pt idx="17">
                  <c:v>73.754626734419503</c:v>
                </c:pt>
                <c:pt idx="18">
                  <c:v>68.997501959166399</c:v>
                </c:pt>
                <c:pt idx="19">
                  <c:v>68.237805321218005</c:v>
                </c:pt>
                <c:pt idx="20">
                  <c:v>79.237187148114401</c:v>
                </c:pt>
                <c:pt idx="21">
                  <c:v>74.485139924729594</c:v>
                </c:pt>
                <c:pt idx="22">
                  <c:v>70.384181421025303</c:v>
                </c:pt>
                <c:pt idx="23">
                  <c:v>69.485918662325702</c:v>
                </c:pt>
                <c:pt idx="24">
                  <c:v>75.738968464261006</c:v>
                </c:pt>
                <c:pt idx="25">
                  <c:v>72.094066853786103</c:v>
                </c:pt>
                <c:pt idx="26">
                  <c:v>79.203837645772595</c:v>
                </c:pt>
                <c:pt idx="27">
                  <c:v>70.930646227598302</c:v>
                </c:pt>
                <c:pt idx="28">
                  <c:v>71.9585787429466</c:v>
                </c:pt>
                <c:pt idx="29">
                  <c:v>72.387681976775795</c:v>
                </c:pt>
                <c:pt idx="30">
                  <c:v>76.1470818450303</c:v>
                </c:pt>
                <c:pt idx="31">
                  <c:v>72.730064903280393</c:v>
                </c:pt>
                <c:pt idx="32">
                  <c:v>70.135069081094002</c:v>
                </c:pt>
                <c:pt idx="33">
                  <c:v>71.621408967209703</c:v>
                </c:pt>
              </c:numCache>
            </c:numRef>
          </c:xVal>
          <c:yVal>
            <c:numRef>
              <c:f>'life expectancy'!$C$2:$C$35</c:f>
              <c:numCache>
                <c:formatCode>General</c:formatCode>
                <c:ptCount val="34"/>
                <c:pt idx="0">
                  <c:v>10.075566750629701</c:v>
                </c:pt>
                <c:pt idx="1">
                  <c:v>5.6980056980056997</c:v>
                </c:pt>
                <c:pt idx="2">
                  <c:v>14.824797843665801</c:v>
                </c:pt>
                <c:pt idx="3">
                  <c:v>16.20029455081</c:v>
                </c:pt>
                <c:pt idx="4">
                  <c:v>12.188044109112001</c:v>
                </c:pt>
                <c:pt idx="5">
                  <c:v>5.6657223796034</c:v>
                </c:pt>
                <c:pt idx="6">
                  <c:v>13.8888888888889</c:v>
                </c:pt>
                <c:pt idx="7">
                  <c:v>15.424164524421601</c:v>
                </c:pt>
                <c:pt idx="8">
                  <c:v>5.1546391752577296</c:v>
                </c:pt>
                <c:pt idx="9">
                  <c:v>8.3798882681564208</c:v>
                </c:pt>
                <c:pt idx="10">
                  <c:v>13.4048257372654</c:v>
                </c:pt>
                <c:pt idx="11">
                  <c:v>6.38977635782748</c:v>
                </c:pt>
                <c:pt idx="12">
                  <c:v>8.9605734767025105</c:v>
                </c:pt>
                <c:pt idx="13">
                  <c:v>15.5490767735666</c:v>
                </c:pt>
                <c:pt idx="14">
                  <c:v>9.6711798839458396</c:v>
                </c:pt>
                <c:pt idx="15">
                  <c:v>10.011123470522801</c:v>
                </c:pt>
                <c:pt idx="16">
                  <c:v>12.145748987854301</c:v>
                </c:pt>
                <c:pt idx="17">
                  <c:v>3.47826086956522</c:v>
                </c:pt>
                <c:pt idx="18">
                  <c:v>13.037809647979101</c:v>
                </c:pt>
                <c:pt idx="19">
                  <c:v>19.971469329529199</c:v>
                </c:pt>
                <c:pt idx="20">
                  <c:v>9.6735187424425604</c:v>
                </c:pt>
                <c:pt idx="21">
                  <c:v>10.3092783505155</c:v>
                </c:pt>
                <c:pt idx="22">
                  <c:v>12.605042016806699</c:v>
                </c:pt>
                <c:pt idx="23">
                  <c:v>18.75</c:v>
                </c:pt>
                <c:pt idx="24">
                  <c:v>2.62008733624454</c:v>
                </c:pt>
                <c:pt idx="25">
                  <c:v>16.6666666666667</c:v>
                </c:pt>
                <c:pt idx="26">
                  <c:v>3.3222591362126201</c:v>
                </c:pt>
                <c:pt idx="27">
                  <c:v>8.5959885386819508</c:v>
                </c:pt>
                <c:pt idx="28">
                  <c:v>12.048192771084301</c:v>
                </c:pt>
                <c:pt idx="29">
                  <c:v>10.8765195137556</c:v>
                </c:pt>
                <c:pt idx="30">
                  <c:v>5.9055118110236204</c:v>
                </c:pt>
                <c:pt idx="31">
                  <c:v>8.8809946714032009</c:v>
                </c:pt>
                <c:pt idx="32">
                  <c:v>4.6296296296296298</c:v>
                </c:pt>
                <c:pt idx="33">
                  <c:v>9.8870056497175192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42-564E-8AAC-A6E14CBBE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977279"/>
        <c:axId val="377226095"/>
      </c:scatterChart>
      <c:valAx>
        <c:axId val="37297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Life Expectancy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26095"/>
        <c:crosses val="autoZero"/>
        <c:crossBetween val="midCat"/>
      </c:valAx>
      <c:valAx>
        <c:axId val="37722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Infant</a:t>
                </a:r>
                <a:r>
                  <a:rPr lang="en-US" baseline="0"/>
                  <a:t> Mortality Rate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977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8</xdr:row>
      <xdr:rowOff>12700</xdr:rowOff>
    </xdr:from>
    <xdr:to>
      <xdr:col>12</xdr:col>
      <xdr:colOff>546100</xdr:colOff>
      <xdr:row>25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FC2D2F-DC9C-8E4E-881C-4385D6C74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7</xdr:row>
      <xdr:rowOff>203200</xdr:rowOff>
    </xdr:from>
    <xdr:to>
      <xdr:col>12</xdr:col>
      <xdr:colOff>279400</xdr:colOff>
      <xdr:row>23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919678-0DA9-A440-AC81-8BF8DBE86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7</xdr:row>
      <xdr:rowOff>203200</xdr:rowOff>
    </xdr:from>
    <xdr:to>
      <xdr:col>11</xdr:col>
      <xdr:colOff>571500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8A4021-FA65-844C-9BB4-F05A17C418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8</xdr:row>
      <xdr:rowOff>25400</xdr:rowOff>
    </xdr:from>
    <xdr:to>
      <xdr:col>11</xdr:col>
      <xdr:colOff>12700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25FEB3-5726-5243-9355-D98A1B8FD6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812800</xdr:colOff>
      <xdr:row>8</xdr:row>
      <xdr:rowOff>12700</xdr:rowOff>
    </xdr:from>
    <xdr:to>
      <xdr:col>10</xdr:col>
      <xdr:colOff>393700</xdr:colOff>
      <xdr:row>23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5FBDF3-3FD0-D84E-8279-CDABE8BEC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8</xdr:row>
      <xdr:rowOff>0</xdr:rowOff>
    </xdr:from>
    <xdr:to>
      <xdr:col>10</xdr:col>
      <xdr:colOff>495300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D760AE-9434-4043-A962-F99066B347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BB012-16AB-1C43-A87B-78D016EF43F6}">
  <dimension ref="A1:F35"/>
  <sheetViews>
    <sheetView workbookViewId="0">
      <selection activeCell="G6" sqref="G6"/>
    </sheetView>
  </sheetViews>
  <sheetFormatPr baseColWidth="10" defaultRowHeight="16"/>
  <cols>
    <col min="1" max="1" width="35.6640625" customWidth="1"/>
    <col min="2" max="2" width="19.83203125" customWidth="1"/>
    <col min="3" max="3" width="15.6640625" customWidth="1"/>
  </cols>
  <sheetData>
    <row r="1" spans="1:6" ht="34">
      <c r="A1" s="1" t="s">
        <v>2</v>
      </c>
      <c r="B1" s="1" t="s">
        <v>1</v>
      </c>
      <c r="C1" s="1" t="s">
        <v>0</v>
      </c>
    </row>
    <row r="2" spans="1:6" ht="17">
      <c r="A2" s="2" t="s">
        <v>3</v>
      </c>
      <c r="B2" s="2">
        <v>39.682539682539698</v>
      </c>
      <c r="C2" s="2">
        <v>10.075566750629701</v>
      </c>
    </row>
    <row r="3" spans="1:6" ht="17">
      <c r="A3" s="2" t="s">
        <v>4</v>
      </c>
      <c r="B3" s="2">
        <v>46.341463414634099</v>
      </c>
      <c r="C3" s="2">
        <v>5.6980056980056997</v>
      </c>
      <c r="E3" s="3" t="s">
        <v>42</v>
      </c>
      <c r="F3" s="4">
        <f>SLOPE(C2:C35,B2:B35)</f>
        <v>9.2739994340901272E-2</v>
      </c>
    </row>
    <row r="4" spans="1:6" ht="17">
      <c r="A4" s="2" t="s">
        <v>5</v>
      </c>
      <c r="B4" s="2">
        <v>35.989717223650402</v>
      </c>
      <c r="C4" s="2">
        <v>14.824797843665801</v>
      </c>
      <c r="E4" s="3" t="s">
        <v>43</v>
      </c>
      <c r="F4" s="4">
        <f>INTERCEPT(C2:C35,B2:B35)</f>
        <v>7.2390328573392448</v>
      </c>
    </row>
    <row r="5" spans="1:6" ht="17">
      <c r="A5" s="2" t="s">
        <v>6</v>
      </c>
      <c r="B5" s="2">
        <v>38.567493112947702</v>
      </c>
      <c r="C5" s="2">
        <v>16.20029455081</v>
      </c>
      <c r="E5" s="3" t="s">
        <v>44</v>
      </c>
      <c r="F5" s="4">
        <f>RSQ(C2:C35,B2:B35)</f>
        <v>0.1106052146182394</v>
      </c>
    </row>
    <row r="6" spans="1:6" ht="17">
      <c r="A6" s="2" t="s">
        <v>7</v>
      </c>
      <c r="B6" s="2">
        <v>35.267349260523297</v>
      </c>
      <c r="C6" s="2">
        <v>12.188044109112001</v>
      </c>
      <c r="E6" s="3" t="s">
        <v>45</v>
      </c>
      <c r="F6" s="4">
        <f>STEYX(C2:C35,B2:B35)</f>
        <v>4.2868344540827454</v>
      </c>
    </row>
    <row r="7" spans="1:6" ht="17">
      <c r="A7" s="2" t="s">
        <v>8</v>
      </c>
      <c r="B7" s="2">
        <v>11.1111111111111</v>
      </c>
      <c r="C7" s="2">
        <v>5.6657223796034</v>
      </c>
    </row>
    <row r="8" spans="1:6" ht="17">
      <c r="A8" s="2" t="s">
        <v>9</v>
      </c>
      <c r="B8" s="2">
        <v>37.908496732026101</v>
      </c>
      <c r="C8" s="2">
        <v>13.8888888888889</v>
      </c>
    </row>
    <row r="9" spans="1:6" ht="17">
      <c r="A9" s="2" t="s">
        <v>10</v>
      </c>
      <c r="B9" s="2">
        <v>47.619047619047599</v>
      </c>
      <c r="C9" s="2">
        <v>15.424164524421601</v>
      </c>
    </row>
    <row r="10" spans="1:6" ht="17">
      <c r="A10" s="2" t="s">
        <v>11</v>
      </c>
      <c r="B10" s="2">
        <v>16.100178890876599</v>
      </c>
      <c r="C10" s="2">
        <v>5.1546391752577296</v>
      </c>
    </row>
    <row r="11" spans="1:6" ht="17">
      <c r="A11" s="2" t="s">
        <v>12</v>
      </c>
      <c r="B11" s="2">
        <v>10.869565217391299</v>
      </c>
      <c r="C11" s="2">
        <v>8.3798882681564208</v>
      </c>
    </row>
    <row r="12" spans="1:6" ht="17">
      <c r="A12" s="2" t="s">
        <v>13</v>
      </c>
      <c r="B12" s="2">
        <v>16.842105263157901</v>
      </c>
      <c r="C12" s="2">
        <v>13.4048257372654</v>
      </c>
    </row>
    <row r="13" spans="1:6" ht="17">
      <c r="A13" s="2" t="s">
        <v>14</v>
      </c>
      <c r="B13" s="2">
        <v>25.821596244131499</v>
      </c>
      <c r="C13" s="2">
        <v>6.38977635782748</v>
      </c>
    </row>
    <row r="14" spans="1:6" ht="17">
      <c r="A14" s="2" t="s">
        <v>15</v>
      </c>
      <c r="B14" s="2">
        <v>29.535864978903</v>
      </c>
      <c r="C14" s="2">
        <v>8.9605734767025105</v>
      </c>
    </row>
    <row r="15" spans="1:6" ht="17">
      <c r="A15" s="2" t="s">
        <v>16</v>
      </c>
      <c r="B15" s="2">
        <v>24.2085661080074</v>
      </c>
      <c r="C15" s="2">
        <v>15.5490767735666</v>
      </c>
    </row>
    <row r="16" spans="1:6" ht="17">
      <c r="A16" s="2" t="s">
        <v>17</v>
      </c>
      <c r="B16" s="2">
        <v>3.2051282051282</v>
      </c>
      <c r="C16" s="2">
        <v>9.6711798839458396</v>
      </c>
    </row>
    <row r="17" spans="1:3" ht="17">
      <c r="A17" s="2" t="s">
        <v>18</v>
      </c>
      <c r="B17" s="2">
        <v>39.473684210526301</v>
      </c>
      <c r="C17" s="2">
        <v>10.011123470522801</v>
      </c>
    </row>
    <row r="18" spans="1:3" ht="17">
      <c r="A18" s="2" t="s">
        <v>19</v>
      </c>
      <c r="B18" s="2">
        <v>53.164556962025301</v>
      </c>
      <c r="C18" s="2">
        <v>12.145748987854301</v>
      </c>
    </row>
    <row r="19" spans="1:3" ht="17">
      <c r="A19" s="2" t="s">
        <v>20</v>
      </c>
      <c r="B19" s="2">
        <v>45.801526717557302</v>
      </c>
      <c r="C19" s="2">
        <v>3.47826086956522</v>
      </c>
    </row>
    <row r="20" spans="1:3" ht="17">
      <c r="A20" s="2" t="s">
        <v>21</v>
      </c>
      <c r="B20" s="2">
        <v>32.7102803738318</v>
      </c>
      <c r="C20" s="2">
        <v>13.037809647979101</v>
      </c>
    </row>
    <row r="21" spans="1:3" ht="17">
      <c r="A21" s="2" t="s">
        <v>22</v>
      </c>
      <c r="B21" s="2">
        <v>56.372549019607803</v>
      </c>
      <c r="C21" s="2">
        <v>19.971469329529199</v>
      </c>
    </row>
    <row r="22" spans="1:3" ht="17">
      <c r="A22" s="2" t="s">
        <v>23</v>
      </c>
      <c r="B22" s="2">
        <v>17.1428571428571</v>
      </c>
      <c r="C22" s="2">
        <v>9.6735187424425604</v>
      </c>
    </row>
    <row r="23" spans="1:3" ht="17">
      <c r="A23" s="2" t="s">
        <v>24</v>
      </c>
      <c r="B23" s="2">
        <v>68.965517241379303</v>
      </c>
      <c r="C23" s="2">
        <v>10.3092783505155</v>
      </c>
    </row>
    <row r="24" spans="1:3" ht="17">
      <c r="A24" s="2" t="s">
        <v>25</v>
      </c>
      <c r="B24" s="2">
        <v>44.510385756676598</v>
      </c>
      <c r="C24" s="2">
        <v>12.605042016806699</v>
      </c>
    </row>
    <row r="25" spans="1:3" ht="17">
      <c r="A25" s="2" t="s">
        <v>26</v>
      </c>
      <c r="B25" s="2">
        <v>54.755043227665702</v>
      </c>
      <c r="C25" s="2">
        <v>18.75</v>
      </c>
    </row>
    <row r="26" spans="1:3" ht="17">
      <c r="A26" s="2" t="s">
        <v>27</v>
      </c>
      <c r="B26" s="2">
        <v>31.683168316831701</v>
      </c>
      <c r="C26" s="2">
        <v>2.62008733624454</v>
      </c>
    </row>
    <row r="27" spans="1:3" ht="17">
      <c r="A27" s="2" t="s">
        <v>28</v>
      </c>
      <c r="B27" s="2">
        <v>28.169014084507001</v>
      </c>
      <c r="C27" s="2">
        <v>16.6666666666667</v>
      </c>
    </row>
    <row r="28" spans="1:3" ht="17">
      <c r="A28" s="2" t="s">
        <v>29</v>
      </c>
      <c r="B28" s="2">
        <v>10</v>
      </c>
      <c r="C28" s="2">
        <v>3.3222591362126201</v>
      </c>
    </row>
    <row r="29" spans="1:3" ht="17">
      <c r="A29" s="2" t="s">
        <v>30</v>
      </c>
      <c r="B29" s="2">
        <v>48.872180451127797</v>
      </c>
      <c r="C29" s="2">
        <v>8.5959885386819508</v>
      </c>
    </row>
    <row r="30" spans="1:3" ht="17">
      <c r="A30" s="2" t="s">
        <v>31</v>
      </c>
      <c r="B30" s="2">
        <v>26.785714285714299</v>
      </c>
      <c r="C30" s="2">
        <v>12.048192771084301</v>
      </c>
    </row>
    <row r="31" spans="1:3" ht="17">
      <c r="A31" s="2" t="s">
        <v>32</v>
      </c>
      <c r="B31" s="2">
        <v>59.701492537313399</v>
      </c>
      <c r="C31" s="2">
        <v>10.8765195137556</v>
      </c>
    </row>
    <row r="32" spans="1:3" ht="17">
      <c r="A32" s="2" t="s">
        <v>33</v>
      </c>
      <c r="B32" s="2">
        <v>14.005602240896399</v>
      </c>
      <c r="C32" s="2">
        <v>5.9055118110236204</v>
      </c>
    </row>
    <row r="33" spans="1:3" ht="17">
      <c r="A33" s="2" t="s">
        <v>34</v>
      </c>
      <c r="B33" s="2">
        <v>48.543689320388303</v>
      </c>
      <c r="C33" s="2">
        <v>8.8809946714032009</v>
      </c>
    </row>
    <row r="34" spans="1:3" ht="17">
      <c r="A34" s="2" t="s">
        <v>35</v>
      </c>
      <c r="B34" s="2">
        <v>40.697674418604699</v>
      </c>
      <c r="C34" s="2">
        <v>4.6296296296296298</v>
      </c>
    </row>
    <row r="35" spans="1:3" ht="17">
      <c r="A35" s="2" t="s">
        <v>36</v>
      </c>
      <c r="B35" s="2">
        <v>32.352941176470601</v>
      </c>
      <c r="C35" s="2">
        <v>9.8870056497175192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C845E-C958-CF4B-A277-D6C4D6814CC7}">
  <dimension ref="A1:F35"/>
  <sheetViews>
    <sheetView workbookViewId="0">
      <selection activeCell="E3" sqref="E3:F6"/>
    </sheetView>
  </sheetViews>
  <sheetFormatPr baseColWidth="10" defaultRowHeight="16"/>
  <cols>
    <col min="1" max="1" width="35.6640625" customWidth="1"/>
    <col min="2" max="2" width="16" customWidth="1"/>
    <col min="3" max="3" width="15.6640625" customWidth="1"/>
  </cols>
  <sheetData>
    <row r="1" spans="1:6" ht="51">
      <c r="A1" s="1" t="s">
        <v>2</v>
      </c>
      <c r="B1" s="1" t="s">
        <v>37</v>
      </c>
      <c r="C1" s="1" t="s">
        <v>0</v>
      </c>
    </row>
    <row r="2" spans="1:6" ht="17">
      <c r="A2" s="2" t="s">
        <v>3</v>
      </c>
      <c r="B2" s="2">
        <v>80.097087378640794</v>
      </c>
      <c r="C2" s="2">
        <v>10.075566750629701</v>
      </c>
    </row>
    <row r="3" spans="1:6" ht="17">
      <c r="A3" s="2" t="s">
        <v>4</v>
      </c>
      <c r="B3" s="2">
        <v>85.4304635761589</v>
      </c>
      <c r="C3" s="2">
        <v>5.6980056980056997</v>
      </c>
      <c r="E3" s="3" t="s">
        <v>42</v>
      </c>
      <c r="F3" s="4">
        <f>SLOPE(C2:C35,B2:B35)</f>
        <v>-0.57129019602176179</v>
      </c>
    </row>
    <row r="4" spans="1:6" ht="17">
      <c r="A4" s="2" t="s">
        <v>5</v>
      </c>
      <c r="B4" s="2">
        <v>82.677165354330697</v>
      </c>
      <c r="C4" s="2">
        <v>14.824797843665801</v>
      </c>
      <c r="E4" s="3" t="s">
        <v>43</v>
      </c>
      <c r="F4" s="4">
        <f>INTERCEPT(C2:C35,B2:B35)</f>
        <v>59.191447589971887</v>
      </c>
    </row>
    <row r="5" spans="1:6" ht="17">
      <c r="A5" s="2" t="s">
        <v>6</v>
      </c>
      <c r="B5" s="2">
        <v>80</v>
      </c>
      <c r="C5" s="2">
        <v>16.20029455081</v>
      </c>
      <c r="E5" s="3" t="s">
        <v>44</v>
      </c>
      <c r="F5" s="4">
        <f>RSQ(C2:C35,B2:B35)</f>
        <v>0.25819428899867791</v>
      </c>
    </row>
    <row r="6" spans="1:6" ht="17">
      <c r="A6" s="2" t="s">
        <v>7</v>
      </c>
      <c r="B6" s="2">
        <v>84.8</v>
      </c>
      <c r="C6" s="2">
        <v>12.188044109112001</v>
      </c>
      <c r="E6" s="3" t="s">
        <v>45</v>
      </c>
      <c r="F6" s="4">
        <f>STEYX(C2:C35,B2:B35)</f>
        <v>3.9150247275041972</v>
      </c>
    </row>
    <row r="7" spans="1:6" ht="17">
      <c r="A7" s="2" t="s">
        <v>8</v>
      </c>
      <c r="B7" s="2">
        <v>91.176470588235304</v>
      </c>
      <c r="C7" s="2">
        <v>5.6657223796034</v>
      </c>
    </row>
    <row r="8" spans="1:6" ht="17">
      <c r="A8" s="2" t="s">
        <v>9</v>
      </c>
      <c r="B8" s="2">
        <v>82.971014492753596</v>
      </c>
      <c r="C8" s="2">
        <v>13.8888888888889</v>
      </c>
    </row>
    <row r="9" spans="1:6" ht="17">
      <c r="A9" s="2" t="s">
        <v>10</v>
      </c>
      <c r="B9" s="2">
        <v>81.690140845070403</v>
      </c>
      <c r="C9" s="2">
        <v>15.424164524421601</v>
      </c>
    </row>
    <row r="10" spans="1:6" ht="17">
      <c r="A10" s="2" t="s">
        <v>11</v>
      </c>
      <c r="B10" s="2">
        <v>84.920634920634896</v>
      </c>
      <c r="C10" s="2">
        <v>5.1546391752577296</v>
      </c>
    </row>
    <row r="11" spans="1:6" ht="17">
      <c r="A11" s="2" t="s">
        <v>12</v>
      </c>
      <c r="B11" s="2">
        <v>88.235294117647101</v>
      </c>
      <c r="C11" s="2">
        <v>8.3798882681564208</v>
      </c>
    </row>
    <row r="12" spans="1:6" ht="17">
      <c r="A12" s="2" t="s">
        <v>13</v>
      </c>
      <c r="B12" s="2">
        <v>88.652482269503494</v>
      </c>
      <c r="C12" s="2">
        <v>13.4048257372654</v>
      </c>
    </row>
    <row r="13" spans="1:6" ht="17">
      <c r="A13" s="2" t="s">
        <v>14</v>
      </c>
      <c r="B13" s="2">
        <v>81.884057971014499</v>
      </c>
      <c r="C13" s="2">
        <v>6.38977635782748</v>
      </c>
    </row>
    <row r="14" spans="1:6" ht="17">
      <c r="A14" s="2" t="s">
        <v>15</v>
      </c>
      <c r="B14" s="2">
        <v>89.7959183673469</v>
      </c>
      <c r="C14" s="2">
        <v>8.9605734767025105</v>
      </c>
    </row>
    <row r="15" spans="1:6" ht="17">
      <c r="A15" s="2" t="s">
        <v>16</v>
      </c>
      <c r="B15" s="2">
        <v>86.6310160427808</v>
      </c>
      <c r="C15" s="2">
        <v>15.5490767735666</v>
      </c>
    </row>
    <row r="16" spans="1:6" ht="17">
      <c r="A16" s="2" t="s">
        <v>17</v>
      </c>
      <c r="B16" s="2">
        <v>82.105263157894697</v>
      </c>
      <c r="C16" s="2">
        <v>9.6711798839458396</v>
      </c>
    </row>
    <row r="17" spans="1:3" ht="17">
      <c r="A17" s="2" t="s">
        <v>18</v>
      </c>
      <c r="B17" s="2">
        <v>81.437125748502993</v>
      </c>
      <c r="C17" s="2">
        <v>10.011123470522801</v>
      </c>
    </row>
    <row r="18" spans="1:3" ht="17">
      <c r="A18" s="2" t="s">
        <v>19</v>
      </c>
      <c r="B18" s="2">
        <v>83.211678832116803</v>
      </c>
      <c r="C18" s="2">
        <v>12.145748987854301</v>
      </c>
    </row>
    <row r="19" spans="1:3" ht="17">
      <c r="A19" s="2" t="s">
        <v>20</v>
      </c>
      <c r="B19" s="2">
        <v>91.129032258064498</v>
      </c>
      <c r="C19" s="2">
        <v>3.47826086956522</v>
      </c>
    </row>
    <row r="20" spans="1:3" ht="17">
      <c r="A20" s="2" t="s">
        <v>21</v>
      </c>
      <c r="B20" s="2">
        <v>85.245901639344297</v>
      </c>
      <c r="C20" s="2">
        <v>13.037809647979101</v>
      </c>
    </row>
    <row r="21" spans="1:3" ht="17">
      <c r="A21" s="2" t="s">
        <v>22</v>
      </c>
      <c r="B21" s="2">
        <v>85.714285714285694</v>
      </c>
      <c r="C21" s="2">
        <v>19.971469329529199</v>
      </c>
    </row>
    <row r="22" spans="1:3" ht="17">
      <c r="A22" s="2" t="s">
        <v>23</v>
      </c>
      <c r="B22" s="2">
        <v>89.119170984455906</v>
      </c>
      <c r="C22" s="2">
        <v>9.6735187424425604</v>
      </c>
    </row>
    <row r="23" spans="1:3" ht="17">
      <c r="A23" s="2" t="s">
        <v>24</v>
      </c>
      <c r="B23" s="2">
        <v>89.308176100628899</v>
      </c>
      <c r="C23" s="2">
        <v>10.3092783505155</v>
      </c>
    </row>
    <row r="24" spans="1:3" ht="17">
      <c r="A24" s="2" t="s">
        <v>25</v>
      </c>
      <c r="B24" s="2">
        <v>80.392156862745097</v>
      </c>
      <c r="C24" s="2">
        <v>12.605042016806699</v>
      </c>
    </row>
    <row r="25" spans="1:3" ht="17">
      <c r="A25" s="2" t="s">
        <v>26</v>
      </c>
      <c r="B25" s="2">
        <v>76.190476190476204</v>
      </c>
      <c r="C25" s="2">
        <v>18.75</v>
      </c>
    </row>
    <row r="26" spans="1:3" ht="17">
      <c r="A26" s="2" t="s">
        <v>27</v>
      </c>
      <c r="B26" s="2">
        <v>87.398373983739802</v>
      </c>
      <c r="C26" s="2">
        <v>2.62008733624454</v>
      </c>
    </row>
    <row r="27" spans="1:3" ht="17">
      <c r="A27" s="2" t="s">
        <v>28</v>
      </c>
      <c r="B27" s="2">
        <v>82.432432432432407</v>
      </c>
      <c r="C27" s="2">
        <v>16.6666666666667</v>
      </c>
    </row>
    <row r="28" spans="1:3" ht="17">
      <c r="A28" s="2" t="s">
        <v>29</v>
      </c>
      <c r="B28" s="2">
        <v>93.063583815028906</v>
      </c>
      <c r="C28" s="2">
        <v>3.3222591362126201</v>
      </c>
    </row>
    <row r="29" spans="1:3" ht="17">
      <c r="A29" s="2" t="s">
        <v>30</v>
      </c>
      <c r="B29" s="2">
        <v>86.6666666666667</v>
      </c>
      <c r="C29" s="2">
        <v>8.5959885386819508</v>
      </c>
    </row>
    <row r="30" spans="1:3" ht="17">
      <c r="A30" s="2" t="s">
        <v>31</v>
      </c>
      <c r="B30" s="2">
        <v>83.720930232558104</v>
      </c>
      <c r="C30" s="2">
        <v>12.048192771084301</v>
      </c>
    </row>
    <row r="31" spans="1:3" ht="17">
      <c r="A31" s="2" t="s">
        <v>32</v>
      </c>
      <c r="B31" s="2">
        <v>89.455782312925194</v>
      </c>
      <c r="C31" s="2">
        <v>10.8765195137556</v>
      </c>
    </row>
    <row r="32" spans="1:3" ht="17">
      <c r="A32" s="2" t="s">
        <v>33</v>
      </c>
      <c r="B32" s="2">
        <v>80.232558139534902</v>
      </c>
      <c r="C32" s="2">
        <v>5.9055118110236204</v>
      </c>
    </row>
    <row r="33" spans="1:3" ht="17">
      <c r="A33" s="2" t="s">
        <v>34</v>
      </c>
      <c r="B33" s="2">
        <v>88.181818181818201</v>
      </c>
      <c r="C33" s="2">
        <v>8.8809946714032009</v>
      </c>
    </row>
    <row r="34" spans="1:3" ht="17">
      <c r="A34" s="2" t="s">
        <v>35</v>
      </c>
      <c r="B34" s="2">
        <v>88.8888888888889</v>
      </c>
      <c r="C34" s="2">
        <v>4.6296296296296298</v>
      </c>
    </row>
    <row r="35" spans="1:3" ht="17">
      <c r="A35" s="2" t="s">
        <v>36</v>
      </c>
      <c r="B35" s="2">
        <v>88.679245283018901</v>
      </c>
      <c r="C35" s="2">
        <v>9.8870056497175192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685E5-E766-8842-9FE5-358CB176A3F3}">
  <dimension ref="A1:F35"/>
  <sheetViews>
    <sheetView workbookViewId="0">
      <selection activeCell="E3" sqref="E3:F6"/>
    </sheetView>
  </sheetViews>
  <sheetFormatPr baseColWidth="10" defaultRowHeight="16"/>
  <cols>
    <col min="1" max="1" width="35.6640625" customWidth="1"/>
    <col min="2" max="2" width="18.33203125" customWidth="1"/>
    <col min="3" max="3" width="15.6640625" customWidth="1"/>
  </cols>
  <sheetData>
    <row r="1" spans="1:6" ht="68">
      <c r="A1" s="1" t="s">
        <v>2</v>
      </c>
      <c r="B1" s="1" t="s">
        <v>38</v>
      </c>
      <c r="C1" s="1" t="s">
        <v>0</v>
      </c>
    </row>
    <row r="2" spans="1:6" ht="17">
      <c r="A2" s="2" t="s">
        <v>3</v>
      </c>
      <c r="B2" s="2">
        <v>82.038834951456295</v>
      </c>
      <c r="C2" s="2">
        <v>10.075566750629701</v>
      </c>
    </row>
    <row r="3" spans="1:6" ht="17">
      <c r="A3" s="2" t="s">
        <v>4</v>
      </c>
      <c r="B3" s="2">
        <v>88.079470198675494</v>
      </c>
      <c r="C3" s="2">
        <v>5.6980056980056997</v>
      </c>
      <c r="E3" s="3" t="s">
        <v>42</v>
      </c>
      <c r="F3" s="4">
        <f>SLOPE(C2:C35,B2:B35)</f>
        <v>-0.45877360964948483</v>
      </c>
    </row>
    <row r="4" spans="1:6" ht="17">
      <c r="A4" s="2" t="s">
        <v>5</v>
      </c>
      <c r="B4" s="2">
        <v>82.677165354330697</v>
      </c>
      <c r="C4" s="2">
        <v>14.824797843665801</v>
      </c>
      <c r="E4" s="3" t="s">
        <v>43</v>
      </c>
      <c r="F4" s="4">
        <f>INTERCEPT(C2:C35,B2:B35)</f>
        <v>50.219854523445363</v>
      </c>
    </row>
    <row r="5" spans="1:6" ht="17">
      <c r="A5" s="2" t="s">
        <v>6</v>
      </c>
      <c r="B5" s="2">
        <v>80.869565217391298</v>
      </c>
      <c r="C5" s="2">
        <v>16.20029455081</v>
      </c>
      <c r="E5" s="3" t="s">
        <v>44</v>
      </c>
      <c r="F5" s="4">
        <f>RSQ(C2:C35,B2:B35)</f>
        <v>0.13242785361374063</v>
      </c>
    </row>
    <row r="6" spans="1:6" ht="17">
      <c r="A6" s="2" t="s">
        <v>7</v>
      </c>
      <c r="B6" s="2">
        <v>86.933333333333294</v>
      </c>
      <c r="C6" s="2">
        <v>12.188044109112001</v>
      </c>
      <c r="E6" s="3" t="s">
        <v>45</v>
      </c>
      <c r="F6" s="4">
        <f>STEYX(C2:C35,B2:B35)</f>
        <v>4.2339158627119904</v>
      </c>
    </row>
    <row r="7" spans="1:6" ht="17">
      <c r="A7" s="2" t="s">
        <v>8</v>
      </c>
      <c r="B7" s="2">
        <v>93.382352941176507</v>
      </c>
      <c r="C7" s="2">
        <v>5.6657223796034</v>
      </c>
    </row>
    <row r="8" spans="1:6" ht="17">
      <c r="A8" s="2" t="s">
        <v>9</v>
      </c>
      <c r="B8" s="2">
        <v>87.681159420289902</v>
      </c>
      <c r="C8" s="2">
        <v>13.8888888888889</v>
      </c>
    </row>
    <row r="9" spans="1:6" ht="17">
      <c r="A9" s="2" t="s">
        <v>10</v>
      </c>
      <c r="B9" s="2">
        <v>85.915492957746494</v>
      </c>
      <c r="C9" s="2">
        <v>15.424164524421601</v>
      </c>
    </row>
    <row r="10" spans="1:6" ht="17">
      <c r="A10" s="2" t="s">
        <v>11</v>
      </c>
      <c r="B10" s="2">
        <v>83.3333333333333</v>
      </c>
      <c r="C10" s="2">
        <v>5.1546391752577296</v>
      </c>
    </row>
    <row r="11" spans="1:6" ht="17">
      <c r="A11" s="2" t="s">
        <v>12</v>
      </c>
      <c r="B11" s="2">
        <v>90.588235294117695</v>
      </c>
      <c r="C11" s="2">
        <v>8.3798882681564208</v>
      </c>
    </row>
    <row r="12" spans="1:6" ht="17">
      <c r="A12" s="2" t="s">
        <v>13</v>
      </c>
      <c r="B12" s="2">
        <v>88.652482269503494</v>
      </c>
      <c r="C12" s="2">
        <v>13.4048257372654</v>
      </c>
    </row>
    <row r="13" spans="1:6" ht="17">
      <c r="A13" s="2" t="s">
        <v>14</v>
      </c>
      <c r="B13" s="2">
        <v>82.608695652173907</v>
      </c>
      <c r="C13" s="2">
        <v>6.38977635782748</v>
      </c>
    </row>
    <row r="14" spans="1:6" ht="17">
      <c r="A14" s="2" t="s">
        <v>15</v>
      </c>
      <c r="B14" s="2">
        <v>90.816326530612201</v>
      </c>
      <c r="C14" s="2">
        <v>8.9605734767025105</v>
      </c>
    </row>
    <row r="15" spans="1:6" ht="17">
      <c r="A15" s="2" t="s">
        <v>16</v>
      </c>
      <c r="B15" s="2">
        <v>83.422459893048099</v>
      </c>
      <c r="C15" s="2">
        <v>15.5490767735666</v>
      </c>
    </row>
    <row r="16" spans="1:6" ht="17">
      <c r="A16" s="2" t="s">
        <v>17</v>
      </c>
      <c r="B16" s="2">
        <v>86.315789473684205</v>
      </c>
      <c r="C16" s="2">
        <v>9.6711798839458396</v>
      </c>
    </row>
    <row r="17" spans="1:3" ht="17">
      <c r="A17" s="2" t="s">
        <v>18</v>
      </c>
      <c r="B17" s="2">
        <v>86.826347305389206</v>
      </c>
      <c r="C17" s="2">
        <v>10.011123470522801</v>
      </c>
    </row>
    <row r="18" spans="1:3" ht="17">
      <c r="A18" s="2" t="s">
        <v>19</v>
      </c>
      <c r="B18" s="2">
        <v>85.401459854014604</v>
      </c>
      <c r="C18" s="2">
        <v>12.145748987854301</v>
      </c>
    </row>
    <row r="19" spans="1:3" ht="17">
      <c r="A19" s="2" t="s">
        <v>20</v>
      </c>
      <c r="B19" s="2">
        <v>87.096774193548399</v>
      </c>
      <c r="C19" s="2">
        <v>3.47826086956522</v>
      </c>
    </row>
    <row r="20" spans="1:3" ht="17">
      <c r="A20" s="2" t="s">
        <v>21</v>
      </c>
      <c r="B20" s="2">
        <v>83.606557377049199</v>
      </c>
      <c r="C20" s="2">
        <v>13.037809647979101</v>
      </c>
    </row>
    <row r="21" spans="1:3" ht="17">
      <c r="A21" s="2" t="s">
        <v>22</v>
      </c>
      <c r="B21" s="2">
        <v>86.507936507936506</v>
      </c>
      <c r="C21" s="2">
        <v>19.971469329529199</v>
      </c>
    </row>
    <row r="22" spans="1:3" ht="17">
      <c r="A22" s="2" t="s">
        <v>23</v>
      </c>
      <c r="B22" s="2">
        <v>90.673575129533702</v>
      </c>
      <c r="C22" s="2">
        <v>9.6735187424425604</v>
      </c>
    </row>
    <row r="23" spans="1:3" ht="17">
      <c r="A23" s="2" t="s">
        <v>24</v>
      </c>
      <c r="B23" s="2">
        <v>89.308176100628899</v>
      </c>
      <c r="C23" s="2">
        <v>10.3092783505155</v>
      </c>
    </row>
    <row r="24" spans="1:3" ht="17">
      <c r="A24" s="2" t="s">
        <v>25</v>
      </c>
      <c r="B24" s="2">
        <v>83.006535947712393</v>
      </c>
      <c r="C24" s="2">
        <v>12.605042016806699</v>
      </c>
    </row>
    <row r="25" spans="1:3" ht="17">
      <c r="A25" s="2" t="s">
        <v>26</v>
      </c>
      <c r="B25" s="2">
        <v>80.272108843537396</v>
      </c>
      <c r="C25" s="2">
        <v>18.75</v>
      </c>
    </row>
    <row r="26" spans="1:3" ht="17">
      <c r="A26" s="2" t="s">
        <v>27</v>
      </c>
      <c r="B26" s="2">
        <v>87.398373983739802</v>
      </c>
      <c r="C26" s="2">
        <v>2.62008733624454</v>
      </c>
    </row>
    <row r="27" spans="1:3" ht="17">
      <c r="A27" s="2" t="s">
        <v>28</v>
      </c>
      <c r="B27" s="2">
        <v>86.486486486486498</v>
      </c>
      <c r="C27" s="2">
        <v>16.6666666666667</v>
      </c>
    </row>
    <row r="28" spans="1:3" ht="17">
      <c r="A28" s="2" t="s">
        <v>29</v>
      </c>
      <c r="B28" s="2">
        <v>93.063583815028906</v>
      </c>
      <c r="C28" s="2">
        <v>3.3222591362126201</v>
      </c>
    </row>
    <row r="29" spans="1:3" ht="17">
      <c r="A29" s="2" t="s">
        <v>30</v>
      </c>
      <c r="B29" s="2">
        <v>90.303030303030297</v>
      </c>
      <c r="C29" s="2">
        <v>8.5959885386819508</v>
      </c>
    </row>
    <row r="30" spans="1:3" ht="17">
      <c r="A30" s="2" t="s">
        <v>31</v>
      </c>
      <c r="B30" s="2">
        <v>88.3720930232558</v>
      </c>
      <c r="C30" s="2">
        <v>12.048192771084301</v>
      </c>
    </row>
    <row r="31" spans="1:3" ht="17">
      <c r="A31" s="2" t="s">
        <v>32</v>
      </c>
      <c r="B31" s="2">
        <v>90.136054421768705</v>
      </c>
      <c r="C31" s="2">
        <v>10.8765195137556</v>
      </c>
    </row>
    <row r="32" spans="1:3" ht="17">
      <c r="A32" s="2" t="s">
        <v>33</v>
      </c>
      <c r="B32" s="2">
        <v>80.232558139534902</v>
      </c>
      <c r="C32" s="2">
        <v>5.9055118110236204</v>
      </c>
    </row>
    <row r="33" spans="1:3" ht="17">
      <c r="A33" s="2" t="s">
        <v>34</v>
      </c>
      <c r="B33" s="2">
        <v>90.909090909090907</v>
      </c>
      <c r="C33" s="2">
        <v>8.8809946714032009</v>
      </c>
    </row>
    <row r="34" spans="1:3" ht="17">
      <c r="A34" s="2" t="s">
        <v>35</v>
      </c>
      <c r="B34" s="2">
        <v>86.6666666666667</v>
      </c>
      <c r="C34" s="2">
        <v>4.6296296296296298</v>
      </c>
    </row>
    <row r="35" spans="1:3" ht="17">
      <c r="A35" s="2" t="s">
        <v>36</v>
      </c>
      <c r="B35" s="2">
        <v>88.679245283018901</v>
      </c>
      <c r="C35" s="2">
        <v>9.8870056497175192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31C64-54BE-DC4F-8717-C0C33E53277D}">
  <dimension ref="A1:F35"/>
  <sheetViews>
    <sheetView workbookViewId="0">
      <selection activeCell="E3" sqref="E3:F6"/>
    </sheetView>
  </sheetViews>
  <sheetFormatPr baseColWidth="10" defaultRowHeight="16"/>
  <cols>
    <col min="1" max="1" width="35.6640625" customWidth="1"/>
    <col min="2" max="2" width="18.5" customWidth="1"/>
    <col min="3" max="3" width="15.6640625" customWidth="1"/>
  </cols>
  <sheetData>
    <row r="1" spans="1:6" ht="68">
      <c r="A1" s="1" t="s">
        <v>2</v>
      </c>
      <c r="B1" s="1" t="s">
        <v>39</v>
      </c>
      <c r="C1" s="1" t="s">
        <v>0</v>
      </c>
    </row>
    <row r="2" spans="1:6" ht="17">
      <c r="A2" s="2" t="s">
        <v>3</v>
      </c>
      <c r="B2" s="2">
        <v>43.203883495145597</v>
      </c>
      <c r="C2" s="2">
        <v>10.075566750629701</v>
      </c>
    </row>
    <row r="3" spans="1:6" ht="17">
      <c r="A3" s="2" t="s">
        <v>4</v>
      </c>
      <c r="B3" s="2">
        <v>46.357615894039697</v>
      </c>
      <c r="C3" s="2">
        <v>5.6980056980056997</v>
      </c>
      <c r="E3" s="3" t="s">
        <v>42</v>
      </c>
      <c r="F3" s="4">
        <f>SLOPE(C2:C35,B2:B35)</f>
        <v>-0.14397362756185009</v>
      </c>
    </row>
    <row r="4" spans="1:6" ht="17">
      <c r="A4" s="2" t="s">
        <v>5</v>
      </c>
      <c r="B4" s="2">
        <v>45.669291338582703</v>
      </c>
      <c r="C4" s="2">
        <v>14.824797843665801</v>
      </c>
      <c r="E4" s="3" t="s">
        <v>43</v>
      </c>
      <c r="F4" s="4">
        <f>INTERCEPT(C2:C35,B2:B35)</f>
        <v>17.443420771244252</v>
      </c>
    </row>
    <row r="5" spans="1:6" ht="17">
      <c r="A5" s="2" t="s">
        <v>6</v>
      </c>
      <c r="B5" s="2">
        <v>48.695652173912997</v>
      </c>
      <c r="C5" s="2">
        <v>16.20029455081</v>
      </c>
      <c r="E5" s="3" t="s">
        <v>44</v>
      </c>
      <c r="F5" s="4">
        <f>RSQ(C2:C35,B2:B35)</f>
        <v>6.8653214217479303E-2</v>
      </c>
    </row>
    <row r="6" spans="1:6" ht="17">
      <c r="A6" s="2" t="s">
        <v>7</v>
      </c>
      <c r="B6" s="2">
        <v>47.733333333333299</v>
      </c>
      <c r="C6" s="2">
        <v>12.188044109112001</v>
      </c>
      <c r="E6" s="3" t="s">
        <v>45</v>
      </c>
      <c r="F6" s="4">
        <f>STEYX(C2:C35,B2:B35)</f>
        <v>4.3867727113166417</v>
      </c>
    </row>
    <row r="7" spans="1:6" ht="17">
      <c r="A7" s="2" t="s">
        <v>8</v>
      </c>
      <c r="B7" s="2">
        <v>57.352941176470601</v>
      </c>
      <c r="C7" s="2">
        <v>5.6657223796034</v>
      </c>
    </row>
    <row r="8" spans="1:6" ht="17">
      <c r="A8" s="2" t="s">
        <v>9</v>
      </c>
      <c r="B8" s="2">
        <v>37.318840579710098</v>
      </c>
      <c r="C8" s="2">
        <v>13.8888888888889</v>
      </c>
    </row>
    <row r="9" spans="1:6" ht="17">
      <c r="A9" s="2" t="s">
        <v>10</v>
      </c>
      <c r="B9" s="2">
        <v>53.521126760563398</v>
      </c>
      <c r="C9" s="2">
        <v>15.424164524421601</v>
      </c>
    </row>
    <row r="10" spans="1:6" ht="17">
      <c r="A10" s="2" t="s">
        <v>11</v>
      </c>
      <c r="B10" s="2">
        <v>43.650793650793702</v>
      </c>
      <c r="C10" s="2">
        <v>5.1546391752577296</v>
      </c>
    </row>
    <row r="11" spans="1:6" ht="17">
      <c r="A11" s="2" t="s">
        <v>12</v>
      </c>
      <c r="B11" s="2">
        <v>50.588235294117602</v>
      </c>
      <c r="C11" s="2">
        <v>8.3798882681564208</v>
      </c>
    </row>
    <row r="12" spans="1:6" ht="17">
      <c r="A12" s="2" t="s">
        <v>13</v>
      </c>
      <c r="B12" s="2">
        <v>59.574468085106403</v>
      </c>
      <c r="C12" s="2">
        <v>13.4048257372654</v>
      </c>
    </row>
    <row r="13" spans="1:6" ht="17">
      <c r="A13" s="2" t="s">
        <v>14</v>
      </c>
      <c r="B13" s="2">
        <v>43.478260869565197</v>
      </c>
      <c r="C13" s="2">
        <v>6.38977635782748</v>
      </c>
    </row>
    <row r="14" spans="1:6" ht="17">
      <c r="A14" s="2" t="s">
        <v>15</v>
      </c>
      <c r="B14" s="2">
        <v>57.142857142857103</v>
      </c>
      <c r="C14" s="2">
        <v>8.9605734767025105</v>
      </c>
    </row>
    <row r="15" spans="1:6" ht="17">
      <c r="A15" s="2" t="s">
        <v>16</v>
      </c>
      <c r="B15" s="2">
        <v>37.967914438502703</v>
      </c>
      <c r="C15" s="2">
        <v>15.5490767735666</v>
      </c>
    </row>
    <row r="16" spans="1:6" ht="17">
      <c r="A16" s="2" t="s">
        <v>17</v>
      </c>
      <c r="B16" s="2">
        <v>60</v>
      </c>
      <c r="C16" s="2">
        <v>9.6711798839458396</v>
      </c>
    </row>
    <row r="17" spans="1:3" ht="17">
      <c r="A17" s="2" t="s">
        <v>18</v>
      </c>
      <c r="B17" s="2">
        <v>38.323353293413199</v>
      </c>
      <c r="C17" s="2">
        <v>10.011123470522801</v>
      </c>
    </row>
    <row r="18" spans="1:3" ht="17">
      <c r="A18" s="2" t="s">
        <v>19</v>
      </c>
      <c r="B18" s="2">
        <v>43.0656934306569</v>
      </c>
      <c r="C18" s="2">
        <v>12.145748987854301</v>
      </c>
    </row>
    <row r="19" spans="1:3" ht="17">
      <c r="A19" s="2" t="s">
        <v>20</v>
      </c>
      <c r="B19" s="2">
        <v>50.806451612903203</v>
      </c>
      <c r="C19" s="2">
        <v>3.47826086956522</v>
      </c>
    </row>
    <row r="20" spans="1:3" ht="17">
      <c r="A20" s="2" t="s">
        <v>21</v>
      </c>
      <c r="B20" s="2">
        <v>53.278688524590201</v>
      </c>
      <c r="C20" s="2">
        <v>13.037809647979101</v>
      </c>
    </row>
    <row r="21" spans="1:3" ht="17">
      <c r="A21" s="2" t="s">
        <v>22</v>
      </c>
      <c r="B21" s="2">
        <v>38.095238095238102</v>
      </c>
      <c r="C21" s="2">
        <v>19.971469329529199</v>
      </c>
    </row>
    <row r="22" spans="1:3" ht="17">
      <c r="A22" s="2" t="s">
        <v>23</v>
      </c>
      <c r="B22" s="2">
        <v>44.559585492228003</v>
      </c>
      <c r="C22" s="2">
        <v>9.6735187424425604</v>
      </c>
    </row>
    <row r="23" spans="1:3" ht="17">
      <c r="A23" s="2" t="s">
        <v>24</v>
      </c>
      <c r="B23" s="2">
        <v>55.974842767295598</v>
      </c>
      <c r="C23" s="2">
        <v>10.3092783505155</v>
      </c>
    </row>
    <row r="24" spans="1:3" ht="17">
      <c r="A24" s="2" t="s">
        <v>25</v>
      </c>
      <c r="B24" s="2">
        <v>54.901960784313701</v>
      </c>
      <c r="C24" s="2">
        <v>12.605042016806699</v>
      </c>
    </row>
    <row r="25" spans="1:3" ht="17">
      <c r="A25" s="2" t="s">
        <v>26</v>
      </c>
      <c r="B25" s="2">
        <v>42.176870748299301</v>
      </c>
      <c r="C25" s="2">
        <v>18.75</v>
      </c>
    </row>
    <row r="26" spans="1:3" ht="17">
      <c r="A26" s="2" t="s">
        <v>27</v>
      </c>
      <c r="B26" s="2">
        <v>57.317073170731703</v>
      </c>
      <c r="C26" s="2">
        <v>2.62008733624454</v>
      </c>
    </row>
    <row r="27" spans="1:3" ht="17">
      <c r="A27" s="2" t="s">
        <v>28</v>
      </c>
      <c r="B27" s="2">
        <v>59.459459459459502</v>
      </c>
      <c r="C27" s="2">
        <v>16.6666666666667</v>
      </c>
    </row>
    <row r="28" spans="1:3" ht="17">
      <c r="A28" s="2" t="s">
        <v>29</v>
      </c>
      <c r="B28" s="2">
        <v>71.098265895953801</v>
      </c>
      <c r="C28" s="2">
        <v>3.3222591362126201</v>
      </c>
    </row>
    <row r="29" spans="1:3" ht="17">
      <c r="A29" s="2" t="s">
        <v>30</v>
      </c>
      <c r="B29" s="2">
        <v>46.6666666666667</v>
      </c>
      <c r="C29" s="2">
        <v>8.5959885386819508</v>
      </c>
    </row>
    <row r="30" spans="1:3" ht="17">
      <c r="A30" s="2" t="s">
        <v>31</v>
      </c>
      <c r="B30" s="2">
        <v>50</v>
      </c>
      <c r="C30" s="2">
        <v>12.048192771084301</v>
      </c>
    </row>
    <row r="31" spans="1:3" ht="17">
      <c r="A31" s="2" t="s">
        <v>32</v>
      </c>
      <c r="B31" s="2">
        <v>47.278911564625901</v>
      </c>
      <c r="C31" s="2">
        <v>10.8765195137556</v>
      </c>
    </row>
    <row r="32" spans="1:3" ht="17">
      <c r="A32" s="2" t="s">
        <v>33</v>
      </c>
      <c r="B32" s="2">
        <v>43.023255813953497</v>
      </c>
      <c r="C32" s="2">
        <v>5.9055118110236204</v>
      </c>
    </row>
    <row r="33" spans="1:3" ht="17">
      <c r="A33" s="2" t="s">
        <v>34</v>
      </c>
      <c r="B33" s="2">
        <v>33.636363636363598</v>
      </c>
      <c r="C33" s="2">
        <v>8.8809946714032009</v>
      </c>
    </row>
    <row r="34" spans="1:3" ht="17">
      <c r="A34" s="2" t="s">
        <v>35</v>
      </c>
      <c r="B34" s="2">
        <v>50</v>
      </c>
      <c r="C34" s="2">
        <v>4.6296296296296298</v>
      </c>
    </row>
    <row r="35" spans="1:3" ht="17">
      <c r="A35" s="2" t="s">
        <v>36</v>
      </c>
      <c r="B35" s="2">
        <v>42.452830188679201</v>
      </c>
      <c r="C35" s="2">
        <v>9.8870056497175192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0AD79-6915-F144-95E2-A3E04444FC81}">
  <dimension ref="A1:F35"/>
  <sheetViews>
    <sheetView workbookViewId="0">
      <selection activeCell="E3" sqref="E3:F6"/>
    </sheetView>
  </sheetViews>
  <sheetFormatPr baseColWidth="10" defaultRowHeight="16"/>
  <cols>
    <col min="1" max="1" width="35.6640625" customWidth="1"/>
    <col min="2" max="2" width="16.83203125" customWidth="1"/>
    <col min="3" max="3" width="15.6640625" customWidth="1"/>
  </cols>
  <sheetData>
    <row r="1" spans="1:6" ht="34">
      <c r="A1" s="1" t="s">
        <v>2</v>
      </c>
      <c r="B1" s="1" t="s">
        <v>40</v>
      </c>
      <c r="C1" s="1" t="s">
        <v>0</v>
      </c>
    </row>
    <row r="2" spans="1:6" ht="17">
      <c r="A2" s="2" t="s">
        <v>3</v>
      </c>
      <c r="B2" s="2">
        <v>9.14</v>
      </c>
      <c r="C2" s="2">
        <v>10.075566750629701</v>
      </c>
    </row>
    <row r="3" spans="1:6" ht="17">
      <c r="A3" s="2" t="s">
        <v>4</v>
      </c>
      <c r="B3" s="2">
        <v>9.6666666666700003</v>
      </c>
      <c r="C3" s="2">
        <v>5.6980056980056997</v>
      </c>
      <c r="E3" s="3" t="s">
        <v>42</v>
      </c>
      <c r="F3" s="4">
        <f>SLOPE(C2:C35,B2:B35)</f>
        <v>-0.20921339040029266</v>
      </c>
    </row>
    <row r="4" spans="1:6" ht="17">
      <c r="A4" s="2" t="s">
        <v>5</v>
      </c>
      <c r="B4" s="2">
        <v>8.15</v>
      </c>
      <c r="C4" s="2">
        <v>14.824797843665801</v>
      </c>
      <c r="E4" s="3" t="s">
        <v>43</v>
      </c>
      <c r="F4" s="4">
        <f>INTERCEPT(C2:C35,B2:B35)</f>
        <v>12.417282561634407</v>
      </c>
    </row>
    <row r="5" spans="1:6" ht="17">
      <c r="A5" s="2" t="s">
        <v>6</v>
      </c>
      <c r="B5" s="2">
        <v>10.184210526299999</v>
      </c>
      <c r="C5" s="2">
        <v>16.20029455081</v>
      </c>
      <c r="E5" s="3" t="s">
        <v>44</v>
      </c>
      <c r="F5" s="4">
        <f>RSQ(C2:C35,B2:B35)</f>
        <v>4.8273333897352021E-3</v>
      </c>
    </row>
    <row r="6" spans="1:6" ht="17">
      <c r="A6" s="2" t="s">
        <v>7</v>
      </c>
      <c r="B6" s="2">
        <v>8.9565217391300003</v>
      </c>
      <c r="C6" s="2">
        <v>12.188044109112001</v>
      </c>
      <c r="E6" s="3" t="s">
        <v>45</v>
      </c>
      <c r="F6" s="4">
        <f>STEYX(C2:C35,B2:B35)</f>
        <v>4.5345964401760668</v>
      </c>
    </row>
    <row r="7" spans="1:6" ht="17">
      <c r="A7" s="2" t="s">
        <v>8</v>
      </c>
      <c r="B7" s="2">
        <v>11.25</v>
      </c>
      <c r="C7" s="2">
        <v>5.6657223796034</v>
      </c>
    </row>
    <row r="8" spans="1:6" ht="17">
      <c r="A8" s="2" t="s">
        <v>9</v>
      </c>
      <c r="B8" s="2">
        <v>8.9210526315800003</v>
      </c>
      <c r="C8" s="2">
        <v>13.8888888888889</v>
      </c>
    </row>
    <row r="9" spans="1:6" ht="17">
      <c r="A9" s="2" t="s">
        <v>10</v>
      </c>
      <c r="B9" s="2">
        <v>10.666666666699999</v>
      </c>
      <c r="C9" s="2">
        <v>15.424164524421601</v>
      </c>
    </row>
    <row r="10" spans="1:6" ht="17">
      <c r="A10" s="2" t="s">
        <v>11</v>
      </c>
      <c r="B10" s="2">
        <v>9.7307692307700009</v>
      </c>
      <c r="C10" s="2">
        <v>5.1546391752577296</v>
      </c>
    </row>
    <row r="11" spans="1:6" ht="17">
      <c r="A11" s="2" t="s">
        <v>12</v>
      </c>
      <c r="B11" s="2">
        <v>8.9318181818200006</v>
      </c>
      <c r="C11" s="2">
        <v>8.3798882681564208</v>
      </c>
    </row>
    <row r="12" spans="1:6" ht="17">
      <c r="A12" s="2" t="s">
        <v>13</v>
      </c>
      <c r="B12" s="2">
        <v>7.96153846154</v>
      </c>
      <c r="C12" s="2">
        <v>13.4048257372654</v>
      </c>
    </row>
    <row r="13" spans="1:6" ht="17">
      <c r="A13" s="2" t="s">
        <v>14</v>
      </c>
      <c r="B13" s="2">
        <v>7.7333333333300001</v>
      </c>
      <c r="C13" s="2">
        <v>6.38977635782748</v>
      </c>
    </row>
    <row r="14" spans="1:6" ht="17">
      <c r="A14" s="2" t="s">
        <v>15</v>
      </c>
      <c r="B14" s="2">
        <v>8.6666666666700003</v>
      </c>
      <c r="C14" s="2">
        <v>8.9605734767025105</v>
      </c>
    </row>
    <row r="15" spans="1:6" ht="17">
      <c r="A15" s="2" t="s">
        <v>16</v>
      </c>
      <c r="B15" s="2">
        <v>10.3</v>
      </c>
      <c r="C15" s="2">
        <v>15.5490767735666</v>
      </c>
    </row>
    <row r="16" spans="1:6" ht="17">
      <c r="A16" s="2" t="s">
        <v>17</v>
      </c>
      <c r="B16" s="2">
        <v>11.173913043500001</v>
      </c>
      <c r="C16" s="2">
        <v>9.6711798839458396</v>
      </c>
    </row>
    <row r="17" spans="1:3" ht="17">
      <c r="A17" s="2" t="s">
        <v>18</v>
      </c>
      <c r="B17" s="2">
        <v>8.4499999999999993</v>
      </c>
      <c r="C17" s="2">
        <v>10.011123470522801</v>
      </c>
    </row>
    <row r="18" spans="1:3" ht="17">
      <c r="A18" s="2" t="s">
        <v>19</v>
      </c>
      <c r="B18" s="2">
        <v>9.71153846154</v>
      </c>
      <c r="C18" s="2">
        <v>12.145748987854301</v>
      </c>
    </row>
    <row r="19" spans="1:3" ht="17">
      <c r="A19" s="2" t="s">
        <v>20</v>
      </c>
      <c r="B19" s="2">
        <v>11.333333333300001</v>
      </c>
      <c r="C19" s="2">
        <v>3.47826086956522</v>
      </c>
    </row>
    <row r="20" spans="1:3" ht="17">
      <c r="A20" s="2" t="s">
        <v>21</v>
      </c>
      <c r="B20" s="2">
        <v>9.1458333333299997</v>
      </c>
      <c r="C20" s="2">
        <v>13.037809647979101</v>
      </c>
    </row>
    <row r="21" spans="1:3" ht="17">
      <c r="A21" s="2" t="s">
        <v>22</v>
      </c>
      <c r="B21" s="2">
        <v>7.9782608695699997</v>
      </c>
      <c r="C21" s="2">
        <v>19.971469329529199</v>
      </c>
    </row>
    <row r="22" spans="1:3" ht="17">
      <c r="A22" s="2" t="s">
        <v>23</v>
      </c>
      <c r="B22" s="2">
        <v>9.1458333333299997</v>
      </c>
      <c r="C22" s="2">
        <v>9.6735187424425604</v>
      </c>
    </row>
    <row r="23" spans="1:3" ht="17">
      <c r="A23" s="2" t="s">
        <v>24</v>
      </c>
      <c r="B23" s="2">
        <v>13.8888888889</v>
      </c>
      <c r="C23" s="2">
        <v>10.3092783505155</v>
      </c>
    </row>
    <row r="24" spans="1:3" ht="17">
      <c r="A24" s="2" t="s">
        <v>25</v>
      </c>
      <c r="B24" s="2">
        <v>8.88461538462</v>
      </c>
      <c r="C24" s="2">
        <v>12.605042016806699</v>
      </c>
    </row>
    <row r="25" spans="1:3" ht="17">
      <c r="A25" s="2" t="s">
        <v>26</v>
      </c>
      <c r="B25" s="2">
        <v>7.875</v>
      </c>
      <c r="C25" s="2">
        <v>18.75</v>
      </c>
    </row>
    <row r="26" spans="1:3" ht="17">
      <c r="A26" s="2" t="s">
        <v>27</v>
      </c>
      <c r="B26" s="2">
        <v>8.6538461538500009</v>
      </c>
      <c r="C26" s="2">
        <v>2.62008733624454</v>
      </c>
    </row>
    <row r="27" spans="1:3" ht="17">
      <c r="A27" s="2" t="s">
        <v>28</v>
      </c>
      <c r="B27" s="2">
        <v>10.392857142900001</v>
      </c>
      <c r="C27" s="2">
        <v>16.6666666666667</v>
      </c>
    </row>
    <row r="28" spans="1:3" ht="17">
      <c r="A28" s="2" t="s">
        <v>29</v>
      </c>
      <c r="B28" s="2">
        <v>8.5</v>
      </c>
      <c r="C28" s="2">
        <v>3.3222591362126201</v>
      </c>
    </row>
    <row r="29" spans="1:3" ht="17">
      <c r="A29" s="2" t="s">
        <v>30</v>
      </c>
      <c r="B29" s="2">
        <v>6.5454545454500002</v>
      </c>
      <c r="C29" s="2">
        <v>8.5959885386819508</v>
      </c>
    </row>
    <row r="30" spans="1:3" ht="17">
      <c r="A30" s="2" t="s">
        <v>31</v>
      </c>
      <c r="B30" s="2">
        <v>10.8</v>
      </c>
      <c r="C30" s="2">
        <v>12.048192771084301</v>
      </c>
    </row>
    <row r="31" spans="1:3" ht="17">
      <c r="A31" s="2" t="s">
        <v>32</v>
      </c>
      <c r="B31" s="2">
        <v>10.8</v>
      </c>
      <c r="C31" s="2">
        <v>10.8765195137556</v>
      </c>
    </row>
    <row r="32" spans="1:3" ht="17">
      <c r="A32" s="2" t="s">
        <v>33</v>
      </c>
      <c r="B32" s="2">
        <v>9.07692307692</v>
      </c>
      <c r="C32" s="2">
        <v>5.9055118110236204</v>
      </c>
    </row>
    <row r="33" spans="1:3" ht="17">
      <c r="A33" s="2" t="s">
        <v>34</v>
      </c>
      <c r="B33" s="2">
        <v>12.318181818199999</v>
      </c>
      <c r="C33" s="2">
        <v>8.8809946714032009</v>
      </c>
    </row>
    <row r="34" spans="1:3" ht="17">
      <c r="A34" s="2" t="s">
        <v>35</v>
      </c>
      <c r="B34" s="2">
        <v>9</v>
      </c>
      <c r="C34" s="2">
        <v>4.6296296296296298</v>
      </c>
    </row>
    <row r="35" spans="1:3" ht="17">
      <c r="A35" s="2" t="s">
        <v>36</v>
      </c>
      <c r="B35" s="2">
        <v>7.7333333333300001</v>
      </c>
      <c r="C35" s="2">
        <v>9.8870056497175192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900E7-6F83-C247-92D1-53549CA98EDC}">
  <dimension ref="A1:F35"/>
  <sheetViews>
    <sheetView tabSelected="1" workbookViewId="0">
      <selection activeCell="D9" sqref="D9"/>
    </sheetView>
  </sheetViews>
  <sheetFormatPr baseColWidth="10" defaultRowHeight="16"/>
  <cols>
    <col min="1" max="1" width="35.6640625" customWidth="1"/>
    <col min="2" max="2" width="15.33203125" customWidth="1"/>
    <col min="3" max="3" width="15.6640625" customWidth="1"/>
  </cols>
  <sheetData>
    <row r="1" spans="1:6" ht="17">
      <c r="A1" s="1" t="s">
        <v>2</v>
      </c>
      <c r="B1" s="1" t="s">
        <v>41</v>
      </c>
      <c r="C1" s="1" t="s">
        <v>0</v>
      </c>
    </row>
    <row r="2" spans="1:6" ht="17">
      <c r="A2" s="2" t="s">
        <v>3</v>
      </c>
      <c r="B2" s="2">
        <v>70.022877777549098</v>
      </c>
      <c r="C2" s="2">
        <v>10.075566750629701</v>
      </c>
    </row>
    <row r="3" spans="1:6" ht="17">
      <c r="A3" s="2" t="s">
        <v>4</v>
      </c>
      <c r="B3" s="2">
        <v>73.3270460466386</v>
      </c>
      <c r="C3" s="2">
        <v>5.6980056980056997</v>
      </c>
      <c r="E3" s="3" t="s">
        <v>42</v>
      </c>
      <c r="F3" s="4">
        <f>SLOPE(C2:C35,B2:B35)</f>
        <v>-0.74679284551497127</v>
      </c>
    </row>
    <row r="4" spans="1:6" ht="17">
      <c r="A4" s="2" t="s">
        <v>5</v>
      </c>
      <c r="B4" s="2">
        <v>66.940508219189397</v>
      </c>
      <c r="C4" s="2">
        <v>14.824797843665801</v>
      </c>
      <c r="E4" s="3" t="s">
        <v>43</v>
      </c>
      <c r="F4" s="4">
        <f>INTERCEPT(C2:C35,B2:B35)</f>
        <v>64.191388219340382</v>
      </c>
    </row>
    <row r="5" spans="1:6" ht="17">
      <c r="A5" s="2" t="s">
        <v>6</v>
      </c>
      <c r="B5" s="2">
        <v>67.946131036607497</v>
      </c>
      <c r="C5" s="2">
        <v>16.20029455081</v>
      </c>
      <c r="E5" s="3" t="s">
        <v>44</v>
      </c>
      <c r="F5" s="4">
        <f>RSQ(C2:C35,B2:B35)</f>
        <v>0.32869162790884981</v>
      </c>
    </row>
    <row r="6" spans="1:6" ht="17">
      <c r="A6" s="2" t="s">
        <v>7</v>
      </c>
      <c r="B6" s="2">
        <v>72.444691219983895</v>
      </c>
      <c r="C6" s="2">
        <v>12.188044109112001</v>
      </c>
      <c r="E6" s="3" t="s">
        <v>45</v>
      </c>
      <c r="F6" s="4">
        <f>STEYX(C2:C35,B2:B35)</f>
        <v>3.7243497198703799</v>
      </c>
    </row>
    <row r="7" spans="1:6" ht="17">
      <c r="A7" s="2" t="s">
        <v>8</v>
      </c>
      <c r="B7" s="2">
        <v>78.738795265492797</v>
      </c>
      <c r="C7" s="2">
        <v>5.6657223796034</v>
      </c>
    </row>
    <row r="8" spans="1:6" ht="17">
      <c r="A8" s="2" t="s">
        <v>9</v>
      </c>
      <c r="B8" s="2">
        <v>68.030344363037997</v>
      </c>
      <c r="C8" s="2">
        <v>13.8888888888889</v>
      </c>
    </row>
    <row r="9" spans="1:6" ht="17">
      <c r="A9" s="2" t="s">
        <v>10</v>
      </c>
      <c r="B9" s="2">
        <v>68.420790555101604</v>
      </c>
      <c r="C9" s="2">
        <v>15.424164524421601</v>
      </c>
    </row>
    <row r="10" spans="1:6" ht="17">
      <c r="A10" s="2" t="s">
        <v>11</v>
      </c>
      <c r="B10" s="2">
        <v>70.3775314008696</v>
      </c>
      <c r="C10" s="2">
        <v>5.1546391752577296</v>
      </c>
    </row>
    <row r="11" spans="1:6" ht="17">
      <c r="A11" s="2" t="s">
        <v>12</v>
      </c>
      <c r="B11" s="2">
        <v>67.524887958357596</v>
      </c>
      <c r="C11" s="2">
        <v>8.3798882681564208</v>
      </c>
    </row>
    <row r="12" spans="1:6" ht="17">
      <c r="A12" s="2" t="s">
        <v>13</v>
      </c>
      <c r="B12" s="2">
        <v>73.757726292269396</v>
      </c>
      <c r="C12" s="2">
        <v>13.4048257372654</v>
      </c>
    </row>
    <row r="13" spans="1:6" ht="17">
      <c r="A13" s="2" t="s">
        <v>14</v>
      </c>
      <c r="B13" s="2">
        <v>73.368927400354295</v>
      </c>
      <c r="C13" s="2">
        <v>6.38977635782748</v>
      </c>
    </row>
    <row r="14" spans="1:6" ht="17">
      <c r="A14" s="2" t="s">
        <v>15</v>
      </c>
      <c r="B14" s="2">
        <v>75.309172280699201</v>
      </c>
      <c r="C14" s="2">
        <v>8.9605734767025105</v>
      </c>
    </row>
    <row r="15" spans="1:6" ht="17">
      <c r="A15" s="2" t="s">
        <v>16</v>
      </c>
      <c r="B15" s="2">
        <v>70.106257597591707</v>
      </c>
      <c r="C15" s="2">
        <v>15.5490767735666</v>
      </c>
    </row>
    <row r="16" spans="1:6" ht="17">
      <c r="A16" s="2" t="s">
        <v>17</v>
      </c>
      <c r="B16" s="2">
        <v>76.371300895543001</v>
      </c>
      <c r="C16" s="2">
        <v>9.6711798839458396</v>
      </c>
    </row>
    <row r="17" spans="1:3" ht="17">
      <c r="A17" s="2" t="s">
        <v>18</v>
      </c>
      <c r="B17" s="2">
        <v>68.159739049101105</v>
      </c>
      <c r="C17" s="2">
        <v>10.011123470522801</v>
      </c>
    </row>
    <row r="18" spans="1:3" ht="17">
      <c r="A18" s="2" t="s">
        <v>19</v>
      </c>
      <c r="B18" s="2">
        <v>68.910808557771901</v>
      </c>
      <c r="C18" s="2">
        <v>12.145748987854301</v>
      </c>
    </row>
    <row r="19" spans="1:3" ht="17">
      <c r="A19" s="2" t="s">
        <v>20</v>
      </c>
      <c r="B19" s="2">
        <v>73.754626734419503</v>
      </c>
      <c r="C19" s="2">
        <v>3.47826086956522</v>
      </c>
    </row>
    <row r="20" spans="1:3" ht="17">
      <c r="A20" s="2" t="s">
        <v>21</v>
      </c>
      <c r="B20" s="2">
        <v>68.997501959166399</v>
      </c>
      <c r="C20" s="2">
        <v>13.037809647979101</v>
      </c>
    </row>
    <row r="21" spans="1:3" ht="17">
      <c r="A21" s="2" t="s">
        <v>22</v>
      </c>
      <c r="B21" s="2">
        <v>68.237805321218005</v>
      </c>
      <c r="C21" s="2">
        <v>19.971469329529199</v>
      </c>
    </row>
    <row r="22" spans="1:3" ht="17">
      <c r="A22" s="2" t="s">
        <v>23</v>
      </c>
      <c r="B22" s="2">
        <v>79.237187148114401</v>
      </c>
      <c r="C22" s="2">
        <v>9.6735187424425604</v>
      </c>
    </row>
    <row r="23" spans="1:3" ht="17">
      <c r="A23" s="2" t="s">
        <v>24</v>
      </c>
      <c r="B23" s="2">
        <v>74.485139924729594</v>
      </c>
      <c r="C23" s="2">
        <v>10.3092783505155</v>
      </c>
    </row>
    <row r="24" spans="1:3" ht="17">
      <c r="A24" s="2" t="s">
        <v>25</v>
      </c>
      <c r="B24" s="2">
        <v>70.384181421025303</v>
      </c>
      <c r="C24" s="2">
        <v>12.605042016806699</v>
      </c>
    </row>
    <row r="25" spans="1:3" ht="17">
      <c r="A25" s="2" t="s">
        <v>26</v>
      </c>
      <c r="B25" s="2">
        <v>69.485918662325702</v>
      </c>
      <c r="C25" s="2">
        <v>18.75</v>
      </c>
    </row>
    <row r="26" spans="1:3" ht="17">
      <c r="A26" s="2" t="s">
        <v>27</v>
      </c>
      <c r="B26" s="2">
        <v>75.738968464261006</v>
      </c>
      <c r="C26" s="2">
        <v>2.62008733624454</v>
      </c>
    </row>
    <row r="27" spans="1:3" ht="17">
      <c r="A27" s="2" t="s">
        <v>28</v>
      </c>
      <c r="B27" s="2">
        <v>72.094066853786103</v>
      </c>
      <c r="C27" s="2">
        <v>16.6666666666667</v>
      </c>
    </row>
    <row r="28" spans="1:3" ht="17">
      <c r="A28" s="2" t="s">
        <v>29</v>
      </c>
      <c r="B28" s="2">
        <v>79.203837645772595</v>
      </c>
      <c r="C28" s="2">
        <v>3.3222591362126201</v>
      </c>
    </row>
    <row r="29" spans="1:3" ht="17">
      <c r="A29" s="2" t="s">
        <v>30</v>
      </c>
      <c r="B29" s="2">
        <v>70.930646227598302</v>
      </c>
      <c r="C29" s="2">
        <v>8.5959885386819508</v>
      </c>
    </row>
    <row r="30" spans="1:3" ht="17">
      <c r="A30" s="2" t="s">
        <v>31</v>
      </c>
      <c r="B30" s="2">
        <v>71.9585787429466</v>
      </c>
      <c r="C30" s="2">
        <v>12.048192771084301</v>
      </c>
    </row>
    <row r="31" spans="1:3" ht="17">
      <c r="A31" s="2" t="s">
        <v>32</v>
      </c>
      <c r="B31" s="2">
        <v>72.387681976775795</v>
      </c>
      <c r="C31" s="2">
        <v>10.8765195137556</v>
      </c>
    </row>
    <row r="32" spans="1:3" ht="17">
      <c r="A32" s="2" t="s">
        <v>33</v>
      </c>
      <c r="B32" s="2">
        <v>76.1470818450303</v>
      </c>
      <c r="C32" s="2">
        <v>5.9055118110236204</v>
      </c>
    </row>
    <row r="33" spans="1:3" ht="17">
      <c r="A33" s="2" t="s">
        <v>34</v>
      </c>
      <c r="B33" s="2">
        <v>72.730064903280393</v>
      </c>
      <c r="C33" s="2">
        <v>8.8809946714032009</v>
      </c>
    </row>
    <row r="34" spans="1:3" ht="17">
      <c r="A34" s="2" t="s">
        <v>35</v>
      </c>
      <c r="B34" s="2">
        <v>70.135069081094002</v>
      </c>
      <c r="C34" s="2">
        <v>4.6296296296296298</v>
      </c>
    </row>
    <row r="35" spans="1:3" ht="17">
      <c r="A35" s="2" t="s">
        <v>36</v>
      </c>
      <c r="B35" s="2">
        <v>71.621408967209703</v>
      </c>
      <c r="C35" s="2">
        <v>9.8870056497175192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teen birth rate</vt:lpstr>
      <vt:lpstr>births delivered at term</vt:lpstr>
      <vt:lpstr>satisfactory birth weight</vt:lpstr>
      <vt:lpstr>prenatal care</vt:lpstr>
      <vt:lpstr>helthy food</vt:lpstr>
      <vt:lpstr>life expectancy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2020-03-10T18:11:04Z</dcterms:created>
  <dcterms:modified xsi:type="dcterms:W3CDTF">2020-03-10T19:01:55Z</dcterms:modified>
</cp:coreProperties>
</file>