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francescaregnotto/Desktop/DATA ANALYST/M1-Excel/WEEK1/W1D2/"/>
    </mc:Choice>
  </mc:AlternateContent>
  <xr:revisionPtr revIDLastSave="0" documentId="13_ncr:1_{0B39F02E-1511-874C-B857-5A2BA6BD2DAF}" xr6:coauthVersionLast="47" xr6:coauthVersionMax="47" xr10:uidLastSave="{00000000-0000-0000-0000-000000000000}"/>
  <bookViews>
    <workbookView xWindow="28800" yWindow="-9560" windowWidth="38400" windowHeight="21100" xr2:uid="{00000000-000D-0000-FFFF-FFFF00000000}"/>
  </bookViews>
  <sheets>
    <sheet name="Parcheggio" sheetId="1" r:id="rId1"/>
    <sheet name="Frutta" sheetId="2" r:id="rId2"/>
  </sheets>
  <definedNames>
    <definedName name="CONTEGGIO">Frutta!$E$2:$E$47</definedName>
    <definedName name="COSTO" localSheetId="1">Frutta!$C$2:$C$47</definedName>
    <definedName name="COSTO">Parcheggio!$D$2:$D$101</definedName>
    <definedName name="FRUTTA">Frutta!$A$2:$A$47</definedName>
    <definedName name="ORE_PARCHEGGIATE">Parcheggio!$B$2:$B$101</definedName>
    <definedName name="PESO">Frutta!$B$2:$B$47</definedName>
    <definedName name="SOGGETTO">Frutta!$D$2:$D$47</definedName>
    <definedName name="TARGA">Parcheggio!$A$2:$A$101</definedName>
    <definedName name="TARIFFA_h">Parcheggio!$F$2:$F$101</definedName>
    <definedName name="TEMPO">Parcheggio!$E$2:$E$101</definedName>
    <definedName name="TIPOLOGIAVEICOLO_es1">Parcheggio!$C$2:$C$101</definedName>
    <definedName name="TOT__peso">Frutta!$F$2:$F$47</definedName>
    <definedName name="TOT_MELE">Frutta!$H$2:$H$47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D2" i="1"/>
  <c r="C1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3" i="1"/>
  <c r="C3" i="1"/>
  <c r="C4" i="1"/>
  <c r="C5" i="1"/>
  <c r="C6" i="1"/>
  <c r="C7" i="1"/>
  <c r="C8" i="1"/>
  <c r="C9" i="1"/>
  <c r="C10" i="1"/>
  <c r="C11" i="1"/>
  <c r="C12" i="1"/>
  <c r="C13" i="1"/>
  <c r="C1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<sst xmlns="http://schemas.openxmlformats.org/spreadsheetml/2006/main" count="270" uniqueCount="142">
  <si>
    <t>TARGA</t>
  </si>
  <si>
    <t>ORE PARCHEGGIATE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</si>
  <si>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</si>
  <si>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</si>
  <si>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</si>
  <si>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</si>
  <si>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</si>
  <si>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</si>
  <si>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</si>
  <si>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</si>
  <si>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</si>
  <si>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</si>
  <si>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</si>
  <si>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</si>
  <si>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</si>
  <si>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</si>
  <si>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</si>
  <si>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</si>
  <si>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</si>
  <si>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</si>
  <si>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</si>
  <si>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</si>
  <si>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</si>
  <si>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</si>
  <si>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</si>
  <si>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</si>
  <si>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</si>
  <si>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</si>
  <si>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</si>
  <si>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</si>
  <si>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</si>
  <si>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</si>
  <si>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</si>
  <si>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</si>
  <si>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</si>
  <si>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</si>
  <si>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</si>
  <si>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</si>
  <si>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</si>
  <si>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</si>
  <si>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</si>
  <si>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</si>
  <si>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</si>
  <si>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</si>
  <si>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</si>
  <si>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</si>
  <si>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</si>
  <si>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</si>
  <si>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</si>
  <si>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</si>
  <si>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</si>
  <si>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</si>
  <si>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</si>
  <si>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</si>
  <si>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</si>
  <si>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</si>
  <si>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</si>
  <si>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</si>
  <si>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</si>
  <si>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</si>
  <si>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</si>
  <si>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</si>
  <si>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</si>
  <si>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</si>
  <si>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</si>
  <si>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</si>
  <si>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</si>
  <si>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</si>
  <si>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</si>
  <si>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</si>
  <si>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</si>
  <si>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</si>
  <si>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</si>
  <si>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</si>
  <si>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</si>
  <si>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</si>
  <si>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</si>
  <si>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</si>
  <si>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</si>
  <si>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</si>
  <si>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</si>
  <si>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</si>
  <si>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</si>
  <si>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</si>
  <si>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</si>
  <si>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</si>
  <si>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</si>
  <si>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</si>
  <si>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</si>
  <si>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</si>
  <si>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</si>
  <si>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</si>
  <si>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</si>
  <si>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</si>
  <si>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</si>
  <si>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</si>
  <si>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</si>
  <si>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</si>
  <si>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</si>
  <si>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</si>
  <si>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</si>
  <si>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</si>
  <si>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</si>
  <si>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</si>
  <si>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</si>
  <si>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</si>
  <si>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</si>
  <si>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</si>
  <si>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</si>
  <si>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</si>
  <si>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</si>
  <si>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</si>
  <si>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</si>
  <si>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</si>
  <si>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</si>
  <si>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</si>
  <si>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</si>
  <si>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</si>
  <si>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</si>
  <si>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</si>
  <si>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</si>
  <si>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</si>
  <si>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</si>
  <si>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</si>
  <si>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</si>
  <si>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</si>
  <si>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</si>
  <si>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</si>
  <si>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</si>
  <si>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CATEGORIA</t>
  </si>
  <si>
    <t>TARIFFA/h</t>
  </si>
  <si>
    <t>SOGGETTO</t>
  </si>
  <si>
    <t>CONTEGGIO</t>
  </si>
  <si>
    <t>TOT MELE</t>
  </si>
  <si>
    <t>0</t>
  </si>
  <si>
    <t>1</t>
  </si>
  <si>
    <t>2</t>
  </si>
  <si>
    <t>TEMPO</t>
  </si>
  <si>
    <t>TIPOLOGIAVEICOLO(es1)</t>
  </si>
  <si>
    <t>#calcolo del costo non viene</t>
  </si>
  <si>
    <t>CONTA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</si>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</sst>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2" fontId="1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zoomScale="150" zoomScaleNormal="150" workbookViewId="0">
      <selection activeCell="C14" sqref="C1:C14"/>
    </sheetView>
  </sheetViews>
  <sheetFormatPr baseColWidth="10" defaultColWidth="12.6640625" defaultRowHeight="15.75" customHeight="1" x14ac:dyDescent="0.15"/>
  <cols>
    <col min="2" max="2" width="25.33203125" style="12" customWidth="1"/>
    <col min="3" max="3" width="25.5" bestFit="1" customWidth="1"/>
    <col min="4" max="4" width="22.6640625" style="4" customWidth="1"/>
    <col min="7" max="7" width="12.6640625" style="4"/>
    <col min="8" max="8" width="12.6640625" style="12"/>
  </cols>
  <sheetData>
    <row r="1" spans="1:26" ht="15.75" customHeight="1" x14ac:dyDescent="0.15">
      <c r="A1" s="1" t="s">
        <v>0</v>
      </c>
      <c r="B1" s="10" t="s">
        <v>1</v>
      </c>
      <c r="C1" s="1" t="s">
        <v>138</v>
      </c>
      <c r="D1" s="3" t="s">
        <v>2</v>
      </c>
      <c r="E1" s="1" t="s">
        <v>137</v>
      </c>
      <c r="F1" s="3" t="s">
        <v>130</v>
      </c>
      <c r="G1" s="10" t="s">
        <v>129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15">
      <c r="A2" s="2" t="s">
        <v>3</v>
      </c>
      <c r="B2" s="13" t="s">
        <v>4</v>
      </c>
      <c r="C2">
        <f>IF(AND(A2&gt;"A",A2&lt;"F"),0,IF(AND(A2&gt;"G",A2&lt;"M"),1,IF(AND(A2&gt;"N",A2&lt;"Z"),2,"")))</f>
        <v>0</v>
      </c>
      <c r="D2" s="4" t="e">
        <f>VLOOKUP(C2,$F$2:$G$4,1,0)*_xlfn.NUMBERVALUE(B2)</f>
        <v>#N/A</v>
      </c>
      <c r="E2" s="5">
        <v>1</v>
      </c>
      <c r="F2" s="4">
        <v>4</v>
      </c>
      <c r="G2" s="11" t="s">
        <v>134</v>
      </c>
    </row>
    <row r="3" spans="1:26" ht="15.75" customHeight="1" x14ac:dyDescent="0.15">
      <c r="A3" s="2" t="s">
        <v>5</v>
      </c>
      <c r="B3" s="13" t="s">
        <v>6</v>
      </c>
      <c r="C3">
        <f t="shared" ref="C3:C66" si="0">IF(AND(A3&gt;"A",A3&lt;"F"),0,IF(AND(A3&gt;"G",A3&lt;"M"),1,IF(AND(A3&gt;"N",A3&lt;"Z"),2,"")))</f>
        <v>1</v>
      </c>
      <c r="D3" s="4" t="e">
        <f>VLOOKUP(C3,$F$2:$G$4,2,0)*_xlfn.NUMBERVALUE((B3))</f>
        <v>#N/A</v>
      </c>
      <c r="E3" s="5">
        <v>1</v>
      </c>
      <c r="F3" s="4">
        <v>3</v>
      </c>
      <c r="G3" s="11" t="s">
        <v>135</v>
      </c>
    </row>
    <row r="4" spans="1:26" ht="15.75" customHeight="1" x14ac:dyDescent="0.15">
      <c r="A4" s="2" t="s">
        <v>7</v>
      </c>
      <c r="B4" s="13" t="s">
        <v>8</v>
      </c>
      <c r="C4">
        <f t="shared" si="0"/>
        <v>2</v>
      </c>
      <c r="D4" s="4">
        <f t="shared" ref="D4:D67" si="1">VLOOKUP(C4,$F$2:$G$4,2,0)*_xlfn.NUMBERVALUE((B4))</f>
        <v>70</v>
      </c>
      <c r="E4">
        <v>1</v>
      </c>
      <c r="F4" s="4">
        <v>2</v>
      </c>
      <c r="G4" s="11" t="s">
        <v>136</v>
      </c>
    </row>
    <row r="5" spans="1:26" ht="15.75" customHeight="1" x14ac:dyDescent="0.15">
      <c r="A5" s="2" t="s">
        <v>9</v>
      </c>
      <c r="B5" s="13" t="s">
        <v>10</v>
      </c>
      <c r="C5">
        <f t="shared" si="0"/>
        <v>2</v>
      </c>
      <c r="D5" s="4">
        <f t="shared" si="1"/>
        <v>90</v>
      </c>
    </row>
    <row r="6" spans="1:26" ht="15.75" customHeight="1" x14ac:dyDescent="0.15">
      <c r="A6" s="2" t="s">
        <v>11</v>
      </c>
      <c r="B6" s="13" t="s">
        <v>12</v>
      </c>
      <c r="C6">
        <f t="shared" si="0"/>
        <v>2</v>
      </c>
      <c r="D6" s="4">
        <f t="shared" si="1"/>
        <v>110</v>
      </c>
      <c r="E6" s="14" t="s">
        <v>139</v>
      </c>
    </row>
    <row r="7" spans="1:26" ht="15.75" customHeight="1" x14ac:dyDescent="0.15">
      <c r="A7" s="2" t="s">
        <v>13</v>
      </c>
      <c r="B7" s="13" t="s">
        <v>14</v>
      </c>
      <c r="C7">
        <f t="shared" si="0"/>
        <v>2</v>
      </c>
      <c r="D7" s="4">
        <f t="shared" si="1"/>
        <v>130</v>
      </c>
    </row>
    <row r="8" spans="1:26" ht="15.75" customHeight="1" x14ac:dyDescent="0.15">
      <c r="A8" s="2" t="s">
        <v>15</v>
      </c>
      <c r="B8" s="13" t="s">
        <v>16</v>
      </c>
      <c r="C8">
        <f t="shared" si="0"/>
        <v>0</v>
      </c>
      <c r="D8" s="4" t="e">
        <f t="shared" si="1"/>
        <v>#N/A</v>
      </c>
    </row>
    <row r="9" spans="1:26" ht="15.75" customHeight="1" x14ac:dyDescent="0.15">
      <c r="A9" s="2" t="s">
        <v>17</v>
      </c>
      <c r="B9" s="13" t="s">
        <v>18</v>
      </c>
      <c r="C9">
        <f t="shared" si="0"/>
        <v>0</v>
      </c>
      <c r="D9" s="4" t="e">
        <f t="shared" si="1"/>
        <v>#N/A</v>
      </c>
    </row>
    <row r="10" spans="1:26" ht="15.75" customHeight="1" x14ac:dyDescent="0.15">
      <c r="A10" s="2" t="s">
        <v>19</v>
      </c>
      <c r="B10" s="13" t="s">
        <v>20</v>
      </c>
      <c r="C10">
        <f t="shared" si="0"/>
        <v>0</v>
      </c>
      <c r="D10" s="4" t="e">
        <f t="shared" si="1"/>
        <v>#N/A</v>
      </c>
    </row>
    <row r="11" spans="1:26" ht="15.75" customHeight="1" x14ac:dyDescent="0.15">
      <c r="A11" s="2" t="s">
        <v>21</v>
      </c>
      <c r="B11" s="13" t="s">
        <v>22</v>
      </c>
      <c r="C11">
        <f t="shared" si="0"/>
        <v>1</v>
      </c>
      <c r="D11" s="4" t="e">
        <f t="shared" si="1"/>
        <v>#N/A</v>
      </c>
    </row>
    <row r="12" spans="1:26" ht="15.75" customHeight="1" x14ac:dyDescent="0.15">
      <c r="A12" s="2" t="s">
        <v>23</v>
      </c>
      <c r="B12" s="13" t="s">
        <v>24</v>
      </c>
      <c r="C12">
        <f t="shared" si="0"/>
        <v>1</v>
      </c>
      <c r="D12" s="4" t="e">
        <f t="shared" si="1"/>
        <v>#N/A</v>
      </c>
    </row>
    <row r="13" spans="1:26" ht="15.75" customHeight="1" x14ac:dyDescent="0.15">
      <c r="A13" s="2" t="s">
        <v>25</v>
      </c>
      <c r="B13" s="13" t="s">
        <v>26</v>
      </c>
      <c r="C13">
        <f t="shared" si="0"/>
        <v>1</v>
      </c>
      <c r="D13" s="4" t="e">
        <f t="shared" si="1"/>
        <v>#N/A</v>
      </c>
    </row>
    <row r="14" spans="1:26" ht="15.75" customHeight="1" x14ac:dyDescent="0.15">
      <c r="A14" s="2" t="s">
        <v>27</v>
      </c>
      <c r="B14" s="13" t="s">
        <v>28</v>
      </c>
      <c r="C14" t="str">
        <f t="shared" si="0"/>
        <v/>
      </c>
      <c r="D14" s="4" t="e">
        <f t="shared" si="1"/>
        <v>#N/A</v>
      </c>
    </row>
    <row r="15" spans="1:26" ht="15.75" customHeight="1" x14ac:dyDescent="0.15">
      <c r="A15" s="2" t="s">
        <v>29</v>
      </c>
      <c r="B15" s="13" t="s">
        <v>30</v>
      </c>
      <c r="C15">
        <f>IF(AND(A15&gt;"A",A15&lt;"F"),0,IF(AND(A15&gt;"G",A15&lt;"M"),1,IF(AND(A15&gt;"N",A15&lt;"Z"),2,"")))</f>
        <v>2</v>
      </c>
      <c r="D15" s="4">
        <f t="shared" si="1"/>
        <v>60</v>
      </c>
    </row>
    <row r="16" spans="1:26" ht="15.75" customHeight="1" x14ac:dyDescent="0.15">
      <c r="A16" s="2" t="s">
        <v>31</v>
      </c>
      <c r="B16" s="13" t="s">
        <v>32</v>
      </c>
      <c r="C16">
        <f t="shared" si="0"/>
        <v>2</v>
      </c>
      <c r="D16" s="4">
        <f t="shared" si="1"/>
        <v>80</v>
      </c>
    </row>
    <row r="17" spans="1:4" ht="15.75" customHeight="1" x14ac:dyDescent="0.15">
      <c r="A17" s="2" t="s">
        <v>33</v>
      </c>
      <c r="B17" s="13" t="s">
        <v>34</v>
      </c>
      <c r="C17">
        <f t="shared" si="0"/>
        <v>2</v>
      </c>
      <c r="D17" s="4">
        <f t="shared" si="1"/>
        <v>100</v>
      </c>
    </row>
    <row r="18" spans="1:4" ht="15.75" customHeight="1" x14ac:dyDescent="0.15">
      <c r="A18" s="2" t="s">
        <v>35</v>
      </c>
      <c r="B18" s="13" t="s">
        <v>36</v>
      </c>
      <c r="C18">
        <f t="shared" si="0"/>
        <v>2</v>
      </c>
      <c r="D18" s="4">
        <f t="shared" si="1"/>
        <v>120</v>
      </c>
    </row>
    <row r="19" spans="1:4" ht="15.75" customHeight="1" x14ac:dyDescent="0.15">
      <c r="A19" s="2" t="s">
        <v>37</v>
      </c>
      <c r="B19" s="13" t="s">
        <v>38</v>
      </c>
      <c r="C19">
        <f t="shared" si="0"/>
        <v>2</v>
      </c>
      <c r="D19" s="4">
        <f t="shared" si="1"/>
        <v>140</v>
      </c>
    </row>
    <row r="20" spans="1:4" ht="15.75" customHeight="1" x14ac:dyDescent="0.15">
      <c r="A20" s="2" t="s">
        <v>39</v>
      </c>
      <c r="B20" s="13" t="s">
        <v>40</v>
      </c>
      <c r="C20">
        <f t="shared" si="0"/>
        <v>2</v>
      </c>
      <c r="D20" s="4">
        <f t="shared" si="1"/>
        <v>160</v>
      </c>
    </row>
    <row r="21" spans="1:4" ht="15.75" customHeight="1" x14ac:dyDescent="0.15">
      <c r="A21" s="2" t="s">
        <v>41</v>
      </c>
      <c r="B21" s="13" t="s">
        <v>42</v>
      </c>
      <c r="C21">
        <f t="shared" si="0"/>
        <v>0</v>
      </c>
      <c r="D21" s="4" t="e">
        <f t="shared" si="1"/>
        <v>#N/A</v>
      </c>
    </row>
    <row r="22" spans="1:4" ht="15.75" customHeight="1" x14ac:dyDescent="0.15">
      <c r="A22" s="2" t="s">
        <v>43</v>
      </c>
      <c r="B22" s="13" t="s">
        <v>22</v>
      </c>
      <c r="C22">
        <f t="shared" si="0"/>
        <v>0</v>
      </c>
      <c r="D22" s="4" t="e">
        <f t="shared" si="1"/>
        <v>#N/A</v>
      </c>
    </row>
    <row r="23" spans="1:4" ht="15.75" customHeight="1" x14ac:dyDescent="0.15">
      <c r="A23" s="2" t="s">
        <v>44</v>
      </c>
      <c r="B23" s="13" t="s">
        <v>24</v>
      </c>
      <c r="C23">
        <f t="shared" si="0"/>
        <v>0</v>
      </c>
      <c r="D23" s="4" t="e">
        <f t="shared" si="1"/>
        <v>#N/A</v>
      </c>
    </row>
    <row r="24" spans="1:4" ht="15.75" customHeight="1" x14ac:dyDescent="0.15">
      <c r="A24" s="2" t="s">
        <v>45</v>
      </c>
      <c r="B24" s="13" t="s">
        <v>26</v>
      </c>
      <c r="C24">
        <f t="shared" si="0"/>
        <v>1</v>
      </c>
      <c r="D24" s="4" t="e">
        <f t="shared" si="1"/>
        <v>#N/A</v>
      </c>
    </row>
    <row r="25" spans="1:4" ht="15.75" customHeight="1" x14ac:dyDescent="0.15">
      <c r="A25" s="2" t="s">
        <v>46</v>
      </c>
      <c r="B25" s="13" t="s">
        <v>28</v>
      </c>
      <c r="C25">
        <f t="shared" si="0"/>
        <v>1</v>
      </c>
      <c r="D25" s="4" t="e">
        <f t="shared" si="1"/>
        <v>#N/A</v>
      </c>
    </row>
    <row r="26" spans="1:4" ht="15.75" customHeight="1" x14ac:dyDescent="0.15">
      <c r="A26" s="2" t="s">
        <v>47</v>
      </c>
      <c r="B26" s="13" t="s">
        <v>30</v>
      </c>
      <c r="C26">
        <f t="shared" si="0"/>
        <v>1</v>
      </c>
      <c r="D26" s="4" t="e">
        <f t="shared" si="1"/>
        <v>#N/A</v>
      </c>
    </row>
    <row r="27" spans="1:4" ht="15.75" customHeight="1" x14ac:dyDescent="0.15">
      <c r="A27" s="2" t="s">
        <v>48</v>
      </c>
      <c r="B27" s="13" t="s">
        <v>32</v>
      </c>
      <c r="C27" t="str">
        <f t="shared" si="0"/>
        <v/>
      </c>
      <c r="D27" s="4" t="e">
        <f t="shared" si="1"/>
        <v>#N/A</v>
      </c>
    </row>
    <row r="28" spans="1:4" ht="15.75" customHeight="1" x14ac:dyDescent="0.15">
      <c r="A28" s="2" t="s">
        <v>49</v>
      </c>
      <c r="B28" s="13" t="s">
        <v>34</v>
      </c>
      <c r="C28">
        <f t="shared" si="0"/>
        <v>2</v>
      </c>
      <c r="D28" s="4">
        <f t="shared" si="1"/>
        <v>100</v>
      </c>
    </row>
    <row r="29" spans="1:4" ht="15.75" customHeight="1" x14ac:dyDescent="0.15">
      <c r="A29" s="2" t="s">
        <v>50</v>
      </c>
      <c r="B29" s="13" t="s">
        <v>36</v>
      </c>
      <c r="C29">
        <f t="shared" si="0"/>
        <v>2</v>
      </c>
      <c r="D29" s="4">
        <f t="shared" si="1"/>
        <v>120</v>
      </c>
    </row>
    <row r="30" spans="1:4" ht="15.75" customHeight="1" x14ac:dyDescent="0.15">
      <c r="A30" s="2" t="s">
        <v>51</v>
      </c>
      <c r="B30" s="13" t="s">
        <v>38</v>
      </c>
      <c r="C30">
        <f t="shared" si="0"/>
        <v>2</v>
      </c>
      <c r="D30" s="4">
        <f t="shared" si="1"/>
        <v>140</v>
      </c>
    </row>
    <row r="31" spans="1:4" ht="15.75" customHeight="1" x14ac:dyDescent="0.15">
      <c r="A31" s="2" t="s">
        <v>52</v>
      </c>
      <c r="B31" s="13" t="s">
        <v>40</v>
      </c>
      <c r="C31">
        <f t="shared" si="0"/>
        <v>2</v>
      </c>
      <c r="D31" s="4">
        <f t="shared" si="1"/>
        <v>160</v>
      </c>
    </row>
    <row r="32" spans="1:4" ht="15.75" customHeight="1" x14ac:dyDescent="0.15">
      <c r="A32" s="2" t="s">
        <v>53</v>
      </c>
      <c r="B32" s="13" t="s">
        <v>42</v>
      </c>
      <c r="C32">
        <f t="shared" si="0"/>
        <v>2</v>
      </c>
      <c r="D32" s="4">
        <f t="shared" si="1"/>
        <v>180</v>
      </c>
    </row>
    <row r="33" spans="1:4" ht="15.75" customHeight="1" x14ac:dyDescent="0.15">
      <c r="A33" s="2" t="s">
        <v>54</v>
      </c>
      <c r="B33" s="13" t="s">
        <v>22</v>
      </c>
      <c r="C33">
        <f t="shared" si="0"/>
        <v>2</v>
      </c>
      <c r="D33" s="4">
        <f t="shared" si="1"/>
        <v>200</v>
      </c>
    </row>
    <row r="34" spans="1:4" ht="15.75" customHeight="1" x14ac:dyDescent="0.15">
      <c r="A34" s="2" t="s">
        <v>55</v>
      </c>
      <c r="B34" s="13" t="s">
        <v>24</v>
      </c>
      <c r="C34">
        <f t="shared" si="0"/>
        <v>0</v>
      </c>
      <c r="D34" s="4" t="e">
        <f t="shared" si="1"/>
        <v>#N/A</v>
      </c>
    </row>
    <row r="35" spans="1:4" ht="15.75" customHeight="1" x14ac:dyDescent="0.15">
      <c r="A35" s="2" t="s">
        <v>56</v>
      </c>
      <c r="B35" s="13" t="s">
        <v>26</v>
      </c>
      <c r="C35">
        <f t="shared" si="0"/>
        <v>0</v>
      </c>
      <c r="D35" s="4" t="e">
        <f t="shared" si="1"/>
        <v>#N/A</v>
      </c>
    </row>
    <row r="36" spans="1:4" ht="15.75" customHeight="1" x14ac:dyDescent="0.15">
      <c r="A36" s="2" t="s">
        <v>57</v>
      </c>
      <c r="B36" s="13" t="s">
        <v>28</v>
      </c>
      <c r="C36">
        <f t="shared" si="0"/>
        <v>0</v>
      </c>
      <c r="D36" s="4" t="e">
        <f t="shared" si="1"/>
        <v>#N/A</v>
      </c>
    </row>
    <row r="37" spans="1:4" ht="15.75" customHeight="1" x14ac:dyDescent="0.15">
      <c r="A37" s="2" t="s">
        <v>58</v>
      </c>
      <c r="B37" s="13" t="s">
        <v>30</v>
      </c>
      <c r="C37">
        <f t="shared" si="0"/>
        <v>1</v>
      </c>
      <c r="D37" s="4" t="e">
        <f t="shared" si="1"/>
        <v>#N/A</v>
      </c>
    </row>
    <row r="38" spans="1:4" ht="15.75" customHeight="1" x14ac:dyDescent="0.15">
      <c r="A38" s="2" t="s">
        <v>59</v>
      </c>
      <c r="B38" s="13" t="s">
        <v>32</v>
      </c>
      <c r="C38">
        <f t="shared" si="0"/>
        <v>1</v>
      </c>
      <c r="D38" s="4" t="e">
        <f t="shared" si="1"/>
        <v>#N/A</v>
      </c>
    </row>
    <row r="39" spans="1:4" ht="15.75" customHeight="1" x14ac:dyDescent="0.15">
      <c r="A39" s="2" t="s">
        <v>60</v>
      </c>
      <c r="B39" s="13" t="s">
        <v>34</v>
      </c>
      <c r="C39">
        <f t="shared" si="0"/>
        <v>1</v>
      </c>
      <c r="D39" s="4" t="e">
        <f t="shared" si="1"/>
        <v>#N/A</v>
      </c>
    </row>
    <row r="40" spans="1:4" ht="15.75" customHeight="1" x14ac:dyDescent="0.15">
      <c r="A40" s="2" t="s">
        <v>61</v>
      </c>
      <c r="B40" s="13" t="s">
        <v>36</v>
      </c>
      <c r="C40" t="str">
        <f t="shared" si="0"/>
        <v/>
      </c>
      <c r="D40" s="4" t="e">
        <f t="shared" si="1"/>
        <v>#N/A</v>
      </c>
    </row>
    <row r="41" spans="1:4" ht="15.75" customHeight="1" x14ac:dyDescent="0.15">
      <c r="A41" s="2" t="s">
        <v>62</v>
      </c>
      <c r="B41" s="13" t="s">
        <v>38</v>
      </c>
      <c r="C41">
        <f t="shared" si="0"/>
        <v>2</v>
      </c>
      <c r="D41" s="4">
        <f t="shared" si="1"/>
        <v>140</v>
      </c>
    </row>
    <row r="42" spans="1:4" ht="15.75" customHeight="1" x14ac:dyDescent="0.15">
      <c r="A42" s="2" t="s">
        <v>63</v>
      </c>
      <c r="B42" s="13" t="s">
        <v>40</v>
      </c>
      <c r="C42">
        <f t="shared" si="0"/>
        <v>2</v>
      </c>
      <c r="D42" s="4">
        <f t="shared" si="1"/>
        <v>160</v>
      </c>
    </row>
    <row r="43" spans="1:4" ht="15.75" customHeight="1" x14ac:dyDescent="0.15">
      <c r="A43" s="2" t="s">
        <v>64</v>
      </c>
      <c r="B43" s="13" t="s">
        <v>42</v>
      </c>
      <c r="C43">
        <f t="shared" si="0"/>
        <v>2</v>
      </c>
      <c r="D43" s="4">
        <f t="shared" si="1"/>
        <v>180</v>
      </c>
    </row>
    <row r="44" spans="1:4" ht="15.75" customHeight="1" x14ac:dyDescent="0.15">
      <c r="A44" s="2" t="s">
        <v>9</v>
      </c>
      <c r="B44" s="13" t="s">
        <v>22</v>
      </c>
      <c r="C44">
        <f t="shared" si="0"/>
        <v>2</v>
      </c>
      <c r="D44" s="4">
        <f t="shared" si="1"/>
        <v>200</v>
      </c>
    </row>
    <row r="45" spans="1:4" ht="15.75" customHeight="1" x14ac:dyDescent="0.15">
      <c r="A45" s="2" t="s">
        <v>65</v>
      </c>
      <c r="B45" s="13" t="s">
        <v>24</v>
      </c>
      <c r="C45">
        <f t="shared" si="0"/>
        <v>2</v>
      </c>
      <c r="D45" s="4">
        <f t="shared" si="1"/>
        <v>10</v>
      </c>
    </row>
    <row r="46" spans="1:4" ht="15.75" customHeight="1" x14ac:dyDescent="0.15">
      <c r="A46" s="2" t="s">
        <v>66</v>
      </c>
      <c r="B46" s="13" t="s">
        <v>26</v>
      </c>
      <c r="C46">
        <f t="shared" si="0"/>
        <v>2</v>
      </c>
      <c r="D46" s="4">
        <f t="shared" si="1"/>
        <v>20</v>
      </c>
    </row>
    <row r="47" spans="1:4" ht="15.75" customHeight="1" x14ac:dyDescent="0.15">
      <c r="A47" s="2" t="s">
        <v>67</v>
      </c>
      <c r="B47" s="13" t="s">
        <v>28</v>
      </c>
      <c r="C47">
        <f t="shared" si="0"/>
        <v>0</v>
      </c>
      <c r="D47" s="4" t="e">
        <f t="shared" si="1"/>
        <v>#N/A</v>
      </c>
    </row>
    <row r="48" spans="1:4" ht="15.75" customHeight="1" x14ac:dyDescent="0.15">
      <c r="A48" s="2" t="s">
        <v>68</v>
      </c>
      <c r="B48" s="13" t="s">
        <v>30</v>
      </c>
      <c r="C48">
        <f t="shared" si="0"/>
        <v>0</v>
      </c>
      <c r="D48" s="4" t="e">
        <f t="shared" si="1"/>
        <v>#N/A</v>
      </c>
    </row>
    <row r="49" spans="1:4" ht="15.75" customHeight="1" x14ac:dyDescent="0.15">
      <c r="A49" s="2" t="s">
        <v>69</v>
      </c>
      <c r="B49" s="13" t="s">
        <v>32</v>
      </c>
      <c r="C49">
        <f t="shared" si="0"/>
        <v>0</v>
      </c>
      <c r="D49" s="4" t="e">
        <f t="shared" si="1"/>
        <v>#N/A</v>
      </c>
    </row>
    <row r="50" spans="1:4" ht="15.75" customHeight="1" x14ac:dyDescent="0.15">
      <c r="A50" s="2" t="s">
        <v>70</v>
      </c>
      <c r="B50" s="13" t="s">
        <v>34</v>
      </c>
      <c r="C50">
        <f t="shared" si="0"/>
        <v>1</v>
      </c>
      <c r="D50" s="4" t="e">
        <f t="shared" si="1"/>
        <v>#N/A</v>
      </c>
    </row>
    <row r="51" spans="1:4" ht="15.75" customHeight="1" x14ac:dyDescent="0.15">
      <c r="A51" s="2" t="s">
        <v>71</v>
      </c>
      <c r="B51" s="13" t="s">
        <v>36</v>
      </c>
      <c r="C51">
        <f t="shared" si="0"/>
        <v>1</v>
      </c>
      <c r="D51" s="4" t="e">
        <f t="shared" si="1"/>
        <v>#N/A</v>
      </c>
    </row>
    <row r="52" spans="1:4" ht="15.75" customHeight="1" x14ac:dyDescent="0.15">
      <c r="A52" s="2" t="s">
        <v>72</v>
      </c>
      <c r="B52" s="13" t="s">
        <v>38</v>
      </c>
      <c r="C52">
        <f t="shared" si="0"/>
        <v>1</v>
      </c>
      <c r="D52" s="4" t="e">
        <f t="shared" si="1"/>
        <v>#N/A</v>
      </c>
    </row>
    <row r="53" spans="1:4" ht="13" x14ac:dyDescent="0.15">
      <c r="A53" s="2" t="s">
        <v>73</v>
      </c>
      <c r="B53" s="13" t="s">
        <v>40</v>
      </c>
      <c r="C53" t="str">
        <f t="shared" si="0"/>
        <v/>
      </c>
      <c r="D53" s="4" t="e">
        <f t="shared" si="1"/>
        <v>#N/A</v>
      </c>
    </row>
    <row r="54" spans="1:4" ht="13" x14ac:dyDescent="0.15">
      <c r="A54" s="2" t="s">
        <v>74</v>
      </c>
      <c r="B54" s="13" t="s">
        <v>42</v>
      </c>
      <c r="C54">
        <f t="shared" si="0"/>
        <v>2</v>
      </c>
      <c r="D54" s="4">
        <f t="shared" si="1"/>
        <v>180</v>
      </c>
    </row>
    <row r="55" spans="1:4" ht="13" x14ac:dyDescent="0.15">
      <c r="A55" s="2" t="s">
        <v>75</v>
      </c>
      <c r="B55" s="13" t="s">
        <v>22</v>
      </c>
      <c r="C55">
        <f t="shared" si="0"/>
        <v>2</v>
      </c>
      <c r="D55" s="4">
        <f t="shared" si="1"/>
        <v>200</v>
      </c>
    </row>
    <row r="56" spans="1:4" ht="13" x14ac:dyDescent="0.15">
      <c r="A56" s="2" t="s">
        <v>76</v>
      </c>
      <c r="B56" s="13" t="s">
        <v>24</v>
      </c>
      <c r="C56">
        <f t="shared" si="0"/>
        <v>2</v>
      </c>
      <c r="D56" s="4">
        <f t="shared" si="1"/>
        <v>10</v>
      </c>
    </row>
    <row r="57" spans="1:4" ht="13" x14ac:dyDescent="0.15">
      <c r="A57" s="2" t="s">
        <v>77</v>
      </c>
      <c r="B57" s="13" t="s">
        <v>26</v>
      </c>
      <c r="C57">
        <f t="shared" si="0"/>
        <v>2</v>
      </c>
      <c r="D57" s="4">
        <f t="shared" si="1"/>
        <v>20</v>
      </c>
    </row>
    <row r="58" spans="1:4" ht="13" x14ac:dyDescent="0.15">
      <c r="A58" s="2" t="s">
        <v>78</v>
      </c>
      <c r="B58" s="13" t="s">
        <v>28</v>
      </c>
      <c r="C58">
        <f t="shared" si="0"/>
        <v>2</v>
      </c>
      <c r="D58" s="4">
        <f t="shared" si="1"/>
        <v>40</v>
      </c>
    </row>
    <row r="59" spans="1:4" ht="13" x14ac:dyDescent="0.15">
      <c r="A59" s="2" t="s">
        <v>79</v>
      </c>
      <c r="B59" s="13" t="s">
        <v>30</v>
      </c>
      <c r="C59">
        <f t="shared" si="0"/>
        <v>2</v>
      </c>
      <c r="D59" s="4">
        <f t="shared" si="1"/>
        <v>60</v>
      </c>
    </row>
    <row r="60" spans="1:4" ht="13" x14ac:dyDescent="0.15">
      <c r="A60" s="2" t="s">
        <v>80</v>
      </c>
      <c r="B60" s="13" t="s">
        <v>32</v>
      </c>
      <c r="C60">
        <f t="shared" si="0"/>
        <v>0</v>
      </c>
      <c r="D60" s="4" t="e">
        <f t="shared" si="1"/>
        <v>#N/A</v>
      </c>
    </row>
    <row r="61" spans="1:4" ht="13" x14ac:dyDescent="0.15">
      <c r="A61" s="2" t="s">
        <v>81</v>
      </c>
      <c r="B61" s="13" t="s">
        <v>34</v>
      </c>
      <c r="C61">
        <f t="shared" si="0"/>
        <v>0</v>
      </c>
      <c r="D61" s="4" t="e">
        <f t="shared" si="1"/>
        <v>#N/A</v>
      </c>
    </row>
    <row r="62" spans="1:4" ht="13" x14ac:dyDescent="0.15">
      <c r="A62" s="2" t="s">
        <v>82</v>
      </c>
      <c r="B62" s="13" t="s">
        <v>36</v>
      </c>
      <c r="C62">
        <f t="shared" si="0"/>
        <v>0</v>
      </c>
      <c r="D62" s="4" t="e">
        <f t="shared" si="1"/>
        <v>#N/A</v>
      </c>
    </row>
    <row r="63" spans="1:4" ht="13" x14ac:dyDescent="0.15">
      <c r="A63" s="2" t="s">
        <v>83</v>
      </c>
      <c r="B63" s="13" t="s">
        <v>38</v>
      </c>
      <c r="C63">
        <f t="shared" si="0"/>
        <v>1</v>
      </c>
      <c r="D63" s="4" t="e">
        <f t="shared" si="1"/>
        <v>#N/A</v>
      </c>
    </row>
    <row r="64" spans="1:4" ht="13" x14ac:dyDescent="0.15">
      <c r="A64" s="2" t="s">
        <v>84</v>
      </c>
      <c r="B64" s="13" t="s">
        <v>40</v>
      </c>
      <c r="C64">
        <f t="shared" si="0"/>
        <v>1</v>
      </c>
      <c r="D64" s="4" t="e">
        <f t="shared" si="1"/>
        <v>#N/A</v>
      </c>
    </row>
    <row r="65" spans="1:4" ht="13" x14ac:dyDescent="0.15">
      <c r="A65" s="2" t="s">
        <v>85</v>
      </c>
      <c r="B65" s="13" t="s">
        <v>42</v>
      </c>
      <c r="C65">
        <f t="shared" si="0"/>
        <v>1</v>
      </c>
      <c r="D65" s="4" t="e">
        <f t="shared" si="1"/>
        <v>#N/A</v>
      </c>
    </row>
    <row r="66" spans="1:4" ht="13" x14ac:dyDescent="0.15">
      <c r="A66" s="2" t="s">
        <v>86</v>
      </c>
      <c r="B66" s="13" t="s">
        <v>22</v>
      </c>
      <c r="C66" t="str">
        <f t="shared" si="0"/>
        <v/>
      </c>
      <c r="D66" s="4" t="e">
        <f t="shared" si="1"/>
        <v>#N/A</v>
      </c>
    </row>
    <row r="67" spans="1:4" ht="13" x14ac:dyDescent="0.15">
      <c r="A67" s="2" t="s">
        <v>87</v>
      </c>
      <c r="B67" s="13" t="s">
        <v>24</v>
      </c>
      <c r="C67">
        <f t="shared" ref="C67:C101" si="2">IF(AND(A67&gt;"A",A67&lt;"F"),0,IF(AND(A67&gt;"G",A67&lt;"M"),1,IF(AND(A67&gt;"N",A67&lt;"Z"),2,"")))</f>
        <v>2</v>
      </c>
      <c r="D67" s="4">
        <f t="shared" si="1"/>
        <v>10</v>
      </c>
    </row>
    <row r="68" spans="1:4" ht="13" x14ac:dyDescent="0.15">
      <c r="A68" s="2" t="s">
        <v>88</v>
      </c>
      <c r="B68" s="13" t="s">
        <v>26</v>
      </c>
      <c r="C68">
        <f t="shared" si="2"/>
        <v>2</v>
      </c>
      <c r="D68" s="4">
        <f t="shared" ref="D68:D101" si="3">VLOOKUP(C68,$F$2:$G$4,2,0)*_xlfn.NUMBERVALUE((B68))</f>
        <v>20</v>
      </c>
    </row>
    <row r="69" spans="1:4" ht="13" x14ac:dyDescent="0.15">
      <c r="A69" s="2" t="s">
        <v>89</v>
      </c>
      <c r="B69" s="13" t="s">
        <v>28</v>
      </c>
      <c r="C69">
        <f t="shared" si="2"/>
        <v>2</v>
      </c>
      <c r="D69" s="4">
        <f t="shared" si="3"/>
        <v>40</v>
      </c>
    </row>
    <row r="70" spans="1:4" ht="13" x14ac:dyDescent="0.15">
      <c r="A70" s="2" t="s">
        <v>90</v>
      </c>
      <c r="B70" s="13" t="s">
        <v>30</v>
      </c>
      <c r="C70">
        <f t="shared" si="2"/>
        <v>2</v>
      </c>
      <c r="D70" s="4">
        <f t="shared" si="3"/>
        <v>60</v>
      </c>
    </row>
    <row r="71" spans="1:4" ht="13" x14ac:dyDescent="0.15">
      <c r="A71" s="2" t="s">
        <v>91</v>
      </c>
      <c r="B71" s="13" t="s">
        <v>32</v>
      </c>
      <c r="C71">
        <f t="shared" si="2"/>
        <v>2</v>
      </c>
      <c r="D71" s="4">
        <f t="shared" si="3"/>
        <v>80</v>
      </c>
    </row>
    <row r="72" spans="1:4" ht="13" x14ac:dyDescent="0.15">
      <c r="A72" s="2" t="s">
        <v>92</v>
      </c>
      <c r="B72" s="13" t="s">
        <v>34</v>
      </c>
      <c r="C72">
        <f t="shared" si="2"/>
        <v>2</v>
      </c>
      <c r="D72" s="4">
        <f t="shared" si="3"/>
        <v>100</v>
      </c>
    </row>
    <row r="73" spans="1:4" ht="13" x14ac:dyDescent="0.15">
      <c r="A73" s="2" t="s">
        <v>93</v>
      </c>
      <c r="B73" s="13" t="s">
        <v>36</v>
      </c>
      <c r="C73">
        <f t="shared" si="2"/>
        <v>0</v>
      </c>
      <c r="D73" s="4" t="e">
        <f t="shared" si="3"/>
        <v>#N/A</v>
      </c>
    </row>
    <row r="74" spans="1:4" ht="13" x14ac:dyDescent="0.15">
      <c r="A74" s="2" t="s">
        <v>94</v>
      </c>
      <c r="B74" s="13" t="s">
        <v>38</v>
      </c>
      <c r="C74">
        <f t="shared" si="2"/>
        <v>0</v>
      </c>
      <c r="D74" s="4" t="e">
        <f t="shared" si="3"/>
        <v>#N/A</v>
      </c>
    </row>
    <row r="75" spans="1:4" ht="13" x14ac:dyDescent="0.15">
      <c r="A75" s="2" t="s">
        <v>95</v>
      </c>
      <c r="B75" s="13" t="s">
        <v>40</v>
      </c>
      <c r="C75">
        <f t="shared" si="2"/>
        <v>0</v>
      </c>
      <c r="D75" s="4" t="e">
        <f t="shared" si="3"/>
        <v>#N/A</v>
      </c>
    </row>
    <row r="76" spans="1:4" ht="13" x14ac:dyDescent="0.15">
      <c r="A76" s="2" t="s">
        <v>96</v>
      </c>
      <c r="B76" s="13" t="s">
        <v>42</v>
      </c>
      <c r="C76">
        <f t="shared" si="2"/>
        <v>1</v>
      </c>
      <c r="D76" s="4" t="e">
        <f t="shared" si="3"/>
        <v>#N/A</v>
      </c>
    </row>
    <row r="77" spans="1:4" ht="13" x14ac:dyDescent="0.15">
      <c r="A77" s="2" t="s">
        <v>97</v>
      </c>
      <c r="B77" s="13" t="s">
        <v>22</v>
      </c>
      <c r="C77">
        <f t="shared" si="2"/>
        <v>1</v>
      </c>
      <c r="D77" s="4" t="e">
        <f t="shared" si="3"/>
        <v>#N/A</v>
      </c>
    </row>
    <row r="78" spans="1:4" ht="13" x14ac:dyDescent="0.15">
      <c r="A78" s="2" t="s">
        <v>98</v>
      </c>
      <c r="B78" s="13" t="s">
        <v>24</v>
      </c>
      <c r="C78">
        <f t="shared" si="2"/>
        <v>1</v>
      </c>
      <c r="D78" s="4" t="e">
        <f t="shared" si="3"/>
        <v>#N/A</v>
      </c>
    </row>
    <row r="79" spans="1:4" ht="13" x14ac:dyDescent="0.15">
      <c r="A79" s="2" t="s">
        <v>99</v>
      </c>
      <c r="B79" s="13" t="s">
        <v>26</v>
      </c>
      <c r="C79" t="str">
        <f t="shared" si="2"/>
        <v/>
      </c>
      <c r="D79" s="4" t="e">
        <f t="shared" si="3"/>
        <v>#N/A</v>
      </c>
    </row>
    <row r="80" spans="1:4" ht="13" x14ac:dyDescent="0.15">
      <c r="A80" s="2" t="s">
        <v>100</v>
      </c>
      <c r="B80" s="13" t="s">
        <v>28</v>
      </c>
      <c r="C80">
        <f t="shared" si="2"/>
        <v>2</v>
      </c>
      <c r="D80" s="4">
        <f t="shared" si="3"/>
        <v>40</v>
      </c>
    </row>
    <row r="81" spans="1:4" ht="13" x14ac:dyDescent="0.15">
      <c r="A81" s="2" t="s">
        <v>101</v>
      </c>
      <c r="B81" s="13" t="s">
        <v>30</v>
      </c>
      <c r="C81">
        <f t="shared" si="2"/>
        <v>2</v>
      </c>
      <c r="D81" s="4">
        <f t="shared" si="3"/>
        <v>60</v>
      </c>
    </row>
    <row r="82" spans="1:4" ht="13" x14ac:dyDescent="0.15">
      <c r="A82" s="2" t="s">
        <v>102</v>
      </c>
      <c r="B82" s="13" t="s">
        <v>32</v>
      </c>
      <c r="C82">
        <f t="shared" si="2"/>
        <v>2</v>
      </c>
      <c r="D82" s="4">
        <f t="shared" si="3"/>
        <v>80</v>
      </c>
    </row>
    <row r="83" spans="1:4" ht="13" x14ac:dyDescent="0.15">
      <c r="A83" s="2" t="s">
        <v>103</v>
      </c>
      <c r="B83" s="13" t="s">
        <v>34</v>
      </c>
      <c r="C83">
        <f t="shared" si="2"/>
        <v>2</v>
      </c>
      <c r="D83" s="4">
        <f t="shared" si="3"/>
        <v>100</v>
      </c>
    </row>
    <row r="84" spans="1:4" ht="13" x14ac:dyDescent="0.15">
      <c r="A84" s="2" t="s">
        <v>104</v>
      </c>
      <c r="B84" s="13" t="s">
        <v>36</v>
      </c>
      <c r="C84">
        <f t="shared" si="2"/>
        <v>2</v>
      </c>
      <c r="D84" s="4">
        <f t="shared" si="3"/>
        <v>120</v>
      </c>
    </row>
    <row r="85" spans="1:4" ht="13" x14ac:dyDescent="0.15">
      <c r="A85" s="2" t="s">
        <v>105</v>
      </c>
      <c r="B85" s="13" t="s">
        <v>38</v>
      </c>
      <c r="C85">
        <f t="shared" si="2"/>
        <v>2</v>
      </c>
      <c r="D85" s="4">
        <f t="shared" si="3"/>
        <v>140</v>
      </c>
    </row>
    <row r="86" spans="1:4" ht="13" x14ac:dyDescent="0.15">
      <c r="A86" s="2" t="s">
        <v>106</v>
      </c>
      <c r="B86" s="13" t="s">
        <v>40</v>
      </c>
      <c r="C86">
        <f t="shared" si="2"/>
        <v>0</v>
      </c>
      <c r="D86" s="4" t="e">
        <f t="shared" si="3"/>
        <v>#N/A</v>
      </c>
    </row>
    <row r="87" spans="1:4" ht="13" x14ac:dyDescent="0.15">
      <c r="A87" s="2" t="s">
        <v>107</v>
      </c>
      <c r="B87" s="13" t="s">
        <v>42</v>
      </c>
      <c r="C87">
        <f t="shared" si="2"/>
        <v>0</v>
      </c>
      <c r="D87" s="4" t="e">
        <f t="shared" si="3"/>
        <v>#N/A</v>
      </c>
    </row>
    <row r="88" spans="1:4" ht="13" x14ac:dyDescent="0.15">
      <c r="A88" s="2" t="s">
        <v>108</v>
      </c>
      <c r="B88" s="13" t="s">
        <v>22</v>
      </c>
      <c r="C88">
        <f t="shared" si="2"/>
        <v>0</v>
      </c>
      <c r="D88" s="4" t="e">
        <f t="shared" si="3"/>
        <v>#N/A</v>
      </c>
    </row>
    <row r="89" spans="1:4" ht="13" x14ac:dyDescent="0.15">
      <c r="A89" s="2" t="s">
        <v>109</v>
      </c>
      <c r="B89" s="13" t="s">
        <v>24</v>
      </c>
      <c r="C89">
        <f t="shared" si="2"/>
        <v>1</v>
      </c>
      <c r="D89" s="4" t="e">
        <f t="shared" si="3"/>
        <v>#N/A</v>
      </c>
    </row>
    <row r="90" spans="1:4" ht="13" x14ac:dyDescent="0.15">
      <c r="A90" s="2" t="s">
        <v>110</v>
      </c>
      <c r="B90" s="13" t="s">
        <v>26</v>
      </c>
      <c r="C90">
        <f t="shared" si="2"/>
        <v>1</v>
      </c>
      <c r="D90" s="4" t="e">
        <f t="shared" si="3"/>
        <v>#N/A</v>
      </c>
    </row>
    <row r="91" spans="1:4" ht="13" x14ac:dyDescent="0.15">
      <c r="A91" s="2" t="s">
        <v>111</v>
      </c>
      <c r="B91" s="13" t="s">
        <v>28</v>
      </c>
      <c r="C91">
        <f t="shared" si="2"/>
        <v>1</v>
      </c>
      <c r="D91" s="4" t="e">
        <f t="shared" si="3"/>
        <v>#N/A</v>
      </c>
    </row>
    <row r="92" spans="1:4" ht="13" x14ac:dyDescent="0.15">
      <c r="A92" s="2" t="s">
        <v>112</v>
      </c>
      <c r="B92" s="13" t="s">
        <v>30</v>
      </c>
      <c r="C92" t="str">
        <f t="shared" si="2"/>
        <v/>
      </c>
      <c r="D92" s="4" t="e">
        <f t="shared" si="3"/>
        <v>#N/A</v>
      </c>
    </row>
    <row r="93" spans="1:4" ht="13" x14ac:dyDescent="0.15">
      <c r="A93" s="2" t="s">
        <v>113</v>
      </c>
      <c r="B93" s="13" t="s">
        <v>32</v>
      </c>
      <c r="C93">
        <f t="shared" si="2"/>
        <v>2</v>
      </c>
      <c r="D93" s="4">
        <f t="shared" si="3"/>
        <v>80</v>
      </c>
    </row>
    <row r="94" spans="1:4" ht="13" x14ac:dyDescent="0.15">
      <c r="A94" s="2" t="s">
        <v>114</v>
      </c>
      <c r="B94" s="13" t="s">
        <v>34</v>
      </c>
      <c r="C94">
        <f t="shared" si="2"/>
        <v>2</v>
      </c>
      <c r="D94" s="4">
        <f t="shared" si="3"/>
        <v>100</v>
      </c>
    </row>
    <row r="95" spans="1:4" ht="13" x14ac:dyDescent="0.15">
      <c r="A95" s="2" t="s">
        <v>115</v>
      </c>
      <c r="B95" s="13" t="s">
        <v>36</v>
      </c>
      <c r="C95">
        <f t="shared" si="2"/>
        <v>2</v>
      </c>
      <c r="D95" s="4">
        <f t="shared" si="3"/>
        <v>120</v>
      </c>
    </row>
    <row r="96" spans="1:4" ht="13" x14ac:dyDescent="0.15">
      <c r="A96" s="2" t="s">
        <v>116</v>
      </c>
      <c r="B96" s="13" t="s">
        <v>38</v>
      </c>
      <c r="C96">
        <f t="shared" si="2"/>
        <v>2</v>
      </c>
      <c r="D96" s="4">
        <f t="shared" si="3"/>
        <v>140</v>
      </c>
    </row>
    <row r="97" spans="1:4" ht="13" x14ac:dyDescent="0.15">
      <c r="A97" s="2" t="s">
        <v>117</v>
      </c>
      <c r="B97" s="13" t="s">
        <v>40</v>
      </c>
      <c r="C97">
        <f t="shared" si="2"/>
        <v>2</v>
      </c>
      <c r="D97" s="4">
        <f t="shared" si="3"/>
        <v>160</v>
      </c>
    </row>
    <row r="98" spans="1:4" ht="13" x14ac:dyDescent="0.15">
      <c r="A98" s="2" t="s">
        <v>118</v>
      </c>
      <c r="B98" s="13" t="s">
        <v>42</v>
      </c>
      <c r="C98">
        <f t="shared" si="2"/>
        <v>2</v>
      </c>
      <c r="D98" s="4">
        <f t="shared" si="3"/>
        <v>180</v>
      </c>
    </row>
    <row r="99" spans="1:4" ht="13" x14ac:dyDescent="0.15">
      <c r="A99" s="2" t="s">
        <v>119</v>
      </c>
      <c r="B99" s="13" t="s">
        <v>22</v>
      </c>
      <c r="C99">
        <f t="shared" si="2"/>
        <v>0</v>
      </c>
      <c r="D99" s="4" t="e">
        <f t="shared" si="3"/>
        <v>#N/A</v>
      </c>
    </row>
    <row r="100" spans="1:4" ht="13" x14ac:dyDescent="0.15">
      <c r="A100" s="2" t="s">
        <v>120</v>
      </c>
      <c r="B100" s="13" t="s">
        <v>24</v>
      </c>
      <c r="C100">
        <f t="shared" si="2"/>
        <v>0</v>
      </c>
      <c r="D100" s="4" t="e">
        <f t="shared" si="3"/>
        <v>#N/A</v>
      </c>
    </row>
    <row r="101" spans="1:4" ht="13" x14ac:dyDescent="0.15">
      <c r="A101" s="2" t="s">
        <v>121</v>
      </c>
      <c r="B101" s="13" t="s">
        <v>26</v>
      </c>
      <c r="C101">
        <f t="shared" si="2"/>
        <v>0</v>
      </c>
      <c r="D101" s="4" t="e">
        <f t="shared" si="3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G3" sqref="G3"/>
    </sheetView>
  </sheetViews>
  <sheetFormatPr baseColWidth="10" defaultColWidth="12.6640625" defaultRowHeight="15.75" customHeight="1" x14ac:dyDescent="0.15"/>
  <cols>
    <col min="2" max="2" width="25.33203125" customWidth="1"/>
    <col min="3" max="3" width="20.1640625" customWidth="1"/>
    <col min="4" max="4" width="22.6640625" customWidth="1"/>
    <col min="7" max="7" width="13.83203125" bestFit="1" customWidth="1"/>
  </cols>
  <sheetData>
    <row r="1" spans="1:26" ht="15.75" customHeight="1" x14ac:dyDescent="0.15">
      <c r="A1" s="1" t="s">
        <v>122</v>
      </c>
      <c r="B1" s="1" t="s">
        <v>123</v>
      </c>
      <c r="C1" s="1" t="s">
        <v>2</v>
      </c>
      <c r="D1" s="1" t="s">
        <v>131</v>
      </c>
      <c r="E1" s="1" t="s">
        <v>140</v>
      </c>
      <c r="F1" s="1" t="s">
        <v>133</v>
      </c>
      <c r="G1" s="1" t="s">
        <v>132</v>
      </c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3" x14ac:dyDescent="0.15">
      <c r="A2" s="6" t="s">
        <v>124</v>
      </c>
      <c r="B2" s="6">
        <v>55</v>
      </c>
      <c r="D2" s="8" t="s">
        <v>124</v>
      </c>
      <c r="E2" s="8" cm="1">
        <f t="array" ref="E2:E6">COUNTIF(FRUTTA,_xlfn.UNIQUE(FRUTTA))</f>
        <v>11</v>
      </c>
      <c r="H2" s="9"/>
    </row>
    <row r="3" spans="1:26" ht="15.75" customHeight="1" x14ac:dyDescent="0.15">
      <c r="A3" s="2" t="s">
        <v>125</v>
      </c>
      <c r="B3" s="2">
        <v>70</v>
      </c>
      <c r="C3" s="2">
        <v>80</v>
      </c>
      <c r="D3" s="5" t="s">
        <v>125</v>
      </c>
      <c r="E3" s="5">
        <v>14</v>
      </c>
      <c r="F3" s="7"/>
      <c r="G3" s="8" t="s">
        <v>141</v>
      </c>
    </row>
    <row r="4" spans="1:26" ht="15.75" customHeight="1" x14ac:dyDescent="0.15">
      <c r="A4" s="2" t="s">
        <v>126</v>
      </c>
      <c r="B4" s="2">
        <v>40</v>
      </c>
      <c r="C4" s="2">
        <v>60</v>
      </c>
      <c r="D4" s="5" t="s">
        <v>126</v>
      </c>
      <c r="E4" s="5">
        <v>11</v>
      </c>
      <c r="F4" s="7"/>
      <c r="G4" s="7"/>
    </row>
    <row r="5" spans="1:26" ht="15.75" customHeight="1" x14ac:dyDescent="0.15">
      <c r="A5" s="2" t="s">
        <v>124</v>
      </c>
      <c r="B5" s="2">
        <v>20</v>
      </c>
      <c r="C5" s="2">
        <v>100</v>
      </c>
      <c r="D5" s="5" t="s">
        <v>127</v>
      </c>
      <c r="E5" s="5">
        <v>7</v>
      </c>
      <c r="F5" s="7"/>
      <c r="G5" s="7"/>
    </row>
    <row r="6" spans="1:26" ht="15.75" customHeight="1" x14ac:dyDescent="0.15">
      <c r="A6" s="2" t="s">
        <v>127</v>
      </c>
      <c r="B6" s="2">
        <v>90</v>
      </c>
      <c r="C6" s="2">
        <v>30</v>
      </c>
      <c r="D6" s="5" t="s">
        <v>128</v>
      </c>
      <c r="E6" s="5">
        <v>3</v>
      </c>
      <c r="F6" s="7"/>
      <c r="G6" s="7"/>
    </row>
    <row r="7" spans="1:26" ht="15.75" customHeight="1" x14ac:dyDescent="0.15">
      <c r="A7" s="2" t="s">
        <v>125</v>
      </c>
      <c r="B7" s="2">
        <v>50</v>
      </c>
      <c r="C7" s="2">
        <v>40</v>
      </c>
      <c r="F7" s="7"/>
      <c r="G7" s="7"/>
    </row>
    <row r="8" spans="1:26" ht="15.75" customHeight="1" x14ac:dyDescent="0.15">
      <c r="A8" s="2" t="s">
        <v>126</v>
      </c>
      <c r="B8" s="2">
        <v>60</v>
      </c>
      <c r="C8" s="2">
        <v>55</v>
      </c>
      <c r="F8" s="7"/>
      <c r="G8" s="7"/>
    </row>
    <row r="9" spans="1:26" ht="15.75" customHeight="1" x14ac:dyDescent="0.15">
      <c r="A9" s="2" t="s">
        <v>124</v>
      </c>
      <c r="B9" s="2">
        <v>45</v>
      </c>
      <c r="F9" s="7"/>
      <c r="G9" s="7"/>
    </row>
    <row r="10" spans="1:26" ht="15.75" customHeight="1" x14ac:dyDescent="0.15">
      <c r="A10" s="2" t="s">
        <v>125</v>
      </c>
      <c r="B10" s="2">
        <v>25</v>
      </c>
      <c r="C10" s="2">
        <v>85</v>
      </c>
      <c r="F10" s="7"/>
      <c r="G10" s="7"/>
    </row>
    <row r="11" spans="1:26" ht="15.75" customHeight="1" x14ac:dyDescent="0.15">
      <c r="A11" s="2" t="s">
        <v>127</v>
      </c>
      <c r="B11" s="2">
        <v>35</v>
      </c>
      <c r="C11" s="2">
        <v>50</v>
      </c>
      <c r="F11" s="7"/>
      <c r="G11" s="7"/>
    </row>
    <row r="12" spans="1:26" ht="15.75" customHeight="1" x14ac:dyDescent="0.15">
      <c r="A12" s="2" t="s">
        <v>128</v>
      </c>
      <c r="B12" s="2">
        <v>60</v>
      </c>
      <c r="C12" s="2">
        <v>95</v>
      </c>
      <c r="F12" s="7"/>
      <c r="G12" s="7"/>
    </row>
    <row r="13" spans="1:26" ht="15.75" customHeight="1" x14ac:dyDescent="0.15">
      <c r="A13" s="2" t="s">
        <v>126</v>
      </c>
      <c r="B13" s="2">
        <v>80</v>
      </c>
      <c r="F13" s="7"/>
      <c r="G13" s="7"/>
    </row>
    <row r="14" spans="1:26" ht="15.75" customHeight="1" x14ac:dyDescent="0.15">
      <c r="A14" s="2" t="s">
        <v>125</v>
      </c>
      <c r="B14" s="2">
        <v>40</v>
      </c>
      <c r="C14" s="2">
        <v>45</v>
      </c>
      <c r="F14" s="7"/>
      <c r="G14" s="7"/>
    </row>
    <row r="15" spans="1:26" ht="15.75" customHeight="1" x14ac:dyDescent="0.15">
      <c r="A15" s="2" t="s">
        <v>124</v>
      </c>
      <c r="B15" s="2">
        <v>65</v>
      </c>
      <c r="C15" s="2">
        <v>65</v>
      </c>
      <c r="F15" s="7"/>
      <c r="G15" s="7"/>
    </row>
    <row r="16" spans="1:26" ht="15.75" customHeight="1" x14ac:dyDescent="0.15">
      <c r="A16" s="2" t="s">
        <v>126</v>
      </c>
      <c r="B16" s="2">
        <v>55</v>
      </c>
      <c r="C16" s="2">
        <v>30</v>
      </c>
      <c r="F16" s="7"/>
      <c r="G16" s="7"/>
    </row>
    <row r="17" spans="1:7" ht="15.75" customHeight="1" x14ac:dyDescent="0.15">
      <c r="A17" s="2" t="s">
        <v>127</v>
      </c>
      <c r="B17" s="2">
        <v>70</v>
      </c>
      <c r="F17" s="7"/>
      <c r="G17" s="7"/>
    </row>
    <row r="18" spans="1:7" ht="15.75" customHeight="1" x14ac:dyDescent="0.15">
      <c r="A18" s="2" t="s">
        <v>125</v>
      </c>
      <c r="B18" s="2">
        <v>45</v>
      </c>
      <c r="C18" s="2">
        <v>80</v>
      </c>
      <c r="F18" s="7"/>
      <c r="G18" s="7"/>
    </row>
    <row r="19" spans="1:7" ht="15.75" customHeight="1" x14ac:dyDescent="0.15">
      <c r="A19" s="2" t="s">
        <v>124</v>
      </c>
      <c r="B19" s="2">
        <v>25</v>
      </c>
      <c r="C19" s="2">
        <v>60</v>
      </c>
      <c r="F19" s="7"/>
      <c r="G19" s="7"/>
    </row>
    <row r="20" spans="1:7" ht="15.75" customHeight="1" x14ac:dyDescent="0.15">
      <c r="A20" s="2" t="s">
        <v>125</v>
      </c>
      <c r="B20" s="2">
        <v>35</v>
      </c>
      <c r="F20" s="7"/>
      <c r="G20" s="7"/>
    </row>
    <row r="21" spans="1:7" ht="15.75" customHeight="1" x14ac:dyDescent="0.15">
      <c r="A21" s="2" t="s">
        <v>126</v>
      </c>
      <c r="B21" s="2">
        <v>60</v>
      </c>
      <c r="C21" s="2">
        <v>30</v>
      </c>
      <c r="F21" s="7"/>
      <c r="G21" s="7"/>
    </row>
    <row r="22" spans="1:7" ht="15.75" customHeight="1" x14ac:dyDescent="0.15">
      <c r="A22" s="2" t="s">
        <v>124</v>
      </c>
      <c r="B22" s="2">
        <v>70</v>
      </c>
      <c r="C22" s="2">
        <v>40</v>
      </c>
      <c r="F22" s="7"/>
      <c r="G22" s="7"/>
    </row>
    <row r="23" spans="1:7" ht="15.75" customHeight="1" x14ac:dyDescent="0.15">
      <c r="A23" s="2" t="s">
        <v>125</v>
      </c>
      <c r="B23" s="2">
        <v>45</v>
      </c>
      <c r="C23" s="2">
        <v>55</v>
      </c>
      <c r="F23" s="7"/>
      <c r="G23" s="7"/>
    </row>
    <row r="24" spans="1:7" ht="15.75" customHeight="1" x14ac:dyDescent="0.15">
      <c r="A24" s="2" t="s">
        <v>127</v>
      </c>
      <c r="B24" s="2">
        <v>25</v>
      </c>
      <c r="C24" s="2">
        <v>70</v>
      </c>
      <c r="F24" s="7"/>
      <c r="G24" s="7"/>
    </row>
    <row r="25" spans="1:7" ht="15.75" customHeight="1" x14ac:dyDescent="0.15">
      <c r="A25" s="2" t="s">
        <v>128</v>
      </c>
      <c r="B25" s="2">
        <v>35</v>
      </c>
      <c r="F25" s="7"/>
      <c r="G25" s="7"/>
    </row>
    <row r="26" spans="1:7" ht="15.75" customHeight="1" x14ac:dyDescent="0.15">
      <c r="A26" s="2" t="s">
        <v>126</v>
      </c>
      <c r="B26" s="2">
        <v>60</v>
      </c>
      <c r="C26" s="2">
        <v>50</v>
      </c>
      <c r="F26" s="7"/>
      <c r="G26" s="7"/>
    </row>
    <row r="27" spans="1:7" ht="15.75" customHeight="1" x14ac:dyDescent="0.15">
      <c r="A27" s="2" t="s">
        <v>125</v>
      </c>
      <c r="B27" s="2">
        <v>80</v>
      </c>
      <c r="C27" s="2">
        <v>95</v>
      </c>
      <c r="F27" s="7"/>
      <c r="G27" s="7"/>
    </row>
    <row r="28" spans="1:7" ht="15.75" customHeight="1" x14ac:dyDescent="0.15">
      <c r="A28" s="2" t="s">
        <v>124</v>
      </c>
      <c r="B28" s="2">
        <v>40</v>
      </c>
      <c r="C28" s="2">
        <v>75</v>
      </c>
      <c r="F28" s="7"/>
      <c r="G28" s="7"/>
    </row>
    <row r="29" spans="1:7" ht="15.75" customHeight="1" x14ac:dyDescent="0.15">
      <c r="A29" s="2" t="s">
        <v>126</v>
      </c>
      <c r="B29" s="2">
        <v>65</v>
      </c>
      <c r="C29" s="2">
        <v>45</v>
      </c>
      <c r="F29" s="7"/>
      <c r="G29" s="7"/>
    </row>
    <row r="30" spans="1:7" ht="15.75" customHeight="1" x14ac:dyDescent="0.15">
      <c r="A30" s="2" t="s">
        <v>125</v>
      </c>
      <c r="B30" s="2">
        <v>55</v>
      </c>
      <c r="C30" s="2">
        <v>65</v>
      </c>
      <c r="F30" s="7"/>
      <c r="G30" s="7"/>
    </row>
    <row r="31" spans="1:7" ht="15.75" customHeight="1" x14ac:dyDescent="0.15">
      <c r="A31" s="2" t="s">
        <v>127</v>
      </c>
      <c r="B31" s="2">
        <v>70</v>
      </c>
      <c r="C31" s="2">
        <v>30</v>
      </c>
      <c r="F31" s="7"/>
      <c r="G31" s="7"/>
    </row>
    <row r="32" spans="1:7" ht="15.75" customHeight="1" x14ac:dyDescent="0.15">
      <c r="A32" s="2" t="s">
        <v>124</v>
      </c>
      <c r="B32" s="2">
        <v>45</v>
      </c>
      <c r="F32" s="7"/>
      <c r="G32" s="7"/>
    </row>
    <row r="33" spans="1:7" ht="15.75" customHeight="1" x14ac:dyDescent="0.15">
      <c r="A33" s="2" t="s">
        <v>125</v>
      </c>
      <c r="B33" s="2">
        <v>25</v>
      </c>
      <c r="C33" s="2">
        <v>80</v>
      </c>
      <c r="F33" s="7"/>
      <c r="G33" s="7"/>
    </row>
    <row r="34" spans="1:7" ht="15.75" customHeight="1" x14ac:dyDescent="0.15">
      <c r="A34" s="2" t="s">
        <v>126</v>
      </c>
      <c r="B34" s="2">
        <v>35</v>
      </c>
      <c r="C34" s="2">
        <v>60</v>
      </c>
      <c r="F34" s="7"/>
      <c r="G34" s="7"/>
    </row>
    <row r="35" spans="1:7" ht="15.75" customHeight="1" x14ac:dyDescent="0.15">
      <c r="A35" s="2" t="s">
        <v>124</v>
      </c>
      <c r="B35" s="2">
        <v>60</v>
      </c>
      <c r="C35" s="2">
        <v>100</v>
      </c>
      <c r="F35" s="7"/>
      <c r="G35" s="7"/>
    </row>
    <row r="36" spans="1:7" ht="15.75" customHeight="1" x14ac:dyDescent="0.15">
      <c r="A36" s="2" t="s">
        <v>125</v>
      </c>
      <c r="B36" s="2">
        <v>80</v>
      </c>
      <c r="C36" s="2">
        <v>30</v>
      </c>
      <c r="F36" s="7"/>
      <c r="G36" s="7"/>
    </row>
    <row r="37" spans="1:7" ht="15.75" customHeight="1" x14ac:dyDescent="0.15">
      <c r="A37" s="2" t="s">
        <v>127</v>
      </c>
      <c r="B37" s="2">
        <v>40</v>
      </c>
      <c r="F37" s="7"/>
      <c r="G37" s="7"/>
    </row>
    <row r="38" spans="1:7" ht="15.75" customHeight="1" x14ac:dyDescent="0.15">
      <c r="A38" s="2" t="s">
        <v>128</v>
      </c>
      <c r="B38" s="2">
        <v>65</v>
      </c>
      <c r="C38" s="2">
        <v>55</v>
      </c>
      <c r="F38" s="7"/>
      <c r="G38" s="7"/>
    </row>
    <row r="39" spans="1:7" ht="15.75" customHeight="1" x14ac:dyDescent="0.15">
      <c r="A39" s="2" t="s">
        <v>126</v>
      </c>
      <c r="B39" s="2">
        <v>55</v>
      </c>
      <c r="C39" s="2">
        <v>70</v>
      </c>
      <c r="F39" s="7"/>
      <c r="G39" s="7"/>
    </row>
    <row r="40" spans="1:7" ht="15.75" customHeight="1" x14ac:dyDescent="0.15">
      <c r="A40" s="2" t="s">
        <v>125</v>
      </c>
      <c r="B40" s="2">
        <v>70</v>
      </c>
      <c r="C40" s="2">
        <v>85</v>
      </c>
      <c r="F40" s="7"/>
      <c r="G40" s="7"/>
    </row>
    <row r="41" spans="1:7" ht="15.75" customHeight="1" x14ac:dyDescent="0.15">
      <c r="A41" s="2" t="s">
        <v>124</v>
      </c>
      <c r="B41" s="2">
        <v>40</v>
      </c>
      <c r="C41" s="2">
        <v>50</v>
      </c>
      <c r="F41" s="7"/>
      <c r="G41" s="7"/>
    </row>
    <row r="42" spans="1:7" ht="15.75" customHeight="1" x14ac:dyDescent="0.15">
      <c r="A42" s="2" t="s">
        <v>126</v>
      </c>
      <c r="B42" s="2">
        <v>20</v>
      </c>
      <c r="C42" s="2">
        <v>95</v>
      </c>
      <c r="F42" s="7"/>
      <c r="G42" s="7"/>
    </row>
    <row r="43" spans="1:7" ht="15.75" customHeight="1" x14ac:dyDescent="0.15">
      <c r="A43" s="2" t="s">
        <v>125</v>
      </c>
      <c r="B43" s="2">
        <v>90</v>
      </c>
      <c r="C43" s="2">
        <v>75</v>
      </c>
      <c r="F43" s="7"/>
      <c r="G43" s="7"/>
    </row>
    <row r="44" spans="1:7" ht="15.75" customHeight="1" x14ac:dyDescent="0.15">
      <c r="A44" s="2" t="s">
        <v>127</v>
      </c>
      <c r="B44" s="2">
        <v>50</v>
      </c>
      <c r="C44" s="2">
        <v>45</v>
      </c>
      <c r="F44" s="7"/>
      <c r="G44" s="7"/>
    </row>
    <row r="45" spans="1:7" ht="15.75" customHeight="1" x14ac:dyDescent="0.15">
      <c r="A45" s="2" t="s">
        <v>124</v>
      </c>
      <c r="B45" s="2">
        <v>60</v>
      </c>
      <c r="C45" s="2">
        <v>65</v>
      </c>
      <c r="F45" s="7"/>
      <c r="G45" s="7"/>
    </row>
    <row r="46" spans="1:7" ht="15.75" customHeight="1" x14ac:dyDescent="0.15">
      <c r="A46" s="2" t="s">
        <v>125</v>
      </c>
      <c r="B46" s="2">
        <v>45</v>
      </c>
      <c r="F46" s="7"/>
      <c r="G46" s="7"/>
    </row>
    <row r="47" spans="1:7" ht="15.75" customHeight="1" x14ac:dyDescent="0.15">
      <c r="A47" s="2" t="s">
        <v>126</v>
      </c>
      <c r="B47" s="2">
        <v>25</v>
      </c>
      <c r="F47" s="7"/>
      <c r="G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13</vt:i4>
      </vt:variant>
    </vt:vector>
  </HeadingPairs>
  <TitlesOfParts>
    <vt:vector size="15" baseType="lpstr">
      <vt:lpstr>Parcheggio</vt:lpstr>
      <vt:lpstr>Frutta</vt:lpstr>
      <vt:lpstr>CONTEGGIO</vt:lpstr>
      <vt:lpstr>Frutta!COSTO</vt:lpstr>
      <vt:lpstr>COSTO</vt:lpstr>
      <vt:lpstr>FRUTTA</vt:lpstr>
      <vt:lpstr>ORE_PARCHEGGIATE</vt:lpstr>
      <vt:lpstr>PESO</vt:lpstr>
      <vt:lpstr>SOGGETTO</vt:lpstr>
      <vt:lpstr>TARGA</vt:lpstr>
      <vt:lpstr>TARIFFA_h</vt:lpstr>
      <vt:lpstr>TEMPO</vt:lpstr>
      <vt:lpstr>TIPOLOGIAVEICOLO_es1</vt:lpstr>
      <vt:lpstr>TOT__peso</vt:lpstr>
      <vt:lpstr>TOT_MELE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Regnotto</cp:lastModifiedBy>
  <dcterms:modified xsi:type="dcterms:W3CDTF">2024-11-11T17:54:30Z</dcterms:modified>
</cp:coreProperties>
</file>