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28-2\Documents\ПР-41\Туканова Елизавета\"/>
    </mc:Choice>
  </mc:AlternateContent>
  <xr:revisionPtr revIDLastSave="0" documentId="13_ncr:1_{CDC07173-91AE-4E53-BDD2-8C0098E742F1}" xr6:coauthVersionLast="47" xr6:coauthVersionMax="47" xr10:uidLastSave="{00000000-0000-0000-0000-000000000000}"/>
  <bookViews>
    <workbookView xWindow="12480" yWindow="780" windowWidth="18390" windowHeight="14865" firstSheet="5" activeTab="7" xr2:uid="{00000000-000D-0000-FFFF-FFFF00000000}"/>
  </bookViews>
  <sheets>
    <sheet name="10 задача" sheetId="1" r:id="rId1"/>
    <sheet name="11 задача" sheetId="2" r:id="rId2"/>
    <sheet name="12 задача" sheetId="3" r:id="rId3"/>
    <sheet name="13 задача" sheetId="4" r:id="rId4"/>
    <sheet name="14 задача" sheetId="5" r:id="rId5"/>
    <sheet name="15 задача" sheetId="6" r:id="rId6"/>
    <sheet name="16 задача" sheetId="7" r:id="rId7"/>
    <sheet name="17 задача" sheetId="8" r:id="rId8"/>
    <sheet name="18 задача" sheetId="9" r:id="rId9"/>
    <sheet name="19 задача" sheetId="10" r:id="rId10"/>
    <sheet name="20 задача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9" l="1"/>
  <c r="D25" i="9"/>
  <c r="H11" i="10"/>
  <c r="L13" i="10"/>
  <c r="L12" i="10"/>
  <c r="A14" i="11"/>
  <c r="H14" i="11"/>
  <c r="A10" i="11"/>
  <c r="H10" i="11"/>
  <c r="D27" i="9" l="1"/>
</calcChain>
</file>

<file path=xl/sharedStrings.xml><?xml version="1.0" encoding="utf-8"?>
<sst xmlns="http://schemas.openxmlformats.org/spreadsheetml/2006/main" count="44" uniqueCount="26">
  <si>
    <t>+</t>
  </si>
  <si>
    <t>=</t>
  </si>
  <si>
    <t>(часов)</t>
  </si>
  <si>
    <t>Решение</t>
  </si>
  <si>
    <t>Суммарное время затраченное на ремонт, восстановление и обслуживание:</t>
  </si>
  <si>
    <t>коэффициент технического использования:</t>
  </si>
  <si>
    <t>/</t>
  </si>
  <si>
    <t xml:space="preserve">* </t>
  </si>
  <si>
    <t>Коэффициент готовности</t>
  </si>
  <si>
    <t>Время восстановления</t>
  </si>
  <si>
    <t>Время работы</t>
  </si>
  <si>
    <t>(сумма времени работы)</t>
  </si>
  <si>
    <t>(Сумма времени работы</t>
  </si>
  <si>
    <t>Сумма времени восстановления)</t>
  </si>
  <si>
    <t>изделие:</t>
  </si>
  <si>
    <t>n1</t>
  </si>
  <si>
    <t>t1</t>
  </si>
  <si>
    <t>n2</t>
  </si>
  <si>
    <t>t2</t>
  </si>
  <si>
    <t>n3</t>
  </si>
  <si>
    <t>t3</t>
  </si>
  <si>
    <t>n4</t>
  </si>
  <si>
    <t>t4</t>
  </si>
  <si>
    <t>наработка на отказ:</t>
  </si>
  <si>
    <t>общее число отказов n:</t>
  </si>
  <si>
    <t>общее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</si>
</sst>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2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wrapText="1"/>
    </xf>
    <xf numFmtId="10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11</xdr:col>
      <xdr:colOff>534410</xdr:colOff>
      <xdr:row>6</xdr:row>
      <xdr:rowOff>123999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3FA1D97-ED90-4D6B-A60A-5F739E72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7240010" cy="1247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5</xdr:row>
      <xdr:rowOff>22367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289455F-1D2C-47B8-8342-FAFB19A9A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53375" cy="9748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67793</xdr:colOff>
      <xdr:row>9</xdr:row>
      <xdr:rowOff>9766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A6960EE-D58B-4218-B8AE-DC87E2E95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11643" cy="17242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11</xdr:col>
      <xdr:colOff>29660</xdr:colOff>
      <xdr:row>7</xdr:row>
      <xdr:rowOff>124020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3772FB-D9AD-4036-BD53-387FA3992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7150"/>
          <a:ext cx="7773485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8589-59D4-46BB-A635-27E120039BCC}">
  <dimension ref="A11:M13"/>
  <sheetViews>
    <sheetView workbookViewId="0">
      <selection activeCell="M21" sqref="M21"/>
    </sheetView>
  </sheetViews>
  <sheetFormatPr defaultRowHeight="15" x14ac:dyDescent="0.25"/>
  <cols>
    <col min="1" max="1" width="17.85546875" customWidth="1"/>
    <col min="8" max="8" width="9.85546875" customWidth="1"/>
  </cols>
  <sheetData>
    <row r="11" spans="1:13" ht="60" x14ac:dyDescent="0.25">
      <c r="A11" s="28" t="s">
        <v>8</v>
      </c>
      <c r="B11" s="24" t="s">
        <v>11</v>
      </c>
      <c r="C11" s="25" t="s">
        <v>6</v>
      </c>
      <c r="D11" s="26" t="s">
        <v>12</v>
      </c>
      <c r="E11" s="26" t="s">
        <v>0</v>
      </c>
      <c r="F11" s="26" t="s">
        <v>13</v>
      </c>
      <c r="G11" s="26" t="s">
        <v>1</v>
      </c>
      <c r="H11" s="27">
        <f>L12/(L12+L13)</f>
        <v>0.99258988198700948</v>
      </c>
    </row>
    <row r="12" spans="1:13" x14ac:dyDescent="0.25">
      <c r="A12" s="28" t="s">
        <v>10</v>
      </c>
      <c r="B12" s="12">
        <v>250</v>
      </c>
      <c r="C12" s="22" t="s">
        <v>0</v>
      </c>
      <c r="D12" s="14">
        <v>220</v>
      </c>
      <c r="E12" s="14" t="s">
        <v>0</v>
      </c>
      <c r="F12" s="14">
        <v>215</v>
      </c>
      <c r="G12" s="14" t="s">
        <v>0</v>
      </c>
      <c r="H12" s="14">
        <v>205</v>
      </c>
      <c r="I12" s="14" t="s">
        <v>0</v>
      </c>
      <c r="J12" s="14">
        <v>195</v>
      </c>
      <c r="K12" s="14" t="s">
        <v>1</v>
      </c>
      <c r="L12" s="23">
        <f>B12+D12+F12+H12+J12</f>
        <v>1085</v>
      </c>
      <c r="M12" t="s">
        <v>2</v>
      </c>
    </row>
    <row r="13" spans="1:13" ht="30" x14ac:dyDescent="0.25">
      <c r="A13" s="28" t="s">
        <v>9</v>
      </c>
      <c r="B13" s="22">
        <v>2</v>
      </c>
      <c r="C13" s="22" t="s">
        <v>0</v>
      </c>
      <c r="D13" s="14">
        <v>1.6</v>
      </c>
      <c r="E13" s="14" t="s">
        <v>0</v>
      </c>
      <c r="F13" s="14">
        <v>1.2</v>
      </c>
      <c r="G13" s="14" t="s">
        <v>0</v>
      </c>
      <c r="H13" s="14">
        <v>1.8</v>
      </c>
      <c r="I13" s="14" t="s">
        <v>0</v>
      </c>
      <c r="J13" s="14">
        <v>1.5</v>
      </c>
      <c r="K13" s="14" t="s">
        <v>1</v>
      </c>
      <c r="L13" s="23">
        <f>B13+D13+F13+H13+J13</f>
        <v>8.1</v>
      </c>
      <c r="M13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3F92-D736-4443-BC3E-93AE7833BACC}">
  <dimension ref="A9:I15"/>
  <sheetViews>
    <sheetView workbookViewId="0">
      <selection activeCell="K24" sqref="K24"/>
    </sheetView>
  </sheetViews>
  <sheetFormatPr defaultRowHeight="15" x14ac:dyDescent="0.25"/>
  <cols>
    <col min="1" max="1" width="25.140625" customWidth="1"/>
  </cols>
  <sheetData>
    <row r="9" spans="1:9" ht="78.75" customHeight="1" x14ac:dyDescent="0.25">
      <c r="A9" s="1" t="s">
        <v>4</v>
      </c>
      <c r="B9" s="2" t="s">
        <v>3</v>
      </c>
      <c r="C9" s="3"/>
      <c r="D9" s="3"/>
      <c r="E9" s="3"/>
      <c r="F9" s="3"/>
      <c r="G9" s="3"/>
      <c r="H9" s="3"/>
      <c r="I9" s="4"/>
    </row>
    <row r="10" spans="1:9" x14ac:dyDescent="0.25">
      <c r="A10" s="11">
        <f>H10</f>
        <v>370</v>
      </c>
      <c r="B10" s="14">
        <v>210</v>
      </c>
      <c r="C10" s="14" t="s">
        <v>0</v>
      </c>
      <c r="D10" s="14">
        <v>120</v>
      </c>
      <c r="E10" s="14" t="s">
        <v>0</v>
      </c>
      <c r="F10" s="14">
        <v>40</v>
      </c>
      <c r="G10" s="14" t="s">
        <v>1</v>
      </c>
      <c r="H10" s="14">
        <f>B10+D10+F10</f>
        <v>370</v>
      </c>
      <c r="I10" s="15" t="s">
        <v>2</v>
      </c>
    </row>
    <row r="11" spans="1:9" x14ac:dyDescent="0.25">
      <c r="B11" s="7"/>
      <c r="C11" s="5"/>
      <c r="D11" s="5"/>
      <c r="E11" s="5"/>
      <c r="F11" s="5"/>
      <c r="G11" s="5"/>
      <c r="H11" s="5"/>
      <c r="I11" s="6"/>
    </row>
    <row r="12" spans="1:9" x14ac:dyDescent="0.25">
      <c r="B12" s="7"/>
      <c r="C12" s="5"/>
      <c r="D12" s="5"/>
      <c r="E12" s="5"/>
      <c r="F12" s="5"/>
      <c r="G12" s="5"/>
      <c r="H12" s="5"/>
      <c r="I12" s="6"/>
    </row>
    <row r="13" spans="1:9" ht="45" x14ac:dyDescent="0.25">
      <c r="A13" s="12" t="s">
        <v>5</v>
      </c>
      <c r="B13" s="19" t="s">
        <v>3</v>
      </c>
      <c r="C13" s="20"/>
      <c r="D13" s="20"/>
      <c r="E13" s="20"/>
      <c r="F13" s="20"/>
      <c r="G13" s="20"/>
      <c r="H13" s="20"/>
      <c r="I13" s="21"/>
    </row>
    <row r="14" spans="1:9" x14ac:dyDescent="0.25">
      <c r="A14" s="13">
        <f>H14</f>
        <v>0.14453125</v>
      </c>
      <c r="B14" s="14">
        <v>370</v>
      </c>
      <c r="C14" s="14" t="s">
        <v>6</v>
      </c>
      <c r="D14" s="14">
        <v>2560</v>
      </c>
      <c r="E14" s="14" t="s">
        <v>7</v>
      </c>
      <c r="F14" s="16">
        <v>1</v>
      </c>
      <c r="G14" s="17" t="s">
        <v>1</v>
      </c>
      <c r="H14" s="18">
        <f>(B14/D14)*F14</f>
        <v>0.14453125</v>
      </c>
      <c r="I14" s="15"/>
    </row>
    <row r="15" spans="1:9" x14ac:dyDescent="0.25">
      <c r="B15" s="8"/>
      <c r="C15" s="9"/>
      <c r="D15" s="9"/>
      <c r="E15" s="9"/>
      <c r="F15" s="9"/>
      <c r="G15" s="9"/>
      <c r="H15" s="9"/>
      <c r="I15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5229-4535-41EA-B417-80F916B69E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139F-1B7B-4E1A-9E71-9DEAB08CE3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C8D6-EF1D-45ED-BFC1-E7D907F65B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DCD7-3EF1-4C23-BC86-CDCFB513E7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29D7-91D4-4C9E-BD19-44F3E8F79A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1734-0530-4ABA-AF07-873F3C84A7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EAC-1B22-44A4-B907-7F7B008E2934}">
  <dimension ref="A1"/>
  <sheetViews>
    <sheetView tabSelected="1" workbookViewId="0">
      <selection activeCell="D12" sqref="D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6AE8-5FCF-4B98-AD1D-CC501B32C098}">
  <dimension ref="A7:N27"/>
  <sheetViews>
    <sheetView workbookViewId="0">
      <selection activeCell="K20" sqref="K20"/>
    </sheetView>
  </sheetViews>
  <sheetFormatPr defaultRowHeight="15" x14ac:dyDescent="0.25"/>
  <sheetData>
    <row r="7" spans="1:14" x14ac:dyDescent="0.25">
      <c r="A7" s="15" t="s">
        <v>14</v>
      </c>
      <c r="B7" s="14" t="s">
        <v>15</v>
      </c>
      <c r="C7" s="14" t="s">
        <v>16</v>
      </c>
      <c r="D7" s="14" t="s">
        <v>17</v>
      </c>
      <c r="E7" s="14" t="s">
        <v>18</v>
      </c>
      <c r="F7" s="14" t="s">
        <v>19</v>
      </c>
      <c r="G7" s="14" t="s">
        <v>20</v>
      </c>
      <c r="H7" s="14" t="s">
        <v>21</v>
      </c>
      <c r="I7" s="14" t="s">
        <v>22</v>
      </c>
      <c r="M7" s="33"/>
      <c r="N7" s="33"/>
    </row>
    <row r="8" spans="1:14" x14ac:dyDescent="0.25">
      <c r="A8" s="29">
        <v>1</v>
      </c>
      <c r="B8" s="14">
        <v>1</v>
      </c>
      <c r="C8" s="14">
        <v>300</v>
      </c>
      <c r="D8" s="14">
        <v>3</v>
      </c>
      <c r="E8" s="14">
        <v>600</v>
      </c>
      <c r="F8" s="14">
        <v>2</v>
      </c>
      <c r="G8" s="15">
        <v>400</v>
      </c>
      <c r="H8" s="31"/>
      <c r="I8" s="31"/>
    </row>
    <row r="9" spans="1:14" x14ac:dyDescent="0.25">
      <c r="A9" s="29">
        <v>2</v>
      </c>
      <c r="B9" s="14">
        <v>3</v>
      </c>
      <c r="C9" s="14">
        <v>90</v>
      </c>
      <c r="D9" s="14">
        <v>6</v>
      </c>
      <c r="E9" s="14">
        <v>270</v>
      </c>
      <c r="F9" s="14">
        <v>4</v>
      </c>
      <c r="G9" s="15">
        <v>140</v>
      </c>
      <c r="H9" s="14">
        <v>5</v>
      </c>
      <c r="I9" s="14">
        <v>230</v>
      </c>
    </row>
    <row r="10" spans="1:14" x14ac:dyDescent="0.25">
      <c r="A10" s="29">
        <v>3</v>
      </c>
      <c r="B10" s="14">
        <v>12</v>
      </c>
      <c r="C10" s="14">
        <v>960</v>
      </c>
      <c r="D10" s="14">
        <v>15</v>
      </c>
      <c r="E10" s="14">
        <v>1112</v>
      </c>
      <c r="F10" s="14">
        <v>8</v>
      </c>
      <c r="G10" s="15">
        <v>808</v>
      </c>
      <c r="H10" s="14">
        <v>7</v>
      </c>
      <c r="I10" s="14">
        <v>1490</v>
      </c>
    </row>
    <row r="11" spans="1:14" x14ac:dyDescent="0.25">
      <c r="A11" s="29">
        <v>4</v>
      </c>
      <c r="B11" s="14">
        <v>6</v>
      </c>
      <c r="C11" s="14">
        <v>144</v>
      </c>
      <c r="D11" s="14">
        <v>5</v>
      </c>
      <c r="E11" s="14">
        <v>125</v>
      </c>
      <c r="F11" s="14">
        <v>3</v>
      </c>
      <c r="G11" s="15">
        <v>80</v>
      </c>
      <c r="H11" s="14">
        <v>8</v>
      </c>
      <c r="I11" s="14">
        <v>176</v>
      </c>
    </row>
    <row r="12" spans="1:14" x14ac:dyDescent="0.25">
      <c r="A12" s="29">
        <v>5</v>
      </c>
      <c r="B12" s="14">
        <v>8</v>
      </c>
      <c r="C12" s="14">
        <v>176</v>
      </c>
      <c r="D12" s="14">
        <v>5</v>
      </c>
      <c r="E12" s="14">
        <v>150</v>
      </c>
      <c r="F12" s="14">
        <v>4</v>
      </c>
      <c r="G12" s="15">
        <v>112</v>
      </c>
      <c r="H12" s="14">
        <v>8</v>
      </c>
      <c r="I12" s="14">
        <v>216</v>
      </c>
    </row>
    <row r="13" spans="1:14" x14ac:dyDescent="0.25">
      <c r="A13" s="29">
        <v>6</v>
      </c>
      <c r="B13" s="14">
        <v>6</v>
      </c>
      <c r="C13" s="14">
        <v>144</v>
      </c>
      <c r="D13" s="14">
        <v>5</v>
      </c>
      <c r="E13" s="14">
        <v>125</v>
      </c>
      <c r="F13" s="14">
        <v>3</v>
      </c>
      <c r="G13" s="15">
        <v>80</v>
      </c>
      <c r="H13" s="31"/>
      <c r="I13" s="31"/>
    </row>
    <row r="14" spans="1:14" x14ac:dyDescent="0.25">
      <c r="A14" s="29">
        <v>7</v>
      </c>
      <c r="B14" s="14">
        <v>10</v>
      </c>
      <c r="C14" s="14">
        <v>1020</v>
      </c>
      <c r="D14" s="14">
        <v>18</v>
      </c>
      <c r="E14" s="14">
        <v>2700</v>
      </c>
      <c r="F14" s="14">
        <v>26</v>
      </c>
      <c r="G14" s="15">
        <v>3120</v>
      </c>
      <c r="H14" s="14">
        <v>32</v>
      </c>
      <c r="I14" s="14">
        <v>4000</v>
      </c>
    </row>
    <row r="15" spans="1:14" x14ac:dyDescent="0.25">
      <c r="A15" s="29">
        <v>8</v>
      </c>
      <c r="B15" s="14">
        <v>32</v>
      </c>
      <c r="C15" s="14">
        <v>4000</v>
      </c>
      <c r="D15" s="14">
        <v>24</v>
      </c>
      <c r="E15" s="14">
        <v>3480</v>
      </c>
      <c r="F15" s="14">
        <v>16</v>
      </c>
      <c r="G15" s="15">
        <v>2080</v>
      </c>
      <c r="H15" s="31"/>
      <c r="I15" s="31"/>
    </row>
    <row r="16" spans="1:14" x14ac:dyDescent="0.25">
      <c r="A16" s="29">
        <v>9</v>
      </c>
      <c r="B16" s="14">
        <v>10</v>
      </c>
      <c r="C16" s="14">
        <v>1020</v>
      </c>
      <c r="D16" s="14">
        <v>26</v>
      </c>
      <c r="E16" s="14">
        <v>3120</v>
      </c>
      <c r="F16" s="14">
        <v>24</v>
      </c>
      <c r="G16" s="15">
        <v>3480</v>
      </c>
      <c r="H16" s="14">
        <v>18</v>
      </c>
      <c r="I16" s="14">
        <v>2700</v>
      </c>
    </row>
    <row r="17" spans="1:9" x14ac:dyDescent="0.25">
      <c r="A17" s="29">
        <v>10</v>
      </c>
      <c r="B17" s="14">
        <v>18</v>
      </c>
      <c r="C17" s="14">
        <v>2700</v>
      </c>
      <c r="D17" s="14">
        <v>32</v>
      </c>
      <c r="E17" s="14">
        <v>4000</v>
      </c>
      <c r="F17" s="14">
        <v>24</v>
      </c>
      <c r="G17" s="15">
        <v>3480</v>
      </c>
      <c r="H17" s="14">
        <v>16</v>
      </c>
      <c r="I17" s="14">
        <v>2080</v>
      </c>
    </row>
    <row r="18" spans="1:9" x14ac:dyDescent="0.25">
      <c r="A18" s="29">
        <v>11</v>
      </c>
      <c r="B18" s="14">
        <v>3</v>
      </c>
      <c r="C18" s="14">
        <v>720</v>
      </c>
      <c r="D18" s="14">
        <v>4</v>
      </c>
      <c r="E18" s="14">
        <v>1040</v>
      </c>
      <c r="F18" s="14">
        <v>2</v>
      </c>
      <c r="G18" s="15">
        <v>500</v>
      </c>
      <c r="H18" s="14">
        <v>6</v>
      </c>
      <c r="I18" s="14">
        <v>1800</v>
      </c>
    </row>
    <row r="19" spans="1:9" x14ac:dyDescent="0.25">
      <c r="A19" s="29">
        <v>12</v>
      </c>
      <c r="B19" s="14">
        <v>1</v>
      </c>
      <c r="C19" s="14">
        <v>300</v>
      </c>
      <c r="D19" s="14">
        <v>3</v>
      </c>
      <c r="E19" s="14">
        <v>600</v>
      </c>
      <c r="F19" s="14">
        <v>6</v>
      </c>
      <c r="G19" s="15">
        <v>2300</v>
      </c>
      <c r="H19" s="14">
        <v>7</v>
      </c>
      <c r="I19" s="14">
        <v>2450</v>
      </c>
    </row>
    <row r="20" spans="1:9" x14ac:dyDescent="0.25">
      <c r="A20" s="29">
        <v>13</v>
      </c>
      <c r="B20" s="14">
        <v>5</v>
      </c>
      <c r="C20" s="14">
        <v>1500</v>
      </c>
      <c r="D20" s="14">
        <v>8</v>
      </c>
      <c r="E20" s="14">
        <v>1920</v>
      </c>
      <c r="F20" s="14">
        <v>3</v>
      </c>
      <c r="G20" s="15">
        <v>180</v>
      </c>
      <c r="H20" s="14">
        <v>4</v>
      </c>
      <c r="I20" s="14">
        <v>680</v>
      </c>
    </row>
    <row r="21" spans="1:9" x14ac:dyDescent="0.25">
      <c r="A21" s="29">
        <v>14</v>
      </c>
      <c r="B21" s="14">
        <v>3</v>
      </c>
      <c r="C21" s="14">
        <v>1650</v>
      </c>
      <c r="D21" s="14">
        <v>2</v>
      </c>
      <c r="E21" s="14">
        <v>1200</v>
      </c>
      <c r="F21" s="14">
        <v>4</v>
      </c>
      <c r="G21" s="15">
        <v>2300</v>
      </c>
      <c r="H21" s="31"/>
      <c r="I21" s="31"/>
    </row>
    <row r="22" spans="1:9" x14ac:dyDescent="0.25">
      <c r="A22" s="29">
        <v>15</v>
      </c>
      <c r="B22" s="14">
        <v>5</v>
      </c>
      <c r="C22" s="14">
        <v>72</v>
      </c>
      <c r="D22" s="14">
        <v>4</v>
      </c>
      <c r="E22" s="14">
        <v>60</v>
      </c>
      <c r="F22" s="14">
        <v>7</v>
      </c>
      <c r="G22" s="15">
        <v>92</v>
      </c>
      <c r="H22" s="14">
        <v>8</v>
      </c>
      <c r="I22" s="14">
        <v>96</v>
      </c>
    </row>
    <row r="25" spans="1:9" x14ac:dyDescent="0.25">
      <c r="A25" s="30" t="s">
        <v>24</v>
      </c>
      <c r="B25" s="30"/>
      <c r="C25" s="30"/>
      <c r="D25">
        <f>SUM(D8:D22,B8:B22,F8:F22,H8:H22,)</f>
        <v>538</v>
      </c>
    </row>
    <row r="26" spans="1:9" x14ac:dyDescent="0.25">
      <c r="A26" s="32" t="s">
        <v>25</v>
      </c>
      <c r="B26" s="32"/>
      <c r="C26" s="32"/>
      <c r="D26">
        <f>SUM(C8:C22,E8:E22,G8:G22,I8:I22)</f>
        <v>70368</v>
      </c>
    </row>
    <row r="27" spans="1:9" x14ac:dyDescent="0.25">
      <c r="A27" s="30" t="s">
        <v>23</v>
      </c>
      <c r="B27" s="30"/>
      <c r="C27" s="30"/>
      <c r="D27">
        <f>D26/D25</f>
        <v>130.79553903345726</v>
      </c>
    </row>
  </sheetData>
  <mergeCells count="4">
    <mergeCell ref="M7:N7"/>
    <mergeCell ref="A25:C25"/>
    <mergeCell ref="A26:C26"/>
    <mergeCell ref="A27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10 задача</vt:lpstr>
      <vt:lpstr>11 задача</vt:lpstr>
      <vt:lpstr>12 задача</vt:lpstr>
      <vt:lpstr>13 задача</vt:lpstr>
      <vt:lpstr>14 задача</vt:lpstr>
      <vt:lpstr>15 задача</vt:lpstr>
      <vt:lpstr>16 задача</vt:lpstr>
      <vt:lpstr>17 задача</vt:lpstr>
      <vt:lpstr>18 задача</vt:lpstr>
      <vt:lpstr>19 задача</vt:lpstr>
      <vt:lpstr>20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st328-02</dc:creator>
  <cp:lastModifiedBy>328-2</cp:lastModifiedBy>
  <dcterms:created xsi:type="dcterms:W3CDTF">2015-06-05T18:19:34Z</dcterms:created>
  <dcterms:modified xsi:type="dcterms:W3CDTF">2023-10-18T08:58:19Z</dcterms:modified>
</cp:coreProperties>
</file>