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Digitalizaçao Descontinuidades\0_importacao e Geraçao de .mat\"/>
    </mc:Choice>
  </mc:AlternateContent>
  <bookViews>
    <workbookView xWindow="0" yWindow="0" windowWidth="20490" windowHeight="8340"/>
  </bookViews>
  <sheets>
    <sheet name="Sheet1" sheetId="1" r:id="rId1"/>
  </sheets>
  <definedNames>
    <definedName name="freq_amostragem">Sheet1!$B$25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1" l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32" i="1"/>
  <c r="B25" i="1" l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B19" i="1" l="1"/>
  <c r="B22" i="1" s="1"/>
  <c r="B18" i="1"/>
  <c r="B23" i="1" s="1"/>
  <c r="Q19" i="1"/>
  <c r="Q22" i="1" s="1"/>
  <c r="P19" i="1"/>
  <c r="P22" i="1" s="1"/>
  <c r="O19" i="1"/>
  <c r="O22" i="1" s="1"/>
  <c r="N19" i="1"/>
  <c r="N22" i="1" s="1"/>
  <c r="M19" i="1"/>
  <c r="M22" i="1" s="1"/>
  <c r="L19" i="1"/>
  <c r="L22" i="1" s="1"/>
  <c r="K19" i="1"/>
  <c r="K22" i="1" s="1"/>
  <c r="J19" i="1"/>
  <c r="J22" i="1" s="1"/>
  <c r="I19" i="1"/>
  <c r="I22" i="1" s="1"/>
  <c r="H19" i="1"/>
  <c r="H22" i="1" s="1"/>
  <c r="G19" i="1"/>
  <c r="G22" i="1" s="1"/>
  <c r="F19" i="1"/>
  <c r="E19" i="1"/>
  <c r="E22" i="1" s="1"/>
  <c r="D19" i="1"/>
  <c r="D22" i="1" s="1"/>
  <c r="Q18" i="1"/>
  <c r="P18" i="1"/>
  <c r="P23" i="1" s="1"/>
  <c r="O18" i="1"/>
  <c r="O23" i="1" s="1"/>
  <c r="N18" i="1"/>
  <c r="N23" i="1" s="1"/>
  <c r="M18" i="1"/>
  <c r="L18" i="1"/>
  <c r="L23" i="1" s="1"/>
  <c r="K18" i="1"/>
  <c r="K23" i="1" s="1"/>
  <c r="J18" i="1"/>
  <c r="J23" i="1" s="1"/>
  <c r="I18" i="1"/>
  <c r="H18" i="1"/>
  <c r="H23" i="1" s="1"/>
  <c r="G18" i="1"/>
  <c r="G23" i="1" s="1"/>
  <c r="F18" i="1"/>
  <c r="F23" i="1" s="1"/>
  <c r="E18" i="1"/>
  <c r="D18" i="1"/>
  <c r="D23" i="1" s="1"/>
  <c r="C19" i="1"/>
  <c r="C22" i="1" s="1"/>
  <c r="C18" i="1"/>
  <c r="C23" i="1" s="1"/>
  <c r="F20" i="1" l="1"/>
  <c r="F22" i="1"/>
  <c r="E20" i="1"/>
  <c r="E23" i="1"/>
  <c r="I20" i="1"/>
  <c r="I23" i="1"/>
  <c r="M20" i="1"/>
  <c r="M23" i="1"/>
  <c r="Q20" i="1"/>
  <c r="Q23" i="1"/>
  <c r="B20" i="1"/>
  <c r="D20" i="1"/>
  <c r="H20" i="1"/>
  <c r="L20" i="1"/>
  <c r="P20" i="1"/>
  <c r="J20" i="1"/>
  <c r="N20" i="1"/>
  <c r="O20" i="1"/>
  <c r="C20" i="1"/>
  <c r="G20" i="1"/>
  <c r="K20" i="1"/>
</calcChain>
</file>

<file path=xl/sharedStrings.xml><?xml version="1.0" encoding="utf-8"?>
<sst xmlns="http://schemas.openxmlformats.org/spreadsheetml/2006/main" count="88" uniqueCount="33">
  <si>
    <t>Provete 67</t>
  </si>
  <si>
    <t>Provete 68</t>
  </si>
  <si>
    <t>Provete 69</t>
  </si>
  <si>
    <t>Provete 70</t>
  </si>
  <si>
    <t>Provete 71</t>
  </si>
  <si>
    <t>Provete 72</t>
  </si>
  <si>
    <t>Provete - 73</t>
  </si>
  <si>
    <t>Provete 74</t>
  </si>
  <si>
    <t>Base</t>
  </si>
  <si>
    <t>Topo</t>
  </si>
  <si>
    <t>Altura</t>
  </si>
  <si>
    <r>
      <t>Area [*1000 mm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]</t>
    </r>
  </si>
  <si>
    <t>Tamanho Matriz: i</t>
  </si>
  <si>
    <t>Tamanho Matriz: j</t>
  </si>
  <si>
    <t xml:space="preserve">Valores cortados ao provetes no matlab na importação. Esta informaçao está nos ficheiros .mat do matlab de cada ficheiro, </t>
  </si>
  <si>
    <t>Comprimento x [mm]</t>
  </si>
  <si>
    <t>Altura y [mm]</t>
  </si>
  <si>
    <t>Tamanho inicial dos provetes, vindo do Dr.Picza</t>
  </si>
  <si>
    <t xml:space="preserve">Comprimento </t>
  </si>
  <si>
    <t>Valor mínimo de x [mm]</t>
  </si>
  <si>
    <t>Valor máximo de x [mm]</t>
  </si>
  <si>
    <t>Valor mínimo de y [mm]</t>
  </si>
  <si>
    <t>Valor máximo de y [mm]</t>
  </si>
  <si>
    <t>Freq. Amostragem [mm]</t>
  </si>
  <si>
    <t>Bottom</t>
  </si>
  <si>
    <t>Top</t>
  </si>
  <si>
    <t>Lenght</t>
  </si>
  <si>
    <t>Width</t>
  </si>
  <si>
    <t>Sample</t>
  </si>
  <si>
    <t>Scanned</t>
  </si>
  <si>
    <t>Used in analysis</t>
  </si>
  <si>
    <t>Tabela para Word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</si>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</sst>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justify"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0" xfId="0" applyFont="1"/>
    <xf numFmtId="1" fontId="1" fillId="0" borderId="2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zoomScaleNormal="100" workbookViewId="0">
      <selection activeCell="D15" sqref="D15"/>
    </sheetView>
  </sheetViews>
  <sheetFormatPr defaultRowHeight="15" x14ac:dyDescent="0.25"/>
  <cols>
    <col min="1" max="1" width="22" bestFit="1" customWidth="1"/>
  </cols>
  <sheetData>
    <row r="1" spans="1:17" ht="15.75" thickBot="1" x14ac:dyDescent="0.3">
      <c r="A1" t="s">
        <v>17</v>
      </c>
    </row>
    <row r="2" spans="1:17" ht="15.75" thickBot="1" x14ac:dyDescent="0.3">
      <c r="A2" s="1"/>
      <c r="B2" s="19" t="s">
        <v>0</v>
      </c>
      <c r="C2" s="19"/>
      <c r="D2" s="19" t="s">
        <v>1</v>
      </c>
      <c r="E2" s="19"/>
      <c r="F2" s="19" t="s">
        <v>2</v>
      </c>
      <c r="G2" s="19"/>
      <c r="H2" s="19" t="s">
        <v>3</v>
      </c>
      <c r="I2" s="19"/>
      <c r="J2" s="19" t="s">
        <v>4</v>
      </c>
      <c r="K2" s="19"/>
      <c r="L2" s="19" t="s">
        <v>5</v>
      </c>
      <c r="M2" s="19"/>
      <c r="N2" s="19" t="s">
        <v>6</v>
      </c>
      <c r="O2" s="19"/>
      <c r="P2" s="19" t="s">
        <v>7</v>
      </c>
      <c r="Q2" s="19"/>
    </row>
    <row r="3" spans="1:17" ht="15.75" thickBot="1" x14ac:dyDescent="0.3">
      <c r="A3" s="2"/>
      <c r="B3" s="3" t="s">
        <v>8</v>
      </c>
      <c r="C3" s="3" t="s">
        <v>9</v>
      </c>
      <c r="D3" s="3" t="s">
        <v>8</v>
      </c>
      <c r="E3" s="3" t="s">
        <v>9</v>
      </c>
      <c r="F3" s="3" t="s">
        <v>8</v>
      </c>
      <c r="G3" s="3" t="s">
        <v>9</v>
      </c>
      <c r="H3" s="3" t="s">
        <v>8</v>
      </c>
      <c r="I3" s="3" t="s">
        <v>9</v>
      </c>
      <c r="J3" s="3" t="s">
        <v>8</v>
      </c>
      <c r="K3" s="3" t="s">
        <v>9</v>
      </c>
      <c r="L3" s="3" t="s">
        <v>8</v>
      </c>
      <c r="M3" s="3" t="s">
        <v>9</v>
      </c>
      <c r="N3" s="3" t="s">
        <v>8</v>
      </c>
      <c r="O3" s="3" t="s">
        <v>9</v>
      </c>
      <c r="P3" s="3" t="s">
        <v>8</v>
      </c>
      <c r="Q3" s="3" t="s">
        <v>9</v>
      </c>
    </row>
    <row r="4" spans="1:17" ht="15.75" thickBot="1" x14ac:dyDescent="0.3">
      <c r="A4" s="5" t="s">
        <v>15</v>
      </c>
      <c r="B4" s="10">
        <v>132</v>
      </c>
      <c r="C4" s="10">
        <v>100</v>
      </c>
      <c r="D4" s="10">
        <v>128.9</v>
      </c>
      <c r="E4" s="10">
        <v>107</v>
      </c>
      <c r="F4" s="10">
        <v>128.80000000000001</v>
      </c>
      <c r="G4" s="10">
        <v>108.1</v>
      </c>
      <c r="H4" s="10">
        <v>135</v>
      </c>
      <c r="I4" s="10">
        <v>122</v>
      </c>
      <c r="J4" s="10">
        <v>129</v>
      </c>
      <c r="K4" s="10">
        <v>127</v>
      </c>
      <c r="L4" s="10">
        <v>129</v>
      </c>
      <c r="M4" s="10">
        <v>123</v>
      </c>
      <c r="N4" s="10">
        <v>131</v>
      </c>
      <c r="O4" s="10">
        <v>103</v>
      </c>
      <c r="P4" s="10">
        <v>123</v>
      </c>
      <c r="Q4" s="10">
        <v>101</v>
      </c>
    </row>
    <row r="5" spans="1:17" ht="15.75" thickBot="1" x14ac:dyDescent="0.3">
      <c r="A5" s="5" t="s">
        <v>16</v>
      </c>
      <c r="B5" s="11">
        <v>100</v>
      </c>
      <c r="C5" s="10">
        <v>96</v>
      </c>
      <c r="D5" s="10">
        <v>93.4</v>
      </c>
      <c r="E5" s="10">
        <v>93</v>
      </c>
      <c r="F5" s="10">
        <v>92.4</v>
      </c>
      <c r="G5" s="10">
        <v>97.2</v>
      </c>
      <c r="H5" s="10">
        <v>90</v>
      </c>
      <c r="I5" s="10">
        <v>89</v>
      </c>
      <c r="J5" s="10">
        <v>90</v>
      </c>
      <c r="K5" s="10">
        <v>94</v>
      </c>
      <c r="L5" s="10">
        <v>90</v>
      </c>
      <c r="M5" s="10">
        <v>89</v>
      </c>
      <c r="N5" s="10">
        <v>90</v>
      </c>
      <c r="O5" s="10">
        <v>70</v>
      </c>
      <c r="P5" s="10">
        <v>88</v>
      </c>
      <c r="Q5" s="10">
        <v>90</v>
      </c>
    </row>
    <row r="6" spans="1:17" ht="15.75" thickBot="1" x14ac:dyDescent="0.3">
      <c r="A6" s="5" t="s">
        <v>11</v>
      </c>
      <c r="B6" s="8">
        <f>B4*B5/1000</f>
        <v>13.2</v>
      </c>
      <c r="C6" s="8">
        <f t="shared" ref="C6:Q6" si="0">C4*C5/1000</f>
        <v>9.6</v>
      </c>
      <c r="D6" s="8">
        <f t="shared" si="0"/>
        <v>12.039260000000002</v>
      </c>
      <c r="E6" s="8">
        <f t="shared" si="0"/>
        <v>9.9510000000000005</v>
      </c>
      <c r="F6" s="8">
        <f t="shared" si="0"/>
        <v>11.901120000000002</v>
      </c>
      <c r="G6" s="8">
        <f t="shared" si="0"/>
        <v>10.50732</v>
      </c>
      <c r="H6" s="8">
        <f t="shared" si="0"/>
        <v>12.15</v>
      </c>
      <c r="I6" s="8">
        <f t="shared" si="0"/>
        <v>10.858000000000001</v>
      </c>
      <c r="J6" s="8">
        <f t="shared" si="0"/>
        <v>11.61</v>
      </c>
      <c r="K6" s="8">
        <f t="shared" si="0"/>
        <v>11.938000000000001</v>
      </c>
      <c r="L6" s="8">
        <f t="shared" si="0"/>
        <v>11.61</v>
      </c>
      <c r="M6" s="8">
        <f t="shared" si="0"/>
        <v>10.946999999999999</v>
      </c>
      <c r="N6" s="8">
        <f t="shared" si="0"/>
        <v>11.79</v>
      </c>
      <c r="O6" s="8">
        <f t="shared" si="0"/>
        <v>7.21</v>
      </c>
      <c r="P6" s="8">
        <f t="shared" si="0"/>
        <v>10.824</v>
      </c>
      <c r="Q6" s="8">
        <f t="shared" si="0"/>
        <v>9.09</v>
      </c>
    </row>
    <row r="7" spans="1:17" x14ac:dyDescent="0.25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</row>
    <row r="8" spans="1:17" x14ac:dyDescent="0.2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</row>
    <row r="9" spans="1:17" x14ac:dyDescent="0.25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</row>
    <row r="10" spans="1:17" x14ac:dyDescent="0.25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</row>
    <row r="11" spans="1:17" ht="15.75" thickBot="1" x14ac:dyDescent="0.3">
      <c r="A11" s="7" t="s">
        <v>14</v>
      </c>
    </row>
    <row r="12" spans="1:17" ht="15.75" thickBot="1" x14ac:dyDescent="0.3">
      <c r="A12" s="1"/>
      <c r="B12" s="19" t="s">
        <v>0</v>
      </c>
      <c r="C12" s="19"/>
      <c r="D12" s="19" t="s">
        <v>1</v>
      </c>
      <c r="E12" s="19"/>
      <c r="F12" s="19" t="s">
        <v>2</v>
      </c>
      <c r="G12" s="19"/>
      <c r="H12" s="19" t="s">
        <v>3</v>
      </c>
      <c r="I12" s="19"/>
      <c r="J12" s="19" t="s">
        <v>4</v>
      </c>
      <c r="K12" s="19"/>
      <c r="L12" s="19" t="s">
        <v>5</v>
      </c>
      <c r="M12" s="19"/>
      <c r="N12" s="19" t="s">
        <v>6</v>
      </c>
      <c r="O12" s="19"/>
      <c r="P12" s="19" t="s">
        <v>7</v>
      </c>
      <c r="Q12" s="19"/>
    </row>
    <row r="13" spans="1:17" ht="15.75" thickBot="1" x14ac:dyDescent="0.3">
      <c r="A13" s="2"/>
      <c r="B13" s="3" t="s">
        <v>8</v>
      </c>
      <c r="C13" s="3" t="s">
        <v>9</v>
      </c>
      <c r="D13" s="3" t="s">
        <v>8</v>
      </c>
      <c r="E13" s="3" t="s">
        <v>9</v>
      </c>
      <c r="F13" s="3" t="s">
        <v>8</v>
      </c>
      <c r="G13" s="3" t="s">
        <v>9</v>
      </c>
      <c r="H13" s="3" t="s">
        <v>8</v>
      </c>
      <c r="I13" s="3" t="s">
        <v>9</v>
      </c>
      <c r="J13" s="3" t="s">
        <v>8</v>
      </c>
      <c r="K13" s="3" t="s">
        <v>9</v>
      </c>
      <c r="L13" s="3" t="s">
        <v>8</v>
      </c>
      <c r="M13" s="3" t="s">
        <v>9</v>
      </c>
      <c r="N13" s="3" t="s">
        <v>8</v>
      </c>
      <c r="O13" s="3" t="s">
        <v>9</v>
      </c>
      <c r="P13" s="3" t="s">
        <v>8</v>
      </c>
      <c r="Q13" s="3" t="s">
        <v>9</v>
      </c>
    </row>
    <row r="14" spans="1:17" ht="15.75" thickBot="1" x14ac:dyDescent="0.3">
      <c r="A14" s="4" t="s">
        <v>19</v>
      </c>
      <c r="B14" s="13">
        <v>11</v>
      </c>
      <c r="C14" s="13">
        <v>10</v>
      </c>
      <c r="D14" s="13">
        <v>12</v>
      </c>
      <c r="E14" s="13">
        <v>10</v>
      </c>
      <c r="F14" s="13">
        <v>9</v>
      </c>
      <c r="G14" s="13">
        <v>8</v>
      </c>
      <c r="H14" s="13">
        <v>12</v>
      </c>
      <c r="I14" s="13">
        <v>9</v>
      </c>
      <c r="J14" s="13">
        <v>6</v>
      </c>
      <c r="K14" s="13">
        <v>7</v>
      </c>
      <c r="L14" s="13">
        <v>6</v>
      </c>
      <c r="M14" s="13">
        <v>10</v>
      </c>
      <c r="N14" s="13">
        <v>17</v>
      </c>
      <c r="O14" s="13">
        <v>8</v>
      </c>
      <c r="P14" s="13">
        <v>11</v>
      </c>
      <c r="Q14" s="13">
        <v>10</v>
      </c>
    </row>
    <row r="15" spans="1:17" ht="15.75" thickBot="1" x14ac:dyDescent="0.3">
      <c r="A15" s="4" t="s">
        <v>20</v>
      </c>
      <c r="B15" s="10">
        <v>125</v>
      </c>
      <c r="C15" s="10">
        <v>92</v>
      </c>
      <c r="D15" s="10">
        <v>117</v>
      </c>
      <c r="E15" s="10">
        <v>99</v>
      </c>
      <c r="F15" s="10">
        <v>119</v>
      </c>
      <c r="G15" s="10">
        <v>96</v>
      </c>
      <c r="H15" s="10">
        <v>127</v>
      </c>
      <c r="I15" s="10">
        <v>117</v>
      </c>
      <c r="J15" s="10">
        <v>124</v>
      </c>
      <c r="K15" s="10">
        <v>121</v>
      </c>
      <c r="L15" s="10">
        <v>125</v>
      </c>
      <c r="M15" s="10">
        <v>118</v>
      </c>
      <c r="N15" s="10">
        <v>111</v>
      </c>
      <c r="O15" s="10">
        <v>97.5</v>
      </c>
      <c r="P15" s="10">
        <v>106</v>
      </c>
      <c r="Q15" s="10">
        <v>92</v>
      </c>
    </row>
    <row r="16" spans="1:17" ht="15.75" thickBot="1" x14ac:dyDescent="0.3">
      <c r="A16" s="4" t="s">
        <v>21</v>
      </c>
      <c r="B16" s="10">
        <v>12</v>
      </c>
      <c r="C16" s="10">
        <v>7</v>
      </c>
      <c r="D16" s="10">
        <v>10</v>
      </c>
      <c r="E16" s="10">
        <v>10</v>
      </c>
      <c r="F16" s="10">
        <v>8</v>
      </c>
      <c r="G16" s="10">
        <v>11</v>
      </c>
      <c r="H16" s="10">
        <v>9</v>
      </c>
      <c r="I16" s="10">
        <v>9</v>
      </c>
      <c r="J16" s="10">
        <v>6</v>
      </c>
      <c r="K16" s="10">
        <v>17</v>
      </c>
      <c r="L16" s="10">
        <v>9</v>
      </c>
      <c r="M16" s="10">
        <v>10</v>
      </c>
      <c r="N16" s="10">
        <v>12</v>
      </c>
      <c r="O16" s="10">
        <v>6</v>
      </c>
      <c r="P16" s="10">
        <v>8</v>
      </c>
      <c r="Q16" s="10">
        <v>10</v>
      </c>
    </row>
    <row r="17" spans="1:17" ht="15.75" thickBot="1" x14ac:dyDescent="0.3">
      <c r="A17" s="5" t="s">
        <v>22</v>
      </c>
      <c r="B17" s="11">
        <v>90</v>
      </c>
      <c r="C17" s="10">
        <v>88</v>
      </c>
      <c r="D17" s="10">
        <v>84</v>
      </c>
      <c r="E17" s="10">
        <v>87</v>
      </c>
      <c r="F17" s="10">
        <v>85</v>
      </c>
      <c r="G17" s="10">
        <v>88</v>
      </c>
      <c r="H17" s="10">
        <v>83</v>
      </c>
      <c r="I17" s="10">
        <v>84</v>
      </c>
      <c r="J17" s="10">
        <v>84</v>
      </c>
      <c r="K17" s="10">
        <v>88.5</v>
      </c>
      <c r="L17" s="10">
        <v>82</v>
      </c>
      <c r="M17" s="10">
        <v>85</v>
      </c>
      <c r="N17" s="10">
        <v>79</v>
      </c>
      <c r="O17" s="10">
        <v>60</v>
      </c>
      <c r="P17" s="10">
        <v>83</v>
      </c>
      <c r="Q17" s="10">
        <v>83</v>
      </c>
    </row>
    <row r="18" spans="1:17" ht="15.75" thickBot="1" x14ac:dyDescent="0.3">
      <c r="A18" s="6" t="s">
        <v>18</v>
      </c>
      <c r="B18" s="12">
        <f>B15-B14</f>
        <v>114</v>
      </c>
      <c r="C18" s="12">
        <f>C15-C14</f>
        <v>82</v>
      </c>
      <c r="D18" s="12">
        <f t="shared" ref="D18:Q18" si="1">D15-D14</f>
        <v>105</v>
      </c>
      <c r="E18" s="12">
        <f t="shared" si="1"/>
        <v>89</v>
      </c>
      <c r="F18" s="12">
        <f t="shared" si="1"/>
        <v>110</v>
      </c>
      <c r="G18" s="12">
        <f t="shared" si="1"/>
        <v>88</v>
      </c>
      <c r="H18" s="12">
        <f t="shared" si="1"/>
        <v>115</v>
      </c>
      <c r="I18" s="12">
        <f t="shared" si="1"/>
        <v>108</v>
      </c>
      <c r="J18" s="12">
        <f t="shared" si="1"/>
        <v>118</v>
      </c>
      <c r="K18" s="12">
        <f t="shared" si="1"/>
        <v>114</v>
      </c>
      <c r="L18" s="12">
        <f t="shared" si="1"/>
        <v>119</v>
      </c>
      <c r="M18" s="12">
        <f t="shared" si="1"/>
        <v>108</v>
      </c>
      <c r="N18" s="12">
        <f t="shared" si="1"/>
        <v>94</v>
      </c>
      <c r="O18" s="12">
        <f t="shared" si="1"/>
        <v>89.5</v>
      </c>
      <c r="P18" s="12">
        <f t="shared" si="1"/>
        <v>95</v>
      </c>
      <c r="Q18" s="12">
        <f t="shared" si="1"/>
        <v>82</v>
      </c>
    </row>
    <row r="19" spans="1:17" ht="15.75" thickBot="1" x14ac:dyDescent="0.3">
      <c r="A19" s="6" t="s">
        <v>10</v>
      </c>
      <c r="B19" s="12">
        <f>B17-B16</f>
        <v>78</v>
      </c>
      <c r="C19" s="12">
        <f>C17-C16</f>
        <v>81</v>
      </c>
      <c r="D19" s="12">
        <f t="shared" ref="D19:Q19" si="2">D17-D16</f>
        <v>74</v>
      </c>
      <c r="E19" s="12">
        <f t="shared" si="2"/>
        <v>77</v>
      </c>
      <c r="F19" s="12">
        <f t="shared" si="2"/>
        <v>77</v>
      </c>
      <c r="G19" s="12">
        <f t="shared" si="2"/>
        <v>77</v>
      </c>
      <c r="H19" s="12">
        <f t="shared" si="2"/>
        <v>74</v>
      </c>
      <c r="I19" s="12">
        <f t="shared" si="2"/>
        <v>75</v>
      </c>
      <c r="J19" s="12">
        <f t="shared" si="2"/>
        <v>78</v>
      </c>
      <c r="K19" s="12">
        <f t="shared" si="2"/>
        <v>71.5</v>
      </c>
      <c r="L19" s="12">
        <f t="shared" si="2"/>
        <v>73</v>
      </c>
      <c r="M19" s="12">
        <f t="shared" si="2"/>
        <v>75</v>
      </c>
      <c r="N19" s="12">
        <f t="shared" si="2"/>
        <v>67</v>
      </c>
      <c r="O19" s="12">
        <f t="shared" si="2"/>
        <v>54</v>
      </c>
      <c r="P19" s="12">
        <f t="shared" si="2"/>
        <v>75</v>
      </c>
      <c r="Q19" s="12">
        <f t="shared" si="2"/>
        <v>73</v>
      </c>
    </row>
    <row r="20" spans="1:17" ht="15.75" thickBot="1" x14ac:dyDescent="0.3">
      <c r="A20" s="5" t="s">
        <v>11</v>
      </c>
      <c r="B20" s="8">
        <f t="shared" ref="B20:Q20" si="3">B18*B19/1000</f>
        <v>8.8919999999999995</v>
      </c>
      <c r="C20" s="8">
        <f t="shared" si="3"/>
        <v>6.6420000000000003</v>
      </c>
      <c r="D20" s="8">
        <f t="shared" si="3"/>
        <v>7.77</v>
      </c>
      <c r="E20" s="8">
        <f t="shared" si="3"/>
        <v>6.8529999999999998</v>
      </c>
      <c r="F20" s="8">
        <f t="shared" si="3"/>
        <v>8.4700000000000006</v>
      </c>
      <c r="G20" s="8">
        <f t="shared" si="3"/>
        <v>6.7759999999999998</v>
      </c>
      <c r="H20" s="8">
        <f t="shared" si="3"/>
        <v>8.51</v>
      </c>
      <c r="I20" s="8">
        <f t="shared" si="3"/>
        <v>8.1</v>
      </c>
      <c r="J20" s="8">
        <f t="shared" si="3"/>
        <v>9.2040000000000006</v>
      </c>
      <c r="K20" s="8">
        <f t="shared" si="3"/>
        <v>8.1509999999999998</v>
      </c>
      <c r="L20" s="8">
        <f t="shared" si="3"/>
        <v>8.6869999999999994</v>
      </c>
      <c r="M20" s="8">
        <f t="shared" si="3"/>
        <v>8.1</v>
      </c>
      <c r="N20" s="8">
        <f t="shared" si="3"/>
        <v>6.298</v>
      </c>
      <c r="O20" s="8">
        <f t="shared" si="3"/>
        <v>4.8330000000000002</v>
      </c>
      <c r="P20" s="8">
        <f t="shared" si="3"/>
        <v>7.125</v>
      </c>
      <c r="Q20" s="8">
        <f t="shared" si="3"/>
        <v>5.9859999999999998</v>
      </c>
    </row>
    <row r="22" spans="1:17" ht="15.75" thickBot="1" x14ac:dyDescent="0.3">
      <c r="A22" s="5" t="s">
        <v>12</v>
      </c>
      <c r="B22" s="5">
        <f t="shared" ref="B22:Q22" si="4">B19/freq_amostragem</f>
        <v>156</v>
      </c>
      <c r="C22" s="5">
        <f t="shared" si="4"/>
        <v>162</v>
      </c>
      <c r="D22" s="5">
        <f t="shared" si="4"/>
        <v>148</v>
      </c>
      <c r="E22" s="5">
        <f t="shared" si="4"/>
        <v>154</v>
      </c>
      <c r="F22" s="5">
        <f t="shared" si="4"/>
        <v>154</v>
      </c>
      <c r="G22" s="5">
        <f t="shared" si="4"/>
        <v>154</v>
      </c>
      <c r="H22" s="5">
        <f t="shared" si="4"/>
        <v>148</v>
      </c>
      <c r="I22" s="5">
        <f t="shared" si="4"/>
        <v>150</v>
      </c>
      <c r="J22" s="5">
        <f t="shared" si="4"/>
        <v>156</v>
      </c>
      <c r="K22" s="5">
        <f t="shared" si="4"/>
        <v>143</v>
      </c>
      <c r="L22" s="5">
        <f t="shared" si="4"/>
        <v>146</v>
      </c>
      <c r="M22" s="5">
        <f t="shared" si="4"/>
        <v>150</v>
      </c>
      <c r="N22" s="5">
        <f t="shared" si="4"/>
        <v>134</v>
      </c>
      <c r="O22" s="5">
        <f t="shared" si="4"/>
        <v>108</v>
      </c>
      <c r="P22" s="5">
        <f t="shared" si="4"/>
        <v>150</v>
      </c>
      <c r="Q22" s="5">
        <f t="shared" si="4"/>
        <v>146</v>
      </c>
    </row>
    <row r="23" spans="1:17" ht="15.75" thickBot="1" x14ac:dyDescent="0.3">
      <c r="A23" s="5" t="s">
        <v>13</v>
      </c>
      <c r="B23" s="5">
        <f t="shared" ref="B23:Q23" si="5">B18/freq_amostragem</f>
        <v>228</v>
      </c>
      <c r="C23" s="5">
        <f t="shared" si="5"/>
        <v>164</v>
      </c>
      <c r="D23" s="5">
        <f t="shared" si="5"/>
        <v>210</v>
      </c>
      <c r="E23" s="5">
        <f t="shared" si="5"/>
        <v>178</v>
      </c>
      <c r="F23" s="5">
        <f t="shared" si="5"/>
        <v>220</v>
      </c>
      <c r="G23" s="5">
        <f t="shared" si="5"/>
        <v>176</v>
      </c>
      <c r="H23" s="5">
        <f t="shared" si="5"/>
        <v>230</v>
      </c>
      <c r="I23" s="5">
        <f t="shared" si="5"/>
        <v>216</v>
      </c>
      <c r="J23" s="5">
        <f t="shared" si="5"/>
        <v>236</v>
      </c>
      <c r="K23" s="5">
        <f t="shared" si="5"/>
        <v>228</v>
      </c>
      <c r="L23" s="5">
        <f t="shared" si="5"/>
        <v>238</v>
      </c>
      <c r="M23" s="5">
        <f t="shared" si="5"/>
        <v>216</v>
      </c>
      <c r="N23" s="5">
        <f t="shared" si="5"/>
        <v>188</v>
      </c>
      <c r="O23" s="5">
        <f t="shared" si="5"/>
        <v>179</v>
      </c>
      <c r="P23" s="5">
        <f t="shared" si="5"/>
        <v>190</v>
      </c>
      <c r="Q23" s="5">
        <f t="shared" si="5"/>
        <v>164</v>
      </c>
    </row>
    <row r="25" spans="1:17" x14ac:dyDescent="0.25">
      <c r="A25" s="9" t="s">
        <v>23</v>
      </c>
      <c r="B25">
        <f>0.5</f>
        <v>0.5</v>
      </c>
    </row>
    <row r="28" spans="1:17" x14ac:dyDescent="0.25">
      <c r="E28" s="22" t="s">
        <v>31</v>
      </c>
      <c r="F28" s="22"/>
      <c r="G28" s="22"/>
      <c r="H28" s="22"/>
      <c r="I28" s="22"/>
      <c r="J28" s="22"/>
    </row>
    <row r="30" spans="1:17" x14ac:dyDescent="0.25">
      <c r="E30" s="20" t="s">
        <v>28</v>
      </c>
      <c r="F30" s="20"/>
      <c r="G30" s="21" t="s">
        <v>29</v>
      </c>
      <c r="H30" s="21"/>
      <c r="I30" s="21" t="s">
        <v>30</v>
      </c>
      <c r="J30" s="21"/>
      <c r="K30" s="21"/>
    </row>
    <row r="31" spans="1:17" x14ac:dyDescent="0.25">
      <c r="E31" s="20"/>
      <c r="F31" s="20"/>
      <c r="G31" s="14" t="s">
        <v>26</v>
      </c>
      <c r="H31" s="14" t="s">
        <v>27</v>
      </c>
      <c r="I31" s="14" t="s">
        <v>26</v>
      </c>
      <c r="J31" s="14" t="s">
        <v>27</v>
      </c>
      <c r="K31" s="14" t="s">
        <v>32</v>
      </c>
    </row>
    <row r="32" spans="1:17" x14ac:dyDescent="0.25">
      <c r="E32" s="20">
        <v>67</v>
      </c>
      <c r="F32" t="s">
        <v>24</v>
      </c>
      <c r="G32" s="17">
        <v>132</v>
      </c>
      <c r="H32" s="17">
        <v>100</v>
      </c>
      <c r="I32" s="17">
        <v>114</v>
      </c>
      <c r="J32" s="17">
        <v>70.5</v>
      </c>
      <c r="K32" s="18">
        <f>I32*J32</f>
        <v>8037</v>
      </c>
    </row>
    <row r="33" spans="5:11" x14ac:dyDescent="0.25">
      <c r="E33" s="20"/>
      <c r="F33" t="s">
        <v>25</v>
      </c>
      <c r="G33" s="17">
        <v>100</v>
      </c>
      <c r="H33" s="17">
        <v>96</v>
      </c>
      <c r="I33" s="17">
        <v>80</v>
      </c>
      <c r="J33" s="17">
        <v>81</v>
      </c>
      <c r="K33" s="18">
        <f t="shared" ref="K33:K47" si="6">I33*J33</f>
        <v>6480</v>
      </c>
    </row>
    <row r="34" spans="5:11" x14ac:dyDescent="0.25">
      <c r="E34" s="20">
        <v>68</v>
      </c>
      <c r="F34" t="s">
        <v>24</v>
      </c>
      <c r="G34" s="17">
        <v>129</v>
      </c>
      <c r="H34" s="17">
        <v>93.4</v>
      </c>
      <c r="I34" s="17">
        <v>110</v>
      </c>
      <c r="J34" s="17">
        <v>79</v>
      </c>
      <c r="K34" s="18">
        <f t="shared" si="6"/>
        <v>8690</v>
      </c>
    </row>
    <row r="35" spans="5:11" x14ac:dyDescent="0.25">
      <c r="E35" s="20"/>
      <c r="F35" t="s">
        <v>25</v>
      </c>
      <c r="G35" s="17">
        <v>107</v>
      </c>
      <c r="H35" s="17">
        <v>93</v>
      </c>
      <c r="I35" s="17">
        <v>91</v>
      </c>
      <c r="J35" s="17">
        <v>80</v>
      </c>
      <c r="K35" s="18">
        <f t="shared" si="6"/>
        <v>7280</v>
      </c>
    </row>
    <row r="36" spans="5:11" x14ac:dyDescent="0.25">
      <c r="E36" s="20">
        <v>69</v>
      </c>
      <c r="F36" t="s">
        <v>24</v>
      </c>
      <c r="G36" s="17">
        <v>128.80000000000001</v>
      </c>
      <c r="H36" s="17">
        <v>92.4</v>
      </c>
      <c r="I36" s="17">
        <v>111</v>
      </c>
      <c r="J36" s="17">
        <v>77</v>
      </c>
      <c r="K36" s="18">
        <f t="shared" si="6"/>
        <v>8547</v>
      </c>
    </row>
    <row r="37" spans="5:11" x14ac:dyDescent="0.25">
      <c r="E37" s="20"/>
      <c r="F37" t="s">
        <v>25</v>
      </c>
      <c r="G37" s="17">
        <v>108.1</v>
      </c>
      <c r="H37" s="17">
        <v>97.2</v>
      </c>
      <c r="I37" s="17">
        <v>89.5</v>
      </c>
      <c r="J37" s="17">
        <v>79</v>
      </c>
      <c r="K37" s="18">
        <f t="shared" si="6"/>
        <v>7070.5</v>
      </c>
    </row>
    <row r="38" spans="5:11" x14ac:dyDescent="0.25">
      <c r="E38" s="20">
        <v>70</v>
      </c>
      <c r="F38" t="s">
        <v>24</v>
      </c>
      <c r="G38" s="17">
        <v>135</v>
      </c>
      <c r="H38" s="17">
        <v>90</v>
      </c>
      <c r="I38" s="17">
        <v>118</v>
      </c>
      <c r="J38" s="17">
        <v>75</v>
      </c>
      <c r="K38" s="18">
        <f t="shared" si="6"/>
        <v>8850</v>
      </c>
    </row>
    <row r="39" spans="5:11" x14ac:dyDescent="0.25">
      <c r="E39" s="20"/>
      <c r="F39" t="s">
        <v>25</v>
      </c>
      <c r="G39" s="17">
        <v>122</v>
      </c>
      <c r="H39" s="17">
        <v>89</v>
      </c>
      <c r="I39" s="17">
        <v>109.5</v>
      </c>
      <c r="J39" s="17">
        <v>77.5</v>
      </c>
      <c r="K39" s="18">
        <f t="shared" si="6"/>
        <v>8486.25</v>
      </c>
    </row>
    <row r="40" spans="5:11" x14ac:dyDescent="0.25">
      <c r="E40" s="20">
        <v>71</v>
      </c>
      <c r="F40" t="s">
        <v>24</v>
      </c>
      <c r="G40" s="17">
        <v>129</v>
      </c>
      <c r="H40" s="17">
        <v>90</v>
      </c>
      <c r="I40" s="17">
        <v>121</v>
      </c>
      <c r="J40" s="17">
        <v>80</v>
      </c>
      <c r="K40" s="18">
        <f t="shared" si="6"/>
        <v>9680</v>
      </c>
    </row>
    <row r="41" spans="5:11" x14ac:dyDescent="0.25">
      <c r="E41" s="20"/>
      <c r="F41" t="s">
        <v>25</v>
      </c>
      <c r="G41" s="17">
        <v>127</v>
      </c>
      <c r="H41" s="17">
        <v>94</v>
      </c>
      <c r="I41" s="17">
        <v>114.5</v>
      </c>
      <c r="J41" s="17">
        <v>73</v>
      </c>
      <c r="K41" s="18">
        <f t="shared" si="6"/>
        <v>8358.5</v>
      </c>
    </row>
    <row r="42" spans="5:11" x14ac:dyDescent="0.25">
      <c r="E42" s="20">
        <v>72</v>
      </c>
      <c r="F42" t="s">
        <v>24</v>
      </c>
      <c r="G42" s="17">
        <v>129</v>
      </c>
      <c r="H42" s="17">
        <v>90</v>
      </c>
      <c r="I42" s="17">
        <v>120.5</v>
      </c>
      <c r="J42" s="17">
        <v>76</v>
      </c>
      <c r="K42" s="18">
        <f t="shared" si="6"/>
        <v>9158</v>
      </c>
    </row>
    <row r="43" spans="5:11" x14ac:dyDescent="0.25">
      <c r="E43" s="20"/>
      <c r="F43" t="s">
        <v>25</v>
      </c>
      <c r="G43" s="17">
        <v>123</v>
      </c>
      <c r="H43" s="17">
        <v>89</v>
      </c>
      <c r="I43" s="17">
        <v>105</v>
      </c>
      <c r="J43" s="17">
        <v>73</v>
      </c>
      <c r="K43" s="18">
        <f t="shared" si="6"/>
        <v>7665</v>
      </c>
    </row>
    <row r="44" spans="5:11" x14ac:dyDescent="0.25">
      <c r="E44" s="20">
        <v>73</v>
      </c>
      <c r="F44" t="s">
        <v>24</v>
      </c>
      <c r="G44" s="17">
        <v>131</v>
      </c>
      <c r="H44" s="17">
        <v>90</v>
      </c>
      <c r="I44" s="17">
        <v>99</v>
      </c>
      <c r="J44" s="17">
        <v>69</v>
      </c>
      <c r="K44" s="18">
        <f t="shared" si="6"/>
        <v>6831</v>
      </c>
    </row>
    <row r="45" spans="5:11" x14ac:dyDescent="0.25">
      <c r="E45" s="20"/>
      <c r="F45" t="s">
        <v>25</v>
      </c>
      <c r="G45" s="17">
        <v>103</v>
      </c>
      <c r="H45" s="17">
        <v>70</v>
      </c>
      <c r="I45" s="17">
        <v>91.5</v>
      </c>
      <c r="J45" s="17">
        <v>56.5</v>
      </c>
      <c r="K45" s="18">
        <f t="shared" si="6"/>
        <v>5169.75</v>
      </c>
    </row>
    <row r="46" spans="5:11" x14ac:dyDescent="0.25">
      <c r="E46" s="20">
        <v>74</v>
      </c>
      <c r="F46" t="s">
        <v>24</v>
      </c>
      <c r="G46" s="17">
        <v>123</v>
      </c>
      <c r="H46" s="17">
        <v>88</v>
      </c>
      <c r="I46" s="17">
        <v>96</v>
      </c>
      <c r="J46" s="17">
        <v>77.5</v>
      </c>
      <c r="K46" s="18">
        <f t="shared" si="6"/>
        <v>7440</v>
      </c>
    </row>
    <row r="47" spans="5:11" x14ac:dyDescent="0.25">
      <c r="E47" s="20"/>
      <c r="F47" t="s">
        <v>25</v>
      </c>
      <c r="G47" s="17">
        <v>101</v>
      </c>
      <c r="H47" s="17">
        <v>90</v>
      </c>
      <c r="I47" s="17">
        <v>82</v>
      </c>
      <c r="J47" s="17">
        <v>73.5</v>
      </c>
      <c r="K47" s="18">
        <f t="shared" si="6"/>
        <v>6027</v>
      </c>
    </row>
  </sheetData>
  <mergeCells count="28">
    <mergeCell ref="E28:J28"/>
    <mergeCell ref="I30:K30"/>
    <mergeCell ref="E42:E43"/>
    <mergeCell ref="E44:E45"/>
    <mergeCell ref="E46:E47"/>
    <mergeCell ref="G30:H30"/>
    <mergeCell ref="E32:E33"/>
    <mergeCell ref="E34:E35"/>
    <mergeCell ref="E36:E37"/>
    <mergeCell ref="E38:E39"/>
    <mergeCell ref="E40:E41"/>
    <mergeCell ref="E30:F31"/>
    <mergeCell ref="N12:O12"/>
    <mergeCell ref="P12:Q12"/>
    <mergeCell ref="B12:C12"/>
    <mergeCell ref="D12:E12"/>
    <mergeCell ref="F12:G12"/>
    <mergeCell ref="H12:I12"/>
    <mergeCell ref="J12:K12"/>
    <mergeCell ref="L12:M12"/>
    <mergeCell ref="L2:M2"/>
    <mergeCell ref="N2:O2"/>
    <mergeCell ref="P2:Q2"/>
    <mergeCell ref="B2:C2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freq_amostragem</vt:lpstr>
    </vt:vector>
  </TitlesOfParts>
  <Company>ISCTE-IUL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rresende</dc:creator>
  <cp:lastModifiedBy>rr</cp:lastModifiedBy>
  <dcterms:created xsi:type="dcterms:W3CDTF">2013-08-07T13:55:26Z</dcterms:created>
  <dcterms:modified xsi:type="dcterms:W3CDTF">2014-07-21T18:40:24Z</dcterms:modified>
</cp:coreProperties>
</file>