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land 2018 - 12 and 6 hour -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<sst xmlns="http://schemas.openxmlformats.org/spreadsheetml/2006/main" count="231" uniqueCount="79">
  <si>
    <t xml:space="preserve">Pos</t>
  </si>
  <si>
    <t xml:space="preserve">Name</t>
  </si>
  <si>
    <t xml:space="preserve">Class</t>
  </si>
  <si>
    <t xml:space="preserve">Laps</t>
  </si>
  <si>
    <t xml:space="preserve">Total Tm</t>
  </si>
  <si>
    <t xml:space="preserve">Avg. Speed</t>
  </si>
  <si>
    <t xml:space="preserve">Result (km)</t>
  </si>
  <si>
    <t xml:space="preserve">Vehicle class</t>
  </si>
  <si>
    <t xml:space="preserve">Haapanen Tero</t>
  </si>
  <si>
    <t xml:space="preserve">M</t>
  </si>
  <si>
    <t xml:space="preserve">12:00:53.329</t>
  </si>
  <si>
    <t xml:space="preserve">VM - Velomobile (fully faired)</t>
  </si>
  <si>
    <t xml:space="preserve">Koskela Niko</t>
  </si>
  <si>
    <t xml:space="preserve">12:01:27.536</t>
  </si>
  <si>
    <t xml:space="preserve">Linnanen Tero</t>
  </si>
  <si>
    <t xml:space="preserve">12:00:56.929</t>
  </si>
  <si>
    <t xml:space="preserve">UF - Unfaired 2 wheel bicycle</t>
  </si>
  <si>
    <t xml:space="preserve">Nurmi Jere</t>
  </si>
  <si>
    <t xml:space="preserve">12:02:13.812</t>
  </si>
  <si>
    <t xml:space="preserve">Järmälä Ari</t>
  </si>
  <si>
    <t xml:space="preserve">MM</t>
  </si>
  <si>
    <t xml:space="preserve">12:00:58.175</t>
  </si>
  <si>
    <t xml:space="preserve">Roos Susanna</t>
  </si>
  <si>
    <t xml:space="preserve">F</t>
  </si>
  <si>
    <t xml:space="preserve">12:03:23.623</t>
  </si>
  <si>
    <t xml:space="preserve">SF - Semifaired (2 wheel bicycle or trike)</t>
  </si>
  <si>
    <t xml:space="preserve">Heikkilä Markus</t>
  </si>
  <si>
    <t xml:space="preserve">12:03:23.820</t>
  </si>
  <si>
    <t xml:space="preserve">Tavasti Markku</t>
  </si>
  <si>
    <t xml:space="preserve">12:00:30.900</t>
  </si>
  <si>
    <t xml:space="preserve">Mäenpää Jouko</t>
  </si>
  <si>
    <t xml:space="preserve">12:02:54.767</t>
  </si>
  <si>
    <r>
      <rPr>
        <sz val="10"/>
        <rFont val="Arial"/>
        <family val="2"/>
        <charset val="1"/>
      </rPr>
      <t xml:space="preserve">VM - Velomobile (fully faired) </t>
    </r>
    <r>
      <rPr>
        <b val="true"/>
        <sz val="10"/>
        <rFont val="Arial"/>
        <family val="2"/>
        <charset val="1"/>
      </rPr>
      <t xml:space="preserve">e-assist</t>
    </r>
  </si>
  <si>
    <t xml:space="preserve">Vuolle Tuomo</t>
  </si>
  <si>
    <t xml:space="preserve">9:12:05.908</t>
  </si>
  <si>
    <t xml:space="preserve">Kriikka Jaana</t>
  </si>
  <si>
    <t xml:space="preserve">12:03:37.370</t>
  </si>
  <si>
    <t xml:space="preserve">Trike (unfaired 3 wheeled vehicle)</t>
  </si>
  <si>
    <t xml:space="preserve">Laaksonen Sampo</t>
  </si>
  <si>
    <t xml:space="preserve">12:01:26.734</t>
  </si>
  <si>
    <t xml:space="preserve">Female Semifaired</t>
  </si>
  <si>
    <t xml:space="preserve">Female Trike</t>
  </si>
  <si>
    <t xml:space="preserve">Male Unfaired 2-wheel</t>
  </si>
  <si>
    <t xml:space="preserve">Male Velomobile</t>
  </si>
  <si>
    <t xml:space="preserve">Male Masters Unfaired</t>
  </si>
  <si>
    <t xml:space="preserve">Male Masters Velomobile</t>
  </si>
  <si>
    <t xml:space="preserve">6h</t>
  </si>
  <si>
    <t xml:space="preserve">Nurila Sauli</t>
  </si>
  <si>
    <t xml:space="preserve">6:01:47.298</t>
  </si>
  <si>
    <t xml:space="preserve">Griffin Richard</t>
  </si>
  <si>
    <t xml:space="preserve">6:00:51.225</t>
  </si>
  <si>
    <t xml:space="preserve">Wikström Petri</t>
  </si>
  <si>
    <t xml:space="preserve">6:00:11.914</t>
  </si>
  <si>
    <t xml:space="preserve">Izmailov Vladimir</t>
  </si>
  <si>
    <t xml:space="preserve">6:00:52.299</t>
  </si>
  <si>
    <t xml:space="preserve">Holopainen Saila-Riitta</t>
  </si>
  <si>
    <t xml:space="preserve">6:01:41.349</t>
  </si>
  <si>
    <t xml:space="preserve">Lehtosaari Tero</t>
  </si>
  <si>
    <t xml:space="preserve">6:01:57.460</t>
  </si>
  <si>
    <t xml:space="preserve">Hakkarainen Jami</t>
  </si>
  <si>
    <t xml:space="preserve">6:03:09.624</t>
  </si>
  <si>
    <t xml:space="preserve">Lähdekorpi Seppo</t>
  </si>
  <si>
    <t xml:space="preserve">6:02:50.122</t>
  </si>
  <si>
    <t xml:space="preserve">Griffin Salla</t>
  </si>
  <si>
    <t xml:space="preserve">6:01:14.558</t>
  </si>
  <si>
    <t xml:space="preserve">Räsämäki Pasi</t>
  </si>
  <si>
    <t xml:space="preserve">6:01:12.122</t>
  </si>
  <si>
    <t xml:space="preserve">Mäkelä Teppo</t>
  </si>
  <si>
    <t xml:space="preserve">6:02:41.091</t>
  </si>
  <si>
    <t xml:space="preserve">Heikkari Henri</t>
  </si>
  <si>
    <t xml:space="preserve">6:02:39.710</t>
  </si>
  <si>
    <t xml:space="preserve">Järvinen Marjatta</t>
  </si>
  <si>
    <t xml:space="preserve">FM</t>
  </si>
  <si>
    <t xml:space="preserve">6:01:56.240</t>
  </si>
  <si>
    <t xml:space="preserve">Female Unfaired 2-wheel</t>
  </si>
  <si>
    <t xml:space="preserve">Female Velomobile</t>
  </si>
  <si>
    <t xml:space="preserve">Female Masters Trike</t>
  </si>
  <si>
    <t xml:space="preserve">Male Trike</t>
  </si>
  <si>
    <t xml:space="preserve">6:13:20.626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</si>
</sst>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8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0" width="8.06"/>
    <col collapsed="false" customWidth="true" hidden="false" outlineLevel="0" max="2" min="2" style="0" width="4.71"/>
    <col collapsed="false" customWidth="true" hidden="false" outlineLevel="0" max="3" min="3" style="0" width="21.29"/>
    <col collapsed="false" customWidth="true" hidden="false" outlineLevel="0" max="4" min="4" style="0" width="6.15"/>
    <col collapsed="false" customWidth="true" hidden="true" outlineLevel="0" max="5" min="5" style="0" width="5.43"/>
    <col collapsed="false" customWidth="true" hidden="true" outlineLevel="0" max="6" min="6" style="0" width="11.99"/>
    <col collapsed="false" customWidth="true" hidden="true" outlineLevel="0" max="7" min="7" style="0" width="10.85"/>
    <col collapsed="false" customWidth="true" hidden="false" outlineLevel="0" max="8" min="8" style="1" width="10.99"/>
    <col collapsed="false" customWidth="true" hidden="false" outlineLevel="0" max="9" min="9" style="0" width="34.42"/>
  </cols>
  <sheetData>
    <row r="1" s="2" customFormat="true" ht="12.8" hidden="false" customHeight="false" outlineLevel="0" collapsed="false">
      <c r="H1" s="3"/>
    </row>
    <row r="2" s="2" customFormat="tru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</row>
    <row r="3" customFormat="false" ht="12.8" hidden="false" customHeight="false" outlineLevel="0" collapsed="false">
      <c r="B3" s="0" t="n">
        <v>1</v>
      </c>
      <c r="C3" s="0" t="s">
        <v>8</v>
      </c>
      <c r="D3" s="0" t="s">
        <v>9</v>
      </c>
      <c r="E3" s="0" t="n">
        <v>352</v>
      </c>
      <c r="F3" s="4" t="s">
        <v>10</v>
      </c>
      <c r="G3" s="0" t="n">
        <v>51797</v>
      </c>
      <c r="H3" s="5" t="n">
        <f aca="false">G3/1000*12</f>
        <v>621.564</v>
      </c>
      <c r="I3" s="6" t="s">
        <v>11</v>
      </c>
    </row>
    <row r="4" customFormat="false" ht="12.8" hidden="false" customHeight="false" outlineLevel="0" collapsed="false">
      <c r="B4" s="0" t="n">
        <v>2</v>
      </c>
      <c r="C4" s="0" t="s">
        <v>12</v>
      </c>
      <c r="D4" s="0" t="s">
        <v>9</v>
      </c>
      <c r="E4" s="0" t="n">
        <v>251</v>
      </c>
      <c r="F4" s="4" t="s">
        <v>13</v>
      </c>
      <c r="G4" s="0" t="n">
        <v>36906</v>
      </c>
      <c r="H4" s="7" t="n">
        <f aca="false">G4/1000*12</f>
        <v>442.872</v>
      </c>
      <c r="I4" s="6" t="s">
        <v>11</v>
      </c>
    </row>
    <row r="5" customFormat="false" ht="12.8" hidden="false" customHeight="false" outlineLevel="0" collapsed="false">
      <c r="B5" s="0" t="n">
        <v>3</v>
      </c>
      <c r="C5" s="0" t="s">
        <v>14</v>
      </c>
      <c r="D5" s="0" t="s">
        <v>9</v>
      </c>
      <c r="E5" s="0" t="n">
        <v>229</v>
      </c>
      <c r="F5" s="4" t="s">
        <v>15</v>
      </c>
      <c r="G5" s="0" t="n">
        <v>33695</v>
      </c>
      <c r="H5" s="7" t="n">
        <f aca="false">G5/1000*12</f>
        <v>404.34</v>
      </c>
      <c r="I5" s="0" t="s">
        <v>16</v>
      </c>
    </row>
    <row r="6" customFormat="false" ht="12.8" hidden="false" customHeight="false" outlineLevel="0" collapsed="false">
      <c r="B6" s="0" t="n">
        <v>4</v>
      </c>
      <c r="C6" s="0" t="s">
        <v>17</v>
      </c>
      <c r="D6" s="0" t="s">
        <v>9</v>
      </c>
      <c r="E6" s="0" t="n">
        <v>196</v>
      </c>
      <c r="F6" s="4" t="s">
        <v>18</v>
      </c>
      <c r="G6" s="0" t="n">
        <v>28788</v>
      </c>
      <c r="H6" s="7" t="n">
        <f aca="false">G6/1000*12</f>
        <v>345.456</v>
      </c>
      <c r="I6" s="6" t="s">
        <v>11</v>
      </c>
    </row>
    <row r="7" customFormat="false" ht="12.8" hidden="false" customHeight="false" outlineLevel="0" collapsed="false">
      <c r="B7" s="0" t="n">
        <v>5</v>
      </c>
      <c r="C7" s="6" t="s">
        <v>19</v>
      </c>
      <c r="D7" s="0" t="s">
        <v>20</v>
      </c>
      <c r="E7" s="0" t="n">
        <v>195</v>
      </c>
      <c r="F7" s="4" t="s">
        <v>21</v>
      </c>
      <c r="G7" s="0" t="n">
        <v>28691</v>
      </c>
      <c r="H7" s="7" t="n">
        <f aca="false">G7/1000*12</f>
        <v>344.292</v>
      </c>
      <c r="I7" s="6" t="s">
        <v>11</v>
      </c>
    </row>
    <row r="8" customFormat="false" ht="12.8" hidden="false" customHeight="false" outlineLevel="0" collapsed="false">
      <c r="B8" s="0" t="n">
        <v>6</v>
      </c>
      <c r="C8" s="0" t="s">
        <v>22</v>
      </c>
      <c r="D8" s="0" t="s">
        <v>23</v>
      </c>
      <c r="E8" s="0" t="n">
        <v>170</v>
      </c>
      <c r="F8" s="4" t="s">
        <v>24</v>
      </c>
      <c r="G8" s="0" t="n">
        <v>24929</v>
      </c>
      <c r="H8" s="7" t="n">
        <f aca="false">G8/1000*12</f>
        <v>299.148</v>
      </c>
      <c r="I8" s="0" t="s">
        <v>25</v>
      </c>
    </row>
    <row r="9" customFormat="false" ht="12.8" hidden="false" customHeight="false" outlineLevel="0" collapsed="false">
      <c r="B9" s="0" t="n">
        <v>7</v>
      </c>
      <c r="C9" s="0" t="s">
        <v>26</v>
      </c>
      <c r="D9" s="0" t="s">
        <v>9</v>
      </c>
      <c r="E9" s="0" t="n">
        <v>166</v>
      </c>
      <c r="F9" s="4" t="s">
        <v>27</v>
      </c>
      <c r="G9" s="0" t="n">
        <v>24342</v>
      </c>
      <c r="H9" s="7" t="n">
        <f aca="false">G9/1000*12</f>
        <v>292.104</v>
      </c>
      <c r="I9" s="0" t="s">
        <v>16</v>
      </c>
    </row>
    <row r="10" customFormat="false" ht="12.8" hidden="false" customHeight="false" outlineLevel="0" collapsed="false">
      <c r="B10" s="0" t="n">
        <v>8</v>
      </c>
      <c r="C10" s="0" t="s">
        <v>28</v>
      </c>
      <c r="D10" s="0" t="s">
        <v>9</v>
      </c>
      <c r="E10" s="0" t="n">
        <v>157</v>
      </c>
      <c r="F10" s="4" t="s">
        <v>29</v>
      </c>
      <c r="G10" s="0" t="n">
        <v>23115</v>
      </c>
      <c r="H10" s="7" t="n">
        <f aca="false">G10/1000*12</f>
        <v>277.38</v>
      </c>
      <c r="I10" s="0" t="s">
        <v>16</v>
      </c>
    </row>
    <row r="11" customFormat="false" ht="12.8" hidden="false" customHeight="false" outlineLevel="0" collapsed="false">
      <c r="B11" s="0" t="n">
        <v>9</v>
      </c>
      <c r="C11" s="0" t="s">
        <v>30</v>
      </c>
      <c r="D11" s="0" t="s">
        <v>20</v>
      </c>
      <c r="E11" s="0" t="n">
        <v>148</v>
      </c>
      <c r="F11" s="4" t="s">
        <v>31</v>
      </c>
      <c r="G11" s="0" t="n">
        <v>21717</v>
      </c>
      <c r="H11" s="7" t="n">
        <f aca="false">G11/1000*12</f>
        <v>260.604</v>
      </c>
      <c r="I11" s="6" t="s">
        <v>32</v>
      </c>
    </row>
    <row r="12" customFormat="false" ht="12.8" hidden="false" customHeight="false" outlineLevel="0" collapsed="false">
      <c r="B12" s="0" t="n">
        <v>10</v>
      </c>
      <c r="C12" s="0" t="s">
        <v>33</v>
      </c>
      <c r="D12" s="0" t="s">
        <v>20</v>
      </c>
      <c r="E12" s="0" t="n">
        <v>136</v>
      </c>
      <c r="F12" s="4" t="s">
        <v>34</v>
      </c>
      <c r="G12" s="0" t="n">
        <v>26131</v>
      </c>
      <c r="H12" s="5" t="n">
        <f aca="false">E12*1.769</f>
        <v>240.584</v>
      </c>
      <c r="I12" s="0" t="s">
        <v>16</v>
      </c>
    </row>
    <row r="13" customFormat="false" ht="12.8" hidden="false" customHeight="false" outlineLevel="0" collapsed="false">
      <c r="B13" s="0" t="n">
        <v>11</v>
      </c>
      <c r="C13" s="0" t="s">
        <v>35</v>
      </c>
      <c r="D13" s="0" t="s">
        <v>23</v>
      </c>
      <c r="E13" s="0" t="n">
        <v>125</v>
      </c>
      <c r="F13" s="4" t="s">
        <v>36</v>
      </c>
      <c r="G13" s="0" t="n">
        <v>18324</v>
      </c>
      <c r="H13" s="7" t="n">
        <f aca="false">G13/1000*12</f>
        <v>219.888</v>
      </c>
      <c r="I13" s="0" t="s">
        <v>37</v>
      </c>
    </row>
    <row r="14" customFormat="false" ht="12.8" hidden="false" customHeight="false" outlineLevel="0" collapsed="false">
      <c r="B14" s="0" t="n">
        <v>12</v>
      </c>
      <c r="C14" s="0" t="s">
        <v>38</v>
      </c>
      <c r="D14" s="0" t="s">
        <v>9</v>
      </c>
      <c r="E14" s="0" t="n">
        <v>96</v>
      </c>
      <c r="F14" s="4" t="s">
        <v>39</v>
      </c>
      <c r="G14" s="0" t="n">
        <v>14116</v>
      </c>
      <c r="H14" s="7" t="n">
        <f aca="false">G14/1000*12</f>
        <v>169.392</v>
      </c>
      <c r="I14" s="0" t="s">
        <v>16</v>
      </c>
    </row>
    <row r="15" customFormat="false" ht="12.8" hidden="false" customHeight="false" outlineLevel="0" collapsed="false">
      <c r="H15" s="5"/>
    </row>
    <row r="16" customFormat="false" ht="12.8" hidden="false" customHeight="false" outlineLevel="0" collapsed="false">
      <c r="C16" s="2" t="s">
        <v>40</v>
      </c>
      <c r="H16" s="5"/>
    </row>
    <row r="17" customFormat="false" ht="12.8" hidden="false" customHeight="false" outlineLevel="0" collapsed="false">
      <c r="B17" s="0" t="n">
        <v>1</v>
      </c>
      <c r="C17" s="0" t="s">
        <v>22</v>
      </c>
      <c r="D17" s="0" t="s">
        <v>23</v>
      </c>
      <c r="E17" s="0" t="n">
        <v>170</v>
      </c>
      <c r="F17" s="4" t="s">
        <v>24</v>
      </c>
      <c r="G17" s="0" t="n">
        <v>24929</v>
      </c>
      <c r="H17" s="7" t="n">
        <f aca="false">G17/1000*12</f>
        <v>299.148</v>
      </c>
      <c r="I17" s="0" t="s">
        <v>25</v>
      </c>
    </row>
    <row r="18" customFormat="false" ht="12.8" hidden="false" customHeight="false" outlineLevel="0" collapsed="false">
      <c r="C18" s="2" t="s">
        <v>41</v>
      </c>
      <c r="F18" s="4"/>
      <c r="H18" s="7"/>
    </row>
    <row r="19" customFormat="false" ht="12.8" hidden="false" customHeight="false" outlineLevel="0" collapsed="false">
      <c r="B19" s="0" t="n">
        <v>1</v>
      </c>
      <c r="C19" s="0" t="s">
        <v>35</v>
      </c>
      <c r="D19" s="0" t="s">
        <v>23</v>
      </c>
      <c r="E19" s="0" t="n">
        <v>125</v>
      </c>
      <c r="F19" s="4" t="s">
        <v>36</v>
      </c>
      <c r="G19" s="0" t="n">
        <v>18324</v>
      </c>
      <c r="H19" s="7" t="n">
        <f aca="false">G19/1000*12</f>
        <v>219.888</v>
      </c>
      <c r="I19" s="0" t="s">
        <v>37</v>
      </c>
    </row>
    <row r="20" customFormat="false" ht="12.8" hidden="false" customHeight="false" outlineLevel="0" collapsed="false">
      <c r="C20" s="2" t="s">
        <v>42</v>
      </c>
      <c r="F20" s="4"/>
      <c r="H20" s="7"/>
    </row>
    <row r="21" customFormat="false" ht="12.8" hidden="false" customHeight="false" outlineLevel="0" collapsed="false">
      <c r="B21" s="0" t="n">
        <v>1</v>
      </c>
      <c r="C21" s="0" t="s">
        <v>14</v>
      </c>
      <c r="D21" s="0" t="s">
        <v>9</v>
      </c>
      <c r="E21" s="0" t="n">
        <v>229</v>
      </c>
      <c r="F21" s="4" t="s">
        <v>15</v>
      </c>
      <c r="G21" s="0" t="n">
        <v>33695</v>
      </c>
      <c r="H21" s="7" t="n">
        <f aca="false">G21/1000*12</f>
        <v>404.34</v>
      </c>
      <c r="I21" s="0" t="s">
        <v>16</v>
      </c>
    </row>
    <row r="22" customFormat="false" ht="12.8" hidden="false" customHeight="false" outlineLevel="0" collapsed="false">
      <c r="B22" s="0" t="n">
        <v>2</v>
      </c>
      <c r="C22" s="0" t="s">
        <v>26</v>
      </c>
      <c r="D22" s="0" t="s">
        <v>9</v>
      </c>
      <c r="E22" s="0" t="n">
        <v>166</v>
      </c>
      <c r="F22" s="4" t="s">
        <v>27</v>
      </c>
      <c r="G22" s="0" t="n">
        <v>24342</v>
      </c>
      <c r="H22" s="7" t="n">
        <f aca="false">G22/1000*12</f>
        <v>292.104</v>
      </c>
      <c r="I22" s="0" t="s">
        <v>16</v>
      </c>
    </row>
    <row r="23" customFormat="false" ht="12.8" hidden="false" customHeight="false" outlineLevel="0" collapsed="false">
      <c r="B23" s="0" t="n">
        <v>3</v>
      </c>
      <c r="C23" s="0" t="s">
        <v>28</v>
      </c>
      <c r="D23" s="0" t="s">
        <v>9</v>
      </c>
      <c r="E23" s="0" t="n">
        <v>157</v>
      </c>
      <c r="F23" s="4" t="s">
        <v>29</v>
      </c>
      <c r="G23" s="0" t="n">
        <v>23115</v>
      </c>
      <c r="H23" s="7" t="n">
        <f aca="false">G23/1000*12</f>
        <v>277.38</v>
      </c>
      <c r="I23" s="0" t="s">
        <v>16</v>
      </c>
    </row>
    <row r="24" customFormat="false" ht="12.8" hidden="false" customHeight="false" outlineLevel="0" collapsed="false">
      <c r="B24" s="0" t="n">
        <v>4</v>
      </c>
      <c r="C24" s="0" t="s">
        <v>38</v>
      </c>
      <c r="D24" s="0" t="s">
        <v>9</v>
      </c>
      <c r="E24" s="0" t="n">
        <v>96</v>
      </c>
      <c r="F24" s="4" t="s">
        <v>39</v>
      </c>
      <c r="G24" s="0" t="n">
        <v>14116</v>
      </c>
      <c r="H24" s="7" t="n">
        <f aca="false">G24/1000*12</f>
        <v>169.392</v>
      </c>
      <c r="I24" s="0" t="s">
        <v>16</v>
      </c>
    </row>
    <row r="25" customFormat="false" ht="12.8" hidden="false" customHeight="false" outlineLevel="0" collapsed="false">
      <c r="C25" s="2" t="s">
        <v>43</v>
      </c>
      <c r="F25" s="4"/>
      <c r="H25" s="7"/>
    </row>
    <row r="26" customFormat="false" ht="12.8" hidden="false" customHeight="false" outlineLevel="0" collapsed="false">
      <c r="B26" s="0" t="n">
        <v>1</v>
      </c>
      <c r="C26" s="0" t="s">
        <v>8</v>
      </c>
      <c r="D26" s="0" t="s">
        <v>9</v>
      </c>
      <c r="E26" s="0" t="n">
        <v>352</v>
      </c>
      <c r="F26" s="4" t="s">
        <v>10</v>
      </c>
      <c r="G26" s="0" t="n">
        <v>51797</v>
      </c>
      <c r="H26" s="5" t="n">
        <f aca="false">G26/1000*12</f>
        <v>621.564</v>
      </c>
      <c r="I26" s="6" t="s">
        <v>11</v>
      </c>
    </row>
    <row r="27" customFormat="false" ht="12.8" hidden="false" customHeight="false" outlineLevel="0" collapsed="false">
      <c r="B27" s="0" t="n">
        <v>2</v>
      </c>
      <c r="C27" s="0" t="s">
        <v>12</v>
      </c>
      <c r="D27" s="0" t="s">
        <v>9</v>
      </c>
      <c r="E27" s="0" t="n">
        <v>251</v>
      </c>
      <c r="F27" s="4" t="s">
        <v>13</v>
      </c>
      <c r="G27" s="0" t="n">
        <v>36906</v>
      </c>
      <c r="H27" s="7" t="n">
        <f aca="false">G27/1000*12</f>
        <v>442.872</v>
      </c>
      <c r="I27" s="6" t="s">
        <v>11</v>
      </c>
    </row>
    <row r="28" customFormat="false" ht="12.8" hidden="false" customHeight="false" outlineLevel="0" collapsed="false">
      <c r="B28" s="0" t="n">
        <v>3</v>
      </c>
      <c r="C28" s="0" t="s">
        <v>17</v>
      </c>
      <c r="D28" s="0" t="s">
        <v>9</v>
      </c>
      <c r="E28" s="0" t="n">
        <v>196</v>
      </c>
      <c r="F28" s="4" t="s">
        <v>18</v>
      </c>
      <c r="G28" s="0" t="n">
        <v>28788</v>
      </c>
      <c r="H28" s="7" t="n">
        <f aca="false">G28/1000*12</f>
        <v>345.456</v>
      </c>
      <c r="I28" s="6" t="s">
        <v>11</v>
      </c>
    </row>
    <row r="29" customFormat="false" ht="12.8" hidden="false" customHeight="false" outlineLevel="0" collapsed="false">
      <c r="C29" s="2" t="s">
        <v>44</v>
      </c>
      <c r="F29" s="4"/>
      <c r="H29" s="7"/>
      <c r="I29" s="6"/>
    </row>
    <row r="30" customFormat="false" ht="12.8" hidden="false" customHeight="false" outlineLevel="0" collapsed="false">
      <c r="B30" s="0" t="n">
        <v>1</v>
      </c>
      <c r="C30" s="0" t="s">
        <v>33</v>
      </c>
      <c r="D30" s="0" t="s">
        <v>20</v>
      </c>
      <c r="E30" s="0" t="n">
        <v>136</v>
      </c>
      <c r="F30" s="4" t="s">
        <v>34</v>
      </c>
      <c r="G30" s="0" t="n">
        <v>26131</v>
      </c>
      <c r="H30" s="5" t="n">
        <f aca="false">E30*1.769</f>
        <v>240.584</v>
      </c>
      <c r="I30" s="0" t="s">
        <v>16</v>
      </c>
    </row>
    <row r="31" customFormat="false" ht="12.8" hidden="false" customHeight="false" outlineLevel="0" collapsed="false">
      <c r="C31" s="2" t="s">
        <v>45</v>
      </c>
      <c r="F31" s="4"/>
      <c r="H31" s="5"/>
    </row>
    <row r="32" customFormat="false" ht="12.8" hidden="false" customHeight="false" outlineLevel="0" collapsed="false">
      <c r="B32" s="0" t="n">
        <v>1</v>
      </c>
      <c r="C32" s="6" t="s">
        <v>19</v>
      </c>
      <c r="D32" s="0" t="s">
        <v>20</v>
      </c>
      <c r="E32" s="0" t="n">
        <v>195</v>
      </c>
      <c r="F32" s="4" t="s">
        <v>21</v>
      </c>
      <c r="G32" s="0" t="n">
        <v>28691</v>
      </c>
      <c r="H32" s="7" t="n">
        <f aca="false">G32/1000*12</f>
        <v>344.292</v>
      </c>
      <c r="I32" s="6" t="s">
        <v>11</v>
      </c>
    </row>
    <row r="33" customFormat="false" ht="12.8" hidden="false" customHeight="false" outlineLevel="0" collapsed="false">
      <c r="B33" s="0" t="n">
        <v>2</v>
      </c>
      <c r="C33" s="0" t="s">
        <v>30</v>
      </c>
      <c r="D33" s="0" t="s">
        <v>20</v>
      </c>
      <c r="E33" s="0" t="n">
        <v>148</v>
      </c>
      <c r="F33" s="4" t="s">
        <v>31</v>
      </c>
      <c r="G33" s="0" t="n">
        <v>21717</v>
      </c>
      <c r="H33" s="7" t="n">
        <f aca="false">G33/1000*12</f>
        <v>260.604</v>
      </c>
      <c r="I33" s="6" t="s">
        <v>32</v>
      </c>
    </row>
    <row r="44" customFormat="false" ht="12.8" hidden="false" customHeight="false" outlineLevel="0" collapsed="false">
      <c r="C44" s="2" t="s">
        <v>46</v>
      </c>
    </row>
    <row r="46" customFormat="false" ht="12.8" hidden="false" customHeight="false" outlineLevel="0" collapsed="false"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3" t="s">
        <v>6</v>
      </c>
      <c r="I46" s="2" t="s">
        <v>7</v>
      </c>
    </row>
    <row r="47" customFormat="false" ht="12.8" hidden="false" customHeight="false" outlineLevel="0" collapsed="false">
      <c r="B47" s="0" t="n">
        <v>1</v>
      </c>
      <c r="C47" s="0" t="s">
        <v>47</v>
      </c>
      <c r="D47" s="0" t="s">
        <v>9</v>
      </c>
      <c r="E47" s="0" t="n">
        <v>128</v>
      </c>
      <c r="F47" s="4" t="s">
        <v>48</v>
      </c>
      <c r="G47" s="0" t="n">
        <v>37531</v>
      </c>
      <c r="H47" s="5" t="n">
        <f aca="false">G47/1000*6</f>
        <v>225.186</v>
      </c>
      <c r="I47" s="6" t="s">
        <v>11</v>
      </c>
    </row>
    <row r="48" customFormat="false" ht="12.8" hidden="false" customHeight="false" outlineLevel="0" collapsed="false">
      <c r="B48" s="0" t="n">
        <v>2</v>
      </c>
      <c r="C48" s="0" t="s">
        <v>49</v>
      </c>
      <c r="D48" s="0" t="s">
        <v>9</v>
      </c>
      <c r="E48" s="0" t="n">
        <v>109</v>
      </c>
      <c r="F48" s="4" t="s">
        <v>50</v>
      </c>
      <c r="G48" s="0" t="n">
        <v>32043</v>
      </c>
      <c r="H48" s="7" t="n">
        <f aca="false">G48/1000*6</f>
        <v>192.258</v>
      </c>
      <c r="I48" s="0" t="s">
        <v>16</v>
      </c>
    </row>
    <row r="49" customFormat="false" ht="12.8" hidden="false" customHeight="false" outlineLevel="0" collapsed="false">
      <c r="B49" s="0" t="n">
        <v>3</v>
      </c>
      <c r="C49" s="0" t="s">
        <v>51</v>
      </c>
      <c r="D49" s="0" t="s">
        <v>20</v>
      </c>
      <c r="E49" s="0" t="n">
        <v>108</v>
      </c>
      <c r="F49" s="4" t="s">
        <v>52</v>
      </c>
      <c r="G49" s="0" t="n">
        <v>31806</v>
      </c>
      <c r="H49" s="7" t="n">
        <f aca="false">G49/1000*6</f>
        <v>190.836</v>
      </c>
      <c r="I49" s="6" t="s">
        <v>11</v>
      </c>
    </row>
    <row r="50" customFormat="false" ht="12.8" hidden="false" customHeight="false" outlineLevel="0" collapsed="false">
      <c r="B50" s="0" t="n">
        <v>4</v>
      </c>
      <c r="C50" s="0" t="s">
        <v>53</v>
      </c>
      <c r="D50" s="0" t="s">
        <v>9</v>
      </c>
      <c r="E50" s="0" t="n">
        <v>106</v>
      </c>
      <c r="F50" s="4" t="s">
        <v>54</v>
      </c>
      <c r="G50" s="0" t="n">
        <v>31159</v>
      </c>
      <c r="H50" s="7" t="n">
        <f aca="false">G50/1000*6</f>
        <v>186.954</v>
      </c>
      <c r="I50" s="0" t="s">
        <v>16</v>
      </c>
    </row>
    <row r="51" customFormat="false" ht="12.8" hidden="false" customHeight="false" outlineLevel="0" collapsed="false">
      <c r="B51" s="0" t="n">
        <v>5</v>
      </c>
      <c r="C51" s="0" t="s">
        <v>55</v>
      </c>
      <c r="D51" s="0" t="s">
        <v>23</v>
      </c>
      <c r="E51" s="0" t="n">
        <v>104</v>
      </c>
      <c r="F51" s="4" t="s">
        <v>56</v>
      </c>
      <c r="G51" s="0" t="n">
        <v>30502</v>
      </c>
      <c r="H51" s="7" t="n">
        <f aca="false">G51/1000*6</f>
        <v>183.012</v>
      </c>
      <c r="I51" s="6" t="s">
        <v>11</v>
      </c>
    </row>
    <row r="52" customFormat="false" ht="12.8" hidden="false" customHeight="false" outlineLevel="0" collapsed="false">
      <c r="B52" s="0" t="n">
        <v>6</v>
      </c>
      <c r="C52" s="0" t="s">
        <v>57</v>
      </c>
      <c r="D52" s="0" t="s">
        <v>9</v>
      </c>
      <c r="E52" s="0" t="n">
        <v>96</v>
      </c>
      <c r="F52" s="4" t="s">
        <v>58</v>
      </c>
      <c r="G52" s="0" t="n">
        <v>28135</v>
      </c>
      <c r="H52" s="7" t="n">
        <f aca="false">G52/1000*6</f>
        <v>168.81</v>
      </c>
      <c r="I52" s="6" t="s">
        <v>11</v>
      </c>
    </row>
    <row r="53" customFormat="false" ht="12.8" hidden="false" customHeight="false" outlineLevel="0" collapsed="false">
      <c r="B53" s="0" t="n">
        <v>7</v>
      </c>
      <c r="C53" s="0" t="s">
        <v>59</v>
      </c>
      <c r="D53" s="0" t="s">
        <v>9</v>
      </c>
      <c r="E53" s="0" t="n">
        <v>77</v>
      </c>
      <c r="F53" s="4" t="s">
        <v>60</v>
      </c>
      <c r="G53" s="0" t="n">
        <v>22492</v>
      </c>
      <c r="H53" s="7" t="n">
        <f aca="false">G53/1000*6</f>
        <v>134.952</v>
      </c>
      <c r="I53" s="0" t="s">
        <v>16</v>
      </c>
    </row>
    <row r="54" customFormat="false" ht="12.8" hidden="false" customHeight="false" outlineLevel="0" collapsed="false">
      <c r="B54" s="0" t="n">
        <v>8</v>
      </c>
      <c r="C54" s="0" t="s">
        <v>61</v>
      </c>
      <c r="D54" s="0" t="s">
        <v>9</v>
      </c>
      <c r="E54" s="0" t="n">
        <v>76</v>
      </c>
      <c r="F54" s="4" t="s">
        <v>62</v>
      </c>
      <c r="G54" s="0" t="n">
        <v>22220</v>
      </c>
      <c r="H54" s="7" t="n">
        <f aca="false">G54/1000*6</f>
        <v>133.32</v>
      </c>
      <c r="I54" s="0" t="s">
        <v>16</v>
      </c>
    </row>
    <row r="55" customFormat="false" ht="12.8" hidden="false" customHeight="false" outlineLevel="0" collapsed="false">
      <c r="B55" s="0" t="n">
        <v>9</v>
      </c>
      <c r="C55" s="0" t="s">
        <v>63</v>
      </c>
      <c r="D55" s="0" t="s">
        <v>23</v>
      </c>
      <c r="E55" s="0" t="n">
        <v>74</v>
      </c>
      <c r="F55" s="4" t="s">
        <v>64</v>
      </c>
      <c r="G55" s="0" t="n">
        <v>21730</v>
      </c>
      <c r="H55" s="7" t="n">
        <f aca="false">G55/1000*6</f>
        <v>130.38</v>
      </c>
      <c r="I55" s="0" t="s">
        <v>16</v>
      </c>
    </row>
    <row r="56" customFormat="false" ht="12.8" hidden="false" customHeight="false" outlineLevel="0" collapsed="false">
      <c r="B56" s="0" t="n">
        <v>10</v>
      </c>
      <c r="C56" s="0" t="s">
        <v>65</v>
      </c>
      <c r="D56" s="0" t="s">
        <v>20</v>
      </c>
      <c r="E56" s="0" t="n">
        <v>65</v>
      </c>
      <c r="F56" s="4" t="s">
        <v>66</v>
      </c>
      <c r="G56" s="0" t="n">
        <v>19090</v>
      </c>
      <c r="H56" s="7" t="n">
        <f aca="false">G56/1000*6</f>
        <v>114.54</v>
      </c>
      <c r="I56" s="0" t="s">
        <v>16</v>
      </c>
    </row>
    <row r="57" customFormat="false" ht="12.8" hidden="false" customHeight="false" outlineLevel="0" collapsed="false">
      <c r="B57" s="0" t="n">
        <v>11</v>
      </c>
      <c r="C57" s="0" t="s">
        <v>67</v>
      </c>
      <c r="D57" s="0" t="s">
        <v>9</v>
      </c>
      <c r="E57" s="0" t="n">
        <v>64</v>
      </c>
      <c r="F57" s="4" t="s">
        <v>68</v>
      </c>
      <c r="G57" s="0" t="n">
        <v>18719</v>
      </c>
      <c r="H57" s="7" t="n">
        <f aca="false">G57/1000*6</f>
        <v>112.314</v>
      </c>
      <c r="I57" s="0" t="s">
        <v>37</v>
      </c>
    </row>
    <row r="58" customFormat="false" ht="12.8" hidden="false" customHeight="false" outlineLevel="0" collapsed="false">
      <c r="B58" s="0" t="n">
        <v>12</v>
      </c>
      <c r="C58" s="0" t="s">
        <v>69</v>
      </c>
      <c r="D58" s="0" t="s">
        <v>9</v>
      </c>
      <c r="E58" s="0" t="n">
        <v>60</v>
      </c>
      <c r="F58" s="4" t="s">
        <v>70</v>
      </c>
      <c r="G58" s="0" t="n">
        <v>17550</v>
      </c>
      <c r="H58" s="7" t="n">
        <f aca="false">G58/1000*6</f>
        <v>105.3</v>
      </c>
      <c r="I58" s="0" t="s">
        <v>16</v>
      </c>
    </row>
    <row r="59" customFormat="false" ht="12.8" hidden="false" customHeight="false" outlineLevel="0" collapsed="false">
      <c r="B59" s="0" t="n">
        <v>13</v>
      </c>
      <c r="C59" s="0" t="s">
        <v>71</v>
      </c>
      <c r="D59" s="0" t="s">
        <v>72</v>
      </c>
      <c r="E59" s="0" t="n">
        <v>46</v>
      </c>
      <c r="F59" s="4" t="s">
        <v>73</v>
      </c>
      <c r="G59" s="0" t="n">
        <v>13482</v>
      </c>
      <c r="H59" s="7" t="n">
        <f aca="false">G59/1000*6</f>
        <v>80.892</v>
      </c>
      <c r="I59" s="0" t="s">
        <v>37</v>
      </c>
    </row>
    <row r="60" customFormat="false" ht="12.8" hidden="false" customHeight="false" outlineLevel="0" collapsed="false">
      <c r="H60" s="5"/>
    </row>
    <row r="61" customFormat="false" ht="12.8" hidden="false" customHeight="false" outlineLevel="0" collapsed="false">
      <c r="C61" s="2" t="s">
        <v>74</v>
      </c>
      <c r="H61" s="5"/>
    </row>
    <row r="62" customFormat="false" ht="12.8" hidden="false" customHeight="false" outlineLevel="0" collapsed="false">
      <c r="B62" s="0" t="n">
        <v>1</v>
      </c>
      <c r="C62" s="0" t="s">
        <v>63</v>
      </c>
      <c r="D62" s="0" t="s">
        <v>23</v>
      </c>
      <c r="E62" s="0" t="n">
        <v>74</v>
      </c>
      <c r="F62" s="4" t="s">
        <v>64</v>
      </c>
      <c r="G62" s="0" t="n">
        <v>21730</v>
      </c>
      <c r="H62" s="7" t="n">
        <f aca="false">G62/1000*6</f>
        <v>130.38</v>
      </c>
      <c r="I62" s="0" t="s">
        <v>16</v>
      </c>
    </row>
    <row r="63" customFormat="false" ht="12.8" hidden="false" customHeight="false" outlineLevel="0" collapsed="false">
      <c r="C63" s="2" t="s">
        <v>75</v>
      </c>
      <c r="F63" s="4"/>
      <c r="H63" s="7"/>
    </row>
    <row r="64" customFormat="false" ht="12.8" hidden="false" customHeight="false" outlineLevel="0" collapsed="false">
      <c r="B64" s="0" t="n">
        <v>1</v>
      </c>
      <c r="C64" s="0" t="s">
        <v>55</v>
      </c>
      <c r="D64" s="0" t="s">
        <v>23</v>
      </c>
      <c r="E64" s="0" t="n">
        <v>104</v>
      </c>
      <c r="F64" s="4" t="s">
        <v>56</v>
      </c>
      <c r="G64" s="0" t="n">
        <v>30502</v>
      </c>
      <c r="H64" s="7" t="n">
        <f aca="false">G64/1000*6</f>
        <v>183.012</v>
      </c>
      <c r="I64" s="6" t="s">
        <v>11</v>
      </c>
    </row>
    <row r="65" customFormat="false" ht="12.8" hidden="false" customHeight="false" outlineLevel="0" collapsed="false">
      <c r="C65" s="2" t="s">
        <v>76</v>
      </c>
      <c r="F65" s="4"/>
      <c r="H65" s="7"/>
      <c r="I65" s="6"/>
    </row>
    <row r="66" customFormat="false" ht="12.8" hidden="false" customHeight="false" outlineLevel="0" collapsed="false">
      <c r="B66" s="0" t="n">
        <v>1</v>
      </c>
      <c r="C66" s="0" t="s">
        <v>71</v>
      </c>
      <c r="D66" s="0" t="s">
        <v>72</v>
      </c>
      <c r="E66" s="0" t="n">
        <v>46</v>
      </c>
      <c r="F66" s="4" t="s">
        <v>73</v>
      </c>
      <c r="G66" s="0" t="n">
        <v>13482</v>
      </c>
      <c r="H66" s="7" t="n">
        <f aca="false">G66/1000*6</f>
        <v>80.892</v>
      </c>
      <c r="I66" s="0" t="s">
        <v>37</v>
      </c>
    </row>
    <row r="67" customFormat="false" ht="12.8" hidden="false" customHeight="false" outlineLevel="0" collapsed="false">
      <c r="C67" s="2" t="s">
        <v>77</v>
      </c>
      <c r="F67" s="4"/>
      <c r="H67" s="7"/>
    </row>
    <row r="68" customFormat="false" ht="12.8" hidden="false" customHeight="false" outlineLevel="0" collapsed="false">
      <c r="B68" s="0" t="n">
        <v>1</v>
      </c>
      <c r="C68" s="0" t="s">
        <v>67</v>
      </c>
      <c r="D68" s="0" t="s">
        <v>9</v>
      </c>
      <c r="E68" s="0" t="n">
        <v>64</v>
      </c>
      <c r="F68" s="4" t="s">
        <v>68</v>
      </c>
      <c r="G68" s="0" t="n">
        <v>18719</v>
      </c>
      <c r="H68" s="7" t="n">
        <f aca="false">G68/1000*6</f>
        <v>112.314</v>
      </c>
      <c r="I68" s="0" t="s">
        <v>37</v>
      </c>
    </row>
    <row r="69" customFormat="false" ht="12.8" hidden="false" customHeight="false" outlineLevel="0" collapsed="false">
      <c r="C69" s="2" t="s">
        <v>42</v>
      </c>
      <c r="F69" s="4"/>
      <c r="H69" s="7"/>
    </row>
    <row r="70" customFormat="false" ht="12.8" hidden="false" customHeight="false" outlineLevel="0" collapsed="false">
      <c r="B70" s="0" t="n">
        <v>1</v>
      </c>
      <c r="C70" s="0" t="s">
        <v>49</v>
      </c>
      <c r="D70" s="0" t="s">
        <v>9</v>
      </c>
      <c r="E70" s="0" t="n">
        <v>109</v>
      </c>
      <c r="F70" s="4" t="s">
        <v>50</v>
      </c>
      <c r="G70" s="0" t="n">
        <v>32043</v>
      </c>
      <c r="H70" s="7" t="n">
        <f aca="false">G70/1000*6</f>
        <v>192.258</v>
      </c>
      <c r="I70" s="0" t="s">
        <v>16</v>
      </c>
    </row>
    <row r="71" customFormat="false" ht="12.8" hidden="false" customHeight="false" outlineLevel="0" collapsed="false">
      <c r="B71" s="0" t="n">
        <v>2</v>
      </c>
      <c r="C71" s="0" t="s">
        <v>53</v>
      </c>
      <c r="D71" s="0" t="s">
        <v>9</v>
      </c>
      <c r="E71" s="0" t="n">
        <v>106</v>
      </c>
      <c r="F71" s="4" t="s">
        <v>54</v>
      </c>
      <c r="G71" s="0" t="n">
        <v>31159</v>
      </c>
      <c r="H71" s="7" t="n">
        <f aca="false">G71/1000*6</f>
        <v>186.954</v>
      </c>
      <c r="I71" s="0" t="s">
        <v>16</v>
      </c>
    </row>
    <row r="72" customFormat="false" ht="12.8" hidden="false" customHeight="false" outlineLevel="0" collapsed="false">
      <c r="B72" s="0" t="n">
        <v>3</v>
      </c>
      <c r="C72" s="0" t="s">
        <v>59</v>
      </c>
      <c r="D72" s="0" t="s">
        <v>9</v>
      </c>
      <c r="E72" s="0" t="n">
        <v>77</v>
      </c>
      <c r="F72" s="4" t="s">
        <v>60</v>
      </c>
      <c r="G72" s="0" t="n">
        <v>22492</v>
      </c>
      <c r="H72" s="7" t="n">
        <f aca="false">G72/1000*6</f>
        <v>134.952</v>
      </c>
      <c r="I72" s="0" t="s">
        <v>16</v>
      </c>
    </row>
    <row r="73" customFormat="false" ht="12.8" hidden="false" customHeight="false" outlineLevel="0" collapsed="false">
      <c r="B73" s="0" t="n">
        <v>4</v>
      </c>
      <c r="C73" s="0" t="s">
        <v>61</v>
      </c>
      <c r="D73" s="0" t="s">
        <v>9</v>
      </c>
      <c r="E73" s="0" t="n">
        <v>76</v>
      </c>
      <c r="F73" s="4" t="s">
        <v>62</v>
      </c>
      <c r="G73" s="0" t="n">
        <v>22220</v>
      </c>
      <c r="H73" s="7" t="n">
        <f aca="false">G73/1000*6</f>
        <v>133.32</v>
      </c>
      <c r="I73" s="0" t="s">
        <v>16</v>
      </c>
    </row>
    <row r="74" customFormat="false" ht="12.8" hidden="false" customHeight="false" outlineLevel="0" collapsed="false">
      <c r="B74" s="0" t="n">
        <v>5</v>
      </c>
      <c r="C74" s="0" t="s">
        <v>69</v>
      </c>
      <c r="D74" s="0" t="s">
        <v>9</v>
      </c>
      <c r="E74" s="0" t="n">
        <v>60</v>
      </c>
      <c r="F74" s="4" t="s">
        <v>70</v>
      </c>
      <c r="G74" s="0" t="n">
        <v>17550</v>
      </c>
      <c r="H74" s="7" t="n">
        <f aca="false">G74/1000*6</f>
        <v>105.3</v>
      </c>
      <c r="I74" s="0" t="s">
        <v>16</v>
      </c>
    </row>
    <row r="75" customFormat="false" ht="12.8" hidden="false" customHeight="false" outlineLevel="0" collapsed="false">
      <c r="C75" s="2" t="s">
        <v>43</v>
      </c>
      <c r="F75" s="4"/>
      <c r="H75" s="7"/>
    </row>
    <row r="76" customFormat="false" ht="12.8" hidden="false" customHeight="false" outlineLevel="0" collapsed="false">
      <c r="B76" s="0" t="n">
        <v>1</v>
      </c>
      <c r="C76" s="0" t="s">
        <v>47</v>
      </c>
      <c r="D76" s="0" t="s">
        <v>9</v>
      </c>
      <c r="E76" s="0" t="n">
        <v>128</v>
      </c>
      <c r="F76" s="4" t="s">
        <v>48</v>
      </c>
      <c r="G76" s="0" t="n">
        <v>37531</v>
      </c>
      <c r="H76" s="5" t="n">
        <f aca="false">G76/1000*6</f>
        <v>225.186</v>
      </c>
      <c r="I76" s="6" t="s">
        <v>11</v>
      </c>
    </row>
    <row r="77" customFormat="false" ht="12.8" hidden="false" customHeight="false" outlineLevel="0" collapsed="false">
      <c r="B77" s="0" t="n">
        <v>2</v>
      </c>
      <c r="C77" s="0" t="s">
        <v>57</v>
      </c>
      <c r="D77" s="0" t="s">
        <v>9</v>
      </c>
      <c r="E77" s="0" t="n">
        <v>96</v>
      </c>
      <c r="F77" s="4" t="s">
        <v>58</v>
      </c>
      <c r="G77" s="0" t="n">
        <v>28135</v>
      </c>
      <c r="H77" s="7" t="n">
        <f aca="false">G77/1000*6</f>
        <v>168.81</v>
      </c>
      <c r="I77" s="6" t="s">
        <v>11</v>
      </c>
    </row>
    <row r="78" customFormat="false" ht="12.8" hidden="false" customHeight="false" outlineLevel="0" collapsed="false">
      <c r="C78" s="2" t="s">
        <v>44</v>
      </c>
      <c r="F78" s="4"/>
      <c r="H78" s="7"/>
      <c r="I78" s="6"/>
    </row>
    <row r="79" customFormat="false" ht="12.8" hidden="false" customHeight="false" outlineLevel="0" collapsed="false">
      <c r="B79" s="0" t="n">
        <v>1</v>
      </c>
      <c r="C79" s="0" t="s">
        <v>65</v>
      </c>
      <c r="D79" s="0" t="s">
        <v>20</v>
      </c>
      <c r="E79" s="0" t="n">
        <v>66</v>
      </c>
      <c r="F79" s="4" t="s">
        <v>78</v>
      </c>
      <c r="G79" s="0" t="n">
        <v>18753</v>
      </c>
      <c r="H79" s="7" t="n">
        <f aca="false">G79/1000*6</f>
        <v>112.518</v>
      </c>
      <c r="I79" s="0" t="s">
        <v>16</v>
      </c>
    </row>
    <row r="80" customFormat="false" ht="12.8" hidden="false" customHeight="false" outlineLevel="0" collapsed="false">
      <c r="C80" s="2" t="s">
        <v>45</v>
      </c>
      <c r="F80" s="4"/>
      <c r="H80" s="7"/>
    </row>
    <row r="81" customFormat="false" ht="12.8" hidden="false" customHeight="false" outlineLevel="0" collapsed="false">
      <c r="B81" s="0" t="n">
        <v>1</v>
      </c>
      <c r="C81" s="0" t="s">
        <v>51</v>
      </c>
      <c r="D81" s="0" t="s">
        <v>20</v>
      </c>
      <c r="E81" s="0" t="n">
        <v>108</v>
      </c>
      <c r="F81" s="4" t="s">
        <v>52</v>
      </c>
      <c r="G81" s="0" t="n">
        <v>31806</v>
      </c>
      <c r="H81" s="7" t="n">
        <f aca="false">G81/1000*6</f>
        <v>190.836</v>
      </c>
      <c r="I81" s="6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2018-08-13T15:01:34Z</dcterms:created>
  <dc:creator>Teppo</dc:creator>
  <dc:description/>
  <dc:language>en-US</dc:language>
  <cp:lastModifiedBy/>
  <dcterms:modified xsi:type="dcterms:W3CDTF">2018-08-16T11:30:32Z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