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457149/Documents/GitHub/Project1/DATA/"/>
    </mc:Choice>
  </mc:AlternateContent>
  <xr:revisionPtr revIDLastSave="0" documentId="13_ncr:1_{CD090442-5F20-E543-B500-6312D8593D48}" xr6:coauthVersionLast="44" xr6:coauthVersionMax="44" xr10:uidLastSave="{00000000-0000-0000-0000-000000000000}"/>
  <bookViews>
    <workbookView xWindow="0" yWindow="460" windowWidth="35840" windowHeight="20960" xr2:uid="{D8F172B6-29F2-BE48-A9D4-F8BDBD301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0" i="1" l="1"/>
  <c r="W10" i="1"/>
  <c r="X5" i="1"/>
  <c r="W5" i="1"/>
  <c r="W8" i="1" s="1"/>
  <c r="X4" i="1"/>
  <c r="X6" i="1" s="1"/>
  <c r="W4" i="1"/>
  <c r="W7" i="1" s="1"/>
  <c r="W9" i="1" l="1"/>
  <c r="X7" i="1"/>
  <c r="X8" i="1"/>
  <c r="W6" i="1"/>
  <c r="V10" i="1"/>
  <c r="U10" i="1"/>
  <c r="U8" i="1"/>
  <c r="V5" i="1"/>
  <c r="U5" i="1"/>
  <c r="V4" i="1"/>
  <c r="U4" i="1"/>
  <c r="U6" i="1" s="1"/>
  <c r="T10" i="1"/>
  <c r="S10" i="1"/>
  <c r="R10" i="1"/>
  <c r="Q10" i="1"/>
  <c r="P10" i="1"/>
  <c r="O10" i="1"/>
  <c r="X9" i="1" l="1"/>
  <c r="V6" i="1"/>
  <c r="U7" i="1"/>
  <c r="U9" i="1"/>
  <c r="V7" i="1" s="1"/>
  <c r="N10" i="1"/>
  <c r="M10" i="1"/>
  <c r="K10" i="1"/>
  <c r="C10" i="1"/>
  <c r="D10" i="1"/>
  <c r="E10" i="1"/>
  <c r="F10" i="1"/>
  <c r="G10" i="1"/>
  <c r="H10" i="1"/>
  <c r="I10" i="1"/>
  <c r="K4" i="1"/>
  <c r="K7" i="1" s="1"/>
  <c r="L4" i="1"/>
  <c r="M4" i="1"/>
  <c r="M7" i="1" s="1"/>
  <c r="N4" i="1"/>
  <c r="O4" i="1"/>
  <c r="O7" i="1" s="1"/>
  <c r="P4" i="1"/>
  <c r="Q4" i="1"/>
  <c r="Q7" i="1" s="1"/>
  <c r="R4" i="1"/>
  <c r="S4" i="1"/>
  <c r="S7" i="1" s="1"/>
  <c r="T4" i="1"/>
  <c r="K5" i="1"/>
  <c r="K8" i="1" s="1"/>
  <c r="L5" i="1"/>
  <c r="M5" i="1"/>
  <c r="M8" i="1" s="1"/>
  <c r="N5" i="1"/>
  <c r="O5" i="1"/>
  <c r="O8" i="1" s="1"/>
  <c r="P5" i="1"/>
  <c r="P6" i="1" s="1"/>
  <c r="Q5" i="1"/>
  <c r="R5" i="1"/>
  <c r="R6" i="1" s="1"/>
  <c r="S5" i="1"/>
  <c r="S8" i="1" s="1"/>
  <c r="T5" i="1"/>
  <c r="E9" i="1"/>
  <c r="F8" i="1" s="1"/>
  <c r="C8" i="1"/>
  <c r="C7" i="1"/>
  <c r="C9" i="1" s="1"/>
  <c r="D7" i="1" s="1"/>
  <c r="D4" i="1"/>
  <c r="E4" i="1"/>
  <c r="F4" i="1"/>
  <c r="G4" i="1"/>
  <c r="G7" i="1" s="1"/>
  <c r="H4" i="1"/>
  <c r="I4" i="1"/>
  <c r="I7" i="1" s="1"/>
  <c r="I9" i="1" s="1"/>
  <c r="J4" i="1"/>
  <c r="D5" i="1"/>
  <c r="D6" i="1" s="1"/>
  <c r="E5" i="1"/>
  <c r="F5" i="1"/>
  <c r="G5" i="1"/>
  <c r="G8" i="1" s="1"/>
  <c r="H5" i="1"/>
  <c r="I5" i="1"/>
  <c r="I8" i="1" s="1"/>
  <c r="J5" i="1"/>
  <c r="C5" i="1"/>
  <c r="C4" i="1"/>
  <c r="V8" i="1" l="1"/>
  <c r="V9" i="1" s="1"/>
  <c r="Q6" i="1"/>
  <c r="Q8" i="1"/>
  <c r="Q9" i="1" s="1"/>
  <c r="R7" i="1" s="1"/>
  <c r="S9" i="1"/>
  <c r="T8" i="1" s="1"/>
  <c r="T7" i="1"/>
  <c r="T9" i="1" s="1"/>
  <c r="D8" i="1"/>
  <c r="C6" i="1"/>
  <c r="O9" i="1"/>
  <c r="P8" i="1" s="1"/>
  <c r="T6" i="1"/>
  <c r="S6" i="1"/>
  <c r="D9" i="1"/>
  <c r="D14" i="1" s="1"/>
  <c r="N6" i="1"/>
  <c r="O6" i="1"/>
  <c r="M9" i="1"/>
  <c r="N7" i="1" s="1"/>
  <c r="M6" i="1"/>
  <c r="L6" i="1"/>
  <c r="K9" i="1"/>
  <c r="L7" i="1" s="1"/>
  <c r="K6" i="1"/>
  <c r="J8" i="1"/>
  <c r="J7" i="1"/>
  <c r="G9" i="1"/>
  <c r="H7" i="1" s="1"/>
  <c r="F7" i="1"/>
  <c r="F9" i="1" s="1"/>
  <c r="I6" i="1"/>
  <c r="J6" i="1"/>
  <c r="H6" i="1"/>
  <c r="G6" i="1"/>
  <c r="F6" i="1"/>
  <c r="E6" i="1"/>
  <c r="R8" i="1" l="1"/>
  <c r="R9" i="1" s="1"/>
  <c r="P7" i="1"/>
  <c r="P9" i="1" s="1"/>
  <c r="J9" i="1"/>
  <c r="N8" i="1"/>
  <c r="N9" i="1" s="1"/>
  <c r="L8" i="1"/>
  <c r="L9" i="1" s="1"/>
  <c r="H8" i="1"/>
  <c r="H9" i="1" s="1"/>
</calcChain>
</file>

<file path=xl/sharedStrings.xml><?xml version="1.0" encoding="utf-8"?>
<sst xmlns="http://schemas.openxmlformats.org/spreadsheetml/2006/main" count="5" uniqueCount="3">
  <si>
    <t>DEM</t>
  </si>
  <si>
    <t>REP</t>
  </si>
  <si>
    <t>DIFF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</si>
</sst>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555555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3" fontId="4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B9BA-49BB-234C-B69E-2DDFFA88E049}">
  <dimension ref="A1:X14"/>
  <sheetViews>
    <sheetView tabSelected="1" workbookViewId="0">
      <selection activeCell="W1" sqref="W1:W2"/>
    </sheetView>
  </sheetViews>
  <sheetFormatPr baseColWidth="10" defaultRowHeight="16" x14ac:dyDescent="0.2"/>
  <cols>
    <col min="3" max="15" width="11.1640625" bestFit="1" customWidth="1"/>
    <col min="16" max="16" width="12.1640625" bestFit="1" customWidth="1"/>
    <col min="17" max="17" width="13" bestFit="1" customWidth="1"/>
    <col min="18" max="18" width="18.1640625" bestFit="1" customWidth="1"/>
    <col min="19" max="20" width="11.1640625" bestFit="1" customWidth="1"/>
    <col min="21" max="21" width="11.83203125" bestFit="1" customWidth="1"/>
    <col min="22" max="24" width="11.1640625" bestFit="1" customWidth="1"/>
  </cols>
  <sheetData>
    <row r="1" spans="1:24" s="3" customFormat="1" ht="21" x14ac:dyDescent="0.25">
      <c r="A1" s="3" t="s">
        <v>0</v>
      </c>
      <c r="B1" s="3">
        <v>2926112</v>
      </c>
      <c r="C1" s="3">
        <v>2955637</v>
      </c>
      <c r="D1" s="3">
        <v>2972675</v>
      </c>
      <c r="E1" s="3">
        <v>3000512</v>
      </c>
      <c r="F1" s="3">
        <v>3006818</v>
      </c>
      <c r="G1" s="3">
        <v>3015721</v>
      </c>
      <c r="H1" s="3">
        <v>3078666</v>
      </c>
      <c r="I1" s="3">
        <v>3088402</v>
      </c>
      <c r="J1" s="3">
        <v>3100662</v>
      </c>
      <c r="K1" s="3">
        <v>3108460</v>
      </c>
      <c r="L1" s="3">
        <v>3111776</v>
      </c>
      <c r="M1" s="3">
        <v>3117170</v>
      </c>
      <c r="N1" s="3">
        <v>3120731</v>
      </c>
      <c r="O1" s="3">
        <v>3134275</v>
      </c>
      <c r="P1" s="3">
        <v>3137658</v>
      </c>
      <c r="Q1" s="2">
        <v>3142499</v>
      </c>
      <c r="R1" s="2">
        <v>3147799</v>
      </c>
      <c r="S1" s="3">
        <v>3199756</v>
      </c>
      <c r="T1" s="3">
        <v>3209556</v>
      </c>
      <c r="U1" s="5">
        <v>3217052</v>
      </c>
      <c r="V1" s="3">
        <v>3295319</v>
      </c>
      <c r="W1" s="3">
        <v>3297614</v>
      </c>
    </row>
    <row r="2" spans="1:24" s="3" customFormat="1" ht="21" x14ac:dyDescent="0.25">
      <c r="A2" s="3" t="s">
        <v>1</v>
      </c>
      <c r="B2" s="3">
        <v>3165278</v>
      </c>
      <c r="C2" s="3">
        <v>3179960</v>
      </c>
      <c r="D2" s="3">
        <v>3144471</v>
      </c>
      <c r="E2" s="3">
        <v>3196465</v>
      </c>
      <c r="F2" s="3">
        <v>3199203</v>
      </c>
      <c r="G2" s="3">
        <v>3202481</v>
      </c>
      <c r="H2" s="3">
        <v>3221132</v>
      </c>
      <c r="I2" s="3">
        <v>3224104</v>
      </c>
      <c r="J2" s="3">
        <v>3225536</v>
      </c>
      <c r="K2" s="3">
        <v>3227044</v>
      </c>
      <c r="L2" s="3">
        <v>3228002</v>
      </c>
      <c r="M2" s="3">
        <v>3231212</v>
      </c>
      <c r="N2" s="3">
        <v>3232131</v>
      </c>
      <c r="O2" s="3">
        <v>3236920</v>
      </c>
      <c r="P2" s="3">
        <v>3238682</v>
      </c>
      <c r="Q2" s="2">
        <v>3240431</v>
      </c>
      <c r="R2" s="2">
        <v>3243483</v>
      </c>
      <c r="S2" s="3">
        <v>3264017</v>
      </c>
      <c r="T2" s="3">
        <v>3267879</v>
      </c>
      <c r="U2" s="6">
        <v>3270273</v>
      </c>
      <c r="V2" s="3">
        <v>3289725</v>
      </c>
      <c r="W2" s="3">
        <v>3290788</v>
      </c>
    </row>
    <row r="3" spans="1:24" s="3" customFormat="1" ht="21" x14ac:dyDescent="0.25"/>
    <row r="4" spans="1:24" x14ac:dyDescent="0.2">
      <c r="B4" t="s">
        <v>0</v>
      </c>
      <c r="C4">
        <f>+C1-B1</f>
        <v>29525</v>
      </c>
      <c r="D4">
        <f t="shared" ref="D4:J4" si="0">+D1-C1</f>
        <v>17038</v>
      </c>
      <c r="E4">
        <f t="shared" si="0"/>
        <v>27837</v>
      </c>
      <c r="F4">
        <f t="shared" si="0"/>
        <v>6306</v>
      </c>
      <c r="G4">
        <f t="shared" si="0"/>
        <v>8903</v>
      </c>
      <c r="H4">
        <f t="shared" si="0"/>
        <v>62945</v>
      </c>
      <c r="I4">
        <f t="shared" si="0"/>
        <v>9736</v>
      </c>
      <c r="J4">
        <f t="shared" si="0"/>
        <v>12260</v>
      </c>
      <c r="K4">
        <f t="shared" ref="K4:T4" si="1">+K1-J1</f>
        <v>7798</v>
      </c>
      <c r="L4">
        <f t="shared" si="1"/>
        <v>3316</v>
      </c>
      <c r="M4">
        <f t="shared" si="1"/>
        <v>5394</v>
      </c>
      <c r="N4">
        <f t="shared" si="1"/>
        <v>3561</v>
      </c>
      <c r="O4">
        <f t="shared" si="1"/>
        <v>13544</v>
      </c>
      <c r="P4">
        <f t="shared" si="1"/>
        <v>3383</v>
      </c>
      <c r="Q4">
        <f t="shared" si="1"/>
        <v>4841</v>
      </c>
      <c r="R4">
        <f t="shared" si="1"/>
        <v>5300</v>
      </c>
      <c r="S4">
        <f t="shared" si="1"/>
        <v>51957</v>
      </c>
      <c r="T4">
        <f t="shared" si="1"/>
        <v>9800</v>
      </c>
      <c r="U4">
        <f t="shared" ref="U4:U5" si="2">+U1-T1</f>
        <v>7496</v>
      </c>
      <c r="V4">
        <f t="shared" ref="V4:V5" si="3">+V1-U1</f>
        <v>78267</v>
      </c>
      <c r="W4">
        <f t="shared" ref="W4:W5" si="4">+W1-V1</f>
        <v>2295</v>
      </c>
      <c r="X4">
        <f t="shared" ref="X4:X5" si="5">+X1-W1</f>
        <v>-3297614</v>
      </c>
    </row>
    <row r="5" spans="1:24" x14ac:dyDescent="0.2">
      <c r="B5" t="s">
        <v>1</v>
      </c>
      <c r="C5">
        <f>+C2-B2</f>
        <v>14682</v>
      </c>
      <c r="D5">
        <f t="shared" ref="D5:J5" si="6">+D2-C2</f>
        <v>-35489</v>
      </c>
      <c r="E5">
        <f t="shared" si="6"/>
        <v>51994</v>
      </c>
      <c r="F5">
        <f t="shared" si="6"/>
        <v>2738</v>
      </c>
      <c r="G5">
        <f t="shared" si="6"/>
        <v>3278</v>
      </c>
      <c r="H5">
        <f t="shared" si="6"/>
        <v>18651</v>
      </c>
      <c r="I5">
        <f t="shared" si="6"/>
        <v>2972</v>
      </c>
      <c r="J5">
        <f t="shared" si="6"/>
        <v>1432</v>
      </c>
      <c r="K5">
        <f t="shared" ref="K5:T5" si="7">+K2-J2</f>
        <v>1508</v>
      </c>
      <c r="L5">
        <f t="shared" si="7"/>
        <v>958</v>
      </c>
      <c r="M5">
        <f t="shared" si="7"/>
        <v>3210</v>
      </c>
      <c r="N5">
        <f t="shared" si="7"/>
        <v>919</v>
      </c>
      <c r="O5">
        <f t="shared" si="7"/>
        <v>4789</v>
      </c>
      <c r="P5">
        <f t="shared" si="7"/>
        <v>1762</v>
      </c>
      <c r="Q5">
        <f t="shared" si="7"/>
        <v>1749</v>
      </c>
      <c r="R5">
        <f t="shared" si="7"/>
        <v>3052</v>
      </c>
      <c r="S5">
        <f t="shared" si="7"/>
        <v>20534</v>
      </c>
      <c r="T5">
        <f t="shared" si="7"/>
        <v>3862</v>
      </c>
      <c r="U5">
        <f t="shared" si="2"/>
        <v>2394</v>
      </c>
      <c r="V5">
        <f t="shared" si="3"/>
        <v>19452</v>
      </c>
      <c r="W5">
        <f t="shared" si="4"/>
        <v>1063</v>
      </c>
      <c r="X5">
        <f t="shared" si="5"/>
        <v>-3290788</v>
      </c>
    </row>
    <row r="6" spans="1:24" x14ac:dyDescent="0.2">
      <c r="B6" t="s">
        <v>2</v>
      </c>
      <c r="C6" s="1">
        <f>+C4/C5</f>
        <v>2.0109658084729602</v>
      </c>
      <c r="D6" s="1">
        <f t="shared" ref="D6:J6" si="8">+D4/D5</f>
        <v>-0.48009242300431121</v>
      </c>
      <c r="E6" s="1">
        <f t="shared" si="8"/>
        <v>0.53538869869600336</v>
      </c>
      <c r="F6" s="1">
        <f t="shared" si="8"/>
        <v>2.3031409788166544</v>
      </c>
      <c r="G6" s="1">
        <f t="shared" si="8"/>
        <v>2.7159853569249544</v>
      </c>
      <c r="H6" s="1">
        <f t="shared" si="8"/>
        <v>3.3748860650903438</v>
      </c>
      <c r="I6" s="1">
        <f t="shared" si="8"/>
        <v>3.2759084791386273</v>
      </c>
      <c r="J6" s="1">
        <f t="shared" si="8"/>
        <v>8.561452513966481</v>
      </c>
      <c r="K6" s="1">
        <f t="shared" ref="K6" si="9">+K4/K5</f>
        <v>5.1710875331564985</v>
      </c>
      <c r="L6" s="1">
        <f t="shared" ref="L6" si="10">+L4/L5</f>
        <v>3.4613778705636742</v>
      </c>
      <c r="M6" s="1">
        <f t="shared" ref="M6" si="11">+M4/M5</f>
        <v>1.6803738317757009</v>
      </c>
      <c r="N6" s="1">
        <f t="shared" ref="N6" si="12">+N4/N5</f>
        <v>3.8748639825897713</v>
      </c>
      <c r="O6" s="1">
        <f t="shared" ref="O6" si="13">+O4/O5</f>
        <v>2.8281478387972436</v>
      </c>
      <c r="P6" s="1">
        <f t="shared" ref="P6" si="14">+P4/P5</f>
        <v>1.9199772985244041</v>
      </c>
      <c r="Q6" s="1">
        <f t="shared" ref="Q6" si="15">+Q4/Q5</f>
        <v>2.7678673527730133</v>
      </c>
      <c r="R6" s="1">
        <f t="shared" ref="R6" si="16">+R4/R5</f>
        <v>1.7365661861074706</v>
      </c>
      <c r="S6" s="1">
        <f t="shared" ref="S6" si="17">+S4/S5</f>
        <v>2.5302912243108988</v>
      </c>
      <c r="T6" s="1">
        <f t="shared" ref="T6:W6" si="18">+T4/T5</f>
        <v>2.5375453133091663</v>
      </c>
      <c r="U6" s="1">
        <f t="shared" si="18"/>
        <v>3.1311612364243944</v>
      </c>
      <c r="V6" s="1">
        <f t="shared" si="18"/>
        <v>4.0235965453423814</v>
      </c>
      <c r="W6" s="1">
        <f t="shared" ref="W6:X6" si="19">+W4/W5</f>
        <v>2.1589840075258704</v>
      </c>
      <c r="X6" s="1">
        <f t="shared" si="19"/>
        <v>1.0020742752191876</v>
      </c>
    </row>
    <row r="7" spans="1:24" s="4" customFormat="1" ht="24" x14ac:dyDescent="0.3">
      <c r="C7" s="4">
        <f>+E1-B1</f>
        <v>74400</v>
      </c>
      <c r="D7" s="4">
        <f>+C7/C9</f>
        <v>0.70463219903965446</v>
      </c>
      <c r="E7" s="4">
        <v>6306</v>
      </c>
      <c r="F7" s="4">
        <f>+E7/E9</f>
        <v>0.69725785050862454</v>
      </c>
      <c r="G7" s="4">
        <f>+G4</f>
        <v>8903</v>
      </c>
      <c r="H7" s="4">
        <f>+G7/G9</f>
        <v>0.73089237336836055</v>
      </c>
      <c r="I7" s="4">
        <f>+I4</f>
        <v>9736</v>
      </c>
      <c r="J7" s="4">
        <f>+I7/I9</f>
        <v>0.76613157066414861</v>
      </c>
      <c r="K7" s="4">
        <f>+K4</f>
        <v>7798</v>
      </c>
      <c r="L7" s="4">
        <f>+K7/K9</f>
        <v>0.83795400816677412</v>
      </c>
      <c r="M7" s="4">
        <f>+M4</f>
        <v>5394</v>
      </c>
      <c r="N7" s="4">
        <f>+M7/M9</f>
        <v>0.62691771269177132</v>
      </c>
      <c r="O7" s="4">
        <f>+O4</f>
        <v>13544</v>
      </c>
      <c r="P7" s="4">
        <f>+O7/O9</f>
        <v>0.73877706867397586</v>
      </c>
      <c r="Q7" s="4">
        <f>+Q4</f>
        <v>4841</v>
      </c>
      <c r="R7" s="4">
        <f>+Q7/Q9</f>
        <v>0.73459787556904399</v>
      </c>
      <c r="S7" s="4">
        <f>+S4</f>
        <v>51957</v>
      </c>
      <c r="T7" s="4">
        <f>+S7/S9</f>
        <v>0.71673725014139689</v>
      </c>
      <c r="U7" s="4">
        <f>+U4</f>
        <v>7496</v>
      </c>
      <c r="V7" s="4">
        <f>+U7/U9</f>
        <v>0.75793731041456014</v>
      </c>
      <c r="W7" s="4">
        <f>+W4</f>
        <v>2295</v>
      </c>
      <c r="X7" s="4">
        <f>+W7/W9</f>
        <v>0.68344252531268612</v>
      </c>
    </row>
    <row r="8" spans="1:24" x14ac:dyDescent="0.2">
      <c r="C8">
        <f>+E2-B2</f>
        <v>31187</v>
      </c>
      <c r="D8">
        <f>+C8/C9</f>
        <v>0.29536780096034548</v>
      </c>
      <c r="E8">
        <v>2738</v>
      </c>
      <c r="F8">
        <f>+E8/E9</f>
        <v>0.30274214949137551</v>
      </c>
      <c r="G8">
        <f>+G5</f>
        <v>3278</v>
      </c>
      <c r="H8">
        <f>+G8/G9</f>
        <v>0.26910762663163945</v>
      </c>
      <c r="I8">
        <f>+I5</f>
        <v>2972</v>
      </c>
      <c r="J8">
        <f>+I8/I9</f>
        <v>0.23386842933585142</v>
      </c>
      <c r="K8">
        <f>+K5</f>
        <v>1508</v>
      </c>
      <c r="L8">
        <f>+K8/K9</f>
        <v>0.16204599183322588</v>
      </c>
      <c r="M8">
        <f>+M5</f>
        <v>3210</v>
      </c>
      <c r="N8">
        <f>+M8/M9</f>
        <v>0.37308228730822873</v>
      </c>
      <c r="O8">
        <f>+O5</f>
        <v>4789</v>
      </c>
      <c r="P8">
        <f>+O8/O9</f>
        <v>0.26122293132602409</v>
      </c>
      <c r="Q8">
        <f>+Q5</f>
        <v>1749</v>
      </c>
      <c r="R8">
        <f>+Q8/Q9</f>
        <v>0.26540212443095601</v>
      </c>
      <c r="S8">
        <f>+S5</f>
        <v>20534</v>
      </c>
      <c r="T8">
        <f>+S8/S9</f>
        <v>0.28326274985860311</v>
      </c>
      <c r="U8">
        <f>+U5</f>
        <v>2394</v>
      </c>
      <c r="V8">
        <f>+U8/U9</f>
        <v>0.24206268958543983</v>
      </c>
      <c r="W8">
        <f>+W5</f>
        <v>1063</v>
      </c>
      <c r="X8">
        <f>+W8/W9</f>
        <v>0.31655747468731388</v>
      </c>
    </row>
    <row r="9" spans="1:24" x14ac:dyDescent="0.2">
      <c r="C9">
        <f>+C7+C8</f>
        <v>105587</v>
      </c>
      <c r="D9">
        <f>+D7-D8</f>
        <v>0.40926439807930898</v>
      </c>
      <c r="E9">
        <f>+E7+E8</f>
        <v>9044</v>
      </c>
      <c r="F9">
        <f>+F7-F8</f>
        <v>0.39451570101724903</v>
      </c>
      <c r="G9">
        <f>+G7+G8</f>
        <v>12181</v>
      </c>
      <c r="H9">
        <f>+H7-H8</f>
        <v>0.4617847467367211</v>
      </c>
      <c r="I9">
        <f>+I7+I8</f>
        <v>12708</v>
      </c>
      <c r="J9">
        <f>+J7-J8</f>
        <v>0.53226314132829722</v>
      </c>
      <c r="K9">
        <f>+K7+K8</f>
        <v>9306</v>
      </c>
      <c r="L9">
        <f>+L7-L8</f>
        <v>0.67590801633354824</v>
      </c>
      <c r="M9">
        <f>+M7+M8</f>
        <v>8604</v>
      </c>
      <c r="N9">
        <f>+N7-N8</f>
        <v>0.25383542538354259</v>
      </c>
      <c r="O9">
        <f>+O7+O8</f>
        <v>18333</v>
      </c>
      <c r="P9">
        <f>+P7-P8</f>
        <v>0.47755413734795177</v>
      </c>
      <c r="Q9">
        <f>+Q7+Q8</f>
        <v>6590</v>
      </c>
      <c r="R9">
        <f>+R7-R8</f>
        <v>0.46919575113808798</v>
      </c>
      <c r="S9">
        <f>+S7+S8</f>
        <v>72491</v>
      </c>
      <c r="T9">
        <f>+T7-T8</f>
        <v>0.43347450028279377</v>
      </c>
      <c r="U9">
        <f>+U7+U8</f>
        <v>9890</v>
      </c>
      <c r="V9">
        <f>+V7-V8</f>
        <v>0.51587462082912028</v>
      </c>
      <c r="W9">
        <f>+W7+W8</f>
        <v>3358</v>
      </c>
      <c r="X9">
        <f>+X7-X8</f>
        <v>0.36688505062537224</v>
      </c>
    </row>
    <row r="10" spans="1:24" x14ac:dyDescent="0.2">
      <c r="C10">
        <f t="shared" ref="C10:H10" si="20">+C2-C1</f>
        <v>224323</v>
      </c>
      <c r="D10">
        <f t="shared" si="20"/>
        <v>171796</v>
      </c>
      <c r="E10">
        <f t="shared" si="20"/>
        <v>195953</v>
      </c>
      <c r="F10">
        <f t="shared" si="20"/>
        <v>192385</v>
      </c>
      <c r="G10">
        <f t="shared" si="20"/>
        <v>186760</v>
      </c>
      <c r="H10">
        <f t="shared" si="20"/>
        <v>142466</v>
      </c>
      <c r="I10">
        <f>+I2-I1</f>
        <v>135702</v>
      </c>
      <c r="K10">
        <f>+K2-K1</f>
        <v>118584</v>
      </c>
      <c r="M10">
        <f>+M2-M1</f>
        <v>114042</v>
      </c>
      <c r="N10">
        <f t="shared" ref="N10:S10" si="21">+N2-N1</f>
        <v>111400</v>
      </c>
      <c r="O10">
        <f>+O2-O1</f>
        <v>102645</v>
      </c>
      <c r="P10">
        <f t="shared" ref="P10:R10" si="22">+P2-P1</f>
        <v>101024</v>
      </c>
      <c r="Q10">
        <f>+Q2-Q1</f>
        <v>97932</v>
      </c>
      <c r="R10">
        <f t="shared" si="22"/>
        <v>95684</v>
      </c>
      <c r="S10">
        <f>+S2-S1</f>
        <v>64261</v>
      </c>
      <c r="T10">
        <f t="shared" ref="T10" si="23">+T2-T1</f>
        <v>58323</v>
      </c>
      <c r="U10">
        <f>+U2-U1</f>
        <v>53221</v>
      </c>
      <c r="V10">
        <f t="shared" ref="V10:X10" si="24">+V2-V1</f>
        <v>-5594</v>
      </c>
      <c r="W10">
        <f>+W2-W1</f>
        <v>-6826</v>
      </c>
      <c r="X10">
        <f t="shared" ref="X10" si="25">+X2-X1</f>
        <v>0</v>
      </c>
    </row>
    <row r="14" spans="1:24" x14ac:dyDescent="0.2">
      <c r="D14">
        <f>90000*D9</f>
        <v>36833.795827137808</v>
      </c>
    </row>
  </sheetData>
  <conditionalFormatting sqref="D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num" val="0.67"/>
        <cfvo type="num" val="0.7"/>
        <color rgb="FFFF7128"/>
        <color rgb="FF92D050"/>
      </colorScale>
    </cfRule>
  </conditionalFormatting>
  <conditionalFormatting sqref="F7">
    <cfRule type="colorScale" priority="25">
      <colorScale>
        <cfvo type="num" val="0.67"/>
        <cfvo type="num" val="0.7"/>
        <color rgb="FFFF7128"/>
        <color rgb="FF92D05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23">
      <colorScale>
        <cfvo type="num" val="0.67"/>
        <cfvo type="num" val="0.7"/>
        <color rgb="FFFF7128"/>
        <color rgb="FF92D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21">
      <colorScale>
        <cfvo type="num" val="0.67"/>
        <cfvo type="num" val="0.7"/>
        <color rgb="FFFF7128"/>
        <color rgb="FF92D050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19">
      <colorScale>
        <cfvo type="num" val="0.67"/>
        <cfvo type="num" val="0.7"/>
        <color rgb="FFFF7128"/>
        <color rgb="FF92D050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17">
      <colorScale>
        <cfvo type="num" val="0.67"/>
        <cfvo type="num" val="0.7"/>
        <color rgb="FFFF7128"/>
        <color rgb="FF92D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15">
      <colorScale>
        <cfvo type="num" val="0.67"/>
        <cfvo type="num" val="0.7"/>
        <color rgb="FFFF7128"/>
        <color rgb="FF92D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13">
      <colorScale>
        <cfvo type="num" val="0.67"/>
        <cfvo type="num" val="0.7"/>
        <color rgb="FFFF7128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">
    <cfRule type="colorScale" priority="5">
      <colorScale>
        <cfvo type="num" val="0.67"/>
        <cfvo type="num" val="0.7"/>
        <color rgb="FFFF7128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">
    <cfRule type="colorScale" priority="3">
      <colorScale>
        <cfvo type="num" val="0.67"/>
        <cfvo type="num" val="0.7"/>
        <color rgb="FFFF7128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">
    <cfRule type="colorScale" priority="1">
      <colorScale>
        <cfvo type="num" val="0.67"/>
        <cfvo type="num" val="0.7"/>
        <color rgb="FFFF7128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&amp;L_x000D_&amp;1#&amp;"Open Sans Regular"&amp;8&amp;K414141 Proprietary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2020-11-05T00:26:24Z</dcterms:created>
  <dcterms:modified xsi:type="dcterms:W3CDTF">2020-11-06T16:14:14Z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2020-11-05T00:26:25-0500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6e02e360-c8c6-48b7-8f4c-0000bc7674ca</vt:lpwstr>
  </property>
  <property fmtid="{D5CDD505-2E9C-101B-9397-08002B2CF9AE}" pid="8" name="MSIP_Label_67599526-06ca-49cc-9fa9-5307800a949a_ContentBits">
    <vt:lpwstr>2</vt:lpwstr>
  </property>
</Properties>
</file>