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60788E6D-E244-FC45-8C81-D69EC4C86650}" xr6:coauthVersionLast="47" xr6:coauthVersionMax="47" xr10:uidLastSave="{00000000-0000-0000-0000-000000000000}"/>
  <bookViews>
    <workbookView xWindow="32300" yWindow="3520" windowWidth="31400" windowHeight="1742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Sheet!$A$1:$AP$815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10" i="2"/>
  <c r="G11" i="2"/>
  <c r="G17" i="2"/>
  <c r="G26" i="2"/>
  <c r="G29" i="2"/>
  <c r="G31" i="2"/>
  <c r="G32" i="2"/>
  <c r="G34" i="2"/>
  <c r="G41" i="2"/>
  <c r="G45" i="2"/>
  <c r="G52" i="2"/>
  <c r="G54" i="2"/>
  <c r="G55" i="2"/>
  <c r="G56" i="2"/>
  <c r="G57" i="2"/>
  <c r="G58" i="2"/>
  <c r="G63" i="2"/>
  <c r="G67" i="2"/>
  <c r="G86" i="2"/>
  <c r="G89" i="2"/>
  <c r="G96" i="2"/>
  <c r="G103" i="2"/>
  <c r="G111" i="2"/>
  <c r="G122" i="2"/>
  <c r="G124" i="2"/>
  <c r="G133" i="2"/>
  <c r="G150" i="2"/>
  <c r="G155" i="2"/>
  <c r="G160" i="2"/>
  <c r="G174" i="2"/>
  <c r="G175" i="2"/>
  <c r="G182" i="2"/>
  <c r="G187" i="2"/>
  <c r="G193" i="2"/>
  <c r="G196" i="2"/>
  <c r="G197" i="2"/>
  <c r="G210" i="2"/>
  <c r="G213" i="2"/>
  <c r="G216" i="2"/>
  <c r="G223" i="2"/>
  <c r="G224" i="2"/>
  <c r="G226" i="2"/>
  <c r="G228" i="2"/>
  <c r="G254" i="2"/>
  <c r="G258" i="2"/>
  <c r="G262" i="2"/>
  <c r="G267" i="2"/>
  <c r="G273" i="2"/>
  <c r="G276" i="2"/>
  <c r="G285" i="2"/>
  <c r="G287" i="2"/>
  <c r="G292" i="2"/>
  <c r="G294" i="2"/>
  <c r="G310" i="2"/>
  <c r="G311" i="2"/>
  <c r="G325" i="2"/>
  <c r="G333" i="2"/>
  <c r="G342" i="2"/>
  <c r="G347" i="2"/>
  <c r="G357" i="2"/>
  <c r="G366" i="2"/>
  <c r="G367" i="2"/>
  <c r="G372" i="2"/>
  <c r="G379" i="2"/>
  <c r="G395" i="2"/>
  <c r="G398" i="2"/>
  <c r="G404" i="2"/>
  <c r="G420" i="2"/>
  <c r="G447" i="2"/>
  <c r="G451" i="2"/>
  <c r="G453" i="2"/>
  <c r="G455" i="2"/>
  <c r="G466" i="2"/>
  <c r="G479" i="2"/>
  <c r="G482" i="2"/>
  <c r="G484" i="2"/>
  <c r="G487" i="2"/>
  <c r="G491" i="2"/>
  <c r="G492" i="2"/>
  <c r="G493" i="2"/>
  <c r="G497" i="2"/>
  <c r="G498" i="2"/>
  <c r="G503" i="2"/>
  <c r="G506" i="2"/>
  <c r="G508" i="2"/>
  <c r="G515" i="2"/>
  <c r="G518" i="2"/>
  <c r="G525" i="2"/>
  <c r="G542" i="2"/>
  <c r="G550" i="2"/>
  <c r="G552" i="2"/>
  <c r="G556" i="2"/>
  <c r="G562" i="2"/>
  <c r="G565" i="2"/>
  <c r="G567" i="2"/>
  <c r="G576" i="2"/>
  <c r="G589" i="2"/>
  <c r="G590" i="2"/>
  <c r="G605" i="2"/>
  <c r="G611" i="2"/>
  <c r="G614" i="2"/>
  <c r="G623" i="2"/>
  <c r="G624" i="2"/>
  <c r="G626" i="2"/>
  <c r="G631" i="2"/>
  <c r="G633" i="2"/>
  <c r="G636" i="2"/>
  <c r="G646" i="2"/>
  <c r="G648" i="2"/>
  <c r="G654" i="2"/>
  <c r="G656" i="2"/>
  <c r="G658" i="2"/>
  <c r="G661" i="2"/>
  <c r="G662" i="2"/>
  <c r="G666" i="2"/>
  <c r="G677" i="2"/>
  <c r="G683" i="2"/>
  <c r="G695" i="2"/>
  <c r="G707" i="2"/>
  <c r="G733" i="2"/>
  <c r="G740" i="2"/>
  <c r="G746" i="2"/>
  <c r="G750" i="2"/>
  <c r="G754" i="2"/>
  <c r="G756" i="2"/>
  <c r="G765" i="2"/>
  <c r="G774" i="2"/>
  <c r="G777" i="2"/>
  <c r="G778" i="2"/>
  <c r="G780" i="2"/>
  <c r="G781" i="2"/>
  <c r="G787" i="2"/>
  <c r="G790" i="2"/>
  <c r="G796" i="2"/>
  <c r="G810" i="2"/>
  <c r="AM815" i="2"/>
  <c r="AO815" i="2" s="1"/>
  <c r="AM814" i="2"/>
  <c r="AO814" i="2" s="1"/>
  <c r="AM813" i="2"/>
  <c r="AO813" i="2" s="1"/>
  <c r="AM812" i="2"/>
  <c r="AO812" i="2" s="1"/>
  <c r="AM811" i="2"/>
  <c r="AO811" i="2" s="1"/>
  <c r="AM810" i="2"/>
  <c r="AO810" i="2" s="1"/>
  <c r="AM809" i="2"/>
  <c r="AO809" i="2" s="1"/>
  <c r="AM808" i="2"/>
  <c r="AO808" i="2" s="1"/>
  <c r="AM807" i="2"/>
  <c r="AO807" i="2" s="1"/>
  <c r="AM806" i="2"/>
  <c r="AO806" i="2" s="1"/>
  <c r="AM805" i="2"/>
  <c r="AO805" i="2" s="1"/>
  <c r="AM804" i="2"/>
  <c r="AO804" i="2" s="1"/>
  <c r="AM803" i="2"/>
  <c r="AO803" i="2" s="1"/>
  <c r="AM802" i="2"/>
  <c r="AO802" i="2" s="1"/>
  <c r="AM801" i="2"/>
  <c r="AO801" i="2" s="1"/>
  <c r="AM800" i="2"/>
  <c r="AO800" i="2" s="1"/>
  <c r="AM799" i="2"/>
  <c r="AO799" i="2" s="1"/>
  <c r="AM798" i="2"/>
  <c r="AO798" i="2" s="1"/>
  <c r="AM797" i="2"/>
  <c r="AO797" i="2" s="1"/>
  <c r="AM796" i="2"/>
  <c r="AO796" i="2" s="1"/>
  <c r="AM795" i="2"/>
  <c r="AO795" i="2" s="1"/>
  <c r="AM794" i="2"/>
  <c r="AO794" i="2" s="1"/>
  <c r="AM793" i="2"/>
  <c r="AO793" i="2" s="1"/>
  <c r="AM792" i="2"/>
  <c r="AO792" i="2" s="1"/>
  <c r="AM791" i="2"/>
  <c r="AO791" i="2" s="1"/>
  <c r="AM790" i="2"/>
  <c r="AO790" i="2" s="1"/>
  <c r="AM789" i="2"/>
  <c r="AO789" i="2" s="1"/>
  <c r="AM788" i="2"/>
  <c r="AO788" i="2" s="1"/>
  <c r="AM787" i="2"/>
  <c r="AO787" i="2" s="1"/>
  <c r="AM786" i="2"/>
  <c r="AO786" i="2" s="1"/>
  <c r="AM785" i="2"/>
  <c r="AO785" i="2" s="1"/>
  <c r="AM784" i="2"/>
  <c r="AO784" i="2" s="1"/>
  <c r="AM783" i="2"/>
  <c r="AO783" i="2" s="1"/>
  <c r="AM782" i="2"/>
  <c r="AO782" i="2" s="1"/>
  <c r="AM781" i="2"/>
  <c r="AO781" i="2" s="1"/>
  <c r="AM780" i="2"/>
  <c r="AO780" i="2" s="1"/>
  <c r="AM779" i="2"/>
  <c r="AO779" i="2" s="1"/>
  <c r="AM778" i="2"/>
  <c r="AO778" i="2" s="1"/>
  <c r="AM777" i="2"/>
  <c r="AO777" i="2" s="1"/>
  <c r="AM776" i="2"/>
  <c r="AO776" i="2" s="1"/>
  <c r="AM775" i="2"/>
  <c r="AO775" i="2" s="1"/>
  <c r="AM774" i="2"/>
  <c r="AO774" i="2" s="1"/>
  <c r="AM773" i="2"/>
  <c r="AO773" i="2" s="1"/>
  <c r="AM772" i="2"/>
  <c r="AO772" i="2" s="1"/>
  <c r="AM771" i="2"/>
  <c r="AO771" i="2" s="1"/>
  <c r="AM770" i="2"/>
  <c r="AO770" i="2" s="1"/>
  <c r="AM769" i="2"/>
  <c r="AO769" i="2" s="1"/>
  <c r="AM768" i="2"/>
  <c r="AO768" i="2" s="1"/>
  <c r="AM767" i="2"/>
  <c r="AO767" i="2" s="1"/>
  <c r="AM766" i="2"/>
  <c r="AO766" i="2" s="1"/>
  <c r="AM765" i="2"/>
  <c r="AO765" i="2" s="1"/>
  <c r="AM764" i="2"/>
  <c r="AO764" i="2" s="1"/>
  <c r="AM763" i="2"/>
  <c r="AO763" i="2" s="1"/>
  <c r="AM762" i="2"/>
  <c r="AO762" i="2" s="1"/>
  <c r="AM761" i="2"/>
  <c r="AO761" i="2" s="1"/>
  <c r="AM760" i="2"/>
  <c r="AO760" i="2" s="1"/>
  <c r="AM759" i="2"/>
  <c r="AO759" i="2" s="1"/>
  <c r="AM758" i="2"/>
  <c r="AO758" i="2" s="1"/>
  <c r="AM757" i="2"/>
  <c r="AO757" i="2" s="1"/>
  <c r="AM756" i="2"/>
  <c r="AO756" i="2" s="1"/>
  <c r="AM755" i="2"/>
  <c r="AO755" i="2" s="1"/>
  <c r="AM754" i="2"/>
  <c r="AO754" i="2" s="1"/>
  <c r="AM753" i="2"/>
  <c r="AO753" i="2" s="1"/>
  <c r="AM752" i="2"/>
  <c r="AO752" i="2" s="1"/>
  <c r="AM751" i="2"/>
  <c r="AO751" i="2" s="1"/>
  <c r="AM750" i="2"/>
  <c r="AO750" i="2" s="1"/>
  <c r="AM749" i="2"/>
  <c r="AO749" i="2" s="1"/>
  <c r="AM748" i="2"/>
  <c r="AO748" i="2" s="1"/>
  <c r="AM747" i="2"/>
  <c r="AO747" i="2" s="1"/>
  <c r="AM746" i="2"/>
  <c r="AO746" i="2" s="1"/>
  <c r="AM745" i="2"/>
  <c r="AO745" i="2" s="1"/>
  <c r="AM744" i="2"/>
  <c r="AO744" i="2" s="1"/>
  <c r="AM743" i="2"/>
  <c r="AO743" i="2" s="1"/>
  <c r="AM742" i="2"/>
  <c r="AO742" i="2" s="1"/>
  <c r="AM741" i="2"/>
  <c r="AO741" i="2" s="1"/>
  <c r="AM740" i="2"/>
  <c r="AO740" i="2" s="1"/>
  <c r="AM739" i="2"/>
  <c r="AO739" i="2" s="1"/>
  <c r="AM738" i="2"/>
  <c r="AO738" i="2" s="1"/>
  <c r="AM737" i="2"/>
  <c r="AO737" i="2" s="1"/>
  <c r="AM736" i="2"/>
  <c r="AO736" i="2" s="1"/>
  <c r="AM735" i="2"/>
  <c r="AO735" i="2" s="1"/>
  <c r="AM734" i="2"/>
  <c r="AO734" i="2" s="1"/>
  <c r="AM733" i="2"/>
  <c r="AO733" i="2" s="1"/>
  <c r="AM732" i="2"/>
  <c r="AO732" i="2" s="1"/>
  <c r="AM731" i="2"/>
  <c r="AO731" i="2" s="1"/>
  <c r="AM730" i="2"/>
  <c r="AO730" i="2" s="1"/>
  <c r="AM729" i="2"/>
  <c r="AO729" i="2" s="1"/>
  <c r="AM728" i="2"/>
  <c r="AO728" i="2" s="1"/>
  <c r="AM727" i="2"/>
  <c r="AO727" i="2" s="1"/>
  <c r="AM726" i="2"/>
  <c r="AO726" i="2" s="1"/>
  <c r="AM725" i="2"/>
  <c r="AO725" i="2" s="1"/>
  <c r="AM724" i="2"/>
  <c r="AO724" i="2" s="1"/>
  <c r="AM723" i="2"/>
  <c r="AO723" i="2" s="1"/>
  <c r="AM722" i="2"/>
  <c r="AO722" i="2" s="1"/>
  <c r="AM721" i="2"/>
  <c r="AO721" i="2" s="1"/>
  <c r="AM720" i="2"/>
  <c r="AO720" i="2" s="1"/>
  <c r="AM719" i="2"/>
  <c r="AO719" i="2" s="1"/>
  <c r="AM718" i="2"/>
  <c r="AO718" i="2" s="1"/>
  <c r="AM717" i="2"/>
  <c r="AO717" i="2" s="1"/>
  <c r="AM716" i="2"/>
  <c r="AO716" i="2" s="1"/>
  <c r="AM715" i="2"/>
  <c r="AO715" i="2" s="1"/>
  <c r="AM714" i="2"/>
  <c r="AO714" i="2" s="1"/>
  <c r="AM713" i="2"/>
  <c r="AO713" i="2" s="1"/>
  <c r="AM712" i="2"/>
  <c r="AO712" i="2" s="1"/>
  <c r="AM711" i="2"/>
  <c r="AO711" i="2" s="1"/>
  <c r="AM710" i="2"/>
  <c r="AO710" i="2" s="1"/>
  <c r="AM709" i="2"/>
  <c r="AO709" i="2" s="1"/>
  <c r="AM708" i="2"/>
  <c r="AO708" i="2" s="1"/>
  <c r="AM707" i="2"/>
  <c r="AO707" i="2" s="1"/>
  <c r="AM706" i="2"/>
  <c r="AO706" i="2" s="1"/>
  <c r="AM705" i="2"/>
  <c r="AO705" i="2" s="1"/>
  <c r="AM704" i="2"/>
  <c r="AO704" i="2" s="1"/>
  <c r="AM703" i="2"/>
  <c r="AO703" i="2" s="1"/>
  <c r="AM702" i="2"/>
  <c r="AO702" i="2" s="1"/>
  <c r="AM701" i="2"/>
  <c r="AO701" i="2" s="1"/>
  <c r="AM700" i="2"/>
  <c r="AO700" i="2" s="1"/>
  <c r="AM699" i="2"/>
  <c r="AO699" i="2" s="1"/>
  <c r="AM698" i="2"/>
  <c r="AO698" i="2" s="1"/>
  <c r="AM697" i="2"/>
  <c r="AO697" i="2" s="1"/>
  <c r="AM696" i="2"/>
  <c r="AO696" i="2" s="1"/>
  <c r="AM695" i="2"/>
  <c r="AO695" i="2" s="1"/>
  <c r="AM694" i="2"/>
  <c r="AO694" i="2" s="1"/>
  <c r="AM693" i="2"/>
  <c r="AO693" i="2" s="1"/>
  <c r="AM692" i="2"/>
  <c r="AO692" i="2" s="1"/>
  <c r="AM691" i="2"/>
  <c r="AO691" i="2" s="1"/>
  <c r="AM690" i="2"/>
  <c r="AO690" i="2" s="1"/>
  <c r="AM689" i="2"/>
  <c r="AO689" i="2" s="1"/>
  <c r="AM688" i="2"/>
  <c r="AO688" i="2" s="1"/>
  <c r="AM687" i="2"/>
  <c r="AO687" i="2" s="1"/>
  <c r="AM686" i="2"/>
  <c r="AO686" i="2" s="1"/>
  <c r="AM685" i="2"/>
  <c r="AO685" i="2" s="1"/>
  <c r="AM684" i="2"/>
  <c r="AO684" i="2" s="1"/>
  <c r="AM683" i="2"/>
  <c r="AO683" i="2" s="1"/>
  <c r="AM682" i="2"/>
  <c r="AO682" i="2" s="1"/>
  <c r="AM681" i="2"/>
  <c r="AO681" i="2" s="1"/>
  <c r="AM680" i="2"/>
  <c r="AO680" i="2" s="1"/>
  <c r="AM679" i="2"/>
  <c r="AO679" i="2" s="1"/>
  <c r="AM678" i="2"/>
  <c r="AO678" i="2" s="1"/>
  <c r="AM677" i="2"/>
  <c r="AO677" i="2" s="1"/>
  <c r="AM676" i="2"/>
  <c r="AO676" i="2" s="1"/>
  <c r="AM675" i="2"/>
  <c r="AO675" i="2" s="1"/>
  <c r="AM674" i="2"/>
  <c r="AO674" i="2" s="1"/>
  <c r="AM673" i="2"/>
  <c r="AO673" i="2" s="1"/>
  <c r="AM672" i="2"/>
  <c r="AO672" i="2" s="1"/>
  <c r="AM671" i="2"/>
  <c r="AO671" i="2" s="1"/>
  <c r="AM670" i="2"/>
  <c r="AO670" i="2" s="1"/>
  <c r="AM669" i="2"/>
  <c r="AO669" i="2" s="1"/>
  <c r="AM668" i="2"/>
  <c r="AO668" i="2" s="1"/>
  <c r="AM667" i="2"/>
  <c r="AO667" i="2" s="1"/>
  <c r="AM666" i="2"/>
  <c r="AO666" i="2" s="1"/>
  <c r="AM665" i="2"/>
  <c r="AO665" i="2" s="1"/>
  <c r="AM664" i="2"/>
  <c r="AO664" i="2" s="1"/>
  <c r="AM663" i="2"/>
  <c r="AO663" i="2" s="1"/>
  <c r="AM662" i="2"/>
  <c r="AO662" i="2" s="1"/>
  <c r="AM661" i="2"/>
  <c r="AO661" i="2" s="1"/>
  <c r="AM660" i="2"/>
  <c r="AO660" i="2" s="1"/>
  <c r="AM659" i="2"/>
  <c r="AO659" i="2" s="1"/>
  <c r="AM658" i="2"/>
  <c r="AO658" i="2" s="1"/>
  <c r="AM657" i="2"/>
  <c r="AO657" i="2" s="1"/>
  <c r="AM656" i="2"/>
  <c r="AO656" i="2" s="1"/>
  <c r="AM655" i="2"/>
  <c r="AO655" i="2" s="1"/>
  <c r="AM654" i="2"/>
  <c r="AO654" i="2" s="1"/>
  <c r="AM653" i="2"/>
  <c r="AO653" i="2" s="1"/>
  <c r="AM652" i="2"/>
  <c r="AO652" i="2" s="1"/>
  <c r="AM651" i="2"/>
  <c r="AO651" i="2" s="1"/>
  <c r="AM650" i="2"/>
  <c r="AO650" i="2" s="1"/>
  <c r="AM649" i="2"/>
  <c r="AO649" i="2" s="1"/>
  <c r="AM648" i="2"/>
  <c r="AO648" i="2" s="1"/>
  <c r="AM647" i="2"/>
  <c r="AO647" i="2" s="1"/>
  <c r="AM646" i="2"/>
  <c r="AO646" i="2" s="1"/>
  <c r="AM645" i="2"/>
  <c r="AO645" i="2" s="1"/>
  <c r="AM644" i="2"/>
  <c r="AO644" i="2" s="1"/>
  <c r="AM643" i="2"/>
  <c r="AO643" i="2" s="1"/>
  <c r="AM642" i="2"/>
  <c r="AO642" i="2" s="1"/>
  <c r="AM641" i="2"/>
  <c r="AO641" i="2" s="1"/>
  <c r="AM640" i="2"/>
  <c r="AO640" i="2" s="1"/>
  <c r="AM639" i="2"/>
  <c r="AO639" i="2" s="1"/>
  <c r="AM638" i="2"/>
  <c r="AO638" i="2" s="1"/>
  <c r="AM637" i="2"/>
  <c r="AO637" i="2" s="1"/>
  <c r="AM636" i="2"/>
  <c r="AO636" i="2" s="1"/>
  <c r="AM635" i="2"/>
  <c r="AO635" i="2" s="1"/>
  <c r="AM634" i="2"/>
  <c r="AO634" i="2" s="1"/>
  <c r="AM633" i="2"/>
  <c r="AO633" i="2" s="1"/>
  <c r="AM632" i="2"/>
  <c r="AO632" i="2" s="1"/>
  <c r="AM631" i="2"/>
  <c r="AO631" i="2" s="1"/>
  <c r="AM630" i="2"/>
  <c r="AO630" i="2" s="1"/>
  <c r="AM629" i="2"/>
  <c r="AO629" i="2" s="1"/>
  <c r="AM628" i="2"/>
  <c r="AO628" i="2" s="1"/>
  <c r="AM627" i="2"/>
  <c r="AO627" i="2" s="1"/>
  <c r="AM626" i="2"/>
  <c r="AO626" i="2" s="1"/>
  <c r="AM625" i="2"/>
  <c r="AO625" i="2" s="1"/>
  <c r="AM624" i="2"/>
  <c r="AO624" i="2" s="1"/>
  <c r="AM623" i="2"/>
  <c r="AO623" i="2" s="1"/>
  <c r="AM622" i="2"/>
  <c r="AO622" i="2" s="1"/>
  <c r="AM621" i="2"/>
  <c r="AO621" i="2" s="1"/>
  <c r="AM620" i="2"/>
  <c r="AO620" i="2" s="1"/>
  <c r="AM619" i="2"/>
  <c r="AO619" i="2" s="1"/>
  <c r="AM618" i="2"/>
  <c r="AO618" i="2" s="1"/>
  <c r="AM617" i="2"/>
  <c r="AO617" i="2" s="1"/>
  <c r="AM616" i="2"/>
  <c r="AO616" i="2" s="1"/>
  <c r="AM615" i="2"/>
  <c r="AO615" i="2" s="1"/>
  <c r="AM614" i="2"/>
  <c r="AO614" i="2" s="1"/>
  <c r="AM613" i="2"/>
  <c r="AO613" i="2" s="1"/>
  <c r="AM612" i="2"/>
  <c r="AO612" i="2" s="1"/>
  <c r="AM611" i="2"/>
  <c r="AO611" i="2" s="1"/>
  <c r="AM610" i="2"/>
  <c r="AO610" i="2" s="1"/>
  <c r="AM609" i="2"/>
  <c r="AO609" i="2" s="1"/>
  <c r="AM608" i="2"/>
  <c r="AO608" i="2" s="1"/>
  <c r="AM607" i="2"/>
  <c r="AO607" i="2" s="1"/>
  <c r="AM606" i="2"/>
  <c r="AO606" i="2" s="1"/>
  <c r="AM605" i="2"/>
  <c r="AO605" i="2" s="1"/>
  <c r="AM604" i="2"/>
  <c r="AO604" i="2" s="1"/>
  <c r="AM603" i="2"/>
  <c r="AO603" i="2" s="1"/>
  <c r="AM602" i="2"/>
  <c r="AO602" i="2" s="1"/>
  <c r="AM601" i="2"/>
  <c r="AO601" i="2" s="1"/>
  <c r="AM600" i="2"/>
  <c r="AO600" i="2" s="1"/>
  <c r="AM599" i="2"/>
  <c r="AO599" i="2" s="1"/>
  <c r="AM598" i="2"/>
  <c r="AO598" i="2" s="1"/>
  <c r="AM597" i="2"/>
  <c r="AO597" i="2" s="1"/>
  <c r="AM596" i="2"/>
  <c r="AO596" i="2" s="1"/>
  <c r="AM595" i="2"/>
  <c r="AO595" i="2" s="1"/>
  <c r="AM594" i="2"/>
  <c r="AO594" i="2" s="1"/>
  <c r="AM593" i="2"/>
  <c r="AO593" i="2" s="1"/>
  <c r="AM592" i="2"/>
  <c r="AO592" i="2" s="1"/>
  <c r="AM591" i="2"/>
  <c r="AO591" i="2" s="1"/>
  <c r="AM590" i="2"/>
  <c r="AO590" i="2" s="1"/>
  <c r="AM589" i="2"/>
  <c r="AO589" i="2" s="1"/>
  <c r="AM588" i="2"/>
  <c r="AO588" i="2" s="1"/>
  <c r="AM587" i="2"/>
  <c r="AO587" i="2" s="1"/>
  <c r="AM586" i="2"/>
  <c r="AO586" i="2" s="1"/>
  <c r="AM585" i="2"/>
  <c r="AO585" i="2" s="1"/>
  <c r="AM584" i="2"/>
  <c r="AO584" i="2" s="1"/>
  <c r="AM583" i="2"/>
  <c r="AO583" i="2" s="1"/>
  <c r="AM582" i="2"/>
  <c r="AO582" i="2" s="1"/>
  <c r="AM581" i="2"/>
  <c r="AO581" i="2" s="1"/>
  <c r="AM580" i="2"/>
  <c r="AO580" i="2" s="1"/>
  <c r="AM579" i="2"/>
  <c r="AO579" i="2" s="1"/>
  <c r="AM578" i="2"/>
  <c r="AO578" i="2" s="1"/>
  <c r="AM577" i="2"/>
  <c r="AO577" i="2" s="1"/>
  <c r="AM576" i="2"/>
  <c r="AO576" i="2" s="1"/>
  <c r="AM575" i="2"/>
  <c r="AO575" i="2" s="1"/>
  <c r="AM574" i="2"/>
  <c r="AO574" i="2" s="1"/>
  <c r="AM573" i="2"/>
  <c r="AO573" i="2" s="1"/>
  <c r="AM572" i="2"/>
  <c r="AO572" i="2" s="1"/>
  <c r="AM571" i="2"/>
  <c r="AO571" i="2" s="1"/>
  <c r="AM570" i="2"/>
  <c r="AO570" i="2" s="1"/>
  <c r="AM569" i="2"/>
  <c r="AO569" i="2" s="1"/>
  <c r="AM568" i="2"/>
  <c r="AO568" i="2" s="1"/>
  <c r="AM567" i="2"/>
  <c r="AO567" i="2" s="1"/>
  <c r="AM566" i="2"/>
  <c r="AO566" i="2" s="1"/>
  <c r="AM565" i="2"/>
  <c r="AO565" i="2" s="1"/>
  <c r="AM564" i="2"/>
  <c r="AO564" i="2" s="1"/>
  <c r="AM563" i="2"/>
  <c r="AO563" i="2" s="1"/>
  <c r="AM562" i="2"/>
  <c r="AO562" i="2" s="1"/>
  <c r="AM561" i="2"/>
  <c r="AO561" i="2" s="1"/>
  <c r="AM560" i="2"/>
  <c r="AO560" i="2" s="1"/>
  <c r="AM559" i="2"/>
  <c r="AO559" i="2" s="1"/>
  <c r="AM558" i="2"/>
  <c r="AO558" i="2" s="1"/>
  <c r="AM557" i="2"/>
  <c r="AO557" i="2" s="1"/>
  <c r="AM556" i="2"/>
  <c r="AO556" i="2" s="1"/>
  <c r="AM555" i="2"/>
  <c r="AO555" i="2" s="1"/>
  <c r="AM554" i="2"/>
  <c r="AO554" i="2" s="1"/>
  <c r="AM553" i="2"/>
  <c r="AO553" i="2" s="1"/>
  <c r="AM552" i="2"/>
  <c r="AO552" i="2" s="1"/>
  <c r="AM551" i="2"/>
  <c r="AO551" i="2" s="1"/>
  <c r="AM550" i="2"/>
  <c r="AO550" i="2" s="1"/>
  <c r="AM549" i="2"/>
  <c r="AO549" i="2" s="1"/>
  <c r="AM548" i="2"/>
  <c r="AO548" i="2" s="1"/>
  <c r="AM547" i="2"/>
  <c r="AO547" i="2" s="1"/>
  <c r="AM546" i="2"/>
  <c r="AO546" i="2" s="1"/>
  <c r="AM545" i="2"/>
  <c r="AO545" i="2" s="1"/>
  <c r="AM244" i="2"/>
  <c r="AO244" i="2" s="1"/>
  <c r="AM245" i="2"/>
  <c r="AO245" i="2" s="1"/>
  <c r="AM246" i="2"/>
  <c r="AO246" i="2" s="1"/>
  <c r="AM247" i="2"/>
  <c r="AO247" i="2" s="1"/>
  <c r="AM248" i="2"/>
  <c r="AO248" i="2" s="1"/>
  <c r="AM249" i="2"/>
  <c r="AO249" i="2" s="1"/>
  <c r="AM250" i="2"/>
  <c r="AO250" i="2" s="1"/>
  <c r="AM251" i="2"/>
  <c r="AO251" i="2" s="1"/>
  <c r="AM252" i="2"/>
  <c r="AO252" i="2" s="1"/>
  <c r="AM253" i="2"/>
  <c r="AO253" i="2" s="1"/>
  <c r="AM254" i="2"/>
  <c r="AO254" i="2" s="1"/>
  <c r="AM255" i="2"/>
  <c r="AO255" i="2" s="1"/>
  <c r="AM256" i="2"/>
  <c r="AO256" i="2" s="1"/>
  <c r="AM257" i="2"/>
  <c r="AO257" i="2" s="1"/>
  <c r="AM258" i="2"/>
  <c r="AO258" i="2" s="1"/>
  <c r="AM259" i="2"/>
  <c r="AO259" i="2" s="1"/>
  <c r="AM260" i="2"/>
  <c r="AO260" i="2" s="1"/>
  <c r="AM261" i="2"/>
  <c r="AO261" i="2" s="1"/>
  <c r="AM262" i="2"/>
  <c r="AO262" i="2" s="1"/>
  <c r="AM263" i="2"/>
  <c r="AO263" i="2" s="1"/>
  <c r="AM264" i="2"/>
  <c r="AO264" i="2" s="1"/>
  <c r="AM265" i="2"/>
  <c r="AO265" i="2" s="1"/>
  <c r="AM266" i="2"/>
  <c r="AO266" i="2" s="1"/>
  <c r="AM267" i="2"/>
  <c r="AO267" i="2" s="1"/>
  <c r="AM268" i="2"/>
  <c r="AO268" i="2" s="1"/>
  <c r="AM269" i="2"/>
  <c r="AO269" i="2" s="1"/>
  <c r="AM270" i="2"/>
  <c r="AO270" i="2" s="1"/>
  <c r="AM271" i="2"/>
  <c r="AO271" i="2" s="1"/>
  <c r="AM272" i="2"/>
  <c r="AO272" i="2" s="1"/>
  <c r="AM273" i="2"/>
  <c r="AO273" i="2" s="1"/>
  <c r="AM274" i="2"/>
  <c r="AO274" i="2" s="1"/>
  <c r="AM275" i="2"/>
  <c r="AO275" i="2" s="1"/>
  <c r="AM276" i="2"/>
  <c r="AO276" i="2" s="1"/>
  <c r="AM277" i="2"/>
  <c r="AO277" i="2" s="1"/>
  <c r="AM278" i="2"/>
  <c r="AO278" i="2" s="1"/>
  <c r="AM279" i="2"/>
  <c r="AO279" i="2" s="1"/>
  <c r="AM280" i="2"/>
  <c r="AO280" i="2" s="1"/>
  <c r="AM281" i="2"/>
  <c r="AO281" i="2" s="1"/>
  <c r="AM282" i="2"/>
  <c r="AO282" i="2" s="1"/>
  <c r="AM283" i="2"/>
  <c r="AO283" i="2" s="1"/>
  <c r="AM284" i="2"/>
  <c r="AO284" i="2" s="1"/>
  <c r="AM285" i="2"/>
  <c r="AO285" i="2" s="1"/>
  <c r="AM286" i="2"/>
  <c r="AO286" i="2" s="1"/>
  <c r="AM287" i="2"/>
  <c r="AO287" i="2" s="1"/>
  <c r="AM288" i="2"/>
  <c r="AO288" i="2" s="1"/>
  <c r="AM289" i="2"/>
  <c r="AO289" i="2" s="1"/>
  <c r="AM290" i="2"/>
  <c r="AO290" i="2" s="1"/>
  <c r="AM291" i="2"/>
  <c r="AO291" i="2" s="1"/>
  <c r="AM292" i="2"/>
  <c r="AO292" i="2" s="1"/>
  <c r="AM293" i="2"/>
  <c r="AO293" i="2" s="1"/>
  <c r="AM294" i="2"/>
  <c r="AO294" i="2" s="1"/>
  <c r="AM295" i="2"/>
  <c r="AO295" i="2" s="1"/>
  <c r="AM296" i="2"/>
  <c r="AO296" i="2" s="1"/>
  <c r="AM297" i="2"/>
  <c r="AO297" i="2" s="1"/>
  <c r="AM298" i="2"/>
  <c r="AO298" i="2" s="1"/>
  <c r="AM299" i="2"/>
  <c r="AO299" i="2" s="1"/>
  <c r="AM300" i="2"/>
  <c r="AO300" i="2" s="1"/>
  <c r="AM301" i="2"/>
  <c r="AO301" i="2" s="1"/>
  <c r="AM302" i="2"/>
  <c r="AO302" i="2" s="1"/>
  <c r="AM303" i="2"/>
  <c r="AO303" i="2" s="1"/>
  <c r="AM304" i="2"/>
  <c r="AO304" i="2" s="1"/>
  <c r="AM305" i="2"/>
  <c r="AO305" i="2" s="1"/>
  <c r="AM306" i="2"/>
  <c r="AO306" i="2" s="1"/>
  <c r="AM307" i="2"/>
  <c r="AO307" i="2" s="1"/>
  <c r="AM308" i="2"/>
  <c r="AO308" i="2" s="1"/>
  <c r="AM309" i="2"/>
  <c r="AO309" i="2" s="1"/>
  <c r="AM310" i="2"/>
  <c r="AO310" i="2" s="1"/>
  <c r="AM311" i="2"/>
  <c r="AO311" i="2" s="1"/>
  <c r="AM312" i="2"/>
  <c r="AO312" i="2" s="1"/>
  <c r="AM313" i="2"/>
  <c r="AO313" i="2" s="1"/>
  <c r="AM314" i="2"/>
  <c r="AO314" i="2" s="1"/>
  <c r="AM315" i="2"/>
  <c r="AO315" i="2" s="1"/>
  <c r="AM316" i="2"/>
  <c r="AO316" i="2" s="1"/>
  <c r="AM317" i="2"/>
  <c r="AO317" i="2" s="1"/>
  <c r="AM318" i="2"/>
  <c r="AO318" i="2" s="1"/>
  <c r="AM319" i="2"/>
  <c r="AO319" i="2" s="1"/>
  <c r="AM320" i="2"/>
  <c r="AO320" i="2" s="1"/>
  <c r="AM321" i="2"/>
  <c r="AO321" i="2" s="1"/>
  <c r="AM322" i="2"/>
  <c r="AO322" i="2" s="1"/>
  <c r="AM323" i="2"/>
  <c r="AO323" i="2" s="1"/>
  <c r="AM324" i="2"/>
  <c r="AO324" i="2" s="1"/>
  <c r="AM325" i="2"/>
  <c r="AO325" i="2" s="1"/>
  <c r="AM326" i="2"/>
  <c r="AO326" i="2" s="1"/>
  <c r="AM327" i="2"/>
  <c r="AO327" i="2" s="1"/>
  <c r="AM328" i="2"/>
  <c r="AO328" i="2" s="1"/>
  <c r="AM329" i="2"/>
  <c r="AO329" i="2" s="1"/>
  <c r="AM330" i="2"/>
  <c r="AO330" i="2" s="1"/>
  <c r="AM331" i="2"/>
  <c r="AO331" i="2" s="1"/>
  <c r="AM332" i="2"/>
  <c r="AO332" i="2" s="1"/>
  <c r="AM333" i="2"/>
  <c r="AO333" i="2" s="1"/>
  <c r="AM334" i="2"/>
  <c r="AO334" i="2" s="1"/>
  <c r="AM335" i="2"/>
  <c r="AO335" i="2" s="1"/>
  <c r="AM336" i="2"/>
  <c r="AO336" i="2" s="1"/>
  <c r="AM337" i="2"/>
  <c r="AO337" i="2" s="1"/>
  <c r="AM338" i="2"/>
  <c r="AO338" i="2" s="1"/>
  <c r="AM339" i="2"/>
  <c r="AO339" i="2" s="1"/>
  <c r="AM340" i="2"/>
  <c r="AO340" i="2" s="1"/>
  <c r="AM341" i="2"/>
  <c r="AO341" i="2" s="1"/>
  <c r="AM342" i="2"/>
  <c r="AO342" i="2" s="1"/>
  <c r="AM343" i="2"/>
  <c r="AO343" i="2" s="1"/>
  <c r="AM344" i="2"/>
  <c r="AO344" i="2" s="1"/>
  <c r="AM345" i="2"/>
  <c r="AO345" i="2" s="1"/>
  <c r="AM346" i="2"/>
  <c r="AO346" i="2" s="1"/>
  <c r="AM347" i="2"/>
  <c r="AO347" i="2" s="1"/>
  <c r="AM348" i="2"/>
  <c r="AO348" i="2" s="1"/>
  <c r="AM349" i="2"/>
  <c r="AO349" i="2" s="1"/>
  <c r="AM350" i="2"/>
  <c r="AO350" i="2" s="1"/>
  <c r="AM351" i="2"/>
  <c r="AO351" i="2" s="1"/>
  <c r="AM352" i="2"/>
  <c r="AO352" i="2" s="1"/>
  <c r="AM353" i="2"/>
  <c r="AO353" i="2" s="1"/>
  <c r="AM354" i="2"/>
  <c r="AO354" i="2" s="1"/>
  <c r="AM355" i="2"/>
  <c r="AO355" i="2" s="1"/>
  <c r="AM356" i="2"/>
  <c r="AO356" i="2" s="1"/>
  <c r="AM357" i="2"/>
  <c r="AO357" i="2" s="1"/>
  <c r="AM358" i="2"/>
  <c r="AO358" i="2" s="1"/>
  <c r="AM359" i="2"/>
  <c r="AO359" i="2" s="1"/>
  <c r="AM360" i="2"/>
  <c r="AO360" i="2" s="1"/>
  <c r="AM361" i="2"/>
  <c r="AO361" i="2" s="1"/>
  <c r="AM362" i="2"/>
  <c r="AO362" i="2" s="1"/>
  <c r="AM363" i="2"/>
  <c r="AO363" i="2" s="1"/>
  <c r="AM364" i="2"/>
  <c r="AO364" i="2" s="1"/>
  <c r="AM365" i="2"/>
  <c r="AO365" i="2" s="1"/>
  <c r="AM366" i="2"/>
  <c r="AO366" i="2" s="1"/>
  <c r="AM367" i="2"/>
  <c r="AO367" i="2" s="1"/>
  <c r="AM368" i="2"/>
  <c r="AO368" i="2" s="1"/>
  <c r="AM369" i="2"/>
  <c r="AO369" i="2" s="1"/>
  <c r="AM370" i="2"/>
  <c r="AO370" i="2" s="1"/>
  <c r="AM371" i="2"/>
  <c r="AO371" i="2" s="1"/>
  <c r="AM372" i="2"/>
  <c r="AO372" i="2" s="1"/>
  <c r="AM373" i="2"/>
  <c r="AO373" i="2" s="1"/>
  <c r="AM374" i="2"/>
  <c r="AO374" i="2" s="1"/>
  <c r="AM375" i="2"/>
  <c r="AO375" i="2" s="1"/>
  <c r="AM376" i="2"/>
  <c r="AO376" i="2" s="1"/>
  <c r="AM377" i="2"/>
  <c r="AO377" i="2" s="1"/>
  <c r="AM378" i="2"/>
  <c r="AO378" i="2" s="1"/>
  <c r="AM379" i="2"/>
  <c r="AO379" i="2" s="1"/>
  <c r="AM380" i="2"/>
  <c r="AO380" i="2" s="1"/>
  <c r="AM381" i="2"/>
  <c r="AO381" i="2" s="1"/>
  <c r="AM382" i="2"/>
  <c r="AO382" i="2" s="1"/>
  <c r="AM383" i="2"/>
  <c r="AO383" i="2" s="1"/>
  <c r="AM384" i="2"/>
  <c r="AO384" i="2" s="1"/>
  <c r="AM385" i="2"/>
  <c r="AO385" i="2" s="1"/>
  <c r="AM386" i="2"/>
  <c r="AO386" i="2" s="1"/>
  <c r="AM387" i="2"/>
  <c r="AO387" i="2" s="1"/>
  <c r="AM388" i="2"/>
  <c r="AO388" i="2" s="1"/>
  <c r="AM389" i="2"/>
  <c r="AO389" i="2" s="1"/>
  <c r="AM390" i="2"/>
  <c r="AO390" i="2" s="1"/>
  <c r="AM391" i="2"/>
  <c r="AO391" i="2" s="1"/>
  <c r="AM392" i="2"/>
  <c r="AO392" i="2" s="1"/>
  <c r="AM393" i="2"/>
  <c r="AO393" i="2" s="1"/>
  <c r="AM394" i="2"/>
  <c r="AO394" i="2" s="1"/>
  <c r="AM395" i="2"/>
  <c r="AO395" i="2" s="1"/>
  <c r="AM396" i="2"/>
  <c r="AO396" i="2" s="1"/>
  <c r="AM397" i="2"/>
  <c r="AO397" i="2" s="1"/>
  <c r="AM398" i="2"/>
  <c r="AO398" i="2" s="1"/>
  <c r="AM399" i="2"/>
  <c r="AO399" i="2" s="1"/>
  <c r="AM400" i="2"/>
  <c r="AO400" i="2" s="1"/>
  <c r="AM401" i="2"/>
  <c r="AO401" i="2" s="1"/>
  <c r="AM402" i="2"/>
  <c r="AO402" i="2" s="1"/>
  <c r="AM403" i="2"/>
  <c r="AO403" i="2" s="1"/>
  <c r="AM404" i="2"/>
  <c r="AO404" i="2" s="1"/>
  <c r="AM405" i="2"/>
  <c r="AO405" i="2" s="1"/>
  <c r="AM406" i="2"/>
  <c r="AO406" i="2" s="1"/>
  <c r="AM407" i="2"/>
  <c r="AO407" i="2" s="1"/>
  <c r="AM408" i="2"/>
  <c r="AO408" i="2" s="1"/>
  <c r="AM409" i="2"/>
  <c r="AO409" i="2" s="1"/>
  <c r="AM410" i="2"/>
  <c r="AO410" i="2" s="1"/>
  <c r="AM411" i="2"/>
  <c r="AO411" i="2" s="1"/>
  <c r="AM412" i="2"/>
  <c r="AO412" i="2" s="1"/>
  <c r="AM413" i="2"/>
  <c r="AO413" i="2" s="1"/>
  <c r="AM414" i="2"/>
  <c r="AO414" i="2" s="1"/>
  <c r="AM415" i="2"/>
  <c r="AO415" i="2" s="1"/>
  <c r="AM416" i="2"/>
  <c r="AO416" i="2" s="1"/>
  <c r="AM417" i="2"/>
  <c r="AO417" i="2" s="1"/>
  <c r="AM418" i="2"/>
  <c r="AO418" i="2" s="1"/>
  <c r="AM419" i="2"/>
  <c r="AO419" i="2" s="1"/>
  <c r="AM420" i="2"/>
  <c r="AO420" i="2" s="1"/>
  <c r="AM421" i="2"/>
  <c r="AO421" i="2" s="1"/>
  <c r="AM422" i="2"/>
  <c r="AO422" i="2" s="1"/>
  <c r="AM423" i="2"/>
  <c r="AO423" i="2" s="1"/>
  <c r="AM424" i="2"/>
  <c r="AO424" i="2" s="1"/>
  <c r="AM425" i="2"/>
  <c r="AO425" i="2" s="1"/>
  <c r="AM426" i="2"/>
  <c r="AO426" i="2" s="1"/>
  <c r="AM427" i="2"/>
  <c r="AO427" i="2" s="1"/>
  <c r="AM428" i="2"/>
  <c r="AO428" i="2" s="1"/>
  <c r="AM429" i="2"/>
  <c r="AO429" i="2" s="1"/>
  <c r="AM430" i="2"/>
  <c r="AO430" i="2" s="1"/>
  <c r="AM431" i="2"/>
  <c r="AO431" i="2" s="1"/>
  <c r="AM432" i="2"/>
  <c r="AO432" i="2" s="1"/>
  <c r="AM433" i="2"/>
  <c r="AO433" i="2" s="1"/>
  <c r="AM434" i="2"/>
  <c r="AO434" i="2" s="1"/>
  <c r="AM435" i="2"/>
  <c r="AO435" i="2" s="1"/>
  <c r="AM436" i="2"/>
  <c r="AO436" i="2" s="1"/>
  <c r="AM437" i="2"/>
  <c r="AO437" i="2" s="1"/>
  <c r="AM438" i="2"/>
  <c r="AO438" i="2" s="1"/>
  <c r="AM439" i="2"/>
  <c r="AO439" i="2" s="1"/>
  <c r="AM440" i="2"/>
  <c r="AO440" i="2" s="1"/>
  <c r="AM441" i="2"/>
  <c r="AO441" i="2" s="1"/>
  <c r="AM442" i="2"/>
  <c r="AO442" i="2" s="1"/>
  <c r="AM443" i="2"/>
  <c r="AO443" i="2" s="1"/>
  <c r="AM444" i="2"/>
  <c r="AO444" i="2" s="1"/>
  <c r="AM445" i="2"/>
  <c r="AO445" i="2" s="1"/>
  <c r="AM446" i="2"/>
  <c r="AO446" i="2" s="1"/>
  <c r="AM447" i="2"/>
  <c r="AO447" i="2" s="1"/>
  <c r="AM448" i="2"/>
  <c r="AO448" i="2" s="1"/>
  <c r="AM449" i="2"/>
  <c r="AO449" i="2" s="1"/>
  <c r="AM450" i="2"/>
  <c r="AO450" i="2" s="1"/>
  <c r="AM451" i="2"/>
  <c r="AO451" i="2" s="1"/>
  <c r="AM452" i="2"/>
  <c r="AO452" i="2" s="1"/>
  <c r="AM453" i="2"/>
  <c r="AO453" i="2" s="1"/>
  <c r="AM454" i="2"/>
  <c r="AO454" i="2" s="1"/>
  <c r="AM455" i="2"/>
  <c r="AO455" i="2" s="1"/>
  <c r="AM456" i="2"/>
  <c r="AO456" i="2" s="1"/>
  <c r="AM457" i="2"/>
  <c r="AO457" i="2" s="1"/>
  <c r="AM458" i="2"/>
  <c r="AO458" i="2" s="1"/>
  <c r="AM459" i="2"/>
  <c r="AO459" i="2" s="1"/>
  <c r="AM460" i="2"/>
  <c r="AO460" i="2" s="1"/>
  <c r="AM461" i="2"/>
  <c r="AO461" i="2" s="1"/>
  <c r="AM462" i="2"/>
  <c r="AO462" i="2" s="1"/>
  <c r="AM463" i="2"/>
  <c r="AO463" i="2" s="1"/>
  <c r="AM464" i="2"/>
  <c r="AO464" i="2" s="1"/>
  <c r="AM465" i="2"/>
  <c r="AO465" i="2" s="1"/>
  <c r="AM466" i="2"/>
  <c r="AO466" i="2" s="1"/>
  <c r="AM467" i="2"/>
  <c r="AO467" i="2" s="1"/>
  <c r="AM468" i="2"/>
  <c r="AO468" i="2" s="1"/>
  <c r="AM469" i="2"/>
  <c r="AO469" i="2" s="1"/>
  <c r="AM470" i="2"/>
  <c r="AO470" i="2" s="1"/>
  <c r="AM471" i="2"/>
  <c r="AO471" i="2" s="1"/>
  <c r="AM472" i="2"/>
  <c r="AO472" i="2" s="1"/>
  <c r="AM473" i="2"/>
  <c r="AO473" i="2" s="1"/>
  <c r="AM474" i="2"/>
  <c r="AO474" i="2" s="1"/>
  <c r="AM475" i="2"/>
  <c r="AO475" i="2" s="1"/>
  <c r="AM476" i="2"/>
  <c r="AO476" i="2" s="1"/>
  <c r="AM477" i="2"/>
  <c r="AO477" i="2" s="1"/>
  <c r="AM478" i="2"/>
  <c r="AO478" i="2" s="1"/>
  <c r="AM479" i="2"/>
  <c r="AO479" i="2" s="1"/>
  <c r="AM480" i="2"/>
  <c r="AO480" i="2" s="1"/>
  <c r="AM481" i="2"/>
  <c r="AO481" i="2" s="1"/>
  <c r="AM482" i="2"/>
  <c r="AO482" i="2" s="1"/>
  <c r="AM483" i="2"/>
  <c r="AO483" i="2" s="1"/>
  <c r="AM484" i="2"/>
  <c r="AO484" i="2" s="1"/>
  <c r="AM485" i="2"/>
  <c r="AO485" i="2" s="1"/>
  <c r="AM486" i="2"/>
  <c r="AO486" i="2" s="1"/>
  <c r="AM487" i="2"/>
  <c r="AO487" i="2" s="1"/>
  <c r="AM488" i="2"/>
  <c r="AO488" i="2" s="1"/>
  <c r="AM489" i="2"/>
  <c r="AO489" i="2" s="1"/>
  <c r="AM490" i="2"/>
  <c r="AO490" i="2" s="1"/>
  <c r="AM491" i="2"/>
  <c r="AO491" i="2" s="1"/>
  <c r="AM492" i="2"/>
  <c r="AO492" i="2" s="1"/>
  <c r="AM493" i="2"/>
  <c r="AO493" i="2" s="1"/>
  <c r="AM494" i="2"/>
  <c r="AO494" i="2" s="1"/>
  <c r="AM495" i="2"/>
  <c r="AO495" i="2" s="1"/>
  <c r="AM496" i="2"/>
  <c r="AO496" i="2" s="1"/>
  <c r="AM497" i="2"/>
  <c r="AO497" i="2" s="1"/>
  <c r="AM498" i="2"/>
  <c r="AO498" i="2" s="1"/>
  <c r="AM499" i="2"/>
  <c r="AO499" i="2" s="1"/>
  <c r="AM500" i="2"/>
  <c r="AO500" i="2" s="1"/>
  <c r="AM501" i="2"/>
  <c r="AO501" i="2" s="1"/>
  <c r="AM502" i="2"/>
  <c r="AO502" i="2" s="1"/>
  <c r="AM503" i="2"/>
  <c r="AO503" i="2" s="1"/>
  <c r="AM504" i="2"/>
  <c r="AO504" i="2" s="1"/>
  <c r="AM505" i="2"/>
  <c r="AO505" i="2" s="1"/>
  <c r="AM506" i="2"/>
  <c r="AO506" i="2" s="1"/>
  <c r="AM507" i="2"/>
  <c r="AO507" i="2" s="1"/>
  <c r="AM508" i="2"/>
  <c r="AO508" i="2" s="1"/>
  <c r="AM509" i="2"/>
  <c r="AO509" i="2" s="1"/>
  <c r="AM510" i="2"/>
  <c r="AM511" i="2"/>
  <c r="AO511" i="2" s="1"/>
  <c r="AM512" i="2"/>
  <c r="AO512" i="2" s="1"/>
  <c r="AM513" i="2"/>
  <c r="AO513" i="2" s="1"/>
  <c r="AM514" i="2"/>
  <c r="AO514" i="2" s="1"/>
  <c r="AM515" i="2"/>
  <c r="AO515" i="2" s="1"/>
  <c r="AM516" i="2"/>
  <c r="AO516" i="2" s="1"/>
  <c r="AM517" i="2"/>
  <c r="AO517" i="2" s="1"/>
  <c r="AM518" i="2"/>
  <c r="AO518" i="2" s="1"/>
  <c r="AM519" i="2"/>
  <c r="AO519" i="2" s="1"/>
  <c r="AM520" i="2"/>
  <c r="AO520" i="2" s="1"/>
  <c r="AM521" i="2"/>
  <c r="AO521" i="2" s="1"/>
  <c r="AM522" i="2"/>
  <c r="AO522" i="2" s="1"/>
  <c r="AM523" i="2"/>
  <c r="AO523" i="2" s="1"/>
  <c r="AM524" i="2"/>
  <c r="AO524" i="2" s="1"/>
  <c r="AM525" i="2"/>
  <c r="AO525" i="2" s="1"/>
  <c r="AM526" i="2"/>
  <c r="AO526" i="2" s="1"/>
  <c r="AM527" i="2"/>
  <c r="AO527" i="2" s="1"/>
  <c r="AM528" i="2"/>
  <c r="AO528" i="2" s="1"/>
  <c r="AM529" i="2"/>
  <c r="AO529" i="2" s="1"/>
  <c r="AM530" i="2"/>
  <c r="AO530" i="2" s="1"/>
  <c r="AM531" i="2"/>
  <c r="AO531" i="2" s="1"/>
  <c r="AM532" i="2"/>
  <c r="AO532" i="2" s="1"/>
  <c r="AM533" i="2"/>
  <c r="AO533" i="2" s="1"/>
  <c r="AM534" i="2"/>
  <c r="AO534" i="2" s="1"/>
  <c r="AM535" i="2"/>
  <c r="AO535" i="2" s="1"/>
  <c r="AM536" i="2"/>
  <c r="AO536" i="2" s="1"/>
  <c r="AM537" i="2"/>
  <c r="AO537" i="2" s="1"/>
  <c r="AM538" i="2"/>
  <c r="AO538" i="2" s="1"/>
  <c r="AM539" i="2"/>
  <c r="AO539" i="2" s="1"/>
  <c r="AM540" i="2"/>
  <c r="AO540" i="2" s="1"/>
  <c r="AM541" i="2"/>
  <c r="AO541" i="2" s="1"/>
  <c r="AM542" i="2"/>
  <c r="AO542" i="2" s="1"/>
  <c r="AM543" i="2"/>
  <c r="AO543" i="2" s="1"/>
  <c r="AM544" i="2"/>
  <c r="AO544" i="2" s="1"/>
  <c r="AM3" i="2"/>
  <c r="AO3" i="2" s="1"/>
  <c r="AM4" i="2"/>
  <c r="AO4" i="2" s="1"/>
  <c r="AM5" i="2"/>
  <c r="AO5" i="2" s="1"/>
  <c r="AM6" i="2"/>
  <c r="AO6" i="2" s="1"/>
  <c r="AM7" i="2"/>
  <c r="AO7" i="2" s="1"/>
  <c r="AM8" i="2"/>
  <c r="AO8" i="2" s="1"/>
  <c r="AM9" i="2"/>
  <c r="AO9" i="2" s="1"/>
  <c r="AM10" i="2"/>
  <c r="AO10" i="2" s="1"/>
  <c r="AM11" i="2"/>
  <c r="AO11" i="2" s="1"/>
  <c r="AM12" i="2"/>
  <c r="AO12" i="2" s="1"/>
  <c r="AM13" i="2"/>
  <c r="AO13" i="2" s="1"/>
  <c r="AM14" i="2"/>
  <c r="AO14" i="2" s="1"/>
  <c r="AM15" i="2"/>
  <c r="AO15" i="2" s="1"/>
  <c r="AM16" i="2"/>
  <c r="AO16" i="2" s="1"/>
  <c r="AM17" i="2"/>
  <c r="AO17" i="2" s="1"/>
  <c r="AM18" i="2"/>
  <c r="AO18" i="2" s="1"/>
  <c r="AM19" i="2"/>
  <c r="AO19" i="2" s="1"/>
  <c r="AM20" i="2"/>
  <c r="AO20" i="2" s="1"/>
  <c r="AM21" i="2"/>
  <c r="AO21" i="2" s="1"/>
  <c r="AM22" i="2"/>
  <c r="AO22" i="2" s="1"/>
  <c r="AM23" i="2"/>
  <c r="AO23" i="2" s="1"/>
  <c r="AM24" i="2"/>
  <c r="AO24" i="2" s="1"/>
  <c r="AM25" i="2"/>
  <c r="AO25" i="2" s="1"/>
  <c r="AM26" i="2"/>
  <c r="AO26" i="2" s="1"/>
  <c r="AM27" i="2"/>
  <c r="AO27" i="2" s="1"/>
  <c r="AM28" i="2"/>
  <c r="AO28" i="2" s="1"/>
  <c r="AM29" i="2"/>
  <c r="AO29" i="2" s="1"/>
  <c r="AM30" i="2"/>
  <c r="AO30" i="2" s="1"/>
  <c r="AM31" i="2"/>
  <c r="AO31" i="2" s="1"/>
  <c r="AM32" i="2"/>
  <c r="AO32" i="2" s="1"/>
  <c r="AM33" i="2"/>
  <c r="AO33" i="2" s="1"/>
  <c r="AM34" i="2"/>
  <c r="AO34" i="2" s="1"/>
  <c r="AM35" i="2"/>
  <c r="AO35" i="2" s="1"/>
  <c r="AM36" i="2"/>
  <c r="AO36" i="2" s="1"/>
  <c r="AM37" i="2"/>
  <c r="AO37" i="2" s="1"/>
  <c r="AM38" i="2"/>
  <c r="AO38" i="2" s="1"/>
  <c r="AM39" i="2"/>
  <c r="AO39" i="2" s="1"/>
  <c r="AM40" i="2"/>
  <c r="AO40" i="2" s="1"/>
  <c r="AM41" i="2"/>
  <c r="AO41" i="2" s="1"/>
  <c r="AM42" i="2"/>
  <c r="AO42" i="2" s="1"/>
  <c r="AM43" i="2"/>
  <c r="AO43" i="2" s="1"/>
  <c r="AM44" i="2"/>
  <c r="AO44" i="2" s="1"/>
  <c r="AM45" i="2"/>
  <c r="AO45" i="2" s="1"/>
  <c r="AM46" i="2"/>
  <c r="AO46" i="2" s="1"/>
  <c r="AM47" i="2"/>
  <c r="AO47" i="2" s="1"/>
  <c r="AM48" i="2"/>
  <c r="AO48" i="2" s="1"/>
  <c r="AM49" i="2"/>
  <c r="AO49" i="2" s="1"/>
  <c r="AM50" i="2"/>
  <c r="AO50" i="2" s="1"/>
  <c r="AM51" i="2"/>
  <c r="AO51" i="2" s="1"/>
  <c r="AM52" i="2"/>
  <c r="AO52" i="2" s="1"/>
  <c r="AM53" i="2"/>
  <c r="AO53" i="2" s="1"/>
  <c r="AM54" i="2"/>
  <c r="AO54" i="2" s="1"/>
  <c r="AM55" i="2"/>
  <c r="AO55" i="2" s="1"/>
  <c r="AM56" i="2"/>
  <c r="AO56" i="2" s="1"/>
  <c r="AM57" i="2"/>
  <c r="AO57" i="2" s="1"/>
  <c r="AM58" i="2"/>
  <c r="AO58" i="2" s="1"/>
  <c r="AM59" i="2"/>
  <c r="AO59" i="2" s="1"/>
  <c r="AM60" i="2"/>
  <c r="AO60" i="2" s="1"/>
  <c r="AM61" i="2"/>
  <c r="AO61" i="2" s="1"/>
  <c r="AM62" i="2"/>
  <c r="AO62" i="2" s="1"/>
  <c r="AM63" i="2"/>
  <c r="AO63" i="2" s="1"/>
  <c r="AM64" i="2"/>
  <c r="AO64" i="2" s="1"/>
  <c r="AM65" i="2"/>
  <c r="AO65" i="2" s="1"/>
  <c r="AM66" i="2"/>
  <c r="AO66" i="2" s="1"/>
  <c r="AM67" i="2"/>
  <c r="AO67" i="2" s="1"/>
  <c r="AM68" i="2"/>
  <c r="AO68" i="2" s="1"/>
  <c r="AM69" i="2"/>
  <c r="AO69" i="2" s="1"/>
  <c r="AM70" i="2"/>
  <c r="AO70" i="2" s="1"/>
  <c r="AM71" i="2"/>
  <c r="AO71" i="2" s="1"/>
  <c r="AM72" i="2"/>
  <c r="AO72" i="2" s="1"/>
  <c r="AM73" i="2"/>
  <c r="AO73" i="2" s="1"/>
  <c r="AM74" i="2"/>
  <c r="AO74" i="2" s="1"/>
  <c r="AM75" i="2"/>
  <c r="AO75" i="2" s="1"/>
  <c r="AM76" i="2"/>
  <c r="AO76" i="2" s="1"/>
  <c r="AM77" i="2"/>
  <c r="AO77" i="2" s="1"/>
  <c r="AM78" i="2"/>
  <c r="AO78" i="2" s="1"/>
  <c r="AM79" i="2"/>
  <c r="AO79" i="2" s="1"/>
  <c r="AM80" i="2"/>
  <c r="AO80" i="2" s="1"/>
  <c r="AM81" i="2"/>
  <c r="AO81" i="2" s="1"/>
  <c r="AM82" i="2"/>
  <c r="AO82" i="2" s="1"/>
  <c r="AM83" i="2"/>
  <c r="AO83" i="2" s="1"/>
  <c r="AM84" i="2"/>
  <c r="AO84" i="2" s="1"/>
  <c r="AM85" i="2"/>
  <c r="AO85" i="2" s="1"/>
  <c r="AM86" i="2"/>
  <c r="AO86" i="2" s="1"/>
  <c r="AM87" i="2"/>
  <c r="AO87" i="2" s="1"/>
  <c r="AM88" i="2"/>
  <c r="AO88" i="2" s="1"/>
  <c r="AM89" i="2"/>
  <c r="AO89" i="2" s="1"/>
  <c r="AM90" i="2"/>
  <c r="AO90" i="2" s="1"/>
  <c r="AM91" i="2"/>
  <c r="AO91" i="2" s="1"/>
  <c r="AM92" i="2"/>
  <c r="AO92" i="2" s="1"/>
  <c r="AM93" i="2"/>
  <c r="AO93" i="2" s="1"/>
  <c r="AM94" i="2"/>
  <c r="AO94" i="2" s="1"/>
  <c r="AM95" i="2"/>
  <c r="AO95" i="2" s="1"/>
  <c r="AM96" i="2"/>
  <c r="AO96" i="2" s="1"/>
  <c r="AM97" i="2"/>
  <c r="AO97" i="2" s="1"/>
  <c r="AM98" i="2"/>
  <c r="AO98" i="2" s="1"/>
  <c r="AM99" i="2"/>
  <c r="AO99" i="2" s="1"/>
  <c r="AM100" i="2"/>
  <c r="AO100" i="2" s="1"/>
  <c r="AM101" i="2"/>
  <c r="AO101" i="2" s="1"/>
  <c r="AM102" i="2"/>
  <c r="AO102" i="2" s="1"/>
  <c r="AM103" i="2"/>
  <c r="AO103" i="2" s="1"/>
  <c r="AM104" i="2"/>
  <c r="AO104" i="2" s="1"/>
  <c r="AM105" i="2"/>
  <c r="AO105" i="2" s="1"/>
  <c r="AM106" i="2"/>
  <c r="AO106" i="2" s="1"/>
  <c r="AM107" i="2"/>
  <c r="AO107" i="2" s="1"/>
  <c r="AM108" i="2"/>
  <c r="AO108" i="2" s="1"/>
  <c r="AM109" i="2"/>
  <c r="AO109" i="2" s="1"/>
  <c r="AM110" i="2"/>
  <c r="AO110" i="2" s="1"/>
  <c r="AM111" i="2"/>
  <c r="AO111" i="2" s="1"/>
  <c r="AM112" i="2"/>
  <c r="AO112" i="2" s="1"/>
  <c r="AM113" i="2"/>
  <c r="AO113" i="2" s="1"/>
  <c r="AM114" i="2"/>
  <c r="AO114" i="2" s="1"/>
  <c r="AM115" i="2"/>
  <c r="AO115" i="2" s="1"/>
  <c r="AM116" i="2"/>
  <c r="AO116" i="2" s="1"/>
  <c r="AM117" i="2"/>
  <c r="AO117" i="2" s="1"/>
  <c r="AM118" i="2"/>
  <c r="AO118" i="2" s="1"/>
  <c r="AM119" i="2"/>
  <c r="AO119" i="2" s="1"/>
  <c r="AM120" i="2"/>
  <c r="AO120" i="2" s="1"/>
  <c r="AM121" i="2"/>
  <c r="AO121" i="2" s="1"/>
  <c r="AM122" i="2"/>
  <c r="AO122" i="2" s="1"/>
  <c r="AM123" i="2"/>
  <c r="AO123" i="2" s="1"/>
  <c r="AM124" i="2"/>
  <c r="AO124" i="2" s="1"/>
  <c r="AM125" i="2"/>
  <c r="AO125" i="2" s="1"/>
  <c r="AM126" i="2"/>
  <c r="AO126" i="2" s="1"/>
  <c r="AM127" i="2"/>
  <c r="AO127" i="2" s="1"/>
  <c r="AM128" i="2"/>
  <c r="AO128" i="2" s="1"/>
  <c r="AM129" i="2"/>
  <c r="AO129" i="2" s="1"/>
  <c r="AM130" i="2"/>
  <c r="AO130" i="2" s="1"/>
  <c r="AM131" i="2"/>
  <c r="AO131" i="2" s="1"/>
  <c r="AM132" i="2"/>
  <c r="AO132" i="2" s="1"/>
  <c r="AM133" i="2"/>
  <c r="AO133" i="2" s="1"/>
  <c r="AM134" i="2"/>
  <c r="AO134" i="2" s="1"/>
  <c r="AM135" i="2"/>
  <c r="AO135" i="2" s="1"/>
  <c r="AM136" i="2"/>
  <c r="AO136" i="2" s="1"/>
  <c r="AM137" i="2"/>
  <c r="AO137" i="2" s="1"/>
  <c r="AM138" i="2"/>
  <c r="AO138" i="2" s="1"/>
  <c r="AM139" i="2"/>
  <c r="AO139" i="2" s="1"/>
  <c r="AM140" i="2"/>
  <c r="AO140" i="2" s="1"/>
  <c r="AM141" i="2"/>
  <c r="AO141" i="2" s="1"/>
  <c r="AM142" i="2"/>
  <c r="AO142" i="2" s="1"/>
  <c r="AM143" i="2"/>
  <c r="AO143" i="2" s="1"/>
  <c r="AM144" i="2"/>
  <c r="AO144" i="2" s="1"/>
  <c r="AM145" i="2"/>
  <c r="AO145" i="2" s="1"/>
  <c r="AM146" i="2"/>
  <c r="AO146" i="2" s="1"/>
  <c r="AM147" i="2"/>
  <c r="AO147" i="2" s="1"/>
  <c r="AM148" i="2"/>
  <c r="AO148" i="2" s="1"/>
  <c r="AM149" i="2"/>
  <c r="AO149" i="2" s="1"/>
  <c r="AM150" i="2"/>
  <c r="AO150" i="2" s="1"/>
  <c r="AM151" i="2"/>
  <c r="AO151" i="2" s="1"/>
  <c r="AM152" i="2"/>
  <c r="AO152" i="2" s="1"/>
  <c r="AM153" i="2"/>
  <c r="AO153" i="2" s="1"/>
  <c r="AM154" i="2"/>
  <c r="AO154" i="2" s="1"/>
  <c r="AM155" i="2"/>
  <c r="AO155" i="2" s="1"/>
  <c r="AM156" i="2"/>
  <c r="AO156" i="2" s="1"/>
  <c r="AM157" i="2"/>
  <c r="AO157" i="2" s="1"/>
  <c r="AM158" i="2"/>
  <c r="AO158" i="2" s="1"/>
  <c r="AM159" i="2"/>
  <c r="AO159" i="2" s="1"/>
  <c r="AM160" i="2"/>
  <c r="AO160" i="2" s="1"/>
  <c r="AM161" i="2"/>
  <c r="AO161" i="2" s="1"/>
  <c r="AM162" i="2"/>
  <c r="AO162" i="2" s="1"/>
  <c r="AM163" i="2"/>
  <c r="AO163" i="2" s="1"/>
  <c r="AM164" i="2"/>
  <c r="AO164" i="2" s="1"/>
  <c r="AM165" i="2"/>
  <c r="AO165" i="2" s="1"/>
  <c r="AM166" i="2"/>
  <c r="AO166" i="2" s="1"/>
  <c r="AM167" i="2"/>
  <c r="AO167" i="2" s="1"/>
  <c r="AM168" i="2"/>
  <c r="AO168" i="2" s="1"/>
  <c r="AM169" i="2"/>
  <c r="AO169" i="2" s="1"/>
  <c r="AM170" i="2"/>
  <c r="AO170" i="2" s="1"/>
  <c r="AM171" i="2"/>
  <c r="AO171" i="2" s="1"/>
  <c r="AM172" i="2"/>
  <c r="AO172" i="2" s="1"/>
  <c r="AM173" i="2"/>
  <c r="AO173" i="2" s="1"/>
  <c r="AM174" i="2"/>
  <c r="AO174" i="2" s="1"/>
  <c r="AM175" i="2"/>
  <c r="AO175" i="2" s="1"/>
  <c r="AM176" i="2"/>
  <c r="AO176" i="2" s="1"/>
  <c r="AM177" i="2"/>
  <c r="AO177" i="2" s="1"/>
  <c r="AM178" i="2"/>
  <c r="AO178" i="2" s="1"/>
  <c r="AM179" i="2"/>
  <c r="AO179" i="2" s="1"/>
  <c r="AM180" i="2"/>
  <c r="AO180" i="2" s="1"/>
  <c r="AM181" i="2"/>
  <c r="AO181" i="2" s="1"/>
  <c r="AM182" i="2"/>
  <c r="AO182" i="2" s="1"/>
  <c r="AM183" i="2"/>
  <c r="AO183" i="2" s="1"/>
  <c r="AM184" i="2"/>
  <c r="AO184" i="2" s="1"/>
  <c r="AM185" i="2"/>
  <c r="AO185" i="2" s="1"/>
  <c r="AM186" i="2"/>
  <c r="AO186" i="2" s="1"/>
  <c r="AM187" i="2"/>
  <c r="AO187" i="2" s="1"/>
  <c r="AM188" i="2"/>
  <c r="AO188" i="2" s="1"/>
  <c r="AM189" i="2"/>
  <c r="AO189" i="2" s="1"/>
  <c r="AM190" i="2"/>
  <c r="AO190" i="2" s="1"/>
  <c r="AM191" i="2"/>
  <c r="AO191" i="2" s="1"/>
  <c r="AM192" i="2"/>
  <c r="AO192" i="2" s="1"/>
  <c r="AM193" i="2"/>
  <c r="AO193" i="2" s="1"/>
  <c r="AM194" i="2"/>
  <c r="AO194" i="2" s="1"/>
  <c r="AM195" i="2"/>
  <c r="AO195" i="2" s="1"/>
  <c r="AM196" i="2"/>
  <c r="AO196" i="2" s="1"/>
  <c r="AM197" i="2"/>
  <c r="AO197" i="2" s="1"/>
  <c r="AM198" i="2"/>
  <c r="AO198" i="2" s="1"/>
  <c r="AM199" i="2"/>
  <c r="AO199" i="2" s="1"/>
  <c r="AM200" i="2"/>
  <c r="AO200" i="2" s="1"/>
  <c r="AM201" i="2"/>
  <c r="AO201" i="2" s="1"/>
  <c r="AM202" i="2"/>
  <c r="AO202" i="2" s="1"/>
  <c r="AM203" i="2"/>
  <c r="AO203" i="2" s="1"/>
  <c r="AM204" i="2"/>
  <c r="AO204" i="2" s="1"/>
  <c r="AM205" i="2"/>
  <c r="AO205" i="2" s="1"/>
  <c r="AM206" i="2"/>
  <c r="AO206" i="2" s="1"/>
  <c r="AM207" i="2"/>
  <c r="AO207" i="2" s="1"/>
  <c r="AM208" i="2"/>
  <c r="AO208" i="2" s="1"/>
  <c r="AM209" i="2"/>
  <c r="AO209" i="2" s="1"/>
  <c r="AM210" i="2"/>
  <c r="AO210" i="2" s="1"/>
  <c r="AM211" i="2"/>
  <c r="AO211" i="2" s="1"/>
  <c r="AM212" i="2"/>
  <c r="AO212" i="2" s="1"/>
  <c r="AM213" i="2"/>
  <c r="AO213" i="2" s="1"/>
  <c r="AM214" i="2"/>
  <c r="AO214" i="2" s="1"/>
  <c r="AM215" i="2"/>
  <c r="AO215" i="2" s="1"/>
  <c r="AM216" i="2"/>
  <c r="AO216" i="2" s="1"/>
  <c r="AM217" i="2"/>
  <c r="AO217" i="2" s="1"/>
  <c r="AM218" i="2"/>
  <c r="AO218" i="2" s="1"/>
  <c r="AM219" i="2"/>
  <c r="AO219" i="2" s="1"/>
  <c r="AM220" i="2"/>
  <c r="AO220" i="2" s="1"/>
  <c r="AM221" i="2"/>
  <c r="AO221" i="2" s="1"/>
  <c r="AM222" i="2"/>
  <c r="AO222" i="2" s="1"/>
  <c r="AM223" i="2"/>
  <c r="AO223" i="2" s="1"/>
  <c r="AM224" i="2"/>
  <c r="AO224" i="2" s="1"/>
  <c r="AM225" i="2"/>
  <c r="AO225" i="2" s="1"/>
  <c r="AM226" i="2"/>
  <c r="AO226" i="2" s="1"/>
  <c r="AM227" i="2"/>
  <c r="AO227" i="2" s="1"/>
  <c r="AM228" i="2"/>
  <c r="AO228" i="2" s="1"/>
  <c r="AM229" i="2"/>
  <c r="AO229" i="2" s="1"/>
  <c r="AM230" i="2"/>
  <c r="AO230" i="2" s="1"/>
  <c r="AM231" i="2"/>
  <c r="AO231" i="2" s="1"/>
  <c r="AM232" i="2"/>
  <c r="AO232" i="2" s="1"/>
  <c r="AM233" i="2"/>
  <c r="AO233" i="2" s="1"/>
  <c r="AM234" i="2"/>
  <c r="AO234" i="2" s="1"/>
  <c r="AM235" i="2"/>
  <c r="AO235" i="2" s="1"/>
  <c r="AM236" i="2"/>
  <c r="AO236" i="2" s="1"/>
  <c r="AM237" i="2"/>
  <c r="AO237" i="2" s="1"/>
  <c r="AM238" i="2"/>
  <c r="AO238" i="2" s="1"/>
  <c r="AM239" i="2"/>
  <c r="AO239" i="2" s="1"/>
  <c r="AM240" i="2"/>
  <c r="AO240" i="2" s="1"/>
  <c r="AM241" i="2"/>
  <c r="AO241" i="2" s="1"/>
  <c r="AM242" i="2"/>
  <c r="AO242" i="2" s="1"/>
  <c r="AM243" i="2"/>
  <c r="AO243" i="2" s="1"/>
  <c r="AM2" i="2"/>
  <c r="AO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<sst xmlns="http://schemas.openxmlformats.org/spreadsheetml/2006/main" count="2479" uniqueCount="393">
  <si>
    <t>Player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</si>
  <si>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</si>
  <si>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</si>
  <si>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</si>
  <si>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</si>
  <si>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</si>
  <si>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</si>
  <si>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</si>
  <si>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</si>
  <si>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</si>
  <si>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</si>
  <si>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</si>
  <si>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</si>
  <si>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</si>
  <si>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</si>
  <si>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</si>
  <si>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</si>
  <si>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</si>
  <si>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</si>
  <si>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</si>
  <si>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</si>
  <si>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</si>
  <si>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</si>
  <si>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</si>
  <si>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</si>
  <si>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</si>
  <si>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</si>
  <si>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</si>
  <si>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</si>
  <si>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</si>
  <si>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</si>
  <si>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</si>
  <si>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</si>
  <si>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</si>
  <si>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</si>
  <si>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</si>
  <si>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</si>
  <si>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</si>
  <si>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</si>
  <si>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</si>
  <si>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</si>
  <si>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</si>
  <si>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</si>
  <si>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</si>
  <si>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</si>
  <si>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</si>
  <si>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</si>
  <si>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</si>
  <si>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</si>
  <si>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</si>
  <si>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</si>
  <si>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</si>
  <si>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</si>
  <si>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</si>
  <si>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</si>
  <si>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</si>
  <si>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</si>
  <si>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</si>
  <si>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</si>
  <si>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</si>
  <si>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</si>
  <si>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</si>
  <si>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</si>
  <si>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</si>
  <si>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</si>
  <si>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</si>
  <si>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</si>
  <si>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</si>
  <si>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</si>
  <si>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</si>
  <si>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</si>
  <si>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</si>
  <si>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</si>
  <si>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</si>
  <si>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</si>
  <si>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</si>
  <si>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</si>
  <si>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</si>
  <si>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</si>
  <si>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</si>
  <si>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</si>
  <si>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</si>
  <si>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</si>
  <si>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</si>
  <si>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</si>
  <si>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</si>
  <si>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</si>
  <si>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</si>
  <si>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</si>
  <si>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</si>
  <si>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</si>
  <si>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</si>
  <si>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</si>
  <si>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</si>
  <si>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</si>
  <si>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</si>
  <si>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</si>
  <si>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</si>
  <si>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</si>
  <si>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</si>
  <si>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</si>
  <si>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</si>
  <si>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</si>
  <si>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</si>
  <si>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</si>
  <si>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</si>
  <si>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</si>
  <si>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</si>
  <si>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</si>
  <si>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</si>
  <si>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</si>
  <si>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</si>
  <si>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</si>
  <si>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</si>
  <si>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</si>
  <si>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</si>
  <si>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</si>
  <si>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</si>
  <si>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</si>
  <si>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</si>
  <si>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</si>
  <si>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</si>
  <si>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</si>
  <si>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</si>
  <si>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</si>
  <si>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</si>
  <si>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</si>
  <si>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</si>
  <si>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</si>
  <si>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</si>
  <si>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</si>
  <si>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</si>
  <si>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</si>
  <si>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</si>
  <si>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</si>
  <si>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</si>
  <si>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</si>
  <si>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</si>
  <si>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</si>
  <si>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</si>
  <si>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</si>
  <si>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</si>
  <si>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</si>
  <si>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</si>
  <si>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</si>
  <si>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</si>
  <si>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</si>
  <si>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</si>
  <si>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</si>
  <si>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</si>
  <si>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</si>
  <si>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</si>
  <si>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</si>
  <si>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</si>
  <si>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</si>
  <si>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</si>
  <si>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</si>
  <si>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</si>
  <si>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</si>
  <si>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</si>
  <si>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</si>
  <si>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</si>
  <si>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</si>
  <si>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</si>
  <si>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</si>
  <si>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</si>
  <si>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</si>
  <si>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</si>
  <si>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</si>
  <si>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</si>
  <si>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</si>
  <si>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</si>
  <si>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</si>
  <si>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</si>
  <si>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</si>
  <si>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</si>
  <si>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</si>
  <si>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</si>
  <si>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</si>
  <si>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</si>
  <si>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</si>
  <si>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</si>
  <si>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</si>
  <si>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</si>
  <si>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</si>
  <si>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</si>
  <si>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</si>
  <si>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</si>
  <si>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</si>
  <si>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</si>
  <si>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</si>
  <si>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</si>
  <si>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</si>
  <si>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</si>
  <si>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</si>
  <si>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</si>
  <si>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</si>
  <si>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</si>
  <si>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</si>
  <si>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</si>
  <si>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</si>
  <si>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</si>
  <si>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</si>
  <si>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</si>
  <si>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</si>
  <si>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</si>
  <si>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</si>
  <si>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</si>
  <si>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</si>
  <si>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</si>
  <si>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</si>
  <si>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</si>
  <si>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</si>
  <si>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</si>
  <si>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</si>
  <si>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</si>
  <si>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</si>
  <si>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</si>
  <si>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</si>
  <si>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</si>
  <si>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</si>
  <si>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</si>
  <si>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</si>
  <si>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</si>
  <si>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</si>
  <si>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</si>
  <si>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</si>
  <si>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</si>
  <si>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</si>
  <si>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</si>
  <si>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</si>
  <si>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</si>
  <si>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</si>
  <si>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</si>
  <si>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</si>
  <si>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</si>
  <si>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</si>
  <si>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</si>
  <si>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</si>
  <si>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</si>
  <si>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</si>
  <si>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</si>
  <si>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</si>
  <si>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</si>
  <si>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</si>
  <si>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</si>
  <si>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</si>
  <si>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</si>
  <si>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</si>
  <si>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</si>
  <si>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</si>
  <si>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</si>
  <si>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</si>
  <si>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</si>
  <si>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</si>
  <si>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</si>
  <si>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</si>
  <si>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</si>
  <si>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</si>
  <si>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</si>
  <si>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</si>
  <si>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</si>
  <si>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</si>
  <si>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</si>
  <si>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</si>
  <si>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</si>
  <si>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</si>
  <si>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</si>
  <si>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</si>
  <si>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</si>
  <si>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</si>
  <si>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</si>
  <si>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</si>
  <si>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</si>
  <si>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</si>
  <si>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</si>
  <si>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</si>
  <si>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</si>
  <si>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</si>
  <si>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</si>
  <si>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</si>
  <si>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</si>
  <si>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</si>
  <si>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</si>
  <si>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</si>
  <si>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</si>
  <si>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</si>
  <si>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</si>
  <si>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</si>
  <si>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</si>
  <si>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</si>
  <si>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</si>
  <si>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</si>
  <si>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</si>
  <si>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</si>
  <si>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</si>
  <si>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</si>
  <si>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</si>
  <si>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</si>
  <si>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</si>
  <si>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</si>
  <si>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</si>
  <si>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</si>
  <si>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</si>
  <si>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</si>
  <si>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</si>
  <si>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</si>
  <si>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</si>
  <si>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</si>
  <si>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</si>
  <si>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</si>
  <si>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</si>
  <si>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</si>
  <si>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</si>
  <si>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</si>
  <si>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</si>
  <si>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</si>
  <si>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</si>
  <si>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</si>
  <si>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</si>
  <si>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</si>
  <si>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</si>
  <si>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</si>
  <si>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</si>
  <si>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</si>
  <si>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</si>
  <si>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</si>
  <si>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</si>
  <si>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</si>
  <si>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</si>
  <si>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</si>
  <si>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</si>
  <si>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</si>
  <si>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</si>
  <si>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</si>
  <si>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</si>
  <si>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</si>
  <si>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</si>
  <si>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</si>
  <si>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</si>
  <si>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</si>
  <si>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</si>
  <si>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</si>
  <si>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</si>
  <si>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</si>
  <si>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</si>
  <si>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</si>
  <si>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</si>
  <si>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</si>
  <si>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</si>
  <si>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</si>
  <si>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</si>
  <si>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</si>
  <si>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</si>
  <si>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</si>
  <si>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</si>
  <si>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</si>
  <si>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</si>
  <si>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</si>
  <si>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</si>
  <si>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</si>
  <si>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</si>
  <si>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</si>
  <si>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</si>
  <si>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</si>
  <si>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</si>
  <si>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</si>
  <si>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</si>
  <si>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</si>
  <si>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</si>
  <si>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</si>
  <si>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</si>
  <si>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</si>
  <si>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</si>
  <si>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</si>
  <si>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</si>
  <si>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</si>
  <si>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</si>
  <si>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</si>
  <si>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</si>
  <si>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</si>
  <si>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</si>
  <si>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</si>
  <si>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</si>
  <si>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</si>
  <si>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</si>
  <si>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</si>
  <si>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</si>
  <si>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</si>
  <si>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</si>
  <si>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</si>
  <si>
    <t>POS2</t>
  </si>
  <si>
    <t>POS1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</si>
</sst>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code/nrl_stats_scraper_2/NRL_stats1.csv" TargetMode="External"/><Relationship Id="rId1" Type="http://schemas.openxmlformats.org/officeDocument/2006/relationships/externalLinkPath" Target="/Users/rossritchie/code/nrl_stats_scraper_2/NRL_stats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RL_stats1"/>
    </sheetNames>
    <sheetDataSet>
      <sheetData sheetId="0">
        <row r="2">
          <cell r="A2" t="str">
            <v>I. Yeo</v>
          </cell>
        </row>
        <row r="3">
          <cell r="A3" t="str">
            <v>PEN @ MEL | MID</v>
          </cell>
          <cell r="B3" t="str">
            <v xml:space="preserve"> - </v>
          </cell>
        </row>
        <row r="4">
          <cell r="A4" t="str">
            <v>$865K ¬†|¬† - ( - )</v>
          </cell>
        </row>
        <row r="5">
          <cell r="A5" t="str">
            <v>N. Cleary</v>
          </cell>
        </row>
        <row r="6">
          <cell r="A6" t="str">
            <v>PEN @ MEL | HLF</v>
          </cell>
          <cell r="B6" t="str">
            <v xml:space="preserve"> - </v>
          </cell>
        </row>
        <row r="7">
          <cell r="A7" t="str">
            <v>$880K ¬†|¬† - ( - )</v>
          </cell>
        </row>
        <row r="8">
          <cell r="A8" t="str">
            <v>J. Hughes</v>
          </cell>
        </row>
        <row r="9">
          <cell r="A9" t="str">
            <v>MEL v PEN | HLF</v>
          </cell>
          <cell r="B9" t="str">
            <v xml:space="preserve"> - </v>
          </cell>
        </row>
        <row r="10">
          <cell r="A10" t="str">
            <v>$825K ¬†|¬† - ( - )</v>
          </cell>
        </row>
        <row r="11">
          <cell r="A11" t="str">
            <v>D. Edwards</v>
          </cell>
        </row>
        <row r="12">
          <cell r="A12" t="str">
            <v>PEN @ MEL | WFB</v>
          </cell>
          <cell r="B12" t="str">
            <v xml:space="preserve"> - </v>
          </cell>
        </row>
        <row r="13">
          <cell r="A13" t="str">
            <v>$730K ¬†|¬† - ( - )</v>
          </cell>
        </row>
        <row r="14">
          <cell r="A14" t="str">
            <v>S. Luke</v>
          </cell>
        </row>
        <row r="15">
          <cell r="A15" t="str">
            <v>PEN @ MEL | HOK</v>
          </cell>
          <cell r="B15" t="str">
            <v xml:space="preserve"> - </v>
          </cell>
        </row>
        <row r="16">
          <cell r="A16" t="str">
            <v>$350K ¬†|¬† - ( - )</v>
          </cell>
        </row>
        <row r="17">
          <cell r="A17" t="str">
            <v>H. Grant</v>
          </cell>
        </row>
        <row r="18">
          <cell r="A18" t="str">
            <v>MEL v PEN | HOK</v>
          </cell>
          <cell r="B18" t="str">
            <v xml:space="preserve"> - </v>
          </cell>
        </row>
        <row r="19">
          <cell r="A19" t="str">
            <v>$730K ¬†|¬† - ( - )</v>
          </cell>
        </row>
        <row r="20">
          <cell r="A20" t="str">
            <v>E. Katoa</v>
          </cell>
        </row>
        <row r="21">
          <cell r="A21" t="str">
            <v>MEL v PEN | EDG</v>
          </cell>
          <cell r="B21" t="str">
            <v xml:space="preserve"> - </v>
          </cell>
        </row>
        <row r="22">
          <cell r="A22" t="str">
            <v>$700K ¬†|¬† - ( - )</v>
          </cell>
        </row>
        <row r="23">
          <cell r="A23" t="str">
            <v>A. Lisati</v>
          </cell>
        </row>
        <row r="24">
          <cell r="A24" t="str">
            <v>MEL v PEN | EDG</v>
          </cell>
          <cell r="B24" t="str">
            <v xml:space="preserve"> - </v>
          </cell>
        </row>
        <row r="25">
          <cell r="A25" t="str">
            <v>$350K ¬†|¬† - ( - )</v>
          </cell>
        </row>
        <row r="26">
          <cell r="A26" t="str">
            <v>B. To'o</v>
          </cell>
        </row>
        <row r="27">
          <cell r="A27" t="str">
            <v>PEN @ MEL | WFB</v>
          </cell>
          <cell r="B27" t="str">
            <v xml:space="preserve"> - </v>
          </cell>
        </row>
        <row r="28">
          <cell r="A28" t="str">
            <v>$634K ¬†|¬† - ( - )</v>
          </cell>
        </row>
        <row r="29">
          <cell r="A29" t="str">
            <v>I. Papali'i</v>
          </cell>
        </row>
        <row r="30">
          <cell r="A30" t="str">
            <v>PEN @ MEL | EDG</v>
          </cell>
          <cell r="B30" t="str">
            <v xml:space="preserve"> - </v>
          </cell>
        </row>
        <row r="31">
          <cell r="A31" t="str">
            <v>$622K ¬†|¬† - ( - )</v>
          </cell>
        </row>
        <row r="32">
          <cell r="A32" t="str">
            <v>S. Utoikamanu</v>
          </cell>
        </row>
        <row r="33">
          <cell r="A33" t="str">
            <v>MEL v PEN | MID</v>
          </cell>
          <cell r="B33" t="str">
            <v xml:space="preserve"> - </v>
          </cell>
        </row>
        <row r="34">
          <cell r="A34" t="str">
            <v>$600K ¬†|¬† - ( - )</v>
          </cell>
        </row>
        <row r="35">
          <cell r="A35" t="str">
            <v>L. Smith</v>
          </cell>
        </row>
        <row r="36">
          <cell r="A36" t="str">
            <v>PEN @ MEL | MID</v>
          </cell>
          <cell r="B36" t="str">
            <v xml:space="preserve"> - </v>
          </cell>
        </row>
        <row r="37">
          <cell r="A37" t="str">
            <v>$600K ¬†|¬† - ( - )</v>
          </cell>
        </row>
        <row r="38">
          <cell r="A38" t="str">
            <v>T. Loiero</v>
          </cell>
          <cell r="B38" t="str">
            <v xml:space="preserve"> EDG</v>
          </cell>
        </row>
        <row r="39">
          <cell r="A39" t="str">
            <v>MEL v PEN | MID</v>
          </cell>
          <cell r="B39" t="str">
            <v xml:space="preserve"> - </v>
          </cell>
        </row>
        <row r="40">
          <cell r="A40" t="str">
            <v>$600K ¬†|¬† - ( - )</v>
          </cell>
        </row>
        <row r="41">
          <cell r="A41" t="str">
            <v>C. Munster</v>
          </cell>
        </row>
        <row r="42">
          <cell r="A42" t="str">
            <v>MEL v PEN | HLF</v>
          </cell>
          <cell r="B42" t="str">
            <v xml:space="preserve"> - </v>
          </cell>
        </row>
        <row r="43">
          <cell r="A43" t="str">
            <v>$589K ¬†|¬† - ( - )</v>
          </cell>
        </row>
        <row r="44">
          <cell r="A44" t="str">
            <v>S. Blore</v>
          </cell>
        </row>
        <row r="45">
          <cell r="A45" t="str">
            <v>MEL v PEN | EDG</v>
          </cell>
          <cell r="B45" t="str">
            <v xml:space="preserve"> - </v>
          </cell>
        </row>
        <row r="46">
          <cell r="A46" t="str">
            <v>$586K ¬†|¬† - ( - )</v>
          </cell>
        </row>
        <row r="47">
          <cell r="A47" t="str">
            <v>B. Schneider</v>
          </cell>
        </row>
        <row r="48">
          <cell r="A48" t="str">
            <v>PEN @ MEL | HLF</v>
          </cell>
          <cell r="B48" t="str">
            <v xml:space="preserve"> - </v>
          </cell>
        </row>
        <row r="49">
          <cell r="A49" t="str">
            <v>$550K ¬†|¬† - ( - )</v>
          </cell>
        </row>
        <row r="50">
          <cell r="A50" t="str">
            <v>N. Meaney</v>
          </cell>
          <cell r="B50" t="str">
            <v xml:space="preserve"> WFB</v>
          </cell>
        </row>
        <row r="51">
          <cell r="A51" t="str">
            <v>MEL v PEN | CTR</v>
          </cell>
          <cell r="B51" t="str">
            <v xml:space="preserve"> - </v>
          </cell>
        </row>
        <row r="52">
          <cell r="A52" t="str">
            <v>$550K ¬†|¬† - ( - )</v>
          </cell>
        </row>
        <row r="53">
          <cell r="A53" t="str">
            <v>L. Garner</v>
          </cell>
        </row>
        <row r="54">
          <cell r="A54" t="str">
            <v>PEN @ MEL | EDG</v>
          </cell>
          <cell r="B54" t="str">
            <v xml:space="preserve"> - </v>
          </cell>
        </row>
        <row r="55">
          <cell r="A55" t="str">
            <v>$547K ¬†|¬† - ( - )</v>
          </cell>
        </row>
        <row r="56">
          <cell r="A56" t="str">
            <v>L. Henry</v>
          </cell>
          <cell r="B56" t="str">
            <v xml:space="preserve"> EDG</v>
          </cell>
        </row>
        <row r="57">
          <cell r="A57" t="str">
            <v>PEN @ MEL | MID</v>
          </cell>
          <cell r="B57" t="str">
            <v xml:space="preserve"> - </v>
          </cell>
        </row>
        <row r="58">
          <cell r="A58" t="str">
            <v>$542K ¬†|¬† - ( - )</v>
          </cell>
        </row>
        <row r="59">
          <cell r="A59" t="str">
            <v>T. Wishart</v>
          </cell>
        </row>
        <row r="60">
          <cell r="A60" t="str">
            <v>MEL v PEN | HLF</v>
          </cell>
          <cell r="B60" t="str">
            <v xml:space="preserve"> - </v>
          </cell>
        </row>
        <row r="61">
          <cell r="A61" t="str">
            <v>$550K ¬†|¬† - ( - )</v>
          </cell>
        </row>
        <row r="62">
          <cell r="A62" t="str">
            <v>R. Papenhuyzen</v>
          </cell>
        </row>
        <row r="63">
          <cell r="A63" t="str">
            <v>MEL v PEN | WFB</v>
          </cell>
          <cell r="B63" t="str">
            <v xml:space="preserve"> - </v>
          </cell>
        </row>
        <row r="64">
          <cell r="A64" t="str">
            <v>$530K ¬†|¬† - ( - )</v>
          </cell>
        </row>
        <row r="65">
          <cell r="A65" t="str">
            <v>M. Kenny</v>
          </cell>
        </row>
        <row r="66">
          <cell r="A66" t="str">
            <v>PEN @ MEL | HOK</v>
          </cell>
          <cell r="B66" t="str">
            <v xml:space="preserve"> - </v>
          </cell>
        </row>
        <row r="67">
          <cell r="A67" t="str">
            <v>$511K ¬†|¬† - ( - )</v>
          </cell>
        </row>
        <row r="68">
          <cell r="A68" t="str">
            <v>J. King</v>
          </cell>
        </row>
        <row r="69">
          <cell r="A69" t="str">
            <v>MEL v PEN | MID</v>
          </cell>
          <cell r="B69" t="str">
            <v xml:space="preserve"> - </v>
          </cell>
        </row>
        <row r="70">
          <cell r="A70" t="str">
            <v>$510K ¬†|¬† - ( - )</v>
          </cell>
        </row>
        <row r="71">
          <cell r="A71" t="str">
            <v>P. Alamoti</v>
          </cell>
        </row>
        <row r="72">
          <cell r="A72" t="str">
            <v>PEN @ MEL | CTR</v>
          </cell>
          <cell r="B72" t="str">
            <v xml:space="preserve"> - </v>
          </cell>
        </row>
        <row r="73">
          <cell r="A73" t="str">
            <v>$505K ¬†|¬† - ( - )</v>
          </cell>
        </row>
        <row r="74">
          <cell r="A74" t="str">
            <v>S. Sorensen</v>
          </cell>
          <cell r="B74" t="str">
            <v xml:space="preserve"> EDG</v>
          </cell>
        </row>
        <row r="75">
          <cell r="A75" t="str">
            <v>PEN @ MEL | MID</v>
          </cell>
          <cell r="B75" t="str">
            <v xml:space="preserve"> - </v>
          </cell>
        </row>
        <row r="76">
          <cell r="A76" t="str">
            <v>$504K ¬†|¬† - ( - )</v>
          </cell>
        </row>
        <row r="77">
          <cell r="A77" t="str">
            <v>I. Tago</v>
          </cell>
        </row>
        <row r="78">
          <cell r="A78" t="str">
            <v>PEN @ MEL | CTR</v>
          </cell>
          <cell r="B78" t="str">
            <v xml:space="preserve"> - </v>
          </cell>
        </row>
        <row r="79">
          <cell r="A79" t="str">
            <v>$500K ¬†|¬† - ( - )</v>
          </cell>
        </row>
        <row r="80">
          <cell r="A80" t="str">
            <v>L. Martin</v>
          </cell>
        </row>
        <row r="81">
          <cell r="A81" t="str">
            <v>PEN @ MEL | EDG</v>
          </cell>
          <cell r="B81" t="str">
            <v xml:space="preserve"> - </v>
          </cell>
        </row>
        <row r="82">
          <cell r="A82" t="str">
            <v>$525K ¬†|¬† - ( - )</v>
          </cell>
        </row>
        <row r="83">
          <cell r="A83" t="str">
            <v>A. Kepaoa</v>
          </cell>
        </row>
        <row r="84">
          <cell r="A84" t="str">
            <v>PEN @ MEL | CTR</v>
          </cell>
          <cell r="B84" t="str">
            <v xml:space="preserve"> - </v>
          </cell>
        </row>
        <row r="85">
          <cell r="A85" t="str">
            <v>$400K ¬†|¬† - ( - )</v>
          </cell>
        </row>
        <row r="86">
          <cell r="A86" t="str">
            <v>B. Talagi</v>
          </cell>
        </row>
        <row r="87">
          <cell r="A87" t="str">
            <v>PEN @ MEL | WFB</v>
          </cell>
          <cell r="B87" t="str">
            <v xml:space="preserve"> - </v>
          </cell>
        </row>
        <row r="88">
          <cell r="A88" t="str">
            <v>$458K ¬†|¬† - ( - )</v>
          </cell>
        </row>
        <row r="89">
          <cell r="A89" t="str">
            <v>C. Welch</v>
          </cell>
        </row>
        <row r="90">
          <cell r="A90" t="str">
            <v>MEL v PEN | MID</v>
          </cell>
          <cell r="B90" t="str">
            <v xml:space="preserve"> - </v>
          </cell>
        </row>
        <row r="91">
          <cell r="A91" t="str">
            <v>$456K ¬†|¬† - ( - )</v>
          </cell>
        </row>
        <row r="92">
          <cell r="A92" t="str">
            <v>X. Coates</v>
          </cell>
        </row>
        <row r="93">
          <cell r="A93" t="str">
            <v>MEL v PEN | WFB</v>
          </cell>
          <cell r="B93" t="str">
            <v xml:space="preserve"> - </v>
          </cell>
        </row>
        <row r="94">
          <cell r="A94" t="str">
            <v>$450K ¬†|¬† - ( - )</v>
          </cell>
        </row>
        <row r="95">
          <cell r="A95" t="str">
            <v>C. McLean</v>
          </cell>
        </row>
        <row r="96">
          <cell r="A96" t="str">
            <v>PEN @ MEL | CTR</v>
          </cell>
          <cell r="B96" t="str">
            <v xml:space="preserve"> - </v>
          </cell>
        </row>
        <row r="97">
          <cell r="A97" t="str">
            <v>$446K ¬†|¬† - ( - )</v>
          </cell>
        </row>
        <row r="98">
          <cell r="A98" t="str">
            <v>S. Faalogo</v>
          </cell>
        </row>
        <row r="99">
          <cell r="A99" t="str">
            <v>MEL v PEN | WFB</v>
          </cell>
          <cell r="B99" t="str">
            <v xml:space="preserve"> - </v>
          </cell>
        </row>
        <row r="100">
          <cell r="A100" t="str">
            <v>$443K ¬†|¬† - ( - )</v>
          </cell>
        </row>
        <row r="101">
          <cell r="A101" t="str">
            <v>J. Cole</v>
          </cell>
        </row>
        <row r="102">
          <cell r="A102" t="str">
            <v>PEN @ MEL | HLF</v>
          </cell>
          <cell r="B102" t="str">
            <v xml:space="preserve"> - </v>
          </cell>
        </row>
        <row r="103">
          <cell r="A103" t="str">
            <v>$250K ¬†|¬† - ( - )</v>
          </cell>
        </row>
        <row r="104">
          <cell r="A104" t="str">
            <v>L. Sommerton</v>
          </cell>
        </row>
        <row r="105">
          <cell r="A105" t="str">
            <v>PEN @ MEL | HOK</v>
          </cell>
          <cell r="B105" t="str">
            <v xml:space="preserve"> - </v>
          </cell>
        </row>
        <row r="106">
          <cell r="A106" t="str">
            <v>$350K ¬†|¬† - ( - )</v>
          </cell>
        </row>
        <row r="107">
          <cell r="A107" t="str">
            <v>W. Warbrick</v>
          </cell>
        </row>
        <row r="108">
          <cell r="A108" t="str">
            <v>MEL v PEN | WFB</v>
          </cell>
          <cell r="B108" t="str">
            <v xml:space="preserve"> - </v>
          </cell>
        </row>
        <row r="109">
          <cell r="A109" t="str">
            <v>$433K ¬†|¬† - ( - )</v>
          </cell>
        </row>
        <row r="110">
          <cell r="A110" t="str">
            <v>J. Howarth</v>
          </cell>
          <cell r="B110" t="str">
            <v xml:space="preserve"> CTR</v>
          </cell>
        </row>
        <row r="111">
          <cell r="A111" t="str">
            <v>MEL v PEN | EDG</v>
          </cell>
          <cell r="B111" t="str">
            <v xml:space="preserve"> - </v>
          </cell>
        </row>
        <row r="112">
          <cell r="A112" t="str">
            <v>$450K ¬†|¬† - ( - )</v>
          </cell>
        </row>
        <row r="113">
          <cell r="A113" t="str">
            <v>M. Leota</v>
          </cell>
        </row>
        <row r="114">
          <cell r="A114" t="str">
            <v>PEN @ MEL | MID</v>
          </cell>
          <cell r="B114" t="str">
            <v xml:space="preserve"> - </v>
          </cell>
        </row>
        <row r="115">
          <cell r="A115" t="str">
            <v>$407K ¬†|¬† - ( - )</v>
          </cell>
        </row>
        <row r="116">
          <cell r="A116" t="str">
            <v>D. Laurie</v>
          </cell>
        </row>
        <row r="117">
          <cell r="A117" t="str">
            <v>PEN @ MEL | WFB</v>
          </cell>
          <cell r="B117" t="str">
            <v xml:space="preserve"> - </v>
          </cell>
        </row>
        <row r="118">
          <cell r="A118" t="str">
            <v>$402K ¬†|¬† - ( - )</v>
          </cell>
        </row>
        <row r="119">
          <cell r="A119" t="str">
            <v>G. Anderson</v>
          </cell>
          <cell r="B119" t="str">
            <v xml:space="preserve"> WFB</v>
          </cell>
        </row>
        <row r="120">
          <cell r="A120" t="str">
            <v>MEL v PEN | CTR</v>
          </cell>
          <cell r="B120" t="str">
            <v xml:space="preserve"> - </v>
          </cell>
        </row>
        <row r="121">
          <cell r="A121" t="str">
            <v>$401K ¬†|¬† - ( - )</v>
          </cell>
        </row>
        <row r="122">
          <cell r="A122" t="str">
            <v>J. Pezet</v>
          </cell>
        </row>
        <row r="123">
          <cell r="A123" t="str">
            <v>MEL v PEN | HLF</v>
          </cell>
          <cell r="B123" t="str">
            <v xml:space="preserve"> - </v>
          </cell>
        </row>
        <row r="124">
          <cell r="A124" t="str">
            <v>$392K ¬†|¬† - ( - )</v>
          </cell>
        </row>
        <row r="125">
          <cell r="A125" t="str">
            <v>A. MacDonald</v>
          </cell>
        </row>
        <row r="126">
          <cell r="A126" t="str">
            <v>MEL v PEN | MID</v>
          </cell>
          <cell r="B126" t="str">
            <v xml:space="preserve"> - </v>
          </cell>
        </row>
        <row r="127">
          <cell r="A127" t="str">
            <v>$391K ¬†|¬† - ( - )</v>
          </cell>
        </row>
        <row r="128">
          <cell r="A128" t="str">
            <v>J. McLean</v>
          </cell>
          <cell r="B128" t="str">
            <v xml:space="preserve"> WFB</v>
          </cell>
        </row>
        <row r="129">
          <cell r="A129" t="str">
            <v>PEN @ MEL | CTR</v>
          </cell>
          <cell r="B129" t="str">
            <v xml:space="preserve"> - </v>
          </cell>
        </row>
        <row r="130">
          <cell r="A130" t="str">
            <v>$250K ¬†|¬† - ( - )</v>
          </cell>
        </row>
        <row r="131">
          <cell r="A131" t="str">
            <v>N. Asofa-Solomona</v>
          </cell>
          <cell r="B131" t="str">
            <v xml:space="preserve"> EDG</v>
          </cell>
        </row>
        <row r="132">
          <cell r="A132" t="str">
            <v>MEL v PEN | MID</v>
          </cell>
          <cell r="B132" t="str">
            <v xml:space="preserve"> - </v>
          </cell>
        </row>
        <row r="133">
          <cell r="A133" t="str">
            <v>$400K ¬†|¬† - ( - )</v>
          </cell>
        </row>
        <row r="134">
          <cell r="A134" t="str">
            <v>T. Kamikamica</v>
          </cell>
        </row>
        <row r="135">
          <cell r="A135" t="str">
            <v>MEL v PEN | MID</v>
          </cell>
          <cell r="B135" t="str">
            <v xml:space="preserve"> - </v>
          </cell>
        </row>
        <row r="136">
          <cell r="A136" t="str">
            <v>$373K ¬†|¬† - ( - )</v>
          </cell>
        </row>
        <row r="137">
          <cell r="A137" t="str">
            <v>B. Garlick</v>
          </cell>
          <cell r="B137" t="str">
            <v xml:space="preserve"> MID</v>
          </cell>
        </row>
        <row r="138">
          <cell r="A138" t="str">
            <v>MEL v PEN | HOK</v>
          </cell>
          <cell r="B138" t="str">
            <v xml:space="preserve"> - </v>
          </cell>
        </row>
        <row r="139">
          <cell r="A139" t="str">
            <v>$350K ¬†|¬† - ( - )</v>
          </cell>
        </row>
        <row r="140">
          <cell r="A140" t="str">
            <v>M. Eisenhuth</v>
          </cell>
        </row>
        <row r="141">
          <cell r="A141" t="str">
            <v>PEN @ MEL | MID</v>
          </cell>
          <cell r="B141" t="str">
            <v xml:space="preserve"> - </v>
          </cell>
        </row>
        <row r="142">
          <cell r="A142" t="str">
            <v>$346K ¬†|¬† - ( - )</v>
          </cell>
        </row>
        <row r="143">
          <cell r="A143" t="str">
            <v>L. Vaalepu</v>
          </cell>
        </row>
        <row r="144">
          <cell r="A144" t="str">
            <v>MEL v PEN | MID</v>
          </cell>
          <cell r="B144" t="str">
            <v xml:space="preserve"> - </v>
          </cell>
        </row>
        <row r="145">
          <cell r="A145" t="str">
            <v>$291K ¬†|¬† - ( - )</v>
          </cell>
        </row>
        <row r="146">
          <cell r="A146" t="str">
            <v>L. Patea</v>
          </cell>
        </row>
        <row r="147">
          <cell r="A147" t="str">
            <v>PEN @ MEL | MID</v>
          </cell>
          <cell r="B147" t="str">
            <v xml:space="preserve"> - </v>
          </cell>
        </row>
        <row r="148">
          <cell r="A148" t="str">
            <v>$250K ¬†|¬† - ( - )</v>
          </cell>
        </row>
        <row r="149">
          <cell r="A149" t="str">
            <v>M. Geyer</v>
          </cell>
        </row>
        <row r="150">
          <cell r="A150" t="str">
            <v>PEN @ MEL | EDG</v>
          </cell>
          <cell r="B150" t="str">
            <v xml:space="preserve"> - </v>
          </cell>
        </row>
        <row r="151">
          <cell r="A151" t="str">
            <v>$275K ¬†|¬† - ( - )</v>
          </cell>
        </row>
        <row r="152">
          <cell r="A152" t="str">
            <v>J. Chan</v>
          </cell>
        </row>
        <row r="153">
          <cell r="A153" t="str">
            <v>MEL v PEN | EDG</v>
          </cell>
          <cell r="B153" t="str">
            <v xml:space="preserve"> - </v>
          </cell>
        </row>
        <row r="154">
          <cell r="A154" t="str">
            <v>$300K ¬†|¬† - ( - )</v>
          </cell>
        </row>
        <row r="155">
          <cell r="A155" t="str">
            <v>P. Riki</v>
          </cell>
        </row>
        <row r="156">
          <cell r="A156" t="str">
            <v>PEN @ MEL | EDG</v>
          </cell>
          <cell r="B156" t="str">
            <v xml:space="preserve"> - </v>
          </cell>
        </row>
        <row r="157">
          <cell r="A157" t="str">
            <v>$250K ¬†|¬† - ( - )</v>
          </cell>
        </row>
        <row r="158">
          <cell r="A158" t="str">
            <v>D. Ieremia</v>
          </cell>
        </row>
        <row r="159">
          <cell r="A159" t="str">
            <v>MEL v PEN | WFB</v>
          </cell>
          <cell r="B159" t="str">
            <v xml:space="preserve"> - </v>
          </cell>
        </row>
        <row r="160">
          <cell r="A160" t="str">
            <v>$250K ¬†|¬† - ( - )</v>
          </cell>
        </row>
        <row r="161">
          <cell r="A161" t="str">
            <v>M. Seve</v>
          </cell>
        </row>
        <row r="162">
          <cell r="A162" t="str">
            <v>MEL v PEN | CTR</v>
          </cell>
          <cell r="B162" t="str">
            <v xml:space="preserve"> - </v>
          </cell>
        </row>
        <row r="163">
          <cell r="A163" t="str">
            <v>$250K ¬†|¬† - ( - )</v>
          </cell>
        </row>
        <row r="164">
          <cell r="A164" t="str">
            <v>R. Price</v>
          </cell>
        </row>
        <row r="165">
          <cell r="A165" t="str">
            <v>PEN @ MEL | MID</v>
          </cell>
          <cell r="B165" t="str">
            <v xml:space="preserve"> - </v>
          </cell>
        </row>
        <row r="166">
          <cell r="A166" t="str">
            <v>$230K ¬†|¬† - ( - )</v>
          </cell>
        </row>
        <row r="167">
          <cell r="A167" t="str">
            <v>H. Hassett</v>
          </cell>
        </row>
        <row r="168">
          <cell r="A168" t="str">
            <v>PEN @ MEL | EDG</v>
          </cell>
          <cell r="B168" t="str">
            <v xml:space="preserve"> - </v>
          </cell>
        </row>
        <row r="169">
          <cell r="A169" t="str">
            <v>$230K ¬†|¬† - ( - )</v>
          </cell>
        </row>
        <row r="170">
          <cell r="A170" t="str">
            <v>M. Leo</v>
          </cell>
        </row>
        <row r="171">
          <cell r="A171" t="str">
            <v>MEL v PEN | WFB</v>
          </cell>
          <cell r="B171" t="str">
            <v xml:space="preserve"> - </v>
          </cell>
        </row>
        <row r="172">
          <cell r="A172" t="str">
            <v>$350K ¬†|¬† - ( - )</v>
          </cell>
        </row>
        <row r="173">
          <cell r="A173" t="str">
            <v>J. Tedesco</v>
          </cell>
        </row>
        <row r="174">
          <cell r="A174" t="str">
            <v>SYD @ WAR | WFB</v>
          </cell>
          <cell r="B174" t="str">
            <v xml:space="preserve"> - </v>
          </cell>
        </row>
        <row r="175">
          <cell r="A175" t="str">
            <v>$737K ¬†|¬† - ( - )</v>
          </cell>
        </row>
        <row r="176">
          <cell r="A176" t="str">
            <v>A. Crichton</v>
          </cell>
        </row>
        <row r="177">
          <cell r="A177" t="str">
            <v>SYD @ WAR | EDG</v>
          </cell>
          <cell r="B177" t="str">
            <v xml:space="preserve"> - </v>
          </cell>
        </row>
        <row r="178">
          <cell r="A178" t="str">
            <v>$728K ¬†|¬† - ( - )</v>
          </cell>
        </row>
        <row r="179">
          <cell r="A179" t="str">
            <v>M. Barnett</v>
          </cell>
          <cell r="B179" t="str">
            <v xml:space="preserve"> EDG</v>
          </cell>
        </row>
        <row r="180">
          <cell r="A180" t="str">
            <v>WAR v SYD | MID</v>
          </cell>
          <cell r="B180" t="str">
            <v xml:space="preserve"> - </v>
          </cell>
        </row>
        <row r="181">
          <cell r="A181" t="str">
            <v>$712K ¬†|¬† - ( - )</v>
          </cell>
        </row>
        <row r="182">
          <cell r="A182" t="str">
            <v>C. Watson</v>
          </cell>
        </row>
        <row r="183">
          <cell r="A183" t="str">
            <v>SYD @ WAR | MID</v>
          </cell>
          <cell r="B183" t="str">
            <v xml:space="preserve"> - </v>
          </cell>
        </row>
        <row r="184">
          <cell r="A184" t="str">
            <v>$663K ¬†|¬† - ( - )</v>
          </cell>
        </row>
        <row r="185">
          <cell r="A185" t="str">
            <v>N. Butcher</v>
          </cell>
          <cell r="B185" t="str">
            <v xml:space="preserve"> EDG</v>
          </cell>
        </row>
        <row r="186">
          <cell r="A186" t="str">
            <v>SYD @ WAR | MID</v>
          </cell>
          <cell r="B186" t="str">
            <v xml:space="preserve"> - </v>
          </cell>
        </row>
        <row r="187">
          <cell r="A187" t="str">
            <v>$638K ¬†|¬† - ( - )</v>
          </cell>
        </row>
        <row r="188">
          <cell r="A188" t="str">
            <v>J. Ford</v>
          </cell>
        </row>
        <row r="189">
          <cell r="A189" t="str">
            <v>WAR v SYD | EDG</v>
          </cell>
          <cell r="B189" t="str">
            <v xml:space="preserve"> - </v>
          </cell>
        </row>
        <row r="190">
          <cell r="A190" t="str">
            <v>$606K ¬†|¬† - ( - )</v>
          </cell>
        </row>
        <row r="191">
          <cell r="A191" t="str">
            <v>J. Fisher-Harris</v>
          </cell>
        </row>
        <row r="192">
          <cell r="A192" t="str">
            <v>WAR v SYD | MID</v>
          </cell>
          <cell r="B192" t="str">
            <v xml:space="preserve"> - </v>
          </cell>
        </row>
        <row r="193">
          <cell r="A193" t="str">
            <v>$600K ¬†|¬† - ( - )</v>
          </cell>
        </row>
        <row r="194">
          <cell r="A194" t="str">
            <v>V. Radley</v>
          </cell>
          <cell r="B194" t="str">
            <v xml:space="preserve"> EDG</v>
          </cell>
        </row>
        <row r="195">
          <cell r="A195" t="str">
            <v>SYD @ WAR | MID</v>
          </cell>
          <cell r="B195" t="str">
            <v xml:space="preserve"> - </v>
          </cell>
        </row>
        <row r="196">
          <cell r="A196" t="str">
            <v>$598K ¬†|¬† - ( - )</v>
          </cell>
        </row>
        <row r="197">
          <cell r="A197" t="str">
            <v>C. Nicoll-Klokstad</v>
          </cell>
        </row>
        <row r="198">
          <cell r="A198" t="str">
            <v>WAR v SYD | WFB</v>
          </cell>
          <cell r="B198" t="str">
            <v xml:space="preserve"> - </v>
          </cell>
        </row>
        <row r="199">
          <cell r="A199" t="str">
            <v>$594K ¬†|¬† - ( - )</v>
          </cell>
        </row>
        <row r="200">
          <cell r="A200" t="str">
            <v>D. Young</v>
          </cell>
        </row>
        <row r="201">
          <cell r="A201" t="str">
            <v>SYD @ WAR | WFB</v>
          </cell>
          <cell r="B201" t="str">
            <v xml:space="preserve"> - </v>
          </cell>
        </row>
        <row r="202">
          <cell r="A202" t="str">
            <v>$580K ¬†|¬† - ( - )</v>
          </cell>
        </row>
        <row r="203">
          <cell r="A203" t="str">
            <v>T. Martin</v>
          </cell>
        </row>
        <row r="204">
          <cell r="A204" t="str">
            <v>WAR v SYD | HLF</v>
          </cell>
          <cell r="B204" t="str">
            <v xml:space="preserve"> - </v>
          </cell>
        </row>
        <row r="205">
          <cell r="A205" t="str">
            <v>$576K ¬†|¬† - ( - )</v>
          </cell>
        </row>
        <row r="206">
          <cell r="A206" t="str">
            <v>S. Walker</v>
          </cell>
        </row>
        <row r="207">
          <cell r="A207" t="str">
            <v>SYD @ WAR | HLF</v>
          </cell>
          <cell r="B207" t="str">
            <v xml:space="preserve"> - </v>
          </cell>
        </row>
        <row r="208">
          <cell r="A208" t="str">
            <v>$573K ¬†|¬† - ( - )</v>
          </cell>
        </row>
        <row r="209">
          <cell r="A209" t="str">
            <v>M. Nawaqanitawase</v>
          </cell>
        </row>
        <row r="210">
          <cell r="A210" t="str">
            <v>SYD @ WAR | WFB</v>
          </cell>
          <cell r="B210" t="str">
            <v xml:space="preserve"> - </v>
          </cell>
        </row>
        <row r="211">
          <cell r="A211" t="str">
            <v>$350K ¬†|¬† - ( - )</v>
          </cell>
        </row>
        <row r="212">
          <cell r="A212" t="str">
            <v>D. Walker</v>
          </cell>
        </row>
        <row r="213">
          <cell r="A213" t="str">
            <v>WAR v SYD | MID</v>
          </cell>
          <cell r="B213" t="str">
            <v xml:space="preserve"> - </v>
          </cell>
        </row>
        <row r="214">
          <cell r="A214" t="str">
            <v>$568K ¬†|¬† - ( - )</v>
          </cell>
        </row>
        <row r="215">
          <cell r="A215" t="str">
            <v>W. Egan</v>
          </cell>
        </row>
        <row r="216">
          <cell r="A216" t="str">
            <v>WAR v SYD | HOK</v>
          </cell>
          <cell r="B216" t="str">
            <v xml:space="preserve"> - </v>
          </cell>
        </row>
        <row r="217">
          <cell r="A217" t="str">
            <v>$553K ¬†|¬† - ( - )</v>
          </cell>
        </row>
        <row r="218">
          <cell r="A218" t="str">
            <v>A. Leiataua</v>
          </cell>
          <cell r="B218" t="str">
            <v xml:space="preserve"> WFB</v>
          </cell>
        </row>
        <row r="219">
          <cell r="A219" t="str">
            <v>WAR v SYD | CTR</v>
          </cell>
          <cell r="B219" t="str">
            <v xml:space="preserve"> - </v>
          </cell>
        </row>
        <row r="220">
          <cell r="A220" t="str">
            <v>$500K ¬†|¬† - ( - )</v>
          </cell>
        </row>
        <row r="221">
          <cell r="A221" t="str">
            <v>D. Tupou</v>
          </cell>
        </row>
        <row r="222">
          <cell r="A222" t="str">
            <v>SYD @ WAR | WFB</v>
          </cell>
          <cell r="B222" t="str">
            <v xml:space="preserve"> - </v>
          </cell>
        </row>
        <row r="223">
          <cell r="A223" t="str">
            <v>$542K ¬†|¬† - ( - )</v>
          </cell>
        </row>
        <row r="224">
          <cell r="A224" t="str">
            <v>K. Capewell</v>
          </cell>
        </row>
        <row r="225">
          <cell r="A225" t="str">
            <v>WAR v SYD | EDG</v>
          </cell>
          <cell r="B225" t="str">
            <v xml:space="preserve"> - </v>
          </cell>
        </row>
        <row r="226">
          <cell r="A226" t="str">
            <v>$550K ¬†|¬† - ( - )</v>
          </cell>
        </row>
        <row r="227">
          <cell r="A227" t="str">
            <v>R. Tuivasa-Sheck</v>
          </cell>
          <cell r="B227" t="str">
            <v xml:space="preserve"> WFB</v>
          </cell>
        </row>
        <row r="228">
          <cell r="A228" t="str">
            <v>WAR v SYD | CTR</v>
          </cell>
          <cell r="B228" t="str">
            <v xml:space="preserve"> - </v>
          </cell>
        </row>
        <row r="229">
          <cell r="A229" t="str">
            <v>$510K ¬†|¬† - ( - )</v>
          </cell>
        </row>
        <row r="230">
          <cell r="A230" t="str">
            <v>T. Boyd</v>
          </cell>
        </row>
        <row r="231">
          <cell r="A231" t="str">
            <v>WAR v SYD | HLF</v>
          </cell>
          <cell r="B231" t="str">
            <v xml:space="preserve"> - </v>
          </cell>
        </row>
        <row r="232">
          <cell r="A232" t="str">
            <v>$497K ¬†|¬† - ( - )</v>
          </cell>
        </row>
        <row r="233">
          <cell r="A233" t="str">
            <v>L. Collins</v>
          </cell>
        </row>
        <row r="234">
          <cell r="A234" t="str">
            <v>SYD @ WAR | MID</v>
          </cell>
          <cell r="B234" t="str">
            <v xml:space="preserve"> - </v>
          </cell>
        </row>
        <row r="235">
          <cell r="A235" t="str">
            <v>$525K ¬†|¬† - ( - )</v>
          </cell>
        </row>
        <row r="236">
          <cell r="A236" t="str">
            <v>C. Townsend</v>
          </cell>
        </row>
        <row r="237">
          <cell r="A237" t="str">
            <v>SYD @ WAR | HLF</v>
          </cell>
          <cell r="B237" t="str">
            <v xml:space="preserve"> - </v>
          </cell>
        </row>
        <row r="238">
          <cell r="A238" t="str">
            <v>$450K ¬†|¬† - ( - )</v>
          </cell>
        </row>
        <row r="239">
          <cell r="A239" t="str">
            <v>E. Clark</v>
          </cell>
          <cell r="B239" t="str">
            <v xml:space="preserve"> MID</v>
          </cell>
        </row>
        <row r="240">
          <cell r="A240" t="str">
            <v>WAR v SYD | HOK</v>
          </cell>
          <cell r="B240" t="str">
            <v xml:space="preserve"> - </v>
          </cell>
        </row>
        <row r="241">
          <cell r="A241" t="str">
            <v>$482K ¬†|¬† - ( - )</v>
          </cell>
        </row>
        <row r="242">
          <cell r="A242" t="str">
            <v>T. Tuaupiki</v>
          </cell>
        </row>
        <row r="243">
          <cell r="A243" t="str">
            <v>WAR v SYD | WFB</v>
          </cell>
          <cell r="B243" t="str">
            <v xml:space="preserve"> - </v>
          </cell>
        </row>
        <row r="244">
          <cell r="A244" t="str">
            <v>$450K ¬†|¬† - ( - )</v>
          </cell>
        </row>
        <row r="245">
          <cell r="A245" t="str">
            <v>D. Watene-Zelezniak</v>
          </cell>
        </row>
        <row r="246">
          <cell r="A246" t="str">
            <v>WAR v SYD | WFB</v>
          </cell>
          <cell r="B246" t="str">
            <v xml:space="preserve"> - </v>
          </cell>
        </row>
        <row r="247">
          <cell r="A247" t="str">
            <v>$477K ¬†|¬† - ( - )</v>
          </cell>
        </row>
        <row r="248">
          <cell r="A248" t="str">
            <v>B. Smith</v>
          </cell>
          <cell r="B248" t="str">
            <v xml:space="preserve"> MID</v>
          </cell>
        </row>
        <row r="249">
          <cell r="A249" t="str">
            <v>SYD @ WAR | HOK</v>
          </cell>
          <cell r="B249" t="str">
            <v xml:space="preserve"> - </v>
          </cell>
        </row>
        <row r="250">
          <cell r="A250" t="str">
            <v>$465K ¬†|¬† - ( - )</v>
          </cell>
        </row>
        <row r="251">
          <cell r="A251" t="str">
            <v>S. Leniu</v>
          </cell>
        </row>
        <row r="252">
          <cell r="A252" t="str">
            <v>SYD @ WAR | MID</v>
          </cell>
          <cell r="B252" t="str">
            <v xml:space="preserve"> - </v>
          </cell>
        </row>
        <row r="253">
          <cell r="A253" t="str">
            <v>$459K ¬†|¬† - ( - )</v>
          </cell>
        </row>
        <row r="254">
          <cell r="A254" t="str">
            <v>M. Niukore</v>
          </cell>
          <cell r="B254" t="str">
            <v xml:space="preserve"> EDG</v>
          </cell>
        </row>
        <row r="255">
          <cell r="A255" t="str">
            <v>WAR v SYD | MID</v>
          </cell>
          <cell r="B255" t="str">
            <v xml:space="preserve"> - </v>
          </cell>
        </row>
        <row r="256">
          <cell r="A256" t="str">
            <v>$455K ¬†|¬† - ( - )</v>
          </cell>
        </row>
        <row r="257">
          <cell r="A257" t="str">
            <v>F. Pauga</v>
          </cell>
          <cell r="B257" t="str">
            <v xml:space="preserve"> WFB</v>
          </cell>
        </row>
        <row r="258">
          <cell r="A258" t="str">
            <v>SYD @ WAR | CTR</v>
          </cell>
          <cell r="B258" t="str">
            <v xml:space="preserve"> - </v>
          </cell>
        </row>
        <row r="259">
          <cell r="A259" t="str">
            <v>$449K ¬†|¬† - ( - )</v>
          </cell>
        </row>
        <row r="260">
          <cell r="A260" t="str">
            <v>L. Metcalf</v>
          </cell>
        </row>
        <row r="261">
          <cell r="A261" t="str">
            <v>WAR v SYD | HLF</v>
          </cell>
          <cell r="B261" t="str">
            <v xml:space="preserve"> - </v>
          </cell>
        </row>
        <row r="262">
          <cell r="A262" t="str">
            <v>$441K ¬†|¬† - ( - )</v>
          </cell>
        </row>
        <row r="263">
          <cell r="A263" t="str">
            <v>R. Berry</v>
          </cell>
        </row>
        <row r="264">
          <cell r="A264" t="str">
            <v>WAR v SYD | CTR</v>
          </cell>
          <cell r="B264" t="str">
            <v xml:space="preserve"> - </v>
          </cell>
        </row>
        <row r="265">
          <cell r="A265" t="str">
            <v>$441K ¬†|¬† - ( - )</v>
          </cell>
        </row>
        <row r="266">
          <cell r="A266" t="str">
            <v>N. Whyte</v>
          </cell>
          <cell r="B266" t="str">
            <v xml:space="preserve"> EDG</v>
          </cell>
        </row>
        <row r="267">
          <cell r="A267" t="str">
            <v>SYD @ WAR | MID</v>
          </cell>
          <cell r="B267" t="str">
            <v xml:space="preserve"> - </v>
          </cell>
        </row>
        <row r="268">
          <cell r="A268" t="str">
            <v>$415K ¬†|¬† - ( - )</v>
          </cell>
        </row>
        <row r="269">
          <cell r="A269" t="str">
            <v>A. Pompey</v>
          </cell>
        </row>
        <row r="270">
          <cell r="A270" t="str">
            <v>WAR v SYD | CTR</v>
          </cell>
          <cell r="B270" t="str">
            <v xml:space="preserve"> - </v>
          </cell>
        </row>
        <row r="271">
          <cell r="A271" t="str">
            <v>$358K ¬†|¬† - ( - )</v>
          </cell>
        </row>
        <row r="272">
          <cell r="A272" t="str">
            <v>C. Harris-Tavita</v>
          </cell>
        </row>
        <row r="273">
          <cell r="A273" t="str">
            <v>WAR v SYD | HLF</v>
          </cell>
          <cell r="B273" t="str">
            <v xml:space="preserve"> - </v>
          </cell>
        </row>
        <row r="274">
          <cell r="A274" t="str">
            <v>$353K ¬†|¬† - ( - )</v>
          </cell>
        </row>
        <row r="275">
          <cell r="A275" t="str">
            <v>S. Wong</v>
          </cell>
        </row>
        <row r="276">
          <cell r="A276" t="str">
            <v>SYD @ WAR | EDG</v>
          </cell>
          <cell r="B276" t="str">
            <v xml:space="preserve"> - </v>
          </cell>
        </row>
        <row r="277">
          <cell r="A277" t="str">
            <v>$344K ¬†|¬† - ( - )</v>
          </cell>
        </row>
        <row r="278">
          <cell r="A278" t="str">
            <v>E. Kosi</v>
          </cell>
        </row>
        <row r="279">
          <cell r="A279" t="str">
            <v>WAR v SYD | WFB</v>
          </cell>
          <cell r="B279" t="str">
            <v xml:space="preserve"> - </v>
          </cell>
        </row>
        <row r="280">
          <cell r="A280" t="str">
            <v>$300K ¬†|¬† - ( - )</v>
          </cell>
        </row>
        <row r="281">
          <cell r="A281" t="str">
            <v>E. Butcher</v>
          </cell>
        </row>
        <row r="282">
          <cell r="A282" t="str">
            <v>SYD @ WAR | EDG</v>
          </cell>
          <cell r="B282" t="str">
            <v xml:space="preserve"> - </v>
          </cell>
        </row>
        <row r="283">
          <cell r="A283" t="str">
            <v>$350K ¬†|¬† - ( - )</v>
          </cell>
        </row>
        <row r="284">
          <cell r="A284" t="str">
            <v>F. Lussick</v>
          </cell>
        </row>
        <row r="285">
          <cell r="A285" t="str">
            <v>WAR v SYD | HOK</v>
          </cell>
          <cell r="B285" t="str">
            <v xml:space="preserve"> - </v>
          </cell>
        </row>
        <row r="286">
          <cell r="A286" t="str">
            <v>$301K ¬†|¬† - ( - )</v>
          </cell>
        </row>
        <row r="287">
          <cell r="A287" t="str">
            <v>D. Vaimauga</v>
          </cell>
        </row>
        <row r="288">
          <cell r="A288" t="str">
            <v>WAR v SYD | EDG</v>
          </cell>
          <cell r="B288" t="str">
            <v xml:space="preserve"> - </v>
          </cell>
        </row>
        <row r="289">
          <cell r="A289" t="str">
            <v>$297K ¬†|¬† - ( - )</v>
          </cell>
        </row>
        <row r="290">
          <cell r="A290" t="str">
            <v>B. Afoa</v>
          </cell>
        </row>
        <row r="291">
          <cell r="A291" t="str">
            <v>WAR v SYD | MID</v>
          </cell>
          <cell r="B291" t="str">
            <v xml:space="preserve"> - </v>
          </cell>
        </row>
        <row r="292">
          <cell r="A292" t="str">
            <v>$286K ¬†|¬† - ( - )</v>
          </cell>
        </row>
        <row r="293">
          <cell r="A293" t="str">
            <v>J. Laban</v>
          </cell>
        </row>
        <row r="294">
          <cell r="A294" t="str">
            <v>WAR v SYD | EDG</v>
          </cell>
          <cell r="B294" t="str">
            <v xml:space="preserve"> - </v>
          </cell>
        </row>
        <row r="295">
          <cell r="A295" t="str">
            <v>$284K ¬†|¬† - ( - )</v>
          </cell>
        </row>
        <row r="296">
          <cell r="A296" t="str">
            <v>B. Steep</v>
          </cell>
        </row>
        <row r="297">
          <cell r="A297" t="str">
            <v>SYD @ WAR | EDG</v>
          </cell>
          <cell r="B297" t="str">
            <v xml:space="preserve"> - </v>
          </cell>
        </row>
        <row r="298">
          <cell r="A298" t="str">
            <v>$250K ¬†|¬† - ( - )</v>
          </cell>
        </row>
        <row r="299">
          <cell r="A299" t="str">
            <v>T. Ale</v>
          </cell>
        </row>
        <row r="300">
          <cell r="A300" t="str">
            <v>WAR v SYD | MID</v>
          </cell>
          <cell r="B300" t="str">
            <v xml:space="preserve"> - </v>
          </cell>
        </row>
        <row r="301">
          <cell r="A301" t="str">
            <v>$256K ¬†|¬† - ( - )</v>
          </cell>
        </row>
        <row r="302">
          <cell r="A302" t="str">
            <v>L. Halasima</v>
          </cell>
        </row>
        <row r="303">
          <cell r="A303" t="str">
            <v>WAR v SYD | EDG</v>
          </cell>
          <cell r="B303" t="str">
            <v xml:space="preserve"> - </v>
          </cell>
        </row>
        <row r="304">
          <cell r="A304" t="str">
            <v>$250K ¬†|¬† - ( - )</v>
          </cell>
        </row>
        <row r="305">
          <cell r="A305" t="str">
            <v>D. Va'a</v>
          </cell>
        </row>
        <row r="306">
          <cell r="A306" t="str">
            <v>SYD @ WAR | MID</v>
          </cell>
          <cell r="B306" t="str">
            <v xml:space="preserve"> - </v>
          </cell>
        </row>
        <row r="307">
          <cell r="A307" t="str">
            <v>$250K ¬†|¬† - ( - )</v>
          </cell>
        </row>
        <row r="308">
          <cell r="A308" t="str">
            <v>S. Smith</v>
          </cell>
        </row>
        <row r="309">
          <cell r="A309" t="str">
            <v>SYD @ WAR | HLF</v>
          </cell>
          <cell r="B309" t="str">
            <v xml:space="preserve"> - </v>
          </cell>
        </row>
        <row r="310">
          <cell r="A310" t="str">
            <v>$250K ¬†|¬† - ( - )</v>
          </cell>
        </row>
        <row r="311">
          <cell r="A311" t="str">
            <v>Z. Maiu'u</v>
          </cell>
        </row>
        <row r="312">
          <cell r="A312" t="str">
            <v>WAR v SYD | EDG</v>
          </cell>
          <cell r="B312" t="str">
            <v xml:space="preserve"> - </v>
          </cell>
        </row>
        <row r="313">
          <cell r="A313" t="str">
            <v>$250K ¬†|¬† - ( - )</v>
          </cell>
        </row>
        <row r="314">
          <cell r="A314" t="str">
            <v>B. Smith</v>
          </cell>
        </row>
        <row r="315">
          <cell r="A315" t="str">
            <v>SYD @ WAR | CTR</v>
          </cell>
          <cell r="B315" t="str">
            <v xml:space="preserve"> - </v>
          </cell>
        </row>
        <row r="316">
          <cell r="A316" t="str">
            <v>$450K ¬†|¬† - ( - )</v>
          </cell>
        </row>
        <row r="317">
          <cell r="A317" t="str">
            <v>S. Healey</v>
          </cell>
        </row>
        <row r="318">
          <cell r="A318" t="str">
            <v>WAR v SYD | HOK</v>
          </cell>
          <cell r="B318" t="str">
            <v xml:space="preserve"> - </v>
          </cell>
        </row>
        <row r="319">
          <cell r="A319" t="str">
            <v>$230K ¬†|¬† - ( - )</v>
          </cell>
        </row>
        <row r="320">
          <cell r="A320" t="str">
            <v>T. Moriarty</v>
          </cell>
        </row>
        <row r="321">
          <cell r="A321" t="str">
            <v>SYD @ WAR | HOK</v>
          </cell>
          <cell r="B321" t="str">
            <v xml:space="preserve"> - </v>
          </cell>
        </row>
        <row r="322">
          <cell r="A322" t="str">
            <v>$230K ¬†|¬† - ( - )</v>
          </cell>
        </row>
        <row r="323">
          <cell r="A323" t="str">
            <v>R. Toia</v>
          </cell>
        </row>
        <row r="324">
          <cell r="A324" t="str">
            <v>SYD @ WAR | CTR</v>
          </cell>
          <cell r="B324" t="str">
            <v xml:space="preserve"> - </v>
          </cell>
        </row>
        <row r="325">
          <cell r="A325" t="str">
            <v>$230K ¬†|¬† - ( - )</v>
          </cell>
        </row>
        <row r="326">
          <cell r="A326" t="str">
            <v>T. Rodwell</v>
          </cell>
        </row>
        <row r="327">
          <cell r="A327" t="str">
            <v>SYD @ WAR | HLF</v>
          </cell>
          <cell r="B327" t="str">
            <v xml:space="preserve"> - </v>
          </cell>
        </row>
        <row r="328">
          <cell r="A328" t="str">
            <v>$230K ¬†|¬† - ( - )</v>
          </cell>
        </row>
        <row r="329">
          <cell r="A329" t="str">
            <v>P. Haas</v>
          </cell>
        </row>
        <row r="330">
          <cell r="A330" t="str">
            <v>BRI v NQL | MID</v>
          </cell>
          <cell r="B330" t="str">
            <v xml:space="preserve"> - </v>
          </cell>
        </row>
        <row r="331">
          <cell r="A331" t="str">
            <v>$825K ¬†|¬† - ( - )</v>
          </cell>
        </row>
        <row r="332">
          <cell r="A332" t="str">
            <v>P. Carrigan</v>
          </cell>
        </row>
        <row r="333">
          <cell r="A333" t="str">
            <v>BRI v NQL | MID</v>
          </cell>
          <cell r="B333" t="str">
            <v xml:space="preserve"> - </v>
          </cell>
        </row>
        <row r="334">
          <cell r="A334" t="str">
            <v>$770K ¬†|¬† - ( - )</v>
          </cell>
        </row>
        <row r="335">
          <cell r="A335" t="str">
            <v>B. Hunt</v>
          </cell>
        </row>
        <row r="336">
          <cell r="A336" t="str">
            <v>BRI v NQL | HLF</v>
          </cell>
          <cell r="B336" t="str">
            <v xml:space="preserve"> - </v>
          </cell>
        </row>
        <row r="337">
          <cell r="A337" t="str">
            <v>$681K ¬†|¬† - ( - )</v>
          </cell>
        </row>
        <row r="338">
          <cell r="A338" t="str">
            <v>R. Walsh</v>
          </cell>
        </row>
        <row r="339">
          <cell r="A339" t="str">
            <v>BRI v NQL | WFB</v>
          </cell>
          <cell r="B339" t="str">
            <v xml:space="preserve"> - </v>
          </cell>
        </row>
        <row r="340">
          <cell r="A340" t="str">
            <v>$700K ¬†|¬† - ( - )</v>
          </cell>
        </row>
        <row r="341">
          <cell r="A341" t="str">
            <v>R. Cotter</v>
          </cell>
        </row>
        <row r="342">
          <cell r="A342" t="str">
            <v>NQL @ BRI | MID</v>
          </cell>
          <cell r="B342" t="str">
            <v xml:space="preserve"> - </v>
          </cell>
        </row>
        <row r="343">
          <cell r="A343" t="str">
            <v>$668K ¬†|¬† - ( - )</v>
          </cell>
        </row>
        <row r="344">
          <cell r="A344" t="str">
            <v>R. Robson</v>
          </cell>
        </row>
        <row r="345">
          <cell r="A345" t="str">
            <v>NQL @ BRI | HOK</v>
          </cell>
          <cell r="B345" t="str">
            <v xml:space="preserve"> - </v>
          </cell>
        </row>
        <row r="346">
          <cell r="A346" t="str">
            <v>$655K ¬†|¬† - ( - )</v>
          </cell>
        </row>
        <row r="347">
          <cell r="A347" t="str">
            <v>S. Drinkwater</v>
          </cell>
        </row>
        <row r="348">
          <cell r="A348" t="str">
            <v>NQL @ BRI | WFB</v>
          </cell>
          <cell r="B348" t="str">
            <v xml:space="preserve"> - </v>
          </cell>
        </row>
        <row r="349">
          <cell r="A349" t="str">
            <v>$654K ¬†|¬† - ( - )</v>
          </cell>
        </row>
        <row r="350">
          <cell r="A350" t="str">
            <v>C. Jensen</v>
          </cell>
        </row>
        <row r="351">
          <cell r="A351" t="str">
            <v>BRI v NQL | MID</v>
          </cell>
          <cell r="B351" t="str">
            <v xml:space="preserve"> - </v>
          </cell>
        </row>
        <row r="352">
          <cell r="A352" t="str">
            <v>$624K ¬†|¬† - ( - )</v>
          </cell>
        </row>
        <row r="353">
          <cell r="A353" t="str">
            <v>A. Reynolds</v>
          </cell>
        </row>
        <row r="354">
          <cell r="A354" t="str">
            <v>BRI v NQL | HLF</v>
          </cell>
          <cell r="B354" t="str">
            <v xml:space="preserve"> - </v>
          </cell>
        </row>
        <row r="355">
          <cell r="A355" t="str">
            <v>$622K ¬†|¬† - ( - )</v>
          </cell>
        </row>
        <row r="356">
          <cell r="A356" t="str">
            <v>B. Burns</v>
          </cell>
          <cell r="B356" t="str">
            <v xml:space="preserve"> WFB</v>
          </cell>
        </row>
        <row r="357">
          <cell r="A357" t="str">
            <v>NQL @ BRI | CTR</v>
          </cell>
          <cell r="B357" t="str">
            <v xml:space="preserve"> - </v>
          </cell>
        </row>
        <row r="358">
          <cell r="A358" t="str">
            <v>$500K ¬†|¬† - ( - )</v>
          </cell>
        </row>
        <row r="359">
          <cell r="A359" t="str">
            <v>J. Bateman</v>
          </cell>
        </row>
        <row r="360">
          <cell r="A360" t="str">
            <v>NQL @ BRI | EDG</v>
          </cell>
          <cell r="B360" t="str">
            <v xml:space="preserve"> - </v>
          </cell>
        </row>
        <row r="361">
          <cell r="A361" t="str">
            <v>$595K ¬†|¬† - ( - )</v>
          </cell>
        </row>
        <row r="362">
          <cell r="A362" t="str">
            <v>T. Dearden</v>
          </cell>
        </row>
        <row r="363">
          <cell r="A363" t="str">
            <v>NQL @ BRI | HLF</v>
          </cell>
          <cell r="B363" t="str">
            <v xml:space="preserve"> - </v>
          </cell>
        </row>
        <row r="364">
          <cell r="A364" t="str">
            <v>$580K ¬†|¬† - ( - )</v>
          </cell>
        </row>
        <row r="365">
          <cell r="A365" t="str">
            <v>J. Nanai</v>
          </cell>
        </row>
        <row r="366">
          <cell r="A366" t="str">
            <v>NQL @ BRI | EDG</v>
          </cell>
          <cell r="B366" t="str">
            <v xml:space="preserve"> - </v>
          </cell>
        </row>
        <row r="367">
          <cell r="A367" t="str">
            <v>$581K ¬†|¬† - ( - )</v>
          </cell>
        </row>
        <row r="368">
          <cell r="A368" t="str">
            <v>S. Cobbo</v>
          </cell>
          <cell r="B368" t="str">
            <v xml:space="preserve"> WFB</v>
          </cell>
        </row>
        <row r="369">
          <cell r="A369" t="str">
            <v>BRI v NQL | CTR</v>
          </cell>
          <cell r="B369" t="str">
            <v xml:space="preserve"> - </v>
          </cell>
        </row>
        <row r="370">
          <cell r="A370" t="str">
            <v>$549K ¬†|¬† - ( - )</v>
          </cell>
        </row>
        <row r="371">
          <cell r="A371" t="str">
            <v>J. Riki</v>
          </cell>
        </row>
        <row r="372">
          <cell r="A372" t="str">
            <v>BRI v NQL | EDG</v>
          </cell>
          <cell r="B372" t="str">
            <v xml:space="preserve"> - </v>
          </cell>
        </row>
        <row r="373">
          <cell r="A373" t="str">
            <v>$541K ¬†|¬† - ( - )</v>
          </cell>
        </row>
        <row r="374">
          <cell r="A374" t="str">
            <v>J. Clifford</v>
          </cell>
        </row>
        <row r="375">
          <cell r="A375" t="str">
            <v>NQL @ BRI | HLF</v>
          </cell>
          <cell r="B375" t="str">
            <v xml:space="preserve"> - </v>
          </cell>
        </row>
        <row r="376">
          <cell r="A376" t="str">
            <v>$525K ¬†|¬† - ( - )</v>
          </cell>
        </row>
        <row r="377">
          <cell r="A377" t="str">
            <v>J. Madden</v>
          </cell>
        </row>
        <row r="378">
          <cell r="A378" t="str">
            <v>BRI v NQL | HLF</v>
          </cell>
          <cell r="B378" t="str">
            <v xml:space="preserve"> - </v>
          </cell>
        </row>
        <row r="379">
          <cell r="A379" t="str">
            <v>$450K ¬†|¬† - ( - )</v>
          </cell>
        </row>
        <row r="380">
          <cell r="A380" t="str">
            <v>M. Taulagi</v>
          </cell>
        </row>
        <row r="381">
          <cell r="A381" t="str">
            <v>NQL @ BRI | WFB</v>
          </cell>
          <cell r="B381" t="str">
            <v xml:space="preserve"> - </v>
          </cell>
        </row>
        <row r="382">
          <cell r="A382" t="str">
            <v>$501K ¬†|¬† - ( - )</v>
          </cell>
        </row>
        <row r="383">
          <cell r="A383" t="str">
            <v>K. Staggs</v>
          </cell>
        </row>
        <row r="384">
          <cell r="A384" t="str">
            <v>BRI v NQL | CTR</v>
          </cell>
          <cell r="B384" t="str">
            <v xml:space="preserve"> - </v>
          </cell>
        </row>
        <row r="385">
          <cell r="A385" t="str">
            <v>$525K ¬†|¬† - ( - )</v>
          </cell>
        </row>
        <row r="386">
          <cell r="A386" t="str">
            <v>D. Mariner</v>
          </cell>
          <cell r="B386" t="str">
            <v xml:space="preserve"> WFB</v>
          </cell>
        </row>
        <row r="387">
          <cell r="A387" t="str">
            <v>BRI v NQL | CTR</v>
          </cell>
          <cell r="B387" t="str">
            <v xml:space="preserve"> - </v>
          </cell>
        </row>
        <row r="388">
          <cell r="A388" t="str">
            <v>$486K ¬†|¬† - ( - )</v>
          </cell>
        </row>
        <row r="389">
          <cell r="A389" t="str">
            <v>X. Willison</v>
          </cell>
          <cell r="B389" t="str">
            <v xml:space="preserve"> EDG</v>
          </cell>
        </row>
        <row r="390">
          <cell r="A390" t="str">
            <v>BRI v NQL | MID</v>
          </cell>
          <cell r="B390" t="str">
            <v xml:space="preserve"> - </v>
          </cell>
        </row>
        <row r="391">
          <cell r="A391" t="str">
            <v>$485K ¬†|¬† - ( - )</v>
          </cell>
        </row>
        <row r="392">
          <cell r="A392" t="str">
            <v>T. Smoothy</v>
          </cell>
        </row>
        <row r="393">
          <cell r="A393" t="str">
            <v>BRI v NQL | HOK</v>
          </cell>
          <cell r="B393" t="str">
            <v xml:space="preserve"> - </v>
          </cell>
        </row>
        <row r="394">
          <cell r="A394" t="str">
            <v>$452K ¬†|¬† - ( - )</v>
          </cell>
        </row>
        <row r="395">
          <cell r="A395" t="str">
            <v>G. Neame</v>
          </cell>
        </row>
        <row r="396">
          <cell r="A396" t="str">
            <v>NQL @ BRI | MID</v>
          </cell>
          <cell r="B396" t="str">
            <v xml:space="preserve"> - </v>
          </cell>
        </row>
        <row r="397">
          <cell r="A397" t="str">
            <v>$451K ¬†|¬† - ( - )</v>
          </cell>
        </row>
        <row r="398">
          <cell r="A398" t="str">
            <v>Z. Laybutt</v>
          </cell>
        </row>
        <row r="399">
          <cell r="A399" t="str">
            <v>NQL @ BRI | CTR</v>
          </cell>
          <cell r="B399" t="str">
            <v xml:space="preserve"> - </v>
          </cell>
        </row>
        <row r="400">
          <cell r="A400" t="str">
            <v>$431K ¬†|¬† - ( - )</v>
          </cell>
        </row>
        <row r="401">
          <cell r="A401" t="str">
            <v>J. McLean</v>
          </cell>
        </row>
        <row r="402">
          <cell r="A402" t="str">
            <v>NQL @ BRI | MID</v>
          </cell>
          <cell r="B402" t="str">
            <v xml:space="preserve"> - </v>
          </cell>
        </row>
        <row r="403">
          <cell r="A403" t="str">
            <v>$430K ¬†|¬† - ( - )</v>
          </cell>
        </row>
        <row r="404">
          <cell r="A404" t="str">
            <v>B. Walters</v>
          </cell>
          <cell r="B404" t="str">
            <v xml:space="preserve"> HLF</v>
          </cell>
        </row>
        <row r="405">
          <cell r="A405" t="str">
            <v>BRI v NQL | HOK</v>
          </cell>
          <cell r="B405" t="str">
            <v xml:space="preserve"> - </v>
          </cell>
        </row>
        <row r="406">
          <cell r="A406" t="str">
            <v>$425K ¬†|¬† - ( - )</v>
          </cell>
        </row>
        <row r="407">
          <cell r="A407" t="str">
            <v>E. Mam</v>
          </cell>
        </row>
        <row r="408">
          <cell r="A408" t="str">
            <v>BRI v NQL | HLF</v>
          </cell>
          <cell r="B408" t="str">
            <v xml:space="preserve"> - </v>
          </cell>
        </row>
        <row r="409">
          <cell r="A409" t="str">
            <v>$450K ¬†|¬† - ( - )</v>
          </cell>
        </row>
        <row r="410">
          <cell r="A410" t="str">
            <v>S. McIntyre</v>
          </cell>
        </row>
        <row r="411">
          <cell r="A411" t="str">
            <v>NQL @ BRI | EDG</v>
          </cell>
          <cell r="B411" t="str">
            <v xml:space="preserve"> - </v>
          </cell>
        </row>
        <row r="412">
          <cell r="A412" t="str">
            <v>$416K ¬†|¬† - ( - )</v>
          </cell>
        </row>
        <row r="413">
          <cell r="A413" t="str">
            <v>J. Rogers</v>
          </cell>
        </row>
        <row r="414">
          <cell r="A414" t="str">
            <v>BRI v NQL | HLF</v>
          </cell>
          <cell r="B414" t="str">
            <v xml:space="preserve"> - </v>
          </cell>
        </row>
        <row r="415">
          <cell r="A415" t="str">
            <v>$416K ¬†|¬† - ( - )</v>
          </cell>
        </row>
        <row r="416">
          <cell r="A416" t="str">
            <v>K. Hetherington</v>
          </cell>
        </row>
        <row r="417">
          <cell r="A417" t="str">
            <v>BRI v NQL | MID</v>
          </cell>
          <cell r="B417" t="str">
            <v xml:space="preserve"> - </v>
          </cell>
        </row>
        <row r="418">
          <cell r="A418" t="str">
            <v>$414K ¬†|¬† - ( - )</v>
          </cell>
        </row>
        <row r="419">
          <cell r="A419" t="str">
            <v>M. Taupau</v>
          </cell>
        </row>
        <row r="420">
          <cell r="A420" t="str">
            <v>BRI v NQL | MID</v>
          </cell>
          <cell r="B420" t="str">
            <v xml:space="preserve"> - </v>
          </cell>
        </row>
        <row r="421">
          <cell r="A421" t="str">
            <v>$401K ¬†|¬† - ( - )</v>
          </cell>
        </row>
        <row r="422">
          <cell r="A422" t="str">
            <v>K. Lawton</v>
          </cell>
          <cell r="B422" t="str">
            <v xml:space="preserve"> EDG</v>
          </cell>
        </row>
        <row r="423">
          <cell r="A423" t="str">
            <v>NQL @ BRI | HOK</v>
          </cell>
          <cell r="B423" t="str">
            <v xml:space="preserve"> - </v>
          </cell>
        </row>
        <row r="424">
          <cell r="A424" t="str">
            <v>$400K ¬†|¬† - ( - )</v>
          </cell>
        </row>
        <row r="425">
          <cell r="A425" t="str">
            <v>F. Baker</v>
          </cell>
        </row>
        <row r="426">
          <cell r="A426" t="str">
            <v>BRI v NQL | MID</v>
          </cell>
          <cell r="B426" t="str">
            <v xml:space="preserve"> - </v>
          </cell>
        </row>
        <row r="427">
          <cell r="A427" t="str">
            <v>$398K ¬†|¬† - ( - )</v>
          </cell>
        </row>
        <row r="428">
          <cell r="A428" t="str">
            <v>B. Piakura</v>
          </cell>
        </row>
        <row r="429">
          <cell r="A429" t="str">
            <v>BRI v NQL | EDG</v>
          </cell>
          <cell r="B429" t="str">
            <v xml:space="preserve"> - </v>
          </cell>
        </row>
        <row r="430">
          <cell r="A430" t="str">
            <v>$400K ¬†|¬† - ( - )</v>
          </cell>
        </row>
        <row r="431">
          <cell r="A431" t="str">
            <v>J. Taumalolo</v>
          </cell>
        </row>
        <row r="432">
          <cell r="A432" t="str">
            <v>NQL @ BRI | MID</v>
          </cell>
          <cell r="B432" t="str">
            <v xml:space="preserve"> - </v>
          </cell>
        </row>
        <row r="433">
          <cell r="A433" t="str">
            <v>$392K ¬†|¬† - ( - )</v>
          </cell>
        </row>
        <row r="434">
          <cell r="A434" t="str">
            <v>J. Hunt</v>
          </cell>
          <cell r="B434" t="str">
            <v xml:space="preserve"> EDG</v>
          </cell>
        </row>
        <row r="435">
          <cell r="A435" t="str">
            <v>BRI v NQL | MID</v>
          </cell>
          <cell r="B435" t="str">
            <v xml:space="preserve"> - </v>
          </cell>
        </row>
        <row r="436">
          <cell r="A436" t="str">
            <v>$382K ¬†|¬† - ( - )</v>
          </cell>
        </row>
        <row r="437">
          <cell r="A437" t="str">
            <v>S. Valemei</v>
          </cell>
        </row>
        <row r="438">
          <cell r="A438" t="str">
            <v>NQL @ BRI | WFB</v>
          </cell>
          <cell r="B438" t="str">
            <v xml:space="preserve"> - </v>
          </cell>
        </row>
        <row r="439">
          <cell r="A439" t="str">
            <v>$374K ¬†|¬† - ( - )</v>
          </cell>
        </row>
        <row r="440">
          <cell r="A440" t="str">
            <v>H. Edwards</v>
          </cell>
        </row>
        <row r="441">
          <cell r="A441" t="str">
            <v>NQL @ BRI | MID</v>
          </cell>
          <cell r="B441" t="str">
            <v xml:space="preserve"> - </v>
          </cell>
        </row>
        <row r="442">
          <cell r="A442" t="str">
            <v>$371K ¬†|¬† - ( - )</v>
          </cell>
        </row>
        <row r="443">
          <cell r="A443" t="str">
            <v>V. Vailea</v>
          </cell>
        </row>
        <row r="444">
          <cell r="A444" t="str">
            <v>NQL @ BRI | CTR</v>
          </cell>
          <cell r="B444" t="str">
            <v xml:space="preserve"> - </v>
          </cell>
        </row>
        <row r="445">
          <cell r="A445" t="str">
            <v>$363K ¬†|¬† - ( - )</v>
          </cell>
        </row>
        <row r="446">
          <cell r="A446" t="str">
            <v>J. Arthars</v>
          </cell>
          <cell r="B446" t="str">
            <v xml:space="preserve"> WFB</v>
          </cell>
        </row>
        <row r="447">
          <cell r="A447" t="str">
            <v>BRI v NQL | CTR</v>
          </cell>
          <cell r="B447" t="str">
            <v xml:space="preserve"> - </v>
          </cell>
        </row>
        <row r="448">
          <cell r="A448" t="str">
            <v>$346K ¬†|¬† - ( - )</v>
          </cell>
        </row>
        <row r="449">
          <cell r="A449" t="str">
            <v>B. Mozer</v>
          </cell>
        </row>
        <row r="450">
          <cell r="A450" t="str">
            <v>BRI v NQL | HOK</v>
          </cell>
          <cell r="B450" t="str">
            <v xml:space="preserve"> - </v>
          </cell>
        </row>
        <row r="451">
          <cell r="A451" t="str">
            <v>$337K ¬†|¬† - ( - )</v>
          </cell>
        </row>
        <row r="452">
          <cell r="A452" t="str">
            <v>T. Mikaele</v>
          </cell>
        </row>
        <row r="453">
          <cell r="A453" t="str">
            <v>NQL @ BRI | MID</v>
          </cell>
          <cell r="B453" t="str">
            <v xml:space="preserve"> - </v>
          </cell>
        </row>
        <row r="454">
          <cell r="A454" t="str">
            <v>$336K ¬†|¬† - ( - )</v>
          </cell>
        </row>
        <row r="455">
          <cell r="A455" t="str">
            <v>B. Te Kura</v>
          </cell>
        </row>
        <row r="456">
          <cell r="A456" t="str">
            <v>BRI v NQL | MID</v>
          </cell>
          <cell r="B456" t="str">
            <v xml:space="preserve"> - </v>
          </cell>
        </row>
        <row r="457">
          <cell r="A457" t="str">
            <v>$250K ¬†|¬† - ( - )</v>
          </cell>
        </row>
        <row r="458">
          <cell r="A458" t="str">
            <v>J. Paulo</v>
          </cell>
        </row>
        <row r="459">
          <cell r="A459" t="str">
            <v>NQL @ BRI | WFB</v>
          </cell>
          <cell r="B459" t="str">
            <v xml:space="preserve"> - </v>
          </cell>
        </row>
        <row r="460">
          <cell r="A460" t="str">
            <v>$274K ¬†|¬† - ( - )</v>
          </cell>
        </row>
        <row r="461">
          <cell r="A461" t="str">
            <v>J. Karapani</v>
          </cell>
        </row>
        <row r="462">
          <cell r="A462" t="str">
            <v>BRI v NQL | CTR</v>
          </cell>
          <cell r="B462" t="str">
            <v xml:space="preserve"> - </v>
          </cell>
        </row>
        <row r="463">
          <cell r="A463" t="str">
            <v>$270K ¬†|¬† - ( - )</v>
          </cell>
        </row>
        <row r="464">
          <cell r="A464" t="str">
            <v>J. Shibasaki</v>
          </cell>
        </row>
        <row r="465">
          <cell r="A465" t="str">
            <v>NQL @ BRI | EDG</v>
          </cell>
          <cell r="B465" t="str">
            <v xml:space="preserve"> - </v>
          </cell>
        </row>
        <row r="466">
          <cell r="A466" t="str">
            <v>$250K ¬†|¬† - ( - )</v>
          </cell>
        </row>
        <row r="467">
          <cell r="A467" t="str">
            <v>J. Gosiewski</v>
          </cell>
        </row>
        <row r="468">
          <cell r="A468" t="str">
            <v>BRI v NQL | EDG</v>
          </cell>
          <cell r="B468" t="str">
            <v xml:space="preserve"> - </v>
          </cell>
        </row>
        <row r="469">
          <cell r="A469" t="str">
            <v>$250K ¬†|¬† - ( - )</v>
          </cell>
        </row>
        <row r="470">
          <cell r="A470" t="str">
            <v>J. Purdue</v>
          </cell>
        </row>
        <row r="471">
          <cell r="A471" t="str">
            <v>NQL @ BRI | CTR</v>
          </cell>
          <cell r="B471" t="str">
            <v xml:space="preserve"> - </v>
          </cell>
        </row>
        <row r="472">
          <cell r="A472" t="str">
            <v>$250K ¬†|¬† - ( - )</v>
          </cell>
        </row>
        <row r="473">
          <cell r="A473" t="str">
            <v>C. Hess</v>
          </cell>
          <cell r="B473" t="str">
            <v xml:space="preserve"> EDG</v>
          </cell>
        </row>
        <row r="474">
          <cell r="A474" t="str">
            <v>NQL @ BRI | MID</v>
          </cell>
          <cell r="B474" t="str">
            <v xml:space="preserve"> - </v>
          </cell>
        </row>
        <row r="475">
          <cell r="A475" t="str">
            <v>$475K ¬†|¬† - ( - )</v>
          </cell>
        </row>
        <row r="476">
          <cell r="A476" t="str">
            <v>D. Hoeter</v>
          </cell>
        </row>
        <row r="477">
          <cell r="A477" t="str">
            <v>BRI v NQL | CTR</v>
          </cell>
          <cell r="B477" t="str">
            <v xml:space="preserve"> - </v>
          </cell>
        </row>
        <row r="478">
          <cell r="A478" t="str">
            <v>$437K ¬†|¬† - ( - )</v>
          </cell>
        </row>
        <row r="479">
          <cell r="A479" t="str">
            <v>C. Paix</v>
          </cell>
          <cell r="B479" t="str">
            <v xml:space="preserve"> HLF</v>
          </cell>
        </row>
        <row r="480">
          <cell r="A480" t="str">
            <v>BRI v NQL | HOK</v>
          </cell>
          <cell r="B480" t="str">
            <v xml:space="preserve"> - </v>
          </cell>
        </row>
        <row r="481">
          <cell r="A481" t="str">
            <v>$300K ¬†|¬† - ( - )</v>
          </cell>
        </row>
        <row r="482">
          <cell r="A482" t="str">
            <v>K. O'Donnell</v>
          </cell>
        </row>
        <row r="483">
          <cell r="A483" t="str">
            <v>NQL @ BRI | EDG</v>
          </cell>
          <cell r="B483" t="str">
            <v xml:space="preserve"> - </v>
          </cell>
        </row>
        <row r="484">
          <cell r="A484" t="str">
            <v>$250K ¬†|¬† - ( - )</v>
          </cell>
        </row>
        <row r="485">
          <cell r="A485" t="str">
            <v>R. Derby</v>
          </cell>
        </row>
        <row r="486">
          <cell r="A486" t="str">
            <v>NQL @ BRI | WFB</v>
          </cell>
          <cell r="B486" t="str">
            <v xml:space="preserve"> - </v>
          </cell>
        </row>
        <row r="487">
          <cell r="A487" t="str">
            <v>$250K ¬†|¬† - ( - )</v>
          </cell>
        </row>
        <row r="488">
          <cell r="A488" t="str">
            <v>T. Duffy</v>
          </cell>
        </row>
        <row r="489">
          <cell r="A489" t="str">
            <v>NQL @ BRI | HLF</v>
          </cell>
          <cell r="B489" t="str">
            <v xml:space="preserve"> - </v>
          </cell>
        </row>
        <row r="490">
          <cell r="A490" t="str">
            <v>$250K ¬†|¬† - ( - )</v>
          </cell>
        </row>
        <row r="491">
          <cell r="A491" t="str">
            <v>C. Black</v>
          </cell>
        </row>
        <row r="492">
          <cell r="A492" t="str">
            <v>BRI v NQL | HLF</v>
          </cell>
          <cell r="B492" t="str">
            <v xml:space="preserve"> - </v>
          </cell>
        </row>
        <row r="493">
          <cell r="A493" t="str">
            <v>$230K ¬†|¬† - ( - )</v>
          </cell>
        </row>
        <row r="494">
          <cell r="A494" t="str">
            <v>I. Leota</v>
          </cell>
        </row>
        <row r="495">
          <cell r="A495" t="str">
            <v>BRI v NQL | WFB</v>
          </cell>
          <cell r="B495" t="str">
            <v xml:space="preserve"> - </v>
          </cell>
        </row>
        <row r="496">
          <cell r="A496" t="str">
            <v>$230K ¬†|¬† - ( - )</v>
          </cell>
        </row>
        <row r="497">
          <cell r="A497" t="str">
            <v>K. Lahrs</v>
          </cell>
        </row>
        <row r="498">
          <cell r="A498" t="str">
            <v>NQL @ BRI | MID</v>
          </cell>
          <cell r="B498" t="str">
            <v xml:space="preserve"> - </v>
          </cell>
        </row>
        <row r="499">
          <cell r="A499" t="str">
            <v>$230K ¬†|¬† - ( - )</v>
          </cell>
        </row>
        <row r="500">
          <cell r="A500" t="str">
            <v>N. Hynes</v>
          </cell>
        </row>
        <row r="501">
          <cell r="A501" t="str">
            <v>CRO v SOU | HLF</v>
          </cell>
          <cell r="B501" t="str">
            <v xml:space="preserve"> - </v>
          </cell>
        </row>
        <row r="502">
          <cell r="A502" t="str">
            <v>$825K ¬†|¬† - ( - )</v>
          </cell>
        </row>
        <row r="503">
          <cell r="A503" t="str">
            <v>L. Mitchell</v>
          </cell>
        </row>
        <row r="504">
          <cell r="A504" t="str">
            <v>SOU @ CRO | WFB</v>
          </cell>
          <cell r="B504" t="str">
            <v xml:space="preserve"> - </v>
          </cell>
        </row>
        <row r="505">
          <cell r="A505" t="str">
            <v>$800K ¬†|¬† - ( - )</v>
          </cell>
        </row>
        <row r="506">
          <cell r="A506" t="str">
            <v>A. Fonua-Blake</v>
          </cell>
        </row>
        <row r="507">
          <cell r="A507" t="str">
            <v>CRO v SOU | MID</v>
          </cell>
          <cell r="B507" t="str">
            <v xml:space="preserve"> - </v>
          </cell>
        </row>
        <row r="508">
          <cell r="A508" t="str">
            <v>$780K ¬†|¬† - ( - )</v>
          </cell>
        </row>
        <row r="509">
          <cell r="A509" t="str">
            <v>C. Murray</v>
          </cell>
        </row>
        <row r="510">
          <cell r="A510" t="str">
            <v>SOU @ CRO | MID</v>
          </cell>
          <cell r="B510" t="str">
            <v xml:space="preserve"> - </v>
          </cell>
        </row>
        <row r="511">
          <cell r="A511" t="str">
            <v>$737K ¬†|¬† - ( - )</v>
          </cell>
        </row>
        <row r="512">
          <cell r="A512" t="str">
            <v>E. Aitken</v>
          </cell>
        </row>
        <row r="513">
          <cell r="A513" t="str">
            <v>SOU @ CRO | EDG</v>
          </cell>
          <cell r="B513" t="str">
            <v xml:space="preserve"> - </v>
          </cell>
        </row>
        <row r="514">
          <cell r="A514" t="str">
            <v>$700K ¬†|¬† - ( - )</v>
          </cell>
        </row>
        <row r="515">
          <cell r="A515" t="str">
            <v>C. McInnes</v>
          </cell>
        </row>
        <row r="516">
          <cell r="A516" t="str">
            <v>CRO v SOU | MID</v>
          </cell>
          <cell r="B516" t="str">
            <v xml:space="preserve"> - </v>
          </cell>
        </row>
        <row r="517">
          <cell r="A517" t="str">
            <v>$700K ¬†|¬† - ( - )</v>
          </cell>
        </row>
        <row r="518">
          <cell r="A518" t="str">
            <v>K. Koloamatangi</v>
          </cell>
          <cell r="B518" t="str">
            <v xml:space="preserve"> EDG</v>
          </cell>
        </row>
        <row r="519">
          <cell r="A519" t="str">
            <v>SOU @ CRO | MID</v>
          </cell>
          <cell r="B519" t="str">
            <v xml:space="preserve"> - </v>
          </cell>
        </row>
        <row r="520">
          <cell r="A520" t="str">
            <v>$692K ¬†|¬† - ( - )</v>
          </cell>
        </row>
        <row r="521">
          <cell r="A521" t="str">
            <v>B. Nikora</v>
          </cell>
        </row>
        <row r="522">
          <cell r="A522" t="str">
            <v>CRO v SOU | EDG</v>
          </cell>
          <cell r="B522" t="str">
            <v xml:space="preserve"> - </v>
          </cell>
        </row>
        <row r="523">
          <cell r="A523" t="str">
            <v>$692K ¬†|¬† - ( - )</v>
          </cell>
        </row>
        <row r="524">
          <cell r="A524" t="str">
            <v>K. Iro</v>
          </cell>
        </row>
        <row r="525">
          <cell r="A525" t="str">
            <v>CRO v SOU | CTR</v>
          </cell>
          <cell r="B525" t="str">
            <v xml:space="preserve"> - </v>
          </cell>
        </row>
        <row r="526">
          <cell r="A526" t="str">
            <v>$619K ¬†|¬† - ( - )</v>
          </cell>
        </row>
        <row r="527">
          <cell r="A527" t="str">
            <v>J. Humphreys</v>
          </cell>
        </row>
        <row r="528">
          <cell r="A528" t="str">
            <v>SOU @ CRO | HLF</v>
          </cell>
          <cell r="B528" t="str">
            <v xml:space="preserve"> - </v>
          </cell>
        </row>
        <row r="529">
          <cell r="A529" t="str">
            <v>$350K ¬†|¬† - ( - )</v>
          </cell>
        </row>
        <row r="530">
          <cell r="A530" t="str">
            <v>J. Arrow</v>
          </cell>
          <cell r="B530" t="str">
            <v xml:space="preserve"> EDG</v>
          </cell>
        </row>
        <row r="531">
          <cell r="A531" t="str">
            <v>SOU @ CRO | MID</v>
          </cell>
          <cell r="B531" t="str">
            <v xml:space="preserve"> - </v>
          </cell>
        </row>
        <row r="532">
          <cell r="A532" t="str">
            <v>$607K ¬†|¬† - ( - )</v>
          </cell>
        </row>
        <row r="533">
          <cell r="A533" t="str">
            <v>T. Wilton</v>
          </cell>
        </row>
        <row r="534">
          <cell r="A534" t="str">
            <v>CRO v SOU | EDG</v>
          </cell>
          <cell r="B534" t="str">
            <v xml:space="preserve"> - </v>
          </cell>
        </row>
        <row r="535">
          <cell r="A535" t="str">
            <v>$598K ¬†|¬† - ( - )</v>
          </cell>
        </row>
        <row r="536">
          <cell r="A536" t="str">
            <v>J. Ramien</v>
          </cell>
        </row>
        <row r="537">
          <cell r="A537" t="str">
            <v>CRO v SOU | CTR</v>
          </cell>
          <cell r="B537" t="str">
            <v xml:space="preserve"> - </v>
          </cell>
        </row>
        <row r="538">
          <cell r="A538" t="str">
            <v>$585K ¬†|¬† - ( - )</v>
          </cell>
        </row>
        <row r="539">
          <cell r="A539" t="str">
            <v>B. Brailey</v>
          </cell>
        </row>
        <row r="540">
          <cell r="A540" t="str">
            <v>CRO v SOU | HOK</v>
          </cell>
          <cell r="B540" t="str">
            <v xml:space="preserve"> - </v>
          </cell>
        </row>
        <row r="541">
          <cell r="A541" t="str">
            <v>$582K ¬†|¬† - ( - )</v>
          </cell>
        </row>
        <row r="542">
          <cell r="A542" t="str">
            <v>J. Sullivan</v>
          </cell>
        </row>
        <row r="543">
          <cell r="A543" t="str">
            <v>SOU @ CRO | HLF</v>
          </cell>
          <cell r="B543" t="str">
            <v xml:space="preserve"> - </v>
          </cell>
        </row>
        <row r="544">
          <cell r="A544" t="str">
            <v>$500K ¬†|¬† - ( - )</v>
          </cell>
        </row>
        <row r="545">
          <cell r="A545" t="str">
            <v>L. Ison</v>
          </cell>
        </row>
        <row r="546">
          <cell r="A546" t="str">
            <v>CRO v SOU | WFB</v>
          </cell>
          <cell r="B546" t="str">
            <v xml:space="preserve"> - </v>
          </cell>
        </row>
        <row r="547">
          <cell r="A547" t="str">
            <v>$350K ¬†|¬† - ( - )</v>
          </cell>
        </row>
        <row r="548">
          <cell r="A548" t="str">
            <v>R. Mulitalo</v>
          </cell>
        </row>
        <row r="549">
          <cell r="A549" t="str">
            <v>CRO v SOU | WFB</v>
          </cell>
          <cell r="B549" t="str">
            <v xml:space="preserve"> - </v>
          </cell>
        </row>
        <row r="550">
          <cell r="A550" t="str">
            <v>$555K ¬†|¬† - ( - )</v>
          </cell>
        </row>
        <row r="551">
          <cell r="A551" t="str">
            <v>T. Hazelton</v>
          </cell>
        </row>
        <row r="552">
          <cell r="A552" t="str">
            <v>CRO v SOU | MID</v>
          </cell>
          <cell r="B552" t="str">
            <v xml:space="preserve"> - </v>
          </cell>
        </row>
        <row r="553">
          <cell r="A553" t="str">
            <v>$545K ¬†|¬† - ( - )</v>
          </cell>
        </row>
        <row r="554">
          <cell r="A554" t="str">
            <v>J. Gray</v>
          </cell>
          <cell r="B554" t="str">
            <v xml:space="preserve"> WFB</v>
          </cell>
        </row>
        <row r="555">
          <cell r="A555" t="str">
            <v>SOU @ CRO | HLF</v>
          </cell>
          <cell r="B555" t="str">
            <v xml:space="preserve"> - </v>
          </cell>
        </row>
        <row r="556">
          <cell r="A556" t="str">
            <v>$545K ¬†|¬† - ( - )</v>
          </cell>
        </row>
        <row r="557">
          <cell r="A557" t="str">
            <v>S. Stonestreet</v>
          </cell>
        </row>
        <row r="558">
          <cell r="A558" t="str">
            <v>CRO v SOU | WFB</v>
          </cell>
          <cell r="B558" t="str">
            <v xml:space="preserve"> - </v>
          </cell>
        </row>
        <row r="559">
          <cell r="A559" t="str">
            <v>$450K ¬†|¬† - ( - )</v>
          </cell>
        </row>
        <row r="560">
          <cell r="A560" t="str">
            <v>J. Wighton</v>
          </cell>
          <cell r="B560" t="str">
            <v xml:space="preserve"> CTR</v>
          </cell>
        </row>
        <row r="561">
          <cell r="A561" t="str">
            <v>SOU @ CRO | HLF</v>
          </cell>
          <cell r="B561" t="str">
            <v xml:space="preserve"> - </v>
          </cell>
        </row>
        <row r="562">
          <cell r="A562" t="str">
            <v>$550K ¬†|¬† - ( - )</v>
          </cell>
        </row>
        <row r="563">
          <cell r="A563" t="str">
            <v>T. Rudolf</v>
          </cell>
        </row>
        <row r="564">
          <cell r="A564" t="str">
            <v>CRO v SOU | MID</v>
          </cell>
          <cell r="B564" t="str">
            <v xml:space="preserve"> - </v>
          </cell>
        </row>
        <row r="565">
          <cell r="A565" t="str">
            <v>$525K ¬†|¬† - ( - )</v>
          </cell>
        </row>
        <row r="566">
          <cell r="A566" t="str">
            <v>C. Walker</v>
          </cell>
        </row>
        <row r="567">
          <cell r="A567" t="str">
            <v>SOU @ CRO | HLF</v>
          </cell>
          <cell r="B567" t="str">
            <v xml:space="preserve"> - </v>
          </cell>
        </row>
        <row r="568">
          <cell r="A568" t="str">
            <v>$515K ¬†|¬† - ( - )</v>
          </cell>
        </row>
        <row r="569">
          <cell r="A569" t="str">
            <v>B. Trindall</v>
          </cell>
        </row>
        <row r="570">
          <cell r="A570" t="str">
            <v>CRO v SOU | HLF</v>
          </cell>
          <cell r="B570" t="str">
            <v xml:space="preserve"> - </v>
          </cell>
        </row>
        <row r="571">
          <cell r="A571" t="str">
            <v>$510K ¬†|¬† - ( - )</v>
          </cell>
        </row>
        <row r="572">
          <cell r="A572" t="str">
            <v>O. Kaufusi</v>
          </cell>
        </row>
        <row r="573">
          <cell r="A573" t="str">
            <v>CRO v SOU | MID</v>
          </cell>
          <cell r="B573" t="str">
            <v xml:space="preserve"> - </v>
          </cell>
        </row>
        <row r="574">
          <cell r="A574" t="str">
            <v>$493K ¬†|¬† - ( - )</v>
          </cell>
        </row>
        <row r="575">
          <cell r="A575" t="str">
            <v>S. Katoa</v>
          </cell>
        </row>
        <row r="576">
          <cell r="A576" t="str">
            <v>CRO v SOU | WFB</v>
          </cell>
          <cell r="B576" t="str">
            <v xml:space="preserve"> - </v>
          </cell>
        </row>
        <row r="577">
          <cell r="A577" t="str">
            <v>$491K ¬†|¬† - ( - )</v>
          </cell>
        </row>
        <row r="578">
          <cell r="A578" t="str">
            <v>T. Tatola</v>
          </cell>
        </row>
        <row r="579">
          <cell r="A579" t="str">
            <v>SOU @ CRO | MID</v>
          </cell>
          <cell r="B579" t="str">
            <v xml:space="preserve"> - </v>
          </cell>
        </row>
        <row r="580">
          <cell r="A580" t="str">
            <v>$475K ¬†|¬† - ( - )</v>
          </cell>
        </row>
        <row r="581">
          <cell r="A581" t="str">
            <v>M. Hiroti</v>
          </cell>
        </row>
        <row r="582">
          <cell r="A582" t="str">
            <v>CRO v SOU | WFB</v>
          </cell>
          <cell r="B582" t="str">
            <v xml:space="preserve"> - </v>
          </cell>
        </row>
        <row r="583">
          <cell r="A583" t="str">
            <v>$350K ¬†|¬† - ( - )</v>
          </cell>
        </row>
        <row r="584">
          <cell r="A584" t="str">
            <v>T. Duncan</v>
          </cell>
        </row>
        <row r="585">
          <cell r="A585" t="str">
            <v>SOU @ CRO | MID</v>
          </cell>
          <cell r="B585" t="str">
            <v xml:space="preserve"> - </v>
          </cell>
        </row>
        <row r="586">
          <cell r="A586" t="str">
            <v>$451K ¬†|¬† - ( - )</v>
          </cell>
        </row>
        <row r="587">
          <cell r="A587" t="str">
            <v>D. Atkinson</v>
          </cell>
          <cell r="B587" t="str">
            <v xml:space="preserve"> WFB</v>
          </cell>
        </row>
        <row r="588">
          <cell r="A588" t="str">
            <v>CRO v SOU | HLF</v>
          </cell>
          <cell r="B588" t="str">
            <v xml:space="preserve"> - </v>
          </cell>
        </row>
        <row r="589">
          <cell r="A589" t="str">
            <v>$449K ¬†|¬† - ( - )</v>
          </cell>
        </row>
        <row r="590">
          <cell r="A590" t="str">
            <v>D. Moale</v>
          </cell>
        </row>
        <row r="591">
          <cell r="A591" t="str">
            <v>SOU @ CRO | MID</v>
          </cell>
          <cell r="B591" t="str">
            <v xml:space="preserve"> - </v>
          </cell>
        </row>
        <row r="592">
          <cell r="A592" t="str">
            <v>$432K ¬†|¬† - ( - )</v>
          </cell>
        </row>
        <row r="593">
          <cell r="A593" t="str">
            <v>S. Talakai</v>
          </cell>
          <cell r="B593" t="str">
            <v xml:space="preserve"> CTR</v>
          </cell>
        </row>
        <row r="594">
          <cell r="A594" t="str">
            <v>CRO v SOU | EDG</v>
          </cell>
          <cell r="B594" t="str">
            <v xml:space="preserve"> - </v>
          </cell>
        </row>
        <row r="595">
          <cell r="A595" t="str">
            <v>$403K ¬†|¬† - ( - )</v>
          </cell>
        </row>
        <row r="596">
          <cell r="A596" t="str">
            <v>S. Keppie</v>
          </cell>
        </row>
        <row r="597">
          <cell r="A597" t="str">
            <v>SOU @ CRO | MID</v>
          </cell>
          <cell r="B597" t="str">
            <v xml:space="preserve"> - </v>
          </cell>
        </row>
        <row r="598">
          <cell r="A598" t="str">
            <v>$390K ¬†|¬† - ( - )</v>
          </cell>
        </row>
        <row r="599">
          <cell r="A599" t="str">
            <v>W. Kennedy</v>
          </cell>
        </row>
        <row r="600">
          <cell r="A600" t="str">
            <v>CRO v SOU | WFB</v>
          </cell>
          <cell r="B600" t="str">
            <v xml:space="preserve"> - </v>
          </cell>
        </row>
        <row r="601">
          <cell r="A601" t="str">
            <v>$385K ¬†|¬† - ( - )</v>
          </cell>
        </row>
        <row r="602">
          <cell r="A602" t="str">
            <v>J. Host</v>
          </cell>
        </row>
        <row r="603">
          <cell r="A603" t="str">
            <v>SOU @ CRO | EDG</v>
          </cell>
          <cell r="B603" t="str">
            <v xml:space="preserve"> - </v>
          </cell>
        </row>
        <row r="604">
          <cell r="A604" t="str">
            <v>$381K ¬†|¬† - ( - )</v>
          </cell>
        </row>
        <row r="605">
          <cell r="A605" t="str">
            <v>A. Johnston</v>
          </cell>
        </row>
        <row r="606">
          <cell r="A606" t="str">
            <v>SOU @ CRO | WFB</v>
          </cell>
          <cell r="B606" t="str">
            <v xml:space="preserve"> - </v>
          </cell>
        </row>
        <row r="607">
          <cell r="A607" t="str">
            <v>$360K ¬†|¬† - ( - )</v>
          </cell>
        </row>
        <row r="608">
          <cell r="A608" t="str">
            <v>S. Havili</v>
          </cell>
          <cell r="B608" t="str">
            <v xml:space="preserve"> MID</v>
          </cell>
        </row>
        <row r="609">
          <cell r="A609" t="str">
            <v>SOU @ CRO | HOK</v>
          </cell>
          <cell r="B609" t="str">
            <v xml:space="preserve"> - </v>
          </cell>
        </row>
        <row r="610">
          <cell r="A610" t="str">
            <v>$342K ¬†|¬† - ( - )</v>
          </cell>
        </row>
        <row r="611">
          <cell r="A611" t="str">
            <v>T. Munro</v>
          </cell>
        </row>
        <row r="612">
          <cell r="A612" t="str">
            <v>SOU @ CRO | WFB</v>
          </cell>
          <cell r="B612" t="str">
            <v xml:space="preserve"> - </v>
          </cell>
        </row>
        <row r="613">
          <cell r="A613" t="str">
            <v>$300K ¬†|¬† - ( - )</v>
          </cell>
        </row>
        <row r="614">
          <cell r="A614" t="str">
            <v>P. Mamouzelos</v>
          </cell>
        </row>
        <row r="615">
          <cell r="A615" t="str">
            <v>SOU @ CRO | HOK</v>
          </cell>
          <cell r="B615" t="str">
            <v xml:space="preserve"> - </v>
          </cell>
        </row>
        <row r="616">
          <cell r="A616" t="str">
            <v>$319K ¬†|¬† - ( - )</v>
          </cell>
        </row>
        <row r="617">
          <cell r="A617" t="str">
            <v>S. Mitchell</v>
          </cell>
        </row>
        <row r="618">
          <cell r="A618" t="str">
            <v>SOU @ CRO | MID</v>
          </cell>
          <cell r="B618" t="str">
            <v xml:space="preserve"> - </v>
          </cell>
        </row>
        <row r="619">
          <cell r="A619" t="str">
            <v>$318K ¬†|¬† - ( - )</v>
          </cell>
        </row>
        <row r="620">
          <cell r="A620" t="str">
            <v>B. Hamlin-Uele</v>
          </cell>
        </row>
        <row r="621">
          <cell r="A621" t="str">
            <v>CRO v SOU | MID</v>
          </cell>
          <cell r="B621" t="str">
            <v xml:space="preserve"> - </v>
          </cell>
        </row>
        <row r="622">
          <cell r="A622" t="str">
            <v>$303K ¬†|¬† - ( - )</v>
          </cell>
        </row>
        <row r="623">
          <cell r="A623" t="str">
            <v>I. Tass</v>
          </cell>
        </row>
        <row r="624">
          <cell r="A624" t="str">
            <v>SOU @ CRO | CTR</v>
          </cell>
          <cell r="B624" t="str">
            <v xml:space="preserve"> - </v>
          </cell>
        </row>
        <row r="625">
          <cell r="A625" t="str">
            <v>$325K ¬†|¬† - ( - )</v>
          </cell>
        </row>
        <row r="626">
          <cell r="A626" t="str">
            <v>B. Burns</v>
          </cell>
        </row>
        <row r="627">
          <cell r="A627" t="str">
            <v>CRO v SOU | EDG</v>
          </cell>
          <cell r="B627" t="str">
            <v xml:space="preserve"> - </v>
          </cell>
        </row>
        <row r="628">
          <cell r="A628" t="str">
            <v>$300K ¬†|¬† - ( - )</v>
          </cell>
        </row>
        <row r="629">
          <cell r="A629" t="str">
            <v>T. Hau Tapuha</v>
          </cell>
        </row>
        <row r="630">
          <cell r="A630" t="str">
            <v>CRO v SOU | MID</v>
          </cell>
          <cell r="B630" t="str">
            <v xml:space="preserve"> - </v>
          </cell>
        </row>
        <row r="631">
          <cell r="A631" t="str">
            <v>$250K ¬†|¬† - ( - )</v>
          </cell>
        </row>
        <row r="632">
          <cell r="A632" t="str">
            <v>L. Hubner</v>
          </cell>
        </row>
        <row r="633">
          <cell r="A633" t="str">
            <v>SOU @ CRO | MID</v>
          </cell>
          <cell r="B633" t="str">
            <v xml:space="preserve"> - </v>
          </cell>
        </row>
        <row r="634">
          <cell r="A634" t="str">
            <v>$250K ¬†|¬† - ( - )</v>
          </cell>
        </row>
        <row r="635">
          <cell r="A635" t="str">
            <v>J. Berrell</v>
          </cell>
        </row>
        <row r="636">
          <cell r="A636" t="str">
            <v>CRO v SOU | HOK</v>
          </cell>
          <cell r="B636" t="str">
            <v xml:space="preserve"> - </v>
          </cell>
        </row>
        <row r="637">
          <cell r="A637" t="str">
            <v>$250K ¬†|¬† - ( - )</v>
          </cell>
        </row>
        <row r="638">
          <cell r="A638" t="str">
            <v>J. Colquhoun</v>
          </cell>
        </row>
        <row r="639">
          <cell r="A639" t="str">
            <v>CRO v SOU | MID</v>
          </cell>
          <cell r="B639" t="str">
            <v xml:space="preserve"> - </v>
          </cell>
        </row>
        <row r="640">
          <cell r="A640" t="str">
            <v>$250K ¬†|¬† - ( - )</v>
          </cell>
        </row>
        <row r="641">
          <cell r="A641" t="str">
            <v>C. Graham</v>
          </cell>
        </row>
        <row r="642">
          <cell r="A642" t="str">
            <v>SOU @ CRO | CTR</v>
          </cell>
          <cell r="B642" t="str">
            <v xml:space="preserve"> - </v>
          </cell>
        </row>
        <row r="643">
          <cell r="A643" t="str">
            <v>$580K ¬†|¬† - ( - )</v>
          </cell>
        </row>
        <row r="644">
          <cell r="A644" t="str">
            <v>J. Schuster</v>
          </cell>
          <cell r="B644" t="str">
            <v xml:space="preserve"> HLF</v>
          </cell>
        </row>
        <row r="645">
          <cell r="A645" t="str">
            <v>SOU @ CRO | EDG</v>
          </cell>
          <cell r="B645" t="str">
            <v xml:space="preserve"> - </v>
          </cell>
        </row>
        <row r="646">
          <cell r="A646" t="str">
            <v>$400K ¬†|¬† - ( - )</v>
          </cell>
        </row>
        <row r="647">
          <cell r="A647" t="str">
            <v>H. Puru</v>
          </cell>
        </row>
        <row r="648">
          <cell r="A648" t="str">
            <v>CRO v SOU | MID</v>
          </cell>
          <cell r="B648" t="str">
            <v xml:space="preserve"> - </v>
          </cell>
        </row>
        <row r="649">
          <cell r="A649" t="str">
            <v>$250K ¬†|¬† - ( - )</v>
          </cell>
        </row>
        <row r="650">
          <cell r="A650" t="str">
            <v>N. Puru</v>
          </cell>
        </row>
        <row r="651">
          <cell r="A651" t="str">
            <v>CRO v SOU | HLF</v>
          </cell>
          <cell r="B651" t="str">
            <v xml:space="preserve"> - </v>
          </cell>
        </row>
        <row r="652">
          <cell r="A652" t="str">
            <v>$230K ¬†|¬† - ( - )</v>
          </cell>
        </row>
        <row r="653">
          <cell r="A653" t="str">
            <v>K. Dykes</v>
          </cell>
        </row>
        <row r="654">
          <cell r="A654" t="str">
            <v>CRO v SOU | WFB</v>
          </cell>
          <cell r="B654" t="str">
            <v xml:space="preserve"> - </v>
          </cell>
        </row>
        <row r="655">
          <cell r="A655" t="str">
            <v>$250K ¬†|¬† - ( - )</v>
          </cell>
        </row>
        <row r="656">
          <cell r="A656" t="str">
            <v>T. Fletcher</v>
          </cell>
        </row>
        <row r="657">
          <cell r="A657" t="str">
            <v>SOU @ CRO | EDG</v>
          </cell>
          <cell r="B657" t="str">
            <v xml:space="preserve"> - </v>
          </cell>
        </row>
        <row r="658">
          <cell r="A658" t="str">
            <v>$230K ¬†|¬† - ( - )</v>
          </cell>
        </row>
        <row r="659">
          <cell r="A659" t="str">
            <v>B. Lovett</v>
          </cell>
        </row>
        <row r="660">
          <cell r="A660" t="str">
            <v>SOU @ CRO | EDG</v>
          </cell>
          <cell r="B660" t="str">
            <v xml:space="preserve"> - </v>
          </cell>
        </row>
        <row r="661">
          <cell r="A661" t="str">
            <v>$250K ¬†|¬† - ( - )</v>
          </cell>
        </row>
        <row r="662">
          <cell r="A662" t="str">
            <v>L. Dodd</v>
          </cell>
        </row>
        <row r="663">
          <cell r="A663" t="str">
            <v>SOU @ CRO | HLF</v>
          </cell>
          <cell r="B663" t="str">
            <v xml:space="preserve"> - </v>
          </cell>
        </row>
        <row r="664">
          <cell r="A664" t="str">
            <v>$550K ¬†|¬† - ( - )</v>
          </cell>
        </row>
        <row r="665">
          <cell r="A665" t="str">
            <v>H. Mellars</v>
          </cell>
        </row>
        <row r="666">
          <cell r="A666" t="str">
            <v>SOU @ CRO | WFB</v>
          </cell>
          <cell r="B666" t="str">
            <v xml:space="preserve"> - </v>
          </cell>
        </row>
        <row r="667">
          <cell r="A667" t="str">
            <v>$230K ¬†|¬† - ( - )</v>
          </cell>
        </row>
        <row r="668">
          <cell r="A668" t="str">
            <v>M. Gabrael</v>
          </cell>
        </row>
        <row r="669">
          <cell r="A669" t="str">
            <v>CRO v SOU | CTR</v>
          </cell>
          <cell r="B669" t="str">
            <v xml:space="preserve"> - </v>
          </cell>
        </row>
        <row r="670">
          <cell r="A670" t="str">
            <v>$230K ¬†|¬† - ( - )</v>
          </cell>
        </row>
        <row r="671">
          <cell r="A671" t="str">
            <v>H. Farnworth</v>
          </cell>
        </row>
        <row r="672">
          <cell r="A672" t="str">
            <v>DOL v WST | CTR</v>
          </cell>
          <cell r="B672" t="str">
            <v xml:space="preserve"> - </v>
          </cell>
        </row>
        <row r="673">
          <cell r="A673" t="str">
            <v>$734K ¬†|¬† - ( - )</v>
          </cell>
        </row>
        <row r="674">
          <cell r="A674" t="str">
            <v>M. Plath</v>
          </cell>
          <cell r="B674" t="str">
            <v xml:space="preserve"> MID</v>
          </cell>
        </row>
        <row r="675">
          <cell r="A675" t="str">
            <v>DOL v WST | HOK</v>
          </cell>
          <cell r="B675" t="str">
            <v xml:space="preserve"> - </v>
          </cell>
        </row>
        <row r="676">
          <cell r="A676" t="str">
            <v>$695K ¬†|¬† - ( - )</v>
          </cell>
        </row>
        <row r="677">
          <cell r="A677" t="str">
            <v>L. Galvin</v>
          </cell>
        </row>
        <row r="678">
          <cell r="A678" t="str">
            <v>WST @ DOL | HLF</v>
          </cell>
          <cell r="B678" t="str">
            <v xml:space="preserve"> - </v>
          </cell>
        </row>
        <row r="679">
          <cell r="A679" t="str">
            <v>$695K ¬†|¬† - ( - )</v>
          </cell>
        </row>
        <row r="680">
          <cell r="A680" t="str">
            <v>T. May</v>
          </cell>
        </row>
        <row r="681">
          <cell r="A681" t="str">
            <v>WST @ DOL | MID</v>
          </cell>
          <cell r="B681" t="str">
            <v xml:space="preserve"> - </v>
          </cell>
        </row>
        <row r="682">
          <cell r="A682" t="str">
            <v>$670K ¬†|¬† - ( - )</v>
          </cell>
        </row>
        <row r="683">
          <cell r="A683" t="str">
            <v>T. Fuller</v>
          </cell>
        </row>
        <row r="684">
          <cell r="A684" t="str">
            <v>DOL v WST | WFB</v>
          </cell>
          <cell r="B684" t="str">
            <v xml:space="preserve"> - </v>
          </cell>
        </row>
        <row r="685">
          <cell r="A685" t="str">
            <v>$665K ¬†|¬† - ( - )</v>
          </cell>
        </row>
        <row r="686">
          <cell r="A686" t="str">
            <v>T. Flegler</v>
          </cell>
        </row>
        <row r="687">
          <cell r="A687" t="str">
            <v>DOL v WST | MID</v>
          </cell>
          <cell r="B687" t="str">
            <v xml:space="preserve"> - </v>
          </cell>
        </row>
        <row r="688">
          <cell r="A688" t="str">
            <v>$644K ¬†|¬† - ( - )</v>
          </cell>
        </row>
        <row r="689">
          <cell r="A689" t="str">
            <v>A. Koroisau</v>
          </cell>
        </row>
        <row r="690">
          <cell r="A690" t="str">
            <v>WST @ DOL | HOK</v>
          </cell>
          <cell r="B690" t="str">
            <v xml:space="preserve"> - </v>
          </cell>
        </row>
        <row r="691">
          <cell r="A691" t="str">
            <v>$593K ¬†|¬† - ( - )</v>
          </cell>
        </row>
        <row r="692">
          <cell r="A692" t="str">
            <v>J. Marshall-King</v>
          </cell>
        </row>
        <row r="693">
          <cell r="A693" t="str">
            <v>DOL v WST | HOK</v>
          </cell>
          <cell r="B693" t="str">
            <v xml:space="preserve"> - </v>
          </cell>
        </row>
        <row r="694">
          <cell r="A694" t="str">
            <v>$590K ¬†|¬† - ( - )</v>
          </cell>
        </row>
        <row r="695">
          <cell r="A695" t="str">
            <v>J. Luai</v>
          </cell>
        </row>
        <row r="696">
          <cell r="A696" t="str">
            <v>WST @ DOL | HLF</v>
          </cell>
          <cell r="B696" t="str">
            <v xml:space="preserve"> - </v>
          </cell>
        </row>
        <row r="697">
          <cell r="A697" t="str">
            <v>$589K ¬†|¬† - ( - )</v>
          </cell>
        </row>
        <row r="698">
          <cell r="A698" t="str">
            <v>H. Tabuai-Fidow</v>
          </cell>
        </row>
        <row r="699">
          <cell r="A699" t="str">
            <v>DOL v WST | WFB</v>
          </cell>
          <cell r="B699" t="str">
            <v xml:space="preserve"> - </v>
          </cell>
        </row>
        <row r="700">
          <cell r="A700" t="str">
            <v>$589K ¬†|¬† - ( - )</v>
          </cell>
        </row>
        <row r="701">
          <cell r="A701" t="str">
            <v>I. Katoa</v>
          </cell>
        </row>
        <row r="702">
          <cell r="A702" t="str">
            <v>DOL v WST | HLF</v>
          </cell>
          <cell r="B702" t="str">
            <v xml:space="preserve"> - </v>
          </cell>
        </row>
        <row r="703">
          <cell r="A703" t="str">
            <v>$552K ¬†|¬† - ( - )</v>
          </cell>
        </row>
        <row r="704">
          <cell r="A704" t="str">
            <v>S. Fainu</v>
          </cell>
          <cell r="B704" t="str">
            <v xml:space="preserve"> EDG</v>
          </cell>
        </row>
        <row r="705">
          <cell r="A705" t="str">
            <v>WST @ DOL | MID</v>
          </cell>
          <cell r="B705" t="str">
            <v xml:space="preserve"> - </v>
          </cell>
        </row>
        <row r="706">
          <cell r="A706" t="str">
            <v>$536K ¬†|¬† - ( - )</v>
          </cell>
        </row>
        <row r="707">
          <cell r="A707" t="str">
            <v>A. Twal</v>
          </cell>
        </row>
        <row r="708">
          <cell r="A708" t="str">
            <v>WST @ DOL | MID</v>
          </cell>
          <cell r="B708" t="str">
            <v xml:space="preserve"> - </v>
          </cell>
        </row>
        <row r="709">
          <cell r="A709" t="str">
            <v>$529K ¬†|¬† - ( - )</v>
          </cell>
        </row>
        <row r="710">
          <cell r="A710" t="str">
            <v>J. Skelton</v>
          </cell>
        </row>
        <row r="711">
          <cell r="A711" t="str">
            <v>WST @ DOL | WFB</v>
          </cell>
          <cell r="B711" t="str">
            <v xml:space="preserve"> - </v>
          </cell>
        </row>
        <row r="712">
          <cell r="A712" t="str">
            <v>$500K ¬†|¬† - ( - )</v>
          </cell>
        </row>
        <row r="713">
          <cell r="A713" t="str">
            <v>S. Turuva</v>
          </cell>
        </row>
        <row r="714">
          <cell r="A714" t="str">
            <v>WST @ DOL | WFB</v>
          </cell>
          <cell r="B714" t="str">
            <v xml:space="preserve"> - </v>
          </cell>
        </row>
        <row r="715">
          <cell r="A715" t="str">
            <v>$516K ¬†|¬† - ( - )</v>
          </cell>
        </row>
        <row r="716">
          <cell r="A716" t="str">
            <v>J. Isaako</v>
          </cell>
        </row>
        <row r="717">
          <cell r="A717" t="str">
            <v>DOL v WST | WFB</v>
          </cell>
          <cell r="B717" t="str">
            <v xml:space="preserve"> - </v>
          </cell>
        </row>
        <row r="718">
          <cell r="A718" t="str">
            <v>$510K ¬†|¬† - ( - )</v>
          </cell>
        </row>
        <row r="719">
          <cell r="A719" t="str">
            <v>J. Bula</v>
          </cell>
        </row>
        <row r="720">
          <cell r="A720" t="str">
            <v>WST @ DOL | WFB</v>
          </cell>
          <cell r="B720" t="str">
            <v xml:space="preserve"> - </v>
          </cell>
        </row>
        <row r="721">
          <cell r="A721" t="str">
            <v>$525K ¬†|¬† - ( - )</v>
          </cell>
        </row>
        <row r="722">
          <cell r="A722" t="str">
            <v>C. Lemuelu</v>
          </cell>
        </row>
        <row r="723">
          <cell r="A723" t="str">
            <v>DOL v WST | EDG</v>
          </cell>
          <cell r="B723" t="str">
            <v xml:space="preserve"> - </v>
          </cell>
        </row>
        <row r="724">
          <cell r="A724" t="str">
            <v>$503K ¬†|¬† - ( - )</v>
          </cell>
        </row>
        <row r="725">
          <cell r="A725" t="str">
            <v>M. Nicholls</v>
          </cell>
        </row>
        <row r="726">
          <cell r="A726" t="str">
            <v>DOL v WST | MID</v>
          </cell>
          <cell r="B726" t="str">
            <v xml:space="preserve"> - </v>
          </cell>
        </row>
        <row r="727">
          <cell r="A727" t="str">
            <v>$482K ¬†|¬† - ( - )</v>
          </cell>
        </row>
        <row r="728">
          <cell r="A728" t="str">
            <v>A. Seyfarth</v>
          </cell>
        </row>
        <row r="729">
          <cell r="A729" t="str">
            <v>WST @ DOL | MID</v>
          </cell>
          <cell r="B729" t="str">
            <v xml:space="preserve"> - </v>
          </cell>
        </row>
        <row r="730">
          <cell r="A730" t="str">
            <v>$475K ¬†|¬† - ( - )</v>
          </cell>
        </row>
        <row r="731">
          <cell r="A731" t="str">
            <v>A. Doueihi</v>
          </cell>
          <cell r="B731" t="str">
            <v xml:space="preserve"> CTR</v>
          </cell>
        </row>
        <row r="732">
          <cell r="A732" t="str">
            <v>WST @ DOL | HLF</v>
          </cell>
          <cell r="B732" t="str">
            <v xml:space="preserve"> - </v>
          </cell>
        </row>
        <row r="733">
          <cell r="A733" t="str">
            <v>$469K ¬†|¬† - ( - )</v>
          </cell>
        </row>
        <row r="734">
          <cell r="A734" t="str">
            <v>F. Pole</v>
          </cell>
        </row>
        <row r="735">
          <cell r="A735" t="str">
            <v>WST @ DOL | MID</v>
          </cell>
          <cell r="B735" t="str">
            <v xml:space="preserve"> - </v>
          </cell>
        </row>
        <row r="736">
          <cell r="A736" t="str">
            <v>$462K ¬†|¬† - ( - )</v>
          </cell>
        </row>
        <row r="737">
          <cell r="A737" t="str">
            <v>J. Averillo</v>
          </cell>
        </row>
        <row r="738">
          <cell r="A738" t="str">
            <v>DOL v WST | CTR</v>
          </cell>
          <cell r="B738" t="str">
            <v xml:space="preserve"> - </v>
          </cell>
        </row>
        <row r="739">
          <cell r="A739" t="str">
            <v>$457K ¬†|¬† - ( - )</v>
          </cell>
        </row>
        <row r="740">
          <cell r="A740" t="str">
            <v>D. Saifiti</v>
          </cell>
        </row>
        <row r="741">
          <cell r="A741" t="str">
            <v>DOL v WST | MID</v>
          </cell>
          <cell r="B741" t="str">
            <v xml:space="preserve"> - </v>
          </cell>
        </row>
        <row r="742">
          <cell r="A742" t="str">
            <v>$448K ¬†|¬† - ( - )</v>
          </cell>
        </row>
        <row r="743">
          <cell r="A743" t="str">
            <v>D. Klemmer</v>
          </cell>
        </row>
        <row r="744">
          <cell r="A744" t="str">
            <v>WST @ DOL | MID</v>
          </cell>
          <cell r="B744" t="str">
            <v xml:space="preserve"> - </v>
          </cell>
        </row>
        <row r="745">
          <cell r="A745" t="str">
            <v>$439K ¬†|¬† - ( - )</v>
          </cell>
        </row>
        <row r="746">
          <cell r="A746" t="str">
            <v>F. Kaufusi</v>
          </cell>
          <cell r="B746" t="str">
            <v xml:space="preserve"> EDG</v>
          </cell>
        </row>
        <row r="747">
          <cell r="A747" t="str">
            <v>DOL v WST | MID</v>
          </cell>
          <cell r="B747" t="str">
            <v xml:space="preserve"> - </v>
          </cell>
        </row>
        <row r="748">
          <cell r="A748" t="str">
            <v>$439K ¬†|¬† - ( - )</v>
          </cell>
        </row>
        <row r="749">
          <cell r="A749" t="str">
            <v>R. Stone</v>
          </cell>
        </row>
        <row r="750">
          <cell r="A750" t="str">
            <v>DOL v WST | MID</v>
          </cell>
          <cell r="B750" t="str">
            <v xml:space="preserve"> - </v>
          </cell>
        </row>
        <row r="751">
          <cell r="A751" t="str">
            <v>$422K ¬†|¬† - ( - )</v>
          </cell>
        </row>
        <row r="752">
          <cell r="A752" t="str">
            <v>K. Bromwich</v>
          </cell>
          <cell r="B752" t="str">
            <v xml:space="preserve"> EDG</v>
          </cell>
        </row>
        <row r="753">
          <cell r="A753" t="str">
            <v>DOL v WST | MID</v>
          </cell>
          <cell r="B753" t="str">
            <v xml:space="preserve"> - </v>
          </cell>
        </row>
        <row r="754">
          <cell r="A754" t="str">
            <v>$421K ¬†|¬† - ( - )</v>
          </cell>
        </row>
        <row r="755">
          <cell r="A755" t="str">
            <v>J. Bostock</v>
          </cell>
        </row>
        <row r="756">
          <cell r="A756" t="str">
            <v>DOL v WST | WFB</v>
          </cell>
          <cell r="B756" t="str">
            <v xml:space="preserve"> - </v>
          </cell>
        </row>
        <row r="757">
          <cell r="A757" t="str">
            <v>$414K ¬†|¬† - ( - )</v>
          </cell>
        </row>
        <row r="758">
          <cell r="A758" t="str">
            <v>K. Nikorima</v>
          </cell>
        </row>
        <row r="759">
          <cell r="A759" t="str">
            <v>DOL v WST | HLF</v>
          </cell>
          <cell r="B759" t="str">
            <v xml:space="preserve"> - </v>
          </cell>
        </row>
        <row r="760">
          <cell r="A760" t="str">
            <v>$409K ¬†|¬† - ( - )</v>
          </cell>
        </row>
        <row r="761">
          <cell r="A761" t="str">
            <v>J. Kerr</v>
          </cell>
        </row>
        <row r="762">
          <cell r="A762" t="str">
            <v>DOL v WST | EDG</v>
          </cell>
          <cell r="B762" t="str">
            <v xml:space="preserve"> - </v>
          </cell>
        </row>
        <row r="763">
          <cell r="A763" t="str">
            <v>$403K ¬†|¬† - ( - )</v>
          </cell>
        </row>
        <row r="764">
          <cell r="A764" t="str">
            <v>K. Finefeuiaki</v>
          </cell>
        </row>
        <row r="765">
          <cell r="A765" t="str">
            <v>DOL v WST | EDG</v>
          </cell>
          <cell r="B765" t="str">
            <v xml:space="preserve"> - </v>
          </cell>
        </row>
        <row r="766">
          <cell r="A766" t="str">
            <v>$400K ¬†|¬† - ( - )</v>
          </cell>
        </row>
        <row r="767">
          <cell r="A767" t="str">
            <v>J. Olam</v>
          </cell>
        </row>
        <row r="768">
          <cell r="A768" t="str">
            <v>WST @ DOL | CTR</v>
          </cell>
          <cell r="B768" t="str">
            <v xml:space="preserve"> - </v>
          </cell>
        </row>
        <row r="769">
          <cell r="A769" t="str">
            <v>$390K ¬†|¬† - ( - )</v>
          </cell>
        </row>
        <row r="770">
          <cell r="A770" t="str">
            <v>J. Matamua</v>
          </cell>
        </row>
        <row r="771">
          <cell r="A771" t="str">
            <v>WST @ DOL | EDG</v>
          </cell>
          <cell r="B771" t="str">
            <v xml:space="preserve"> - </v>
          </cell>
        </row>
        <row r="772">
          <cell r="A772" t="str">
            <v>$381K ¬†|¬† - ( - )</v>
          </cell>
        </row>
        <row r="773">
          <cell r="A773" t="str">
            <v>M. Feagai</v>
          </cell>
        </row>
        <row r="774">
          <cell r="A774" t="str">
            <v>DOL v WST | CTR</v>
          </cell>
          <cell r="B774" t="str">
            <v xml:space="preserve"> - </v>
          </cell>
        </row>
        <row r="775">
          <cell r="A775" t="str">
            <v>$375K ¬†|¬† - ( - )</v>
          </cell>
        </row>
        <row r="776">
          <cell r="A776" t="str">
            <v>J. Bird</v>
          </cell>
          <cell r="B776" t="str">
            <v xml:space="preserve"> CTR</v>
          </cell>
        </row>
        <row r="777">
          <cell r="A777" t="str">
            <v>WST @ DOL | EDG</v>
          </cell>
          <cell r="B777" t="str">
            <v xml:space="preserve"> - </v>
          </cell>
        </row>
        <row r="778">
          <cell r="A778" t="str">
            <v>$362K ¬†|¬† - ( - )</v>
          </cell>
        </row>
        <row r="779">
          <cell r="A779" t="str">
            <v>J. Tupou</v>
          </cell>
        </row>
        <row r="780">
          <cell r="A780" t="str">
            <v>DOL v WST | WFB</v>
          </cell>
          <cell r="B780" t="str">
            <v xml:space="preserve"> - </v>
          </cell>
        </row>
        <row r="781">
          <cell r="A781" t="str">
            <v>$362K ¬†|¬† - ( - )</v>
          </cell>
        </row>
        <row r="782">
          <cell r="A782" t="str">
            <v>S. O'Sullivan</v>
          </cell>
        </row>
        <row r="783">
          <cell r="A783" t="str">
            <v>DOL v WST | HLF</v>
          </cell>
          <cell r="B783" t="str">
            <v xml:space="preserve"> - </v>
          </cell>
        </row>
        <row r="784">
          <cell r="A784" t="str">
            <v>$450K ¬†|¬† - ( - )</v>
          </cell>
        </row>
        <row r="785">
          <cell r="A785" t="str">
            <v>O. Keeley</v>
          </cell>
        </row>
        <row r="786">
          <cell r="A786" t="str">
            <v>DOL v WST | EDG</v>
          </cell>
          <cell r="B786" t="str">
            <v xml:space="preserve"> - </v>
          </cell>
        </row>
        <row r="787">
          <cell r="A787" t="str">
            <v>$347K ¬†|¬† - ( - )</v>
          </cell>
        </row>
        <row r="788">
          <cell r="A788" t="str">
            <v>T. Da Silva</v>
          </cell>
        </row>
        <row r="789">
          <cell r="A789" t="str">
            <v>WST @ DOL | HOK</v>
          </cell>
          <cell r="B789" t="str">
            <v xml:space="preserve"> - </v>
          </cell>
        </row>
        <row r="790">
          <cell r="A790" t="str">
            <v>$332K ¬†|¬† - ( - )</v>
          </cell>
        </row>
        <row r="791">
          <cell r="A791" t="str">
            <v>C. Staines</v>
          </cell>
        </row>
        <row r="792">
          <cell r="A792" t="str">
            <v>WST @ DOL | WFB</v>
          </cell>
          <cell r="B792" t="str">
            <v xml:space="preserve"> - </v>
          </cell>
        </row>
        <row r="793">
          <cell r="A793" t="str">
            <v>$330K ¬†|¬† - ( - )</v>
          </cell>
        </row>
        <row r="794">
          <cell r="A794" t="str">
            <v>J. Feledy</v>
          </cell>
        </row>
        <row r="795">
          <cell r="A795" t="str">
            <v>WST @ DOL | CTR</v>
          </cell>
          <cell r="B795" t="str">
            <v xml:space="preserve"> - </v>
          </cell>
        </row>
        <row r="796">
          <cell r="A796" t="str">
            <v>$300K ¬†|¬† - ( - )</v>
          </cell>
        </row>
        <row r="797">
          <cell r="A797" t="str">
            <v>L. Laulilii</v>
          </cell>
        </row>
        <row r="798">
          <cell r="A798" t="str">
            <v>WST @ DOL | WFB</v>
          </cell>
          <cell r="B798" t="str">
            <v xml:space="preserve"> - </v>
          </cell>
        </row>
        <row r="799">
          <cell r="A799" t="str">
            <v>$250K ¬†|¬† - ( - )</v>
          </cell>
        </row>
        <row r="800">
          <cell r="A800" t="str">
            <v>B. Naden</v>
          </cell>
          <cell r="B800" t="str">
            <v xml:space="preserve"> WFB</v>
          </cell>
        </row>
        <row r="801">
          <cell r="A801" t="str">
            <v>WST @ DOL | CTR</v>
          </cell>
          <cell r="B801" t="str">
            <v xml:space="preserve"> - </v>
          </cell>
        </row>
        <row r="802">
          <cell r="A802" t="str">
            <v>$277K ¬†|¬† - ( - )</v>
          </cell>
        </row>
        <row r="803">
          <cell r="A803" t="str">
            <v>R. Hunt</v>
          </cell>
        </row>
        <row r="804">
          <cell r="A804" t="str">
            <v>WST @ DOL | MID</v>
          </cell>
          <cell r="B804" t="str">
            <v xml:space="preserve"> - </v>
          </cell>
        </row>
        <row r="805">
          <cell r="A805" t="str">
            <v>$275K ¬†|¬† - ( - )</v>
          </cell>
        </row>
        <row r="806">
          <cell r="A806" t="str">
            <v>K. Donoghoe</v>
          </cell>
        </row>
        <row r="807">
          <cell r="A807" t="str">
            <v>DOL v WST | HLF</v>
          </cell>
          <cell r="B807" t="str">
            <v xml:space="preserve"> - </v>
          </cell>
        </row>
        <row r="808">
          <cell r="A808" t="str">
            <v>$250K ¬†|¬† - ( - )</v>
          </cell>
        </row>
        <row r="809">
          <cell r="A809" t="str">
            <v>L. Fainu</v>
          </cell>
        </row>
        <row r="810">
          <cell r="A810" t="str">
            <v>WST @ DOL | HLF</v>
          </cell>
          <cell r="B810" t="str">
            <v xml:space="preserve"> - </v>
          </cell>
        </row>
        <row r="811">
          <cell r="A811" t="str">
            <v>$250K ¬†|¬† - ( - )</v>
          </cell>
        </row>
        <row r="812">
          <cell r="A812" t="str">
            <v>K. Laulilii</v>
          </cell>
        </row>
        <row r="813">
          <cell r="A813" t="str">
            <v>WST @ DOL | MID</v>
          </cell>
          <cell r="B813" t="str">
            <v xml:space="preserve"> - </v>
          </cell>
        </row>
        <row r="814">
          <cell r="A814" t="str">
            <v>$250K ¬†|¬† - ( - )</v>
          </cell>
        </row>
        <row r="815">
          <cell r="A815" t="str">
            <v>J. Miller</v>
          </cell>
        </row>
        <row r="816">
          <cell r="A816" t="str">
            <v>WST @ DOL | MID</v>
          </cell>
          <cell r="B816" t="str">
            <v xml:space="preserve"> - </v>
          </cell>
        </row>
        <row r="817">
          <cell r="A817" t="str">
            <v>$250K ¬†|¬† - ( - )</v>
          </cell>
        </row>
        <row r="818">
          <cell r="A818" t="str">
            <v>S. To'a</v>
          </cell>
        </row>
        <row r="819">
          <cell r="A819" t="str">
            <v>WST @ DOL | CTR</v>
          </cell>
          <cell r="B819" t="str">
            <v xml:space="preserve"> - </v>
          </cell>
        </row>
        <row r="820">
          <cell r="A820" t="str">
            <v>$250K ¬†|¬† - ( - )</v>
          </cell>
        </row>
        <row r="821">
          <cell r="A821" t="str">
            <v>M. Teague</v>
          </cell>
        </row>
        <row r="822">
          <cell r="A822" t="str">
            <v>DOL v WST | MID</v>
          </cell>
          <cell r="B822" t="str">
            <v xml:space="preserve"> - </v>
          </cell>
        </row>
        <row r="823">
          <cell r="A823" t="str">
            <v>$250K ¬†|¬† - ( - )</v>
          </cell>
        </row>
        <row r="824">
          <cell r="A824" t="str">
            <v>T. Sukkar</v>
          </cell>
        </row>
        <row r="825">
          <cell r="A825" t="str">
            <v>WST @ DOL | EDG</v>
          </cell>
          <cell r="B825" t="str">
            <v xml:space="preserve"> - </v>
          </cell>
        </row>
        <row r="826">
          <cell r="A826" t="str">
            <v>$250K ¬†|¬† - ( - )</v>
          </cell>
        </row>
        <row r="827">
          <cell r="A827" t="str">
            <v>T. Gilbert</v>
          </cell>
          <cell r="B827" t="str">
            <v xml:space="preserve"> EDG</v>
          </cell>
        </row>
        <row r="828">
          <cell r="A828" t="str">
            <v>DOL v WST | MID</v>
          </cell>
          <cell r="B828" t="str">
            <v xml:space="preserve"> - </v>
          </cell>
        </row>
        <row r="829">
          <cell r="A829" t="str">
            <v>$500K ¬†|¬† - ( - )</v>
          </cell>
        </row>
        <row r="830">
          <cell r="A830" t="str">
            <v>H. Graham</v>
          </cell>
        </row>
        <row r="831">
          <cell r="A831" t="str">
            <v>DOL v WST | HOK</v>
          </cell>
          <cell r="B831" t="str">
            <v xml:space="preserve"> - </v>
          </cell>
        </row>
        <row r="832">
          <cell r="A832" t="str">
            <v>$350K ¬†|¬† - ( - )</v>
          </cell>
        </row>
        <row r="833">
          <cell r="A833" t="str">
            <v>B. Tumeth</v>
          </cell>
        </row>
        <row r="834">
          <cell r="A834" t="str">
            <v>WST @ DOL | EDG</v>
          </cell>
          <cell r="B834" t="str">
            <v xml:space="preserve"> - </v>
          </cell>
        </row>
        <row r="835">
          <cell r="A835" t="str">
            <v>$250K ¬†|¬† - ( - )</v>
          </cell>
        </row>
        <row r="836">
          <cell r="A836" t="str">
            <v>S. Saukuru</v>
          </cell>
        </row>
        <row r="837">
          <cell r="A837" t="str">
            <v>WST @ DOL | EDG</v>
          </cell>
          <cell r="B837" t="str">
            <v xml:space="preserve"> - </v>
          </cell>
        </row>
        <row r="838">
          <cell r="A838" t="str">
            <v>$230K ¬†|¬† - ( - )</v>
          </cell>
        </row>
        <row r="839">
          <cell r="A839" t="str">
            <v>J. Walsh</v>
          </cell>
        </row>
        <row r="840">
          <cell r="A840" t="str">
            <v>DOL v WST | EDG</v>
          </cell>
          <cell r="B840" t="str">
            <v xml:space="preserve"> - </v>
          </cell>
        </row>
        <row r="841">
          <cell r="A841" t="str">
            <v>$230K ¬†|¬† - ( - )</v>
          </cell>
        </row>
        <row r="842">
          <cell r="A842" t="str">
            <v>M. Waqa</v>
          </cell>
        </row>
        <row r="843">
          <cell r="A843" t="str">
            <v>DOL v WST | MID</v>
          </cell>
          <cell r="B843" t="str">
            <v xml:space="preserve"> - </v>
          </cell>
        </row>
        <row r="844">
          <cell r="A844" t="str">
            <v>$230K ¬†|¬† - ( - )</v>
          </cell>
        </row>
        <row r="845">
          <cell r="A845" t="str">
            <v>D. Fifita</v>
          </cell>
        </row>
        <row r="846">
          <cell r="A846" t="str">
            <v>GLD v NEW | EDG</v>
          </cell>
          <cell r="B846" t="str">
            <v xml:space="preserve"> - </v>
          </cell>
        </row>
        <row r="847">
          <cell r="A847" t="str">
            <v>$780K ¬†|¬† - ( - )</v>
          </cell>
        </row>
        <row r="848">
          <cell r="A848" t="str">
            <v>J. Campbell</v>
          </cell>
          <cell r="B848" t="str">
            <v xml:space="preserve"> WFB</v>
          </cell>
        </row>
        <row r="849">
          <cell r="A849" t="str">
            <v>GLD v NEW | HLF</v>
          </cell>
          <cell r="B849" t="str">
            <v xml:space="preserve"> - </v>
          </cell>
        </row>
        <row r="850">
          <cell r="A850" t="str">
            <v>$722K ¬†|¬† - ( - )</v>
          </cell>
        </row>
        <row r="851">
          <cell r="A851" t="str">
            <v>K. Ponga</v>
          </cell>
        </row>
        <row r="852">
          <cell r="A852" t="str">
            <v>NEW @ GLD | WFB</v>
          </cell>
          <cell r="B852" t="str">
            <v xml:space="preserve"> - </v>
          </cell>
        </row>
        <row r="853">
          <cell r="A853" t="str">
            <v>$730K ¬†|¬† - ( - )</v>
          </cell>
        </row>
        <row r="854">
          <cell r="A854" t="str">
            <v>D. Gagai</v>
          </cell>
        </row>
        <row r="855">
          <cell r="A855" t="str">
            <v>NEW @ GLD | CTR</v>
          </cell>
          <cell r="B855" t="str">
            <v xml:space="preserve"> - </v>
          </cell>
        </row>
        <row r="856">
          <cell r="A856" t="str">
            <v>$691K ¬†|¬† - ( - )</v>
          </cell>
        </row>
        <row r="857">
          <cell r="A857" t="str">
            <v>D. Lucas</v>
          </cell>
          <cell r="B857" t="str">
            <v xml:space="preserve"> CTR</v>
          </cell>
        </row>
        <row r="858">
          <cell r="A858" t="str">
            <v>NEW @ GLD | EDG</v>
          </cell>
          <cell r="B858" t="str">
            <v xml:space="preserve"> - </v>
          </cell>
        </row>
        <row r="859">
          <cell r="A859" t="str">
            <v>$672K ¬†|¬† - ( - )</v>
          </cell>
        </row>
        <row r="860">
          <cell r="A860" t="str">
            <v>B. Fermor</v>
          </cell>
          <cell r="B860" t="str">
            <v xml:space="preserve"> CTR</v>
          </cell>
        </row>
        <row r="861">
          <cell r="A861" t="str">
            <v>GLD v NEW | EDG</v>
          </cell>
          <cell r="B861" t="str">
            <v xml:space="preserve"> - </v>
          </cell>
        </row>
        <row r="862">
          <cell r="A862" t="str">
            <v>$665K ¬†|¬† - ( - )</v>
          </cell>
        </row>
        <row r="863">
          <cell r="A863" t="str">
            <v>J. Hastings</v>
          </cell>
        </row>
        <row r="864">
          <cell r="A864" t="str">
            <v>NEW @ GLD | HLF</v>
          </cell>
          <cell r="B864" t="str">
            <v xml:space="preserve"> - </v>
          </cell>
        </row>
        <row r="865">
          <cell r="A865" t="str">
            <v>$642K ¬†|¬† - ( - )</v>
          </cell>
        </row>
        <row r="866">
          <cell r="A866" t="str">
            <v>K. Kini</v>
          </cell>
        </row>
        <row r="867">
          <cell r="A867" t="str">
            <v>GLD v NEW | WFB</v>
          </cell>
          <cell r="B867" t="str">
            <v xml:space="preserve"> - </v>
          </cell>
        </row>
        <row r="868">
          <cell r="A868" t="str">
            <v>$654K ¬†|¬† - ( - )</v>
          </cell>
        </row>
        <row r="869">
          <cell r="A869" t="str">
            <v>A. Elliott</v>
          </cell>
        </row>
        <row r="870">
          <cell r="A870" t="str">
            <v>NEW @ GLD | MID</v>
          </cell>
          <cell r="B870" t="str">
            <v xml:space="preserve"> - </v>
          </cell>
        </row>
        <row r="871">
          <cell r="A871" t="str">
            <v>$617K ¬†|¬† - ( - )</v>
          </cell>
        </row>
        <row r="872">
          <cell r="A872" t="str">
            <v>K. Pearce-Paul</v>
          </cell>
        </row>
        <row r="873">
          <cell r="A873" t="str">
            <v>NEW @ GLD | EDG</v>
          </cell>
          <cell r="B873" t="str">
            <v xml:space="preserve"> - </v>
          </cell>
        </row>
        <row r="874">
          <cell r="A874" t="str">
            <v>$595K ¬†|¬† - ( - )</v>
          </cell>
        </row>
        <row r="875">
          <cell r="A875" t="str">
            <v>T. Frizell</v>
          </cell>
        </row>
        <row r="876">
          <cell r="A876" t="str">
            <v>NEW @ GLD | EDG</v>
          </cell>
          <cell r="B876" t="str">
            <v xml:space="preserve"> - </v>
          </cell>
        </row>
        <row r="877">
          <cell r="A877" t="str">
            <v>$589K ¬†|¬† - ( - )</v>
          </cell>
        </row>
        <row r="878">
          <cell r="A878" t="str">
            <v>J. Jolliffe</v>
          </cell>
        </row>
        <row r="879">
          <cell r="A879" t="str">
            <v>GLD v NEW | MID</v>
          </cell>
          <cell r="B879" t="str">
            <v xml:space="preserve"> - </v>
          </cell>
        </row>
        <row r="880">
          <cell r="A880" t="str">
            <v>$589K ¬†|¬† - ( - )</v>
          </cell>
        </row>
        <row r="881">
          <cell r="A881" t="str">
            <v>B. Best</v>
          </cell>
        </row>
        <row r="882">
          <cell r="A882" t="str">
            <v>NEW @ GLD | CTR</v>
          </cell>
          <cell r="B882" t="str">
            <v xml:space="preserve"> - </v>
          </cell>
        </row>
        <row r="883">
          <cell r="A883" t="str">
            <v>$582K ¬†|¬† - ( - )</v>
          </cell>
        </row>
        <row r="884">
          <cell r="A884" t="str">
            <v>C. Randall</v>
          </cell>
          <cell r="B884" t="str">
            <v xml:space="preserve"> MID</v>
          </cell>
        </row>
        <row r="885">
          <cell r="A885" t="str">
            <v>GLD v NEW | HOK</v>
          </cell>
          <cell r="B885" t="str">
            <v xml:space="preserve"> - </v>
          </cell>
        </row>
        <row r="886">
          <cell r="A886" t="str">
            <v>$577K ¬†|¬† - ( - )</v>
          </cell>
        </row>
        <row r="887">
          <cell r="A887" t="str">
            <v>L. Thompson</v>
          </cell>
        </row>
        <row r="888">
          <cell r="A888" t="str">
            <v>NEW @ GLD | MID</v>
          </cell>
          <cell r="B888" t="str">
            <v xml:space="preserve"> - </v>
          </cell>
        </row>
        <row r="889">
          <cell r="A889" t="str">
            <v>$554K ¬†|¬† - ( - )</v>
          </cell>
        </row>
        <row r="890">
          <cell r="A890" t="str">
            <v>F. Sharpe</v>
          </cell>
        </row>
        <row r="891">
          <cell r="A891" t="str">
            <v>NEW @ GLD | WFB</v>
          </cell>
          <cell r="B891" t="str">
            <v xml:space="preserve"> - </v>
          </cell>
        </row>
        <row r="892">
          <cell r="A892" t="str">
            <v>$550K ¬†|¬† - ( - )</v>
          </cell>
        </row>
        <row r="893">
          <cell r="A893" t="str">
            <v>J. Schiller</v>
          </cell>
          <cell r="B893" t="str">
            <v xml:space="preserve"> WFB</v>
          </cell>
        </row>
        <row r="894">
          <cell r="A894" t="str">
            <v>NEW @ GLD | CTR</v>
          </cell>
          <cell r="B894" t="str">
            <v xml:space="preserve"> - </v>
          </cell>
        </row>
        <row r="895">
          <cell r="A895" t="str">
            <v>$500K ¬†|¬† - ( - )</v>
          </cell>
        </row>
        <row r="896">
          <cell r="A896" t="str">
            <v>M. Fotuaika</v>
          </cell>
        </row>
        <row r="897">
          <cell r="A897" t="str">
            <v>GLD v NEW | MID</v>
          </cell>
          <cell r="B897" t="str">
            <v xml:space="preserve"> - </v>
          </cell>
        </row>
        <row r="898">
          <cell r="A898" t="str">
            <v>$550K ¬†|¬† - ( - )</v>
          </cell>
        </row>
        <row r="899">
          <cell r="A899" t="str">
            <v>J. Saifiti</v>
          </cell>
        </row>
        <row r="900">
          <cell r="A900" t="str">
            <v>NEW @ GLD | MID</v>
          </cell>
          <cell r="B900" t="str">
            <v xml:space="preserve"> - </v>
          </cell>
        </row>
        <row r="901">
          <cell r="A901" t="str">
            <v>$537K ¬†|¬† - ( - )</v>
          </cell>
        </row>
        <row r="902">
          <cell r="A902" t="str">
            <v>R. Campbell-Gillard</v>
          </cell>
        </row>
        <row r="903">
          <cell r="A903" t="str">
            <v>GLD v NEW | MID</v>
          </cell>
          <cell r="B903" t="str">
            <v xml:space="preserve"> - </v>
          </cell>
        </row>
        <row r="904">
          <cell r="A904" t="str">
            <v>$534K ¬†|¬† - ( - )</v>
          </cell>
        </row>
        <row r="905">
          <cell r="A905" t="str">
            <v>P. Sami</v>
          </cell>
          <cell r="B905" t="str">
            <v xml:space="preserve"> WFB</v>
          </cell>
        </row>
        <row r="906">
          <cell r="A906" t="str">
            <v>GLD v NEW | CTR</v>
          </cell>
          <cell r="B906" t="str">
            <v xml:space="preserve"> - </v>
          </cell>
        </row>
        <row r="907">
          <cell r="A907" t="str">
            <v>$533K ¬†|¬† - ( - )</v>
          </cell>
        </row>
        <row r="908">
          <cell r="A908" t="str">
            <v>B. Kelly</v>
          </cell>
        </row>
        <row r="909">
          <cell r="A909" t="str">
            <v>GLD v NEW | CTR</v>
          </cell>
          <cell r="B909" t="str">
            <v xml:space="preserve"> - </v>
          </cell>
        </row>
        <row r="910">
          <cell r="A910" t="str">
            <v>$515K ¬†|¬† - ( - )</v>
          </cell>
        </row>
        <row r="911">
          <cell r="A911" t="str">
            <v>T. Fa'asuamaleaui</v>
          </cell>
        </row>
        <row r="912">
          <cell r="A912" t="str">
            <v>GLD v NEW | MID</v>
          </cell>
          <cell r="B912" t="str">
            <v xml:space="preserve"> - </v>
          </cell>
        </row>
        <row r="913">
          <cell r="A913" t="str">
            <v>$700K ¬†|¬† - ( - )</v>
          </cell>
        </row>
        <row r="914">
          <cell r="A914" t="str">
            <v>J. Brailey</v>
          </cell>
        </row>
        <row r="915">
          <cell r="A915" t="str">
            <v>NEW @ GLD | HOK</v>
          </cell>
          <cell r="B915" t="str">
            <v xml:space="preserve"> - </v>
          </cell>
        </row>
        <row r="916">
          <cell r="A916" t="str">
            <v>$512K ¬†|¬† - ( - )</v>
          </cell>
        </row>
        <row r="917">
          <cell r="A917" t="str">
            <v>K. Foran</v>
          </cell>
        </row>
        <row r="918">
          <cell r="A918" t="str">
            <v>GLD v NEW | HLF</v>
          </cell>
          <cell r="B918" t="str">
            <v xml:space="preserve"> - </v>
          </cell>
        </row>
        <row r="919">
          <cell r="A919" t="str">
            <v>$509K ¬†|¬† - ( - )</v>
          </cell>
        </row>
        <row r="920">
          <cell r="A920" t="str">
            <v>T. Gamble</v>
          </cell>
        </row>
        <row r="921">
          <cell r="A921" t="str">
            <v>NEW @ GLD | HLF</v>
          </cell>
          <cell r="B921" t="str">
            <v xml:space="preserve"> - </v>
          </cell>
        </row>
        <row r="922">
          <cell r="A922" t="str">
            <v>$502K ¬†|¬† - ( - )</v>
          </cell>
        </row>
        <row r="923">
          <cell r="A923" t="str">
            <v>S. Verrills</v>
          </cell>
        </row>
        <row r="924">
          <cell r="A924" t="str">
            <v>GLD v NEW | HOK</v>
          </cell>
          <cell r="B924" t="str">
            <v xml:space="preserve"> - </v>
          </cell>
        </row>
        <row r="925">
          <cell r="A925" t="str">
            <v>$496K ¬†|¬† - ( - )</v>
          </cell>
        </row>
        <row r="926">
          <cell r="A926" t="str">
            <v>K. Haas</v>
          </cell>
          <cell r="B926" t="str">
            <v xml:space="preserve"> EDG</v>
          </cell>
        </row>
        <row r="927">
          <cell r="A927" t="str">
            <v>GLD v NEW | MID</v>
          </cell>
          <cell r="B927" t="str">
            <v xml:space="preserve"> - </v>
          </cell>
        </row>
        <row r="928">
          <cell r="A928" t="str">
            <v>$488K ¬†|¬† - ( - )</v>
          </cell>
        </row>
        <row r="929">
          <cell r="A929" t="str">
            <v>J. Fifita</v>
          </cell>
          <cell r="B929" t="str">
            <v xml:space="preserve"> WFB</v>
          </cell>
        </row>
        <row r="930">
          <cell r="A930" t="str">
            <v>GLD v NEW | CTR</v>
          </cell>
          <cell r="B930" t="str">
            <v xml:space="preserve"> - </v>
          </cell>
        </row>
        <row r="931">
          <cell r="A931" t="str">
            <v>$483K ¬†|¬† - ( - )</v>
          </cell>
        </row>
        <row r="932">
          <cell r="A932" t="str">
            <v>A. Brimson</v>
          </cell>
        </row>
        <row r="933">
          <cell r="A933" t="str">
            <v>GLD v NEW | WFB</v>
          </cell>
          <cell r="B933" t="str">
            <v xml:space="preserve"> - </v>
          </cell>
        </row>
        <row r="934">
          <cell r="A934" t="str">
            <v>$482K ¬†|¬† - ( - )</v>
          </cell>
        </row>
        <row r="935">
          <cell r="A935" t="str">
            <v>G. Marzhew</v>
          </cell>
        </row>
        <row r="936">
          <cell r="A936" t="str">
            <v>NEW @ GLD | WFB</v>
          </cell>
          <cell r="B936" t="str">
            <v xml:space="preserve"> - </v>
          </cell>
        </row>
        <row r="937">
          <cell r="A937" t="str">
            <v>$481K ¬†|¬† - ( - )</v>
          </cell>
        </row>
        <row r="938">
          <cell r="A938" t="str">
            <v>T. Cant</v>
          </cell>
        </row>
        <row r="939">
          <cell r="A939" t="str">
            <v>NEW @ GLD | EDG</v>
          </cell>
          <cell r="B939" t="str">
            <v xml:space="preserve"> - </v>
          </cell>
        </row>
        <row r="940">
          <cell r="A940" t="str">
            <v>$458K ¬†|¬† - ( - )</v>
          </cell>
        </row>
        <row r="941">
          <cell r="A941" t="str">
            <v>J. Cogger</v>
          </cell>
        </row>
        <row r="942">
          <cell r="A942" t="str">
            <v>NEW @ GLD | HLF</v>
          </cell>
          <cell r="B942" t="str">
            <v xml:space="preserve"> - </v>
          </cell>
        </row>
        <row r="943">
          <cell r="A943" t="str">
            <v>$453K ¬†|¬† - ( - )</v>
          </cell>
        </row>
        <row r="944">
          <cell r="A944" t="str">
            <v>A. Khan-Pereira</v>
          </cell>
        </row>
        <row r="945">
          <cell r="A945" t="str">
            <v>GLD v NEW | WFB</v>
          </cell>
          <cell r="B945" t="str">
            <v xml:space="preserve"> - </v>
          </cell>
        </row>
        <row r="946">
          <cell r="A946" t="str">
            <v>$429K ¬†|¬† - ( - )</v>
          </cell>
        </row>
        <row r="947">
          <cell r="A947" t="str">
            <v>J. De Groot</v>
          </cell>
        </row>
        <row r="948">
          <cell r="A948" t="str">
            <v>GLD v NEW | WFB</v>
          </cell>
          <cell r="B948" t="str">
            <v xml:space="preserve"> - </v>
          </cell>
        </row>
        <row r="949">
          <cell r="A949" t="str">
            <v>$300K ¬†|¬† - ( - )</v>
          </cell>
        </row>
        <row r="950">
          <cell r="A950" t="str">
            <v>J. Alick-Wiencke</v>
          </cell>
        </row>
        <row r="951">
          <cell r="A951" t="str">
            <v>GLD v NEW | EDG</v>
          </cell>
          <cell r="B951" t="str">
            <v xml:space="preserve"> - </v>
          </cell>
        </row>
        <row r="952">
          <cell r="A952" t="str">
            <v>$409K ¬†|¬† - ( - )</v>
          </cell>
        </row>
        <row r="953">
          <cell r="A953" t="str">
            <v>W. Pryce</v>
          </cell>
          <cell r="B953" t="str">
            <v xml:space="preserve"> WFB</v>
          </cell>
        </row>
        <row r="954">
          <cell r="A954" t="str">
            <v>NEW @ GLD | HLF</v>
          </cell>
          <cell r="B954" t="str">
            <v xml:space="preserve"> - </v>
          </cell>
        </row>
        <row r="955">
          <cell r="A955" t="str">
            <v>$350K ¬†|¬† - ( - )</v>
          </cell>
        </row>
        <row r="956">
          <cell r="A956" t="str">
            <v>M. Croker</v>
          </cell>
        </row>
        <row r="957">
          <cell r="A957" t="str">
            <v>NEW @ GLD | MID</v>
          </cell>
          <cell r="B957" t="str">
            <v xml:space="preserve"> - </v>
          </cell>
        </row>
        <row r="958">
          <cell r="A958" t="str">
            <v>$384K ¬†|¬† - ( - )</v>
          </cell>
        </row>
        <row r="959">
          <cell r="A959" t="str">
            <v>P. Crossland</v>
          </cell>
        </row>
        <row r="960">
          <cell r="A960" t="str">
            <v>NEW @ GLD | HOK</v>
          </cell>
          <cell r="B960" t="str">
            <v xml:space="preserve"> - </v>
          </cell>
        </row>
        <row r="961">
          <cell r="A961" t="str">
            <v>$382K ¬†|¬† - ( - )</v>
          </cell>
        </row>
        <row r="962">
          <cell r="A962" t="str">
            <v>H. Smith-Shields</v>
          </cell>
        </row>
        <row r="963">
          <cell r="A963" t="str">
            <v>GLD v NEW | CTR</v>
          </cell>
          <cell r="B963" t="str">
            <v xml:space="preserve"> - </v>
          </cell>
        </row>
        <row r="964">
          <cell r="A964" t="str">
            <v>$344K ¬†|¬† - ( - )</v>
          </cell>
        </row>
        <row r="965">
          <cell r="A965" t="str">
            <v>B. Jones</v>
          </cell>
        </row>
        <row r="966">
          <cell r="A966" t="str">
            <v>NEW @ GLD | EDG</v>
          </cell>
          <cell r="B966" t="str">
            <v xml:space="preserve"> - </v>
          </cell>
        </row>
        <row r="967">
          <cell r="A967" t="str">
            <v>$343K ¬†|¬† - ( - )</v>
          </cell>
        </row>
        <row r="968">
          <cell r="A968" t="str">
            <v>J. Hetherington</v>
          </cell>
        </row>
        <row r="969">
          <cell r="A969" t="str">
            <v>NEW @ GLD | MID</v>
          </cell>
          <cell r="B969" t="str">
            <v xml:space="preserve"> - </v>
          </cell>
        </row>
        <row r="970">
          <cell r="A970" t="str">
            <v>$328K ¬†|¬† - ( - )</v>
          </cell>
        </row>
        <row r="971">
          <cell r="A971" t="str">
            <v>J. Pahulu</v>
          </cell>
        </row>
        <row r="972">
          <cell r="A972" t="str">
            <v>GLD v NEW | MID</v>
          </cell>
          <cell r="B972" t="str">
            <v xml:space="preserve"> - </v>
          </cell>
        </row>
        <row r="973">
          <cell r="A973" t="str">
            <v>$279K ¬†|¬† - ( - )</v>
          </cell>
        </row>
        <row r="974">
          <cell r="A974" t="str">
            <v>T. Jenkins</v>
          </cell>
        </row>
        <row r="975">
          <cell r="A975" t="str">
            <v>NEW @ GLD | WFB</v>
          </cell>
          <cell r="B975" t="str">
            <v xml:space="preserve"> - </v>
          </cell>
        </row>
        <row r="976">
          <cell r="A976" t="str">
            <v>$250K ¬†|¬† - ( - )</v>
          </cell>
        </row>
        <row r="977">
          <cell r="A977" t="str">
            <v>M. Arthur</v>
          </cell>
        </row>
        <row r="978">
          <cell r="A978" t="str">
            <v>NEW @ GLD | HOK</v>
          </cell>
          <cell r="B978" t="str">
            <v xml:space="preserve"> - </v>
          </cell>
        </row>
        <row r="979">
          <cell r="A979" t="str">
            <v>$250K ¬†|¬† - ( - )</v>
          </cell>
        </row>
        <row r="980">
          <cell r="A980" t="str">
            <v>J. Stimson</v>
          </cell>
        </row>
        <row r="981">
          <cell r="A981" t="str">
            <v>GLD v NEW | EDG</v>
          </cell>
          <cell r="B981" t="str">
            <v xml:space="preserve"> - </v>
          </cell>
        </row>
        <row r="982">
          <cell r="A982" t="str">
            <v>$250K ¬†|¬† - ( - )</v>
          </cell>
        </row>
        <row r="983">
          <cell r="A983" t="str">
            <v>T. Francis</v>
          </cell>
        </row>
        <row r="984">
          <cell r="A984" t="str">
            <v>GLD v NEW | WFB</v>
          </cell>
          <cell r="B984" t="str">
            <v xml:space="preserve"> - </v>
          </cell>
        </row>
        <row r="985">
          <cell r="A985" t="str">
            <v>$250K ¬†|¬† - ( - )</v>
          </cell>
        </row>
        <row r="986">
          <cell r="A986" t="str">
            <v>I. Fa'asuamaleaui</v>
          </cell>
        </row>
        <row r="987">
          <cell r="A987" t="str">
            <v>GLD v NEW | MID</v>
          </cell>
          <cell r="B987" t="str">
            <v xml:space="preserve"> - </v>
          </cell>
        </row>
        <row r="988">
          <cell r="A988" t="str">
            <v>$250K ¬†|¬† - ( - )</v>
          </cell>
        </row>
        <row r="989">
          <cell r="A989" t="str">
            <v>S. Su'a</v>
          </cell>
        </row>
        <row r="990">
          <cell r="A990" t="str">
            <v>NEW @ GLD | MID</v>
          </cell>
          <cell r="B990" t="str">
            <v xml:space="preserve"> - </v>
          </cell>
        </row>
        <row r="991">
          <cell r="A991" t="str">
            <v>$250K ¬†|¬† - ( - )</v>
          </cell>
        </row>
        <row r="992">
          <cell r="A992" t="str">
            <v>K. Maumalo</v>
          </cell>
        </row>
        <row r="993">
          <cell r="A993" t="str">
            <v>GLD v NEW | WFB</v>
          </cell>
          <cell r="B993" t="str">
            <v xml:space="preserve"> - </v>
          </cell>
        </row>
        <row r="994">
          <cell r="A994" t="str">
            <v>$300K ¬†|¬† - ( - )</v>
          </cell>
        </row>
        <row r="995">
          <cell r="A995" t="str">
            <v>B. Liyou</v>
          </cell>
        </row>
        <row r="996">
          <cell r="A996" t="str">
            <v>GLD v NEW | MID</v>
          </cell>
          <cell r="B996" t="str">
            <v xml:space="preserve"> - </v>
          </cell>
        </row>
        <row r="997">
          <cell r="A997" t="str">
            <v>$230K ¬†|¬† - ( - )</v>
          </cell>
        </row>
        <row r="998">
          <cell r="A998" t="str">
            <v>P. Bryan</v>
          </cell>
        </row>
        <row r="999">
          <cell r="A999" t="str">
            <v>NEW @ GLD | MID</v>
          </cell>
          <cell r="B999" t="str">
            <v xml:space="preserve"> - </v>
          </cell>
        </row>
        <row r="1000">
          <cell r="A1000" t="str">
            <v>$230K ¬†|¬† - ( - )</v>
          </cell>
        </row>
        <row r="1001">
          <cell r="A1001" t="str">
            <v>R. Foran</v>
          </cell>
        </row>
        <row r="1002">
          <cell r="A1002" t="str">
            <v>GLD v NEW | EDG</v>
          </cell>
          <cell r="B1002" t="str">
            <v xml:space="preserve"> - </v>
          </cell>
        </row>
        <row r="1003">
          <cell r="A1003" t="str">
            <v>$230K ¬†|¬† - ( - )</v>
          </cell>
        </row>
        <row r="1004">
          <cell r="A1004" t="str">
            <v>J. McEwen</v>
          </cell>
        </row>
        <row r="1005">
          <cell r="A1005" t="str">
            <v>NEW @ GLD | EDG</v>
          </cell>
          <cell r="B1005" t="str">
            <v xml:space="preserve"> - </v>
          </cell>
        </row>
        <row r="1006">
          <cell r="A1006" t="str">
            <v>$230K ¬†|¬† - ( - )</v>
          </cell>
        </row>
        <row r="1007">
          <cell r="A1007" t="str">
            <v>R. Jones</v>
          </cell>
        </row>
        <row r="1008">
          <cell r="A1008" t="str">
            <v>NEW @ GLD | HOK</v>
          </cell>
          <cell r="B1008" t="str">
            <v xml:space="preserve"> - </v>
          </cell>
        </row>
        <row r="1009">
          <cell r="A1009" t="str">
            <v>$250K ¬†|¬† - ( - )</v>
          </cell>
        </row>
        <row r="1010">
          <cell r="A1010" t="str">
            <v>F. Manuleleua</v>
          </cell>
        </row>
        <row r="1011">
          <cell r="A1011" t="str">
            <v>NEW @ GLD | EDG</v>
          </cell>
          <cell r="B1011" t="str">
            <v xml:space="preserve"> - </v>
          </cell>
        </row>
        <row r="1012">
          <cell r="A1012" t="str">
            <v>$230K ¬†|¬† - ( - )</v>
          </cell>
        </row>
        <row r="1013">
          <cell r="A1013" t="str">
            <v>R. Williams</v>
          </cell>
        </row>
        <row r="1014">
          <cell r="A1014" t="str">
            <v>GLD v NEW | HLF</v>
          </cell>
          <cell r="B1014" t="str">
            <v xml:space="preserve"> - </v>
          </cell>
        </row>
        <row r="1015">
          <cell r="A1015" t="str">
            <v>$230K ¬†|¬† - ( - )</v>
          </cell>
        </row>
        <row r="1016">
          <cell r="A1016" t="str">
            <v>C. Gordon</v>
          </cell>
        </row>
        <row r="1017">
          <cell r="A1017" t="str">
            <v>GLD v NEW | HLF</v>
          </cell>
          <cell r="B1017" t="str">
            <v xml:space="preserve"> - </v>
          </cell>
        </row>
        <row r="1018">
          <cell r="A1018" t="str">
            <v>$350K ¬†|¬† - ( - )</v>
          </cell>
        </row>
        <row r="1019">
          <cell r="A1019" t="str">
            <v>T. Annan</v>
          </cell>
        </row>
        <row r="1020">
          <cell r="A1020" t="str">
            <v>NEW @ GLD | CTR</v>
          </cell>
          <cell r="B1020" t="str">
            <v xml:space="preserve"> - </v>
          </cell>
        </row>
        <row r="1021">
          <cell r="A1021" t="str">
            <v>$230K ¬†|¬† - ( - )</v>
          </cell>
        </row>
        <row r="1022">
          <cell r="A1022" t="str">
            <v>J. Hopgood</v>
          </cell>
          <cell r="B1022" t="str">
            <v xml:space="preserve"> EDG</v>
          </cell>
        </row>
        <row r="1023">
          <cell r="A1023" t="str">
            <v>PAR v CBY | MID</v>
          </cell>
          <cell r="B1023" t="str">
            <v xml:space="preserve"> - </v>
          </cell>
        </row>
        <row r="1024">
          <cell r="A1024" t="str">
            <v>$743K ¬†|¬† - ( - )</v>
          </cell>
        </row>
        <row r="1025">
          <cell r="A1025" t="str">
            <v>M. Burton</v>
          </cell>
        </row>
        <row r="1026">
          <cell r="A1026" t="str">
            <v>CBY @ PAR | HLF</v>
          </cell>
          <cell r="B1026" t="str">
            <v xml:space="preserve"> - </v>
          </cell>
        </row>
        <row r="1027">
          <cell r="A1027" t="str">
            <v>$709K ¬†|¬† - ( - )</v>
          </cell>
        </row>
        <row r="1028">
          <cell r="A1028" t="str">
            <v>J. Preston</v>
          </cell>
        </row>
        <row r="1029">
          <cell r="A1029" t="str">
            <v>CBY @ PAR | EDG</v>
          </cell>
          <cell r="B1029" t="str">
            <v xml:space="preserve"> - </v>
          </cell>
        </row>
        <row r="1030">
          <cell r="A1030" t="str">
            <v>$695K ¬†|¬† - ( - )</v>
          </cell>
        </row>
        <row r="1031">
          <cell r="A1031" t="str">
            <v>Z. Lomax</v>
          </cell>
          <cell r="B1031" t="str">
            <v xml:space="preserve"> WFB</v>
          </cell>
        </row>
        <row r="1032">
          <cell r="A1032" t="str">
            <v>PAR v CBY | CTR</v>
          </cell>
          <cell r="B1032" t="str">
            <v xml:space="preserve"> - </v>
          </cell>
        </row>
        <row r="1033">
          <cell r="A1033" t="str">
            <v>$668K ¬†|¬† - ( - )</v>
          </cell>
        </row>
        <row r="1034">
          <cell r="A1034" t="str">
            <v>R. Mahoney</v>
          </cell>
        </row>
        <row r="1035">
          <cell r="A1035" t="str">
            <v>CBY @ PAR | HOK</v>
          </cell>
          <cell r="B1035" t="str">
            <v xml:space="preserve"> - </v>
          </cell>
        </row>
        <row r="1036">
          <cell r="A1036" t="str">
            <v>$663K ¬†|¬† - ( - )</v>
          </cell>
        </row>
        <row r="1037">
          <cell r="A1037" t="str">
            <v>M. King</v>
          </cell>
        </row>
        <row r="1038">
          <cell r="A1038" t="str">
            <v>CBY @ PAR | MID</v>
          </cell>
          <cell r="B1038" t="str">
            <v xml:space="preserve"> - </v>
          </cell>
        </row>
        <row r="1039">
          <cell r="A1039" t="str">
            <v>$657K ¬†|¬† - ( - )</v>
          </cell>
        </row>
        <row r="1040">
          <cell r="A1040" t="str">
            <v>M. Moses</v>
          </cell>
        </row>
        <row r="1041">
          <cell r="A1041" t="str">
            <v>PAR v CBY | HLF</v>
          </cell>
          <cell r="B1041" t="str">
            <v xml:space="preserve"> - </v>
          </cell>
        </row>
        <row r="1042">
          <cell r="A1042" t="str">
            <v>$700K ¬†|¬† - ( - )</v>
          </cell>
        </row>
        <row r="1043">
          <cell r="A1043" t="str">
            <v>D. Brown</v>
          </cell>
        </row>
        <row r="1044">
          <cell r="A1044" t="str">
            <v>PAR v CBY | HLF</v>
          </cell>
          <cell r="B1044" t="str">
            <v xml:space="preserve"> - </v>
          </cell>
        </row>
        <row r="1045">
          <cell r="A1045" t="str">
            <v>$651K ¬†|¬† - ( - )</v>
          </cell>
        </row>
        <row r="1046">
          <cell r="A1046" t="str">
            <v>J. Kiraz</v>
          </cell>
          <cell r="B1046" t="str">
            <v xml:space="preserve"> WFB</v>
          </cell>
        </row>
        <row r="1047">
          <cell r="A1047" t="str">
            <v>CBY @ PAR | CTR</v>
          </cell>
          <cell r="B1047" t="str">
            <v xml:space="preserve"> - </v>
          </cell>
        </row>
        <row r="1048">
          <cell r="A1048" t="str">
            <v>$641K ¬†|¬† - ( - )</v>
          </cell>
        </row>
        <row r="1049">
          <cell r="A1049" t="str">
            <v>J. Curran</v>
          </cell>
          <cell r="B1049" t="str">
            <v xml:space="preserve"> EDG</v>
          </cell>
        </row>
        <row r="1050">
          <cell r="A1050" t="str">
            <v>CBY @ PAR | MID</v>
          </cell>
          <cell r="B1050" t="str">
            <v xml:space="preserve"> - </v>
          </cell>
        </row>
        <row r="1051">
          <cell r="A1051" t="str">
            <v>$600K ¬†|¬† - ( - )</v>
          </cell>
        </row>
        <row r="1052">
          <cell r="A1052" t="str">
            <v>B. Cartwright</v>
          </cell>
        </row>
        <row r="1053">
          <cell r="A1053" t="str">
            <v>PAR v CBY | EDG</v>
          </cell>
          <cell r="B1053" t="str">
            <v xml:space="preserve"> - </v>
          </cell>
        </row>
        <row r="1054">
          <cell r="A1054" t="str">
            <v>$590K ¬†|¬† - ( - )</v>
          </cell>
        </row>
        <row r="1055">
          <cell r="A1055" t="str">
            <v>I. Iongi</v>
          </cell>
        </row>
        <row r="1056">
          <cell r="A1056" t="str">
            <v>PAR v CBY | WFB</v>
          </cell>
          <cell r="B1056" t="str">
            <v xml:space="preserve"> - </v>
          </cell>
        </row>
        <row r="1057">
          <cell r="A1057" t="str">
            <v>$350K ¬†|¬† - ( - )</v>
          </cell>
        </row>
        <row r="1058">
          <cell r="A1058" t="str">
            <v>R. Matterson</v>
          </cell>
          <cell r="B1058" t="str">
            <v xml:space="preserve"> EDG</v>
          </cell>
        </row>
        <row r="1059">
          <cell r="A1059" t="str">
            <v>PAR v CBY | MID</v>
          </cell>
          <cell r="B1059" t="str">
            <v xml:space="preserve"> - </v>
          </cell>
        </row>
        <row r="1060">
          <cell r="A1060" t="str">
            <v>$567K ¬†|¬† - ( - )</v>
          </cell>
        </row>
        <row r="1061">
          <cell r="A1061" t="str">
            <v>W. Penisini</v>
          </cell>
        </row>
        <row r="1062">
          <cell r="A1062" t="str">
            <v>PAR v CBY | CTR</v>
          </cell>
          <cell r="B1062" t="str">
            <v xml:space="preserve"> - </v>
          </cell>
        </row>
        <row r="1063">
          <cell r="A1063" t="str">
            <v>$535K ¬†|¬† - ( - )</v>
          </cell>
        </row>
        <row r="1064">
          <cell r="A1064" t="str">
            <v>J. Paulo</v>
          </cell>
        </row>
        <row r="1065">
          <cell r="A1065" t="str">
            <v>PAR v CBY | MID</v>
          </cell>
          <cell r="B1065" t="str">
            <v xml:space="preserve"> - </v>
          </cell>
        </row>
        <row r="1066">
          <cell r="A1066" t="str">
            <v>$550K ¬†|¬† - ( - )</v>
          </cell>
        </row>
        <row r="1067">
          <cell r="A1067" t="str">
            <v>S. Lane</v>
          </cell>
        </row>
        <row r="1068">
          <cell r="A1068" t="str">
            <v>PAR v CBY | EDG</v>
          </cell>
          <cell r="B1068" t="str">
            <v xml:space="preserve"> - </v>
          </cell>
        </row>
        <row r="1069">
          <cell r="A1069" t="str">
            <v>$523K ¬†|¬† - ( - )</v>
          </cell>
        </row>
        <row r="1070">
          <cell r="A1070" t="str">
            <v>V. Kikau</v>
          </cell>
        </row>
        <row r="1071">
          <cell r="A1071" t="str">
            <v>CBY @ PAR | EDG</v>
          </cell>
          <cell r="B1071" t="str">
            <v xml:space="preserve"> - </v>
          </cell>
        </row>
        <row r="1072">
          <cell r="A1072" t="str">
            <v>$511K ¬†|¬† - ( - )</v>
          </cell>
        </row>
        <row r="1073">
          <cell r="A1073" t="str">
            <v>J. Williams</v>
          </cell>
        </row>
        <row r="1074">
          <cell r="A1074" t="str">
            <v>PAR v CBY | MID</v>
          </cell>
          <cell r="B1074" t="str">
            <v xml:space="preserve"> - </v>
          </cell>
        </row>
        <row r="1075">
          <cell r="A1075" t="str">
            <v>$505K ¬†|¬† - ( - )</v>
          </cell>
        </row>
        <row r="1076">
          <cell r="A1076" t="str">
            <v>C. Tracey</v>
          </cell>
        </row>
        <row r="1077">
          <cell r="A1077" t="str">
            <v>CBY @ PAR | WFB</v>
          </cell>
          <cell r="B1077" t="str">
            <v xml:space="preserve"> - </v>
          </cell>
        </row>
        <row r="1078">
          <cell r="A1078" t="str">
            <v>$503K ¬†|¬† - ( - )</v>
          </cell>
        </row>
        <row r="1079">
          <cell r="A1079" t="str">
            <v>T. Sexton</v>
          </cell>
        </row>
        <row r="1080">
          <cell r="A1080" t="str">
            <v>CBY @ PAR | HLF</v>
          </cell>
          <cell r="B1080" t="str">
            <v xml:space="preserve"> - </v>
          </cell>
        </row>
        <row r="1081">
          <cell r="A1081" t="str">
            <v>$497K ¬†|¬† - ( - )</v>
          </cell>
        </row>
        <row r="1082">
          <cell r="A1082" t="str">
            <v>K. Mann</v>
          </cell>
        </row>
        <row r="1083">
          <cell r="A1083" t="str">
            <v>CBY @ PAR | MID</v>
          </cell>
          <cell r="B1083" t="str">
            <v xml:space="preserve"> - </v>
          </cell>
        </row>
        <row r="1084">
          <cell r="A1084" t="str">
            <v>$496K ¬†|¬† - ( - )</v>
          </cell>
        </row>
        <row r="1085">
          <cell r="A1085" t="str">
            <v>J. Ofahengaue</v>
          </cell>
        </row>
        <row r="1086">
          <cell r="A1086" t="str">
            <v>PAR v CBY | MID</v>
          </cell>
          <cell r="B1086" t="str">
            <v xml:space="preserve"> - </v>
          </cell>
        </row>
        <row r="1087">
          <cell r="A1087" t="str">
            <v>$490K ¬†|¬† - ( - )</v>
          </cell>
        </row>
        <row r="1088">
          <cell r="A1088" t="str">
            <v>J. Addo-Carr</v>
          </cell>
        </row>
        <row r="1089">
          <cell r="A1089" t="str">
            <v>PAR v CBY | WFB</v>
          </cell>
          <cell r="B1089" t="str">
            <v xml:space="preserve"> - </v>
          </cell>
        </row>
        <row r="1090">
          <cell r="A1090" t="str">
            <v>$468K ¬†|¬† - ( - )</v>
          </cell>
        </row>
        <row r="1091">
          <cell r="A1091" t="str">
            <v>J. Salmon</v>
          </cell>
          <cell r="B1091" t="str">
            <v xml:space="preserve"> EDG</v>
          </cell>
        </row>
        <row r="1092">
          <cell r="A1092" t="str">
            <v>CBY @ PAR | MID</v>
          </cell>
          <cell r="B1092" t="str">
            <v xml:space="preserve"> - </v>
          </cell>
        </row>
        <row r="1093">
          <cell r="A1093" t="str">
            <v>$455K ¬†|¬† - ( - )</v>
          </cell>
        </row>
        <row r="1094">
          <cell r="A1094" t="str">
            <v>D. Hawkins</v>
          </cell>
        </row>
        <row r="1095">
          <cell r="A1095" t="str">
            <v>PAR v CBY | HLF</v>
          </cell>
          <cell r="B1095" t="str">
            <v xml:space="preserve"> - </v>
          </cell>
        </row>
        <row r="1096">
          <cell r="A1096" t="str">
            <v>$444K ¬†|¬† - ( - )</v>
          </cell>
        </row>
        <row r="1097">
          <cell r="A1097" t="str">
            <v>B. Xerri</v>
          </cell>
        </row>
        <row r="1098">
          <cell r="A1098" t="str">
            <v>CBY @ PAR | CTR</v>
          </cell>
          <cell r="B1098" t="str">
            <v xml:space="preserve"> - </v>
          </cell>
        </row>
        <row r="1099">
          <cell r="A1099" t="str">
            <v>$443K ¬†|¬† - ( - )</v>
          </cell>
        </row>
        <row r="1100">
          <cell r="A1100" t="str">
            <v>S. Crichton</v>
          </cell>
        </row>
        <row r="1101">
          <cell r="A1101" t="str">
            <v>CBY @ PAR | CTR</v>
          </cell>
          <cell r="B1101" t="str">
            <v xml:space="preserve"> - </v>
          </cell>
        </row>
        <row r="1102">
          <cell r="A1102" t="str">
            <v>$435K ¬†|¬† - ( - )</v>
          </cell>
        </row>
        <row r="1103">
          <cell r="A1103" t="str">
            <v>B. Simonsson</v>
          </cell>
          <cell r="B1103" t="str">
            <v xml:space="preserve"> WFB</v>
          </cell>
        </row>
        <row r="1104">
          <cell r="A1104" t="str">
            <v>PAR v CBY | CTR</v>
          </cell>
          <cell r="B1104" t="str">
            <v xml:space="preserve"> - </v>
          </cell>
        </row>
        <row r="1105">
          <cell r="A1105" t="str">
            <v>$431K ¬†|¬† - ( - )</v>
          </cell>
        </row>
        <row r="1106">
          <cell r="A1106" t="str">
            <v>K. Tuilagi</v>
          </cell>
        </row>
        <row r="1107">
          <cell r="A1107" t="str">
            <v>PAR v CBY | EDG</v>
          </cell>
          <cell r="B1107" t="str">
            <v xml:space="preserve"> - </v>
          </cell>
        </row>
        <row r="1108">
          <cell r="A1108" t="str">
            <v>$420K ¬†|¬† - ( - )</v>
          </cell>
        </row>
        <row r="1109">
          <cell r="A1109" t="str">
            <v>L. Moretti</v>
          </cell>
        </row>
        <row r="1110">
          <cell r="A1110" t="str">
            <v>PAR v CBY | MID</v>
          </cell>
          <cell r="B1110" t="str">
            <v xml:space="preserve"> - </v>
          </cell>
        </row>
        <row r="1111">
          <cell r="A1111" t="str">
            <v>$392K ¬†|¬† - ( - )</v>
          </cell>
        </row>
        <row r="1112">
          <cell r="A1112" t="str">
            <v>B. Hands</v>
          </cell>
        </row>
        <row r="1113">
          <cell r="A1113" t="str">
            <v>PAR v CBY | HOK</v>
          </cell>
          <cell r="B1113" t="str">
            <v xml:space="preserve"> - </v>
          </cell>
        </row>
        <row r="1114">
          <cell r="A1114" t="str">
            <v>$389K ¬†|¬† - ( - )</v>
          </cell>
        </row>
        <row r="1115">
          <cell r="A1115" t="str">
            <v>S. Hughes</v>
          </cell>
        </row>
        <row r="1116">
          <cell r="A1116" t="str">
            <v>CBY @ PAR | MID</v>
          </cell>
          <cell r="B1116" t="str">
            <v xml:space="preserve"> - </v>
          </cell>
        </row>
        <row r="1117">
          <cell r="A1117" t="str">
            <v>$389K ¬†|¬† - ( - )</v>
          </cell>
        </row>
        <row r="1118">
          <cell r="A1118" t="str">
            <v>B. Wilson</v>
          </cell>
        </row>
        <row r="1119">
          <cell r="A1119" t="str">
            <v>CBY @ PAR | WFB</v>
          </cell>
          <cell r="B1119" t="str">
            <v xml:space="preserve"> - </v>
          </cell>
        </row>
        <row r="1120">
          <cell r="A1120" t="str">
            <v>$384K ¬†|¬† - ( - )</v>
          </cell>
        </row>
        <row r="1121">
          <cell r="A1121" t="str">
            <v>C. Guymer</v>
          </cell>
        </row>
        <row r="1122">
          <cell r="A1122" t="str">
            <v>PAR v CBY | EDG</v>
          </cell>
          <cell r="B1122" t="str">
            <v xml:space="preserve"> - </v>
          </cell>
        </row>
        <row r="1123">
          <cell r="A1123" t="str">
            <v>$300K ¬†|¬† - ( - )</v>
          </cell>
        </row>
        <row r="1124">
          <cell r="A1124" t="str">
            <v>S. Tupouniua</v>
          </cell>
          <cell r="B1124" t="str">
            <v xml:space="preserve"> EDG</v>
          </cell>
        </row>
        <row r="1125">
          <cell r="A1125" t="str">
            <v>CBY @ PAR | MID</v>
          </cell>
          <cell r="B1125" t="str">
            <v xml:space="preserve"> - </v>
          </cell>
        </row>
        <row r="1126">
          <cell r="A1126" t="str">
            <v>$400K ¬†|¬† - ( - )</v>
          </cell>
        </row>
        <row r="1127">
          <cell r="A1127" t="str">
            <v>B. Hayward</v>
          </cell>
        </row>
        <row r="1128">
          <cell r="A1128" t="str">
            <v>CBY @ PAR | MID</v>
          </cell>
          <cell r="B1128" t="str">
            <v xml:space="preserve"> - </v>
          </cell>
        </row>
        <row r="1129">
          <cell r="A1129" t="str">
            <v>$369K ¬†|¬† - ( - )</v>
          </cell>
        </row>
        <row r="1130">
          <cell r="A1130" t="str">
            <v>J. Lussick</v>
          </cell>
        </row>
        <row r="1131">
          <cell r="A1131" t="str">
            <v>PAR v CBY | HOK</v>
          </cell>
          <cell r="B1131" t="str">
            <v xml:space="preserve"> - </v>
          </cell>
        </row>
        <row r="1132">
          <cell r="A1132" t="str">
            <v>$357K ¬†|¬† - ( - )</v>
          </cell>
        </row>
        <row r="1133">
          <cell r="A1133" t="str">
            <v>M. Montoya</v>
          </cell>
          <cell r="B1133" t="str">
            <v xml:space="preserve"> WFB</v>
          </cell>
        </row>
        <row r="1134">
          <cell r="A1134" t="str">
            <v>CBY @ PAR | CTR</v>
          </cell>
          <cell r="B1134" t="str">
            <v xml:space="preserve"> - </v>
          </cell>
        </row>
        <row r="1135">
          <cell r="A1135" t="str">
            <v>$356K ¬†|¬† - ( - )</v>
          </cell>
        </row>
        <row r="1136">
          <cell r="A1136" t="str">
            <v>S. Russell</v>
          </cell>
          <cell r="B1136" t="str">
            <v xml:space="preserve"> WFB</v>
          </cell>
        </row>
        <row r="1137">
          <cell r="A1137" t="str">
            <v>PAR v CBY | CTR</v>
          </cell>
          <cell r="B1137" t="str">
            <v xml:space="preserve"> - </v>
          </cell>
        </row>
        <row r="1138">
          <cell r="A1138" t="str">
            <v>$350K ¬†|¬† - ( - )</v>
          </cell>
        </row>
        <row r="1139">
          <cell r="A1139" t="str">
            <v>E. Tuala</v>
          </cell>
          <cell r="B1139" t="str">
            <v xml:space="preserve"> WFB</v>
          </cell>
        </row>
        <row r="1140">
          <cell r="A1140" t="str">
            <v>CBY @ PAR | CTR</v>
          </cell>
          <cell r="B1140" t="str">
            <v xml:space="preserve"> - </v>
          </cell>
        </row>
        <row r="1141">
          <cell r="A1141" t="str">
            <v>$300K ¬†|¬† - ( - )</v>
          </cell>
        </row>
        <row r="1142">
          <cell r="A1142" t="str">
            <v>B. Taaffe</v>
          </cell>
        </row>
        <row r="1143">
          <cell r="A1143" t="str">
            <v>CBY @ PAR | WFB</v>
          </cell>
          <cell r="B1143" t="str">
            <v xml:space="preserve"> - </v>
          </cell>
        </row>
        <row r="1144">
          <cell r="A1144" t="str">
            <v>$317K ¬†|¬† - ( - )</v>
          </cell>
        </row>
        <row r="1145">
          <cell r="A1145" t="str">
            <v>K. Morrin</v>
          </cell>
        </row>
        <row r="1146">
          <cell r="A1146" t="str">
            <v>CBY @ PAR | MID</v>
          </cell>
          <cell r="B1146" t="str">
            <v xml:space="preserve"> - </v>
          </cell>
        </row>
        <row r="1147">
          <cell r="A1147" t="str">
            <v>$308K ¬†|¬† - ( - )</v>
          </cell>
        </row>
        <row r="1148">
          <cell r="A1148" t="str">
            <v>W. Greig</v>
          </cell>
        </row>
        <row r="1149">
          <cell r="A1149" t="str">
            <v>PAR v CBY | MID</v>
          </cell>
          <cell r="B1149" t="str">
            <v xml:space="preserve"> - </v>
          </cell>
        </row>
        <row r="1150">
          <cell r="A1150" t="str">
            <v>$250K ¬†|¬† - ( - )</v>
          </cell>
        </row>
        <row r="1151">
          <cell r="A1151" t="str">
            <v>M. Doorey</v>
          </cell>
        </row>
        <row r="1152">
          <cell r="A1152" t="str">
            <v>PAR v CBY | EDG</v>
          </cell>
          <cell r="B1152" t="str">
            <v xml:space="preserve"> - </v>
          </cell>
        </row>
        <row r="1153">
          <cell r="A1153" t="str">
            <v>$250K ¬†|¬† - ( - )</v>
          </cell>
        </row>
        <row r="1154">
          <cell r="A1154" t="str">
            <v>J. Turpin</v>
          </cell>
        </row>
        <row r="1155">
          <cell r="A1155" t="str">
            <v>CBY @ PAR | HOK</v>
          </cell>
          <cell r="B1155" t="str">
            <v xml:space="preserve"> - </v>
          </cell>
        </row>
        <row r="1156">
          <cell r="A1156" t="str">
            <v>$250K ¬†|¬† - ( - )</v>
          </cell>
        </row>
        <row r="1157">
          <cell r="A1157" t="str">
            <v>K. Kautoga</v>
          </cell>
        </row>
        <row r="1158">
          <cell r="A1158" t="str">
            <v>CBY @ PAR | CTR</v>
          </cell>
          <cell r="B1158" t="str">
            <v xml:space="preserve"> - </v>
          </cell>
        </row>
        <row r="1159">
          <cell r="A1159" t="str">
            <v>$250K ¬†|¬† - ( - )</v>
          </cell>
        </row>
        <row r="1160">
          <cell r="A1160" t="str">
            <v>R. Sutton</v>
          </cell>
        </row>
        <row r="1161">
          <cell r="A1161" t="str">
            <v>CBY @ PAR | MID</v>
          </cell>
          <cell r="B1161" t="str">
            <v xml:space="preserve"> - </v>
          </cell>
        </row>
        <row r="1162">
          <cell r="A1162" t="str">
            <v>$350K ¬†|¬† - ( - )</v>
          </cell>
        </row>
        <row r="1163">
          <cell r="A1163" t="str">
            <v>T. Amone</v>
          </cell>
        </row>
        <row r="1164">
          <cell r="A1164" t="str">
            <v>CBY @ PAR | MID</v>
          </cell>
          <cell r="B1164" t="str">
            <v xml:space="preserve"> - </v>
          </cell>
        </row>
        <row r="1165">
          <cell r="A1165" t="str">
            <v>$250K ¬†|¬† - ( - )</v>
          </cell>
        </row>
        <row r="1166">
          <cell r="A1166" t="str">
            <v>H. Dunster</v>
          </cell>
        </row>
        <row r="1167">
          <cell r="A1167" t="str">
            <v>PAR v CBY | WFB</v>
          </cell>
          <cell r="B1167" t="str">
            <v xml:space="preserve"> - </v>
          </cell>
        </row>
        <row r="1168">
          <cell r="A1168" t="str">
            <v>$250K ¬†|¬† - ( - )</v>
          </cell>
        </row>
        <row r="1169">
          <cell r="A1169" t="str">
            <v>D. Suluka-Fifita</v>
          </cell>
        </row>
        <row r="1170">
          <cell r="A1170" t="str">
            <v>CBY @ PAR | MID</v>
          </cell>
          <cell r="B1170" t="str">
            <v xml:space="preserve"> - </v>
          </cell>
        </row>
        <row r="1171">
          <cell r="A1171" t="str">
            <v>$250K ¬†|¬† - ( - )</v>
          </cell>
        </row>
        <row r="1172">
          <cell r="A1172" t="str">
            <v>J. Samrani</v>
          </cell>
        </row>
        <row r="1173">
          <cell r="A1173" t="str">
            <v>PAR v CBY | CTR</v>
          </cell>
          <cell r="B1173" t="str">
            <v xml:space="preserve"> - </v>
          </cell>
        </row>
        <row r="1174">
          <cell r="A1174" t="str">
            <v>$230K ¬†|¬† - ( - )</v>
          </cell>
        </row>
        <row r="1175">
          <cell r="A1175" t="str">
            <v>T. Mataele</v>
          </cell>
        </row>
        <row r="1176">
          <cell r="A1176" t="str">
            <v>PAR v CBY | EDG</v>
          </cell>
          <cell r="B1176" t="str">
            <v xml:space="preserve"> - </v>
          </cell>
        </row>
        <row r="1177">
          <cell r="A1177" t="str">
            <v>$230K ¬†|¬† - ( - )</v>
          </cell>
        </row>
        <row r="1178">
          <cell r="A1178" t="str">
            <v>J. Papalii</v>
          </cell>
        </row>
        <row r="1179">
          <cell r="A1179" t="str">
            <v>PAR v CBY | WFB</v>
          </cell>
          <cell r="B1179" t="str">
            <v xml:space="preserve"> - </v>
          </cell>
        </row>
        <row r="1180">
          <cell r="A1180" t="str">
            <v>$230K ¬†|¬† - ( - )</v>
          </cell>
        </row>
        <row r="1181">
          <cell r="A1181" t="str">
            <v>S. Tuivaiti</v>
          </cell>
        </row>
        <row r="1182">
          <cell r="A1182" t="str">
            <v>PAR v CBY | MID</v>
          </cell>
          <cell r="B1182" t="str">
            <v xml:space="preserve"> - </v>
          </cell>
        </row>
        <row r="1183">
          <cell r="A1183" t="str">
            <v>$230K ¬†|¬† - ( - )</v>
          </cell>
        </row>
        <row r="1184">
          <cell r="A1184" t="str">
            <v>J. Todd</v>
          </cell>
        </row>
        <row r="1185">
          <cell r="A1185" t="str">
            <v>CBY @ PAR | MID</v>
          </cell>
          <cell r="B1185" t="str">
            <v xml:space="preserve"> - </v>
          </cell>
        </row>
        <row r="1186">
          <cell r="A1186" t="str">
            <v>$230K ¬†|¬† - ( - )</v>
          </cell>
        </row>
        <row r="1187">
          <cell r="A1187" t="str">
            <v>K. Oloapu</v>
          </cell>
        </row>
        <row r="1188">
          <cell r="A1188" t="str">
            <v>CBY @ PAR | HLF</v>
          </cell>
          <cell r="B1188" t="str">
            <v xml:space="preserve"> - </v>
          </cell>
        </row>
        <row r="1189">
          <cell r="A1189" t="str">
            <v>$400K ¬†|¬† - ( - )</v>
          </cell>
        </row>
        <row r="1190">
          <cell r="A1190" t="str">
            <v>M. Woods</v>
          </cell>
        </row>
        <row r="1191">
          <cell r="A1191" t="str">
            <v>CBY @ PAR | HLF</v>
          </cell>
          <cell r="B1191" t="str">
            <v xml:space="preserve"> - </v>
          </cell>
        </row>
        <row r="1192">
          <cell r="A1192" t="str">
            <v>$230K ¬†|¬† - ( - )</v>
          </cell>
        </row>
        <row r="1193">
          <cell r="A1193" t="str">
            <v>J. Tapine</v>
          </cell>
        </row>
        <row r="1194">
          <cell r="A1194" t="str">
            <v>CAN @ MAN | MID</v>
          </cell>
          <cell r="B1194" t="str">
            <v xml:space="preserve"> - </v>
          </cell>
        </row>
        <row r="1195">
          <cell r="A1195" t="str">
            <v>$717K ¬†|¬† - ( - )</v>
          </cell>
        </row>
        <row r="1196">
          <cell r="A1196" t="str">
            <v>H. Young</v>
          </cell>
        </row>
        <row r="1197">
          <cell r="A1197" t="str">
            <v>CAN @ MAN | EDG</v>
          </cell>
          <cell r="B1197" t="str">
            <v xml:space="preserve"> - </v>
          </cell>
        </row>
        <row r="1198">
          <cell r="A1198" t="str">
            <v>$713K ¬†|¬† - ( - )</v>
          </cell>
        </row>
        <row r="1199">
          <cell r="A1199" t="str">
            <v>D. Cherry-Evans</v>
          </cell>
        </row>
        <row r="1200">
          <cell r="A1200" t="str">
            <v>MAN v CAN | HLF</v>
          </cell>
          <cell r="B1200" t="str">
            <v xml:space="preserve"> - </v>
          </cell>
        </row>
        <row r="1201">
          <cell r="A1201" t="str">
            <v>$725K ¬†|¬† - ( - )</v>
          </cell>
        </row>
        <row r="1202">
          <cell r="A1202" t="str">
            <v>J. Fogarty</v>
          </cell>
        </row>
        <row r="1203">
          <cell r="A1203" t="str">
            <v>CAN @ MAN | HLF</v>
          </cell>
          <cell r="B1203" t="str">
            <v xml:space="preserve"> - </v>
          </cell>
        </row>
        <row r="1204">
          <cell r="A1204" t="str">
            <v>$705K ¬†|¬† - ( - )</v>
          </cell>
        </row>
        <row r="1205">
          <cell r="A1205" t="str">
            <v>T. Trbojevic</v>
          </cell>
        </row>
        <row r="1206">
          <cell r="A1206" t="str">
            <v>MAN v CAN | WFB</v>
          </cell>
          <cell r="B1206" t="str">
            <v xml:space="preserve"> - </v>
          </cell>
        </row>
        <row r="1207">
          <cell r="A1207" t="str">
            <v>$700K ¬†|¬† - ( - )</v>
          </cell>
        </row>
        <row r="1208">
          <cell r="A1208" t="str">
            <v>H. Olakau'atu</v>
          </cell>
        </row>
        <row r="1209">
          <cell r="A1209" t="str">
            <v>MAN v CAN | EDG</v>
          </cell>
          <cell r="B1209" t="str">
            <v xml:space="preserve"> - </v>
          </cell>
        </row>
        <row r="1210">
          <cell r="A1210" t="str">
            <v>$672K ¬†|¬† - ( - )</v>
          </cell>
        </row>
        <row r="1211">
          <cell r="A1211" t="str">
            <v>M. Smithies</v>
          </cell>
        </row>
        <row r="1212">
          <cell r="A1212" t="str">
            <v>CAN @ MAN | MID</v>
          </cell>
          <cell r="B1212" t="str">
            <v xml:space="preserve"> - </v>
          </cell>
        </row>
        <row r="1213">
          <cell r="A1213" t="str">
            <v>$600K ¬†|¬† - ( - )</v>
          </cell>
        </row>
        <row r="1214">
          <cell r="A1214" t="str">
            <v>J. Trbojevic</v>
          </cell>
        </row>
        <row r="1215">
          <cell r="A1215" t="str">
            <v>MAN v CAN | MID</v>
          </cell>
          <cell r="B1215" t="str">
            <v xml:space="preserve"> - </v>
          </cell>
        </row>
        <row r="1216">
          <cell r="A1216" t="str">
            <v>$596K ¬†|¬† - ( - )</v>
          </cell>
        </row>
        <row r="1217">
          <cell r="A1217" t="str">
            <v>R. Garrick</v>
          </cell>
          <cell r="B1217" t="str">
            <v xml:space="preserve"> WFB</v>
          </cell>
        </row>
        <row r="1218">
          <cell r="A1218" t="str">
            <v>MAN v CAN | CTR</v>
          </cell>
          <cell r="B1218" t="str">
            <v xml:space="preserve"> - </v>
          </cell>
        </row>
        <row r="1219">
          <cell r="A1219" t="str">
            <v>$583K ¬†|¬† - ( - )</v>
          </cell>
        </row>
        <row r="1220">
          <cell r="A1220" t="str">
            <v>Z. Hosking</v>
          </cell>
        </row>
        <row r="1221">
          <cell r="A1221" t="str">
            <v>CAN @ MAN | EDG</v>
          </cell>
          <cell r="B1221" t="str">
            <v xml:space="preserve"> - </v>
          </cell>
        </row>
        <row r="1222">
          <cell r="A1222" t="str">
            <v>$582K ¬†|¬† - ( - )</v>
          </cell>
        </row>
        <row r="1223">
          <cell r="A1223" t="str">
            <v>K. Weekes</v>
          </cell>
          <cell r="B1223" t="str">
            <v xml:space="preserve"> WFB</v>
          </cell>
        </row>
        <row r="1224">
          <cell r="A1224" t="str">
            <v>CAN @ MAN | HLF</v>
          </cell>
          <cell r="B1224" t="str">
            <v xml:space="preserve"> - </v>
          </cell>
        </row>
        <row r="1225">
          <cell r="A1225" t="str">
            <v>$550K ¬†|¬† - ( - )</v>
          </cell>
        </row>
        <row r="1226">
          <cell r="A1226" t="str">
            <v>L. Brooks</v>
          </cell>
        </row>
        <row r="1227">
          <cell r="A1227" t="str">
            <v>MAN v CAN | HLF</v>
          </cell>
          <cell r="B1227" t="str">
            <v xml:space="preserve"> - </v>
          </cell>
        </row>
        <row r="1228">
          <cell r="A1228" t="str">
            <v>$550K ¬†|¬† - ( - )</v>
          </cell>
        </row>
        <row r="1229">
          <cell r="A1229" t="str">
            <v>C. Horsburgh</v>
          </cell>
        </row>
        <row r="1230">
          <cell r="A1230" t="str">
            <v>CAN @ MAN | MID</v>
          </cell>
          <cell r="B1230" t="str">
            <v xml:space="preserve"> - </v>
          </cell>
        </row>
        <row r="1231">
          <cell r="A1231" t="str">
            <v>$550K ¬†|¬† - ( - )</v>
          </cell>
        </row>
        <row r="1232">
          <cell r="A1232" t="str">
            <v>M. Timoko</v>
          </cell>
        </row>
        <row r="1233">
          <cell r="A1233" t="str">
            <v>CAN @ MAN | CTR</v>
          </cell>
          <cell r="B1233" t="str">
            <v xml:space="preserve"> - </v>
          </cell>
        </row>
        <row r="1234">
          <cell r="A1234" t="str">
            <v>$510K ¬†|¬† - ( - )</v>
          </cell>
        </row>
        <row r="1235">
          <cell r="A1235" t="str">
            <v>J. Papalii</v>
          </cell>
        </row>
        <row r="1236">
          <cell r="A1236" t="str">
            <v>CAN @ MAN | MID</v>
          </cell>
          <cell r="B1236" t="str">
            <v xml:space="preserve"> - </v>
          </cell>
        </row>
        <row r="1237">
          <cell r="A1237" t="str">
            <v>$501K ¬†|¬† - ( - )</v>
          </cell>
        </row>
        <row r="1238">
          <cell r="A1238" t="str">
            <v>E. Strange</v>
          </cell>
        </row>
        <row r="1239">
          <cell r="A1239" t="str">
            <v>CAN @ MAN | HLF</v>
          </cell>
          <cell r="B1239" t="str">
            <v xml:space="preserve"> - </v>
          </cell>
        </row>
        <row r="1240">
          <cell r="A1240" t="str">
            <v>$482K ¬†|¬† - ( - )</v>
          </cell>
        </row>
        <row r="1241">
          <cell r="A1241" t="str">
            <v>T. Paseka</v>
          </cell>
        </row>
        <row r="1242">
          <cell r="A1242" t="str">
            <v>MAN v CAN | MID</v>
          </cell>
          <cell r="B1242" t="str">
            <v xml:space="preserve"> - </v>
          </cell>
        </row>
        <row r="1243">
          <cell r="A1243" t="str">
            <v>$473K ¬†|¬† - ( - )</v>
          </cell>
        </row>
        <row r="1244">
          <cell r="A1244" t="str">
            <v>T. Talau</v>
          </cell>
          <cell r="B1244" t="str">
            <v xml:space="preserve"> WFB</v>
          </cell>
        </row>
        <row r="1245">
          <cell r="A1245" t="str">
            <v>MAN v CAN | CTR</v>
          </cell>
          <cell r="B1245" t="str">
            <v xml:space="preserve"> - </v>
          </cell>
        </row>
        <row r="1246">
          <cell r="A1246" t="str">
            <v>$465K ¬†|¬† - ( - )</v>
          </cell>
        </row>
        <row r="1247">
          <cell r="A1247" t="str">
            <v>E. Sanders</v>
          </cell>
        </row>
        <row r="1248">
          <cell r="A1248" t="str">
            <v>CAN @ MAN | HLF</v>
          </cell>
          <cell r="B1248" t="str">
            <v xml:space="preserve"> - </v>
          </cell>
        </row>
        <row r="1249">
          <cell r="A1249" t="str">
            <v>$350K ¬†|¬† - ( - )</v>
          </cell>
        </row>
        <row r="1250">
          <cell r="A1250" t="str">
            <v>J. Rapana</v>
          </cell>
        </row>
        <row r="1251">
          <cell r="A1251" t="str">
            <v>CAN @ MAN | WFB</v>
          </cell>
          <cell r="B1251" t="str">
            <v xml:space="preserve"> - </v>
          </cell>
        </row>
        <row r="1252">
          <cell r="A1252" t="str">
            <v>$450K ¬†|¬† - ( - )</v>
          </cell>
        </row>
        <row r="1253">
          <cell r="A1253" t="str">
            <v>T. Koula</v>
          </cell>
          <cell r="B1253" t="str">
            <v xml:space="preserve"> WFB</v>
          </cell>
        </row>
        <row r="1254">
          <cell r="A1254" t="str">
            <v>MAN v CAN | CTR</v>
          </cell>
          <cell r="B1254" t="str">
            <v xml:space="preserve"> - </v>
          </cell>
        </row>
        <row r="1255">
          <cell r="A1255" t="str">
            <v>$424K ¬†|¬† - ( - )</v>
          </cell>
        </row>
        <row r="1256">
          <cell r="A1256" t="str">
            <v>T. Sipley</v>
          </cell>
        </row>
        <row r="1257">
          <cell r="A1257" t="str">
            <v>MAN v CAN | MID</v>
          </cell>
          <cell r="B1257" t="str">
            <v xml:space="preserve"> - </v>
          </cell>
        </row>
        <row r="1258">
          <cell r="A1258" t="str">
            <v>$423K ¬†|¬† - ( - )</v>
          </cell>
        </row>
        <row r="1259">
          <cell r="A1259" t="str">
            <v>J. Saab</v>
          </cell>
        </row>
        <row r="1260">
          <cell r="A1260" t="str">
            <v>MAN v CAN | WFB</v>
          </cell>
          <cell r="B1260" t="str">
            <v xml:space="preserve"> - </v>
          </cell>
        </row>
        <row r="1261">
          <cell r="A1261" t="str">
            <v>$422K ¬†|¬† - ( - )</v>
          </cell>
        </row>
        <row r="1262">
          <cell r="A1262" t="str">
            <v>L. Croker</v>
          </cell>
        </row>
        <row r="1263">
          <cell r="A1263" t="str">
            <v>MAN v CAN | HOK</v>
          </cell>
          <cell r="B1263" t="str">
            <v xml:space="preserve"> - </v>
          </cell>
        </row>
        <row r="1264">
          <cell r="A1264" t="str">
            <v>$420K ¬†|¬† - ( - )</v>
          </cell>
        </row>
        <row r="1265">
          <cell r="A1265" t="str">
            <v>B. Trbojevic</v>
          </cell>
          <cell r="B1265" t="str">
            <v xml:space="preserve"> CTR</v>
          </cell>
        </row>
        <row r="1266">
          <cell r="A1266" t="str">
            <v>MAN v CAN | EDG</v>
          </cell>
          <cell r="B1266" t="str">
            <v xml:space="preserve"> - </v>
          </cell>
        </row>
        <row r="1267">
          <cell r="A1267" t="str">
            <v>$415K ¬†|¬† - ( - )</v>
          </cell>
        </row>
        <row r="1268">
          <cell r="A1268" t="str">
            <v>N. Brown</v>
          </cell>
        </row>
        <row r="1269">
          <cell r="A1269" t="str">
            <v>MAN v CAN | MID</v>
          </cell>
          <cell r="B1269" t="str">
            <v xml:space="preserve"> - </v>
          </cell>
        </row>
        <row r="1270">
          <cell r="A1270" t="str">
            <v>$413K ¬†|¬† - ( - )</v>
          </cell>
        </row>
        <row r="1271">
          <cell r="A1271" t="str">
            <v>J. Tevaga</v>
          </cell>
        </row>
        <row r="1272">
          <cell r="A1272" t="str">
            <v>MAN v CAN | MID</v>
          </cell>
          <cell r="B1272" t="str">
            <v xml:space="preserve"> - </v>
          </cell>
        </row>
        <row r="1273">
          <cell r="A1273" t="str">
            <v>$412K ¬†|¬† - ( - )</v>
          </cell>
        </row>
        <row r="1274">
          <cell r="A1274" t="str">
            <v>T. Starling</v>
          </cell>
        </row>
        <row r="1275">
          <cell r="A1275" t="str">
            <v>CAN @ MAN | HOK</v>
          </cell>
          <cell r="B1275" t="str">
            <v xml:space="preserve"> - </v>
          </cell>
        </row>
        <row r="1276">
          <cell r="A1276" t="str">
            <v>$450K ¬†|¬† - ( - )</v>
          </cell>
        </row>
        <row r="1277">
          <cell r="A1277" t="str">
            <v>S. Kris</v>
          </cell>
          <cell r="B1277" t="str">
            <v xml:space="preserve"> WFB</v>
          </cell>
        </row>
        <row r="1278">
          <cell r="A1278" t="str">
            <v>CAN @ MAN | CTR</v>
          </cell>
          <cell r="B1278" t="str">
            <v xml:space="preserve"> - </v>
          </cell>
        </row>
        <row r="1279">
          <cell r="A1279" t="str">
            <v>$410K ¬†|¬† - ( - )</v>
          </cell>
        </row>
        <row r="1280">
          <cell r="A1280" t="str">
            <v>C. Waddell</v>
          </cell>
          <cell r="B1280" t="str">
            <v xml:space="preserve"> EDG</v>
          </cell>
        </row>
        <row r="1281">
          <cell r="A1281" t="str">
            <v>MAN v CAN | MID</v>
          </cell>
          <cell r="B1281" t="str">
            <v xml:space="preserve"> - </v>
          </cell>
        </row>
        <row r="1282">
          <cell r="A1282" t="str">
            <v>$407K ¬†|¬† - ( - )</v>
          </cell>
        </row>
        <row r="1283">
          <cell r="A1283" t="str">
            <v>A. Mariota</v>
          </cell>
          <cell r="B1283" t="str">
            <v xml:space="preserve"> EDG</v>
          </cell>
        </row>
        <row r="1284">
          <cell r="A1284" t="str">
            <v>CAN @ MAN | MID</v>
          </cell>
          <cell r="B1284" t="str">
            <v xml:space="preserve"> - </v>
          </cell>
        </row>
        <row r="1285">
          <cell r="A1285" t="str">
            <v>$405K ¬†|¬† - ( - )</v>
          </cell>
        </row>
        <row r="1286">
          <cell r="A1286" t="str">
            <v>A. Hopoate</v>
          </cell>
          <cell r="B1286" t="str">
            <v xml:space="preserve"> WFB</v>
          </cell>
        </row>
        <row r="1287">
          <cell r="A1287" t="str">
            <v>CAN @ MAN | CTR</v>
          </cell>
          <cell r="B1287" t="str">
            <v xml:space="preserve"> - </v>
          </cell>
        </row>
        <row r="1288">
          <cell r="A1288" t="str">
            <v>$402K ¬†|¬† - ( - )</v>
          </cell>
        </row>
        <row r="1289">
          <cell r="A1289" t="str">
            <v>S. Tamale</v>
          </cell>
        </row>
        <row r="1290">
          <cell r="A1290" t="str">
            <v>CAN @ MAN | CTR</v>
          </cell>
          <cell r="B1290" t="str">
            <v xml:space="preserve"> - </v>
          </cell>
        </row>
        <row r="1291">
          <cell r="A1291" t="str">
            <v>$300K ¬†|¬† - ( - )</v>
          </cell>
        </row>
        <row r="1292">
          <cell r="A1292" t="str">
            <v>E. Bullemor</v>
          </cell>
          <cell r="B1292" t="str">
            <v xml:space="preserve"> EDG</v>
          </cell>
        </row>
        <row r="1293">
          <cell r="A1293" t="str">
            <v>MAN v CAN | MID</v>
          </cell>
          <cell r="B1293" t="str">
            <v xml:space="preserve"> - </v>
          </cell>
        </row>
        <row r="1294">
          <cell r="A1294" t="str">
            <v>$391K ¬†|¬† - ( - )</v>
          </cell>
        </row>
        <row r="1295">
          <cell r="A1295" t="str">
            <v>S. Sasagi</v>
          </cell>
          <cell r="B1295" t="str">
            <v xml:space="preserve"> CTR</v>
          </cell>
        </row>
        <row r="1296">
          <cell r="A1296" t="str">
            <v>CAN @ MAN | EDG</v>
          </cell>
          <cell r="B1296" t="str">
            <v xml:space="preserve"> - </v>
          </cell>
        </row>
        <row r="1297">
          <cell r="A1297" t="str">
            <v>$384K ¬†|¬† - ( - )</v>
          </cell>
        </row>
        <row r="1298">
          <cell r="A1298" t="str">
            <v>A. Schoupp</v>
          </cell>
        </row>
        <row r="1299">
          <cell r="A1299" t="str">
            <v>MAN v CAN | CTR</v>
          </cell>
          <cell r="B1299" t="str">
            <v xml:space="preserve"> - </v>
          </cell>
        </row>
        <row r="1300">
          <cell r="A1300" t="str">
            <v>$350K ¬†|¬† - ( - )</v>
          </cell>
        </row>
        <row r="1301">
          <cell r="A1301" t="str">
            <v>R. Tuaimalo Vaega</v>
          </cell>
        </row>
        <row r="1302">
          <cell r="A1302" t="str">
            <v>MAN v CAN | WFB</v>
          </cell>
          <cell r="B1302" t="str">
            <v xml:space="preserve"> - </v>
          </cell>
        </row>
        <row r="1303">
          <cell r="A1303" t="str">
            <v>$350K ¬†|¬† - ( - )</v>
          </cell>
        </row>
        <row r="1304">
          <cell r="A1304" t="str">
            <v>J. Aloiai</v>
          </cell>
        </row>
        <row r="1305">
          <cell r="A1305" t="str">
            <v>MAN v CAN | MID</v>
          </cell>
          <cell r="B1305" t="str">
            <v xml:space="preserve"> - </v>
          </cell>
        </row>
        <row r="1306">
          <cell r="A1306" t="str">
            <v>$381K ¬†|¬† - ( - )</v>
          </cell>
        </row>
        <row r="1307">
          <cell r="A1307" t="str">
            <v>X. Savage</v>
          </cell>
        </row>
        <row r="1308">
          <cell r="A1308" t="str">
            <v>CAN @ MAN | WFB</v>
          </cell>
          <cell r="B1308" t="str">
            <v xml:space="preserve"> - </v>
          </cell>
        </row>
        <row r="1309">
          <cell r="A1309" t="str">
            <v>$379K ¬†|¬† - ( - )</v>
          </cell>
        </row>
        <row r="1310">
          <cell r="A1310" t="str">
            <v>P. Saulo</v>
          </cell>
        </row>
        <row r="1311">
          <cell r="A1311" t="str">
            <v>CAN @ MAN | MID</v>
          </cell>
          <cell r="B1311" t="str">
            <v xml:space="preserve"> - </v>
          </cell>
        </row>
        <row r="1312">
          <cell r="A1312" t="str">
            <v>$377K ¬†|¬† - ( - )</v>
          </cell>
        </row>
        <row r="1313">
          <cell r="A1313" t="str">
            <v>M. Chee Kam</v>
          </cell>
          <cell r="B1313" t="str">
            <v xml:space="preserve"> CTR</v>
          </cell>
        </row>
        <row r="1314">
          <cell r="A1314" t="str">
            <v>MAN v CAN | EDG</v>
          </cell>
          <cell r="B1314" t="str">
            <v xml:space="preserve"> - </v>
          </cell>
        </row>
        <row r="1315">
          <cell r="A1315" t="str">
            <v>$375K ¬†|¬† - ( - )</v>
          </cell>
        </row>
        <row r="1316">
          <cell r="A1316" t="str">
            <v>J. Simpkin</v>
          </cell>
        </row>
        <row r="1317">
          <cell r="A1317" t="str">
            <v>MAN v CAN | HOK</v>
          </cell>
          <cell r="B1317" t="str">
            <v xml:space="preserve"> - </v>
          </cell>
        </row>
        <row r="1318">
          <cell r="A1318" t="str">
            <v>$371K ¬†|¬† - ( - )</v>
          </cell>
        </row>
        <row r="1319">
          <cell r="A1319" t="str">
            <v>T. Mooney</v>
          </cell>
        </row>
        <row r="1320">
          <cell r="A1320" t="str">
            <v>CAN @ MAN | MID</v>
          </cell>
          <cell r="B1320" t="str">
            <v xml:space="preserve"> - </v>
          </cell>
        </row>
        <row r="1321">
          <cell r="A1321" t="str">
            <v>$361K ¬†|¬† - ( - )</v>
          </cell>
        </row>
        <row r="1322">
          <cell r="A1322" t="str">
            <v>C. Stewart</v>
          </cell>
        </row>
        <row r="1323">
          <cell r="A1323" t="str">
            <v>CAN @ MAN | WFB</v>
          </cell>
          <cell r="B1323" t="str">
            <v xml:space="preserve"> - </v>
          </cell>
        </row>
        <row r="1324">
          <cell r="A1324" t="str">
            <v>$300K ¬†|¬† - ( - )</v>
          </cell>
        </row>
        <row r="1325">
          <cell r="A1325" t="str">
            <v>C. Faulalo</v>
          </cell>
          <cell r="B1325" t="str">
            <v xml:space="preserve"> WFB</v>
          </cell>
        </row>
        <row r="1326">
          <cell r="A1326" t="str">
            <v>MAN v CAN | CTR</v>
          </cell>
          <cell r="B1326" t="str">
            <v xml:space="preserve"> - </v>
          </cell>
        </row>
        <row r="1327">
          <cell r="A1327" t="str">
            <v>$325K ¬†|¬† - ( - )</v>
          </cell>
        </row>
        <row r="1328">
          <cell r="A1328" t="str">
            <v>D. Levi</v>
          </cell>
        </row>
        <row r="1329">
          <cell r="A1329" t="str">
            <v>CAN @ MAN | HOK</v>
          </cell>
          <cell r="B1329" t="str">
            <v xml:space="preserve"> - </v>
          </cell>
        </row>
        <row r="1330">
          <cell r="A1330" t="str">
            <v>$314K ¬†|¬† - ( - )</v>
          </cell>
        </row>
        <row r="1331">
          <cell r="A1331" t="str">
            <v>G. Chan Kum Tong</v>
          </cell>
        </row>
        <row r="1332">
          <cell r="A1332" t="str">
            <v>MAN v CAN | HOK</v>
          </cell>
          <cell r="B1332" t="str">
            <v xml:space="preserve"> - </v>
          </cell>
        </row>
        <row r="1333">
          <cell r="A1333" t="str">
            <v>$250K ¬†|¬† - ( - )</v>
          </cell>
        </row>
        <row r="1334">
          <cell r="A1334" t="str">
            <v>A. James</v>
          </cell>
        </row>
        <row r="1335">
          <cell r="A1335" t="str">
            <v>MAN v CAN | MID</v>
          </cell>
          <cell r="B1335" t="str">
            <v xml:space="preserve"> - </v>
          </cell>
        </row>
        <row r="1336">
          <cell r="A1336" t="str">
            <v>$250K ¬†|¬† - ( - )</v>
          </cell>
        </row>
        <row r="1337">
          <cell r="A1337" t="str">
            <v>P. Hola</v>
          </cell>
        </row>
        <row r="1338">
          <cell r="A1338" t="str">
            <v>CAN @ MAN | MID</v>
          </cell>
          <cell r="B1338" t="str">
            <v xml:space="preserve"> - </v>
          </cell>
        </row>
        <row r="1339">
          <cell r="A1339" t="str">
            <v>$250K ¬†|¬† - ( - )</v>
          </cell>
        </row>
        <row r="1340">
          <cell r="A1340" t="str">
            <v>J. Martin</v>
          </cell>
        </row>
        <row r="1341">
          <cell r="A1341" t="str">
            <v>CAN @ MAN | EDG</v>
          </cell>
          <cell r="B1341" t="str">
            <v xml:space="preserve"> - </v>
          </cell>
        </row>
        <row r="1342">
          <cell r="A1342" t="str">
            <v>$250K ¬†|¬† - ( - )</v>
          </cell>
        </row>
        <row r="1343">
          <cell r="A1343" t="str">
            <v>S. Taukeiaho</v>
          </cell>
        </row>
        <row r="1344">
          <cell r="A1344" t="str">
            <v>MAN v CAN | MID</v>
          </cell>
          <cell r="B1344" t="str">
            <v xml:space="preserve"> - </v>
          </cell>
        </row>
        <row r="1345">
          <cell r="A1345" t="str">
            <v>$400K ¬†|¬† - ( - )</v>
          </cell>
        </row>
        <row r="1346">
          <cell r="A1346" t="str">
            <v>D. Matterson</v>
          </cell>
        </row>
        <row r="1347">
          <cell r="A1347" t="str">
            <v>MAN v CAN | EDG</v>
          </cell>
          <cell r="B1347" t="str">
            <v xml:space="preserve"> - </v>
          </cell>
        </row>
        <row r="1348">
          <cell r="A1348" t="str">
            <v>$250K ¬†|¬† - ( - )</v>
          </cell>
        </row>
        <row r="1349">
          <cell r="A1349" t="str">
            <v>J. Arthur</v>
          </cell>
        </row>
        <row r="1350">
          <cell r="A1350" t="str">
            <v>MAN v CAN | HLF</v>
          </cell>
          <cell r="B1350" t="str">
            <v xml:space="preserve"> - </v>
          </cell>
        </row>
        <row r="1351">
          <cell r="A1351" t="str">
            <v>$300K ¬†|¬† - ( - )</v>
          </cell>
        </row>
        <row r="1352">
          <cell r="A1352" t="str">
            <v>M. Martin</v>
          </cell>
        </row>
        <row r="1353">
          <cell r="A1353" t="str">
            <v>CAN @ MAN | MID</v>
          </cell>
          <cell r="B1353" t="str">
            <v xml:space="preserve"> - </v>
          </cell>
        </row>
        <row r="1354">
          <cell r="A1354" t="str">
            <v>$230K ¬†|¬† - ( - )</v>
          </cell>
        </row>
        <row r="1355">
          <cell r="A1355" t="str">
            <v>M. Asomua</v>
          </cell>
        </row>
        <row r="1356">
          <cell r="A1356" t="str">
            <v>CAN @ MAN | WFB</v>
          </cell>
          <cell r="B1356" t="str">
            <v xml:space="preserve"> - </v>
          </cell>
        </row>
        <row r="1357">
          <cell r="A1357" t="str">
            <v>$230K ¬†|¬† - ( - )</v>
          </cell>
        </row>
        <row r="1358">
          <cell r="A1358" t="str">
            <v>V. Patuki-Case</v>
          </cell>
        </row>
        <row r="1359">
          <cell r="A1359" t="str">
            <v>CAN @ MAN | MID</v>
          </cell>
          <cell r="B1359" t="str">
            <v xml:space="preserve"> - </v>
          </cell>
        </row>
        <row r="1360">
          <cell r="A1360" t="str">
            <v>$230K ¬†|¬† - ( - )</v>
          </cell>
        </row>
        <row r="1361">
          <cell r="A1361" t="str">
            <v>M. Nicholson</v>
          </cell>
        </row>
        <row r="1362">
          <cell r="A1362" t="str">
            <v>CAN @ MAN | EDG</v>
          </cell>
          <cell r="B1362" t="str">
            <v xml:space="preserve"> - </v>
          </cell>
        </row>
        <row r="1363">
          <cell r="A1363" t="str">
            <v>$450K ¬†|¬† - ( - )</v>
          </cell>
        </row>
        <row r="1364">
          <cell r="A1364" t="str">
            <v>J. Walsh</v>
          </cell>
        </row>
        <row r="1365">
          <cell r="A1365" t="str">
            <v>MAN v CAN | HLF</v>
          </cell>
          <cell r="B1365" t="str">
            <v xml:space="preserve"> - </v>
          </cell>
        </row>
        <row r="1366">
          <cell r="A1366" t="str">
            <v>$230K ¬†|¬† - ( - 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O832"/>
  <sheetViews>
    <sheetView tabSelected="1" zoomScale="90" zoomScaleNormal="90" workbookViewId="0">
      <pane xSplit="2" ySplit="1" topLeftCell="C437" activePane="bottomRight" state="frozen"/>
      <selection pane="topRight" activeCell="B1" sqref="B1"/>
      <selection pane="bottomLeft" activeCell="A2" sqref="A2"/>
      <selection pane="bottomRight" activeCell="K457" sqref="K457"/>
    </sheetView>
  </sheetViews>
  <sheetFormatPr baseColWidth="10" defaultRowHeight="16" outlineLevelCol="1" x14ac:dyDescent="0.2"/>
  <cols>
    <col min="2" max="9" width="10.83203125" customWidth="1"/>
    <col min="11" max="11" width="20" customWidth="1"/>
    <col min="16" max="37" width="10.83203125" hidden="1" customWidth="1" outlineLevel="1"/>
    <col min="38" max="38" width="10.83203125" collapsed="1"/>
    <col min="39" max="41" width="10.83203125" style="2"/>
  </cols>
  <sheetData>
    <row r="1" spans="1:41" x14ac:dyDescent="0.2">
      <c r="A1" t="s">
        <v>347</v>
      </c>
      <c r="B1" t="s">
        <v>0</v>
      </c>
      <c r="C1" t="s">
        <v>373</v>
      </c>
      <c r="E1" t="s">
        <v>371</v>
      </c>
      <c r="F1" t="s">
        <v>392</v>
      </c>
      <c r="G1" t="s">
        <v>391</v>
      </c>
      <c r="H1" t="s">
        <v>1</v>
      </c>
      <c r="I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3" t="s">
        <v>8</v>
      </c>
      <c r="Q1" t="s">
        <v>9</v>
      </c>
      <c r="R1" s="4" t="s">
        <v>10</v>
      </c>
      <c r="S1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t="s">
        <v>19</v>
      </c>
      <c r="AB1" t="s">
        <v>20</v>
      </c>
      <c r="AC1" s="3" t="s">
        <v>21</v>
      </c>
      <c r="AD1" s="3" t="s">
        <v>22</v>
      </c>
      <c r="AE1" s="3" t="s">
        <v>23</v>
      </c>
      <c r="AF1" t="s">
        <v>24</v>
      </c>
      <c r="AG1" t="s">
        <v>25</v>
      </c>
      <c r="AH1" t="s">
        <v>26</v>
      </c>
      <c r="AI1" s="3" t="s">
        <v>27</v>
      </c>
      <c r="AJ1" t="s">
        <v>28</v>
      </c>
      <c r="AK1" s="3" t="s">
        <v>29</v>
      </c>
      <c r="AM1" s="2" t="s">
        <v>30</v>
      </c>
      <c r="AO1" s="2" t="s">
        <v>31</v>
      </c>
    </row>
    <row r="2" spans="1:41" x14ac:dyDescent="0.2">
      <c r="A2">
        <v>1</v>
      </c>
      <c r="B2" t="s">
        <v>38</v>
      </c>
      <c r="C2" t="s">
        <v>374</v>
      </c>
      <c r="E2">
        <v>27</v>
      </c>
      <c r="F2" t="s">
        <v>341</v>
      </c>
      <c r="H2" s="2">
        <v>841000</v>
      </c>
      <c r="I2" s="2">
        <v>61.386861313868614</v>
      </c>
      <c r="K2">
        <v>81</v>
      </c>
      <c r="L2">
        <v>59.7</v>
      </c>
      <c r="N2">
        <v>8</v>
      </c>
      <c r="O2">
        <v>10</v>
      </c>
      <c r="P2">
        <v>4</v>
      </c>
      <c r="R2">
        <v>10</v>
      </c>
      <c r="S2">
        <v>4</v>
      </c>
      <c r="T2">
        <v>4</v>
      </c>
      <c r="U2">
        <v>4</v>
      </c>
      <c r="V2">
        <v>14</v>
      </c>
      <c r="Y2">
        <v>8</v>
      </c>
      <c r="Z2">
        <v>-6</v>
      </c>
      <c r="AA2">
        <v>8</v>
      </c>
      <c r="AC2">
        <v>12</v>
      </c>
      <c r="AE2">
        <v>3</v>
      </c>
      <c r="AF2">
        <v>-2</v>
      </c>
      <c r="AM2" s="2">
        <f t="shared" ref="AM2:AM65" si="0">SUM(P2,T2:Z2,AC2:AE2,AI2,AK2)+(R2/2)</f>
        <v>48</v>
      </c>
      <c r="AO2" s="2">
        <f t="shared" ref="AO2:AO65" si="1">AM2-I2</f>
        <v>-13.386861313868614</v>
      </c>
    </row>
    <row r="3" spans="1:41" x14ac:dyDescent="0.2">
      <c r="A3">
        <f t="shared" ref="A3:A66" si="2">A2</f>
        <v>1</v>
      </c>
      <c r="B3" t="s">
        <v>238</v>
      </c>
      <c r="C3" t="s">
        <v>375</v>
      </c>
      <c r="E3">
        <v>26</v>
      </c>
      <c r="F3" t="s">
        <v>342</v>
      </c>
      <c r="H3" s="2">
        <v>593000</v>
      </c>
      <c r="I3" s="2">
        <v>43.284671532846716</v>
      </c>
      <c r="K3">
        <v>70</v>
      </c>
      <c r="L3">
        <v>50.3</v>
      </c>
      <c r="N3">
        <v>8</v>
      </c>
      <c r="S3">
        <v>4</v>
      </c>
      <c r="U3">
        <v>32</v>
      </c>
      <c r="V3">
        <v>12</v>
      </c>
      <c r="W3">
        <v>-6</v>
      </c>
      <c r="Y3">
        <v>4</v>
      </c>
      <c r="Z3">
        <v>-2</v>
      </c>
      <c r="AC3">
        <v>18</v>
      </c>
      <c r="AM3" s="2">
        <f t="shared" si="0"/>
        <v>58</v>
      </c>
      <c r="AO3" s="2">
        <f t="shared" si="1"/>
        <v>14.715328467153284</v>
      </c>
    </row>
    <row r="4" spans="1:41" x14ac:dyDescent="0.2">
      <c r="A4">
        <f t="shared" si="2"/>
        <v>1</v>
      </c>
      <c r="B4" t="s">
        <v>249</v>
      </c>
      <c r="C4" t="s">
        <v>375</v>
      </c>
      <c r="E4">
        <v>27</v>
      </c>
      <c r="F4" t="s">
        <v>343</v>
      </c>
      <c r="G4" t="str">
        <f>INDEX([1]NRL_stats1!$A$2:$B$1366,MATCH(B4,[1]NRL_stats1!$A$2:$A$1366,0),2)</f>
        <v xml:space="preserve"> WFB</v>
      </c>
      <c r="H4" s="2">
        <v>541000</v>
      </c>
      <c r="I4" s="2">
        <v>39.489051094890513</v>
      </c>
      <c r="K4">
        <v>68</v>
      </c>
      <c r="L4">
        <v>43.7</v>
      </c>
      <c r="N4">
        <v>8</v>
      </c>
      <c r="P4">
        <v>12</v>
      </c>
      <c r="S4">
        <v>4</v>
      </c>
      <c r="U4">
        <v>19</v>
      </c>
      <c r="V4">
        <v>4</v>
      </c>
      <c r="W4">
        <v>-10</v>
      </c>
      <c r="Y4">
        <v>4</v>
      </c>
      <c r="Z4">
        <v>-2</v>
      </c>
      <c r="AA4">
        <v>8</v>
      </c>
      <c r="AC4">
        <v>21</v>
      </c>
      <c r="AE4">
        <v>1</v>
      </c>
      <c r="AJ4">
        <v>-1</v>
      </c>
      <c r="AM4" s="2">
        <f t="shared" si="0"/>
        <v>49</v>
      </c>
      <c r="AO4" s="2">
        <f t="shared" si="1"/>
        <v>9.5109489051094869</v>
      </c>
    </row>
    <row r="5" spans="1:41" x14ac:dyDescent="0.2">
      <c r="A5">
        <f t="shared" si="2"/>
        <v>1</v>
      </c>
      <c r="B5" t="s">
        <v>39</v>
      </c>
      <c r="C5" t="s">
        <v>374</v>
      </c>
      <c r="E5">
        <v>27</v>
      </c>
      <c r="F5" t="s">
        <v>344</v>
      </c>
      <c r="H5" s="2">
        <v>745000</v>
      </c>
      <c r="I5" s="2">
        <v>54.379562043795623</v>
      </c>
      <c r="K5">
        <v>62</v>
      </c>
      <c r="L5">
        <v>55.2</v>
      </c>
      <c r="O5">
        <v>5</v>
      </c>
      <c r="U5">
        <v>36</v>
      </c>
      <c r="V5">
        <v>4</v>
      </c>
      <c r="W5">
        <v>-4</v>
      </c>
      <c r="X5">
        <v>2</v>
      </c>
      <c r="AA5">
        <v>4</v>
      </c>
      <c r="AC5">
        <v>16</v>
      </c>
      <c r="AE5">
        <v>1</v>
      </c>
      <c r="AF5">
        <v>-2</v>
      </c>
      <c r="AM5" s="2">
        <f t="shared" si="0"/>
        <v>55</v>
      </c>
      <c r="AO5" s="2">
        <f t="shared" si="1"/>
        <v>0.62043795620437692</v>
      </c>
    </row>
    <row r="6" spans="1:41" x14ac:dyDescent="0.2">
      <c r="A6">
        <f t="shared" si="2"/>
        <v>1</v>
      </c>
      <c r="B6" t="s">
        <v>49</v>
      </c>
      <c r="C6" t="s">
        <v>376</v>
      </c>
      <c r="E6">
        <v>33</v>
      </c>
      <c r="F6" t="s">
        <v>345</v>
      </c>
      <c r="H6" s="2">
        <v>778000</v>
      </c>
      <c r="I6" s="2">
        <v>56.788321167883211</v>
      </c>
      <c r="K6">
        <v>60</v>
      </c>
      <c r="L6">
        <v>56.7</v>
      </c>
      <c r="O6">
        <v>5</v>
      </c>
      <c r="R6">
        <v>5</v>
      </c>
      <c r="T6">
        <v>2</v>
      </c>
      <c r="U6">
        <v>42</v>
      </c>
      <c r="V6">
        <v>4</v>
      </c>
      <c r="W6">
        <v>-8</v>
      </c>
      <c r="AA6">
        <v>4</v>
      </c>
      <c r="AC6">
        <v>7</v>
      </c>
      <c r="AD6">
        <v>1</v>
      </c>
      <c r="AF6">
        <v>-2</v>
      </c>
      <c r="AM6" s="2">
        <f t="shared" si="0"/>
        <v>50.5</v>
      </c>
      <c r="AO6" s="2">
        <f t="shared" si="1"/>
        <v>-6.2883211678832112</v>
      </c>
    </row>
    <row r="7" spans="1:41" x14ac:dyDescent="0.2">
      <c r="A7">
        <f t="shared" si="2"/>
        <v>1</v>
      </c>
      <c r="B7" t="s">
        <v>57</v>
      </c>
      <c r="C7" t="s">
        <v>378</v>
      </c>
      <c r="D7" s="9"/>
      <c r="E7">
        <v>30</v>
      </c>
      <c r="F7" t="s">
        <v>341</v>
      </c>
      <c r="H7" s="2">
        <v>334000</v>
      </c>
      <c r="I7" s="2">
        <v>24.37956204379562</v>
      </c>
      <c r="K7">
        <v>58</v>
      </c>
      <c r="L7">
        <v>29</v>
      </c>
      <c r="N7">
        <v>16</v>
      </c>
      <c r="S7">
        <v>8</v>
      </c>
      <c r="U7">
        <v>14</v>
      </c>
      <c r="V7">
        <v>10</v>
      </c>
      <c r="W7">
        <v>-8</v>
      </c>
      <c r="Z7">
        <v>-2</v>
      </c>
      <c r="AA7">
        <v>8</v>
      </c>
      <c r="AC7">
        <v>14</v>
      </c>
      <c r="AF7">
        <v>-2</v>
      </c>
      <c r="AM7" s="2">
        <f t="shared" si="0"/>
        <v>28</v>
      </c>
      <c r="AO7" s="2">
        <f t="shared" si="1"/>
        <v>3.6204379562043805</v>
      </c>
    </row>
    <row r="8" spans="1:41" x14ac:dyDescent="0.2">
      <c r="A8">
        <f t="shared" si="2"/>
        <v>1</v>
      </c>
      <c r="B8" t="s">
        <v>241</v>
      </c>
      <c r="C8" t="s">
        <v>375</v>
      </c>
      <c r="E8">
        <v>28</v>
      </c>
      <c r="F8" t="s">
        <v>341</v>
      </c>
      <c r="H8" s="2">
        <v>788000</v>
      </c>
      <c r="I8" s="2">
        <v>57.518248175182485</v>
      </c>
      <c r="K8">
        <v>54</v>
      </c>
      <c r="L8">
        <v>52.6</v>
      </c>
      <c r="R8">
        <v>5</v>
      </c>
      <c r="S8">
        <v>4</v>
      </c>
      <c r="T8">
        <v>4</v>
      </c>
      <c r="U8">
        <v>5</v>
      </c>
      <c r="V8">
        <v>6</v>
      </c>
      <c r="W8">
        <v>-4</v>
      </c>
      <c r="X8">
        <v>4</v>
      </c>
      <c r="Y8">
        <v>8</v>
      </c>
      <c r="Z8">
        <v>-6</v>
      </c>
      <c r="AC8">
        <v>22</v>
      </c>
      <c r="AD8">
        <v>1</v>
      </c>
      <c r="AE8">
        <v>5</v>
      </c>
      <c r="AM8" s="2">
        <f t="shared" si="0"/>
        <v>47.5</v>
      </c>
      <c r="AO8" s="2">
        <f t="shared" si="1"/>
        <v>-10.018248175182485</v>
      </c>
    </row>
    <row r="9" spans="1:41" x14ac:dyDescent="0.2">
      <c r="A9">
        <f t="shared" si="2"/>
        <v>1</v>
      </c>
      <c r="B9" t="s">
        <v>244</v>
      </c>
      <c r="C9" t="s">
        <v>375</v>
      </c>
      <c r="E9">
        <v>36</v>
      </c>
      <c r="F9" t="s">
        <v>346</v>
      </c>
      <c r="H9" s="2">
        <v>703000</v>
      </c>
      <c r="I9" s="2">
        <v>51.313868613138688</v>
      </c>
      <c r="K9">
        <v>53</v>
      </c>
      <c r="L9">
        <v>53.3</v>
      </c>
      <c r="R9">
        <v>5</v>
      </c>
      <c r="U9">
        <v>18</v>
      </c>
      <c r="V9">
        <v>4</v>
      </c>
      <c r="W9">
        <v>-2</v>
      </c>
      <c r="Y9">
        <v>4</v>
      </c>
      <c r="Z9">
        <v>-2</v>
      </c>
      <c r="AC9">
        <v>12</v>
      </c>
      <c r="AD9">
        <v>12</v>
      </c>
      <c r="AI9">
        <v>2</v>
      </c>
      <c r="AM9" s="2">
        <f t="shared" si="0"/>
        <v>50.5</v>
      </c>
      <c r="AO9" s="2">
        <f t="shared" si="1"/>
        <v>-0.81386861313868764</v>
      </c>
    </row>
    <row r="10" spans="1:41" x14ac:dyDescent="0.2">
      <c r="A10">
        <f t="shared" si="2"/>
        <v>1</v>
      </c>
      <c r="B10" t="s">
        <v>256</v>
      </c>
      <c r="C10" t="s">
        <v>375</v>
      </c>
      <c r="E10">
        <v>23</v>
      </c>
      <c r="F10" t="s">
        <v>342</v>
      </c>
      <c r="G10" t="str">
        <f>INDEX([1]NRL_stats1!$A$2:$B$1366,MATCH(B10,[1]NRL_stats1!$A$2:$A$1366,0),2)</f>
        <v xml:space="preserve"> CTR</v>
      </c>
      <c r="H10" s="2">
        <v>367000</v>
      </c>
      <c r="I10" s="2">
        <v>26.788321167883211</v>
      </c>
      <c r="K10">
        <v>53</v>
      </c>
      <c r="L10">
        <v>31.1</v>
      </c>
      <c r="N10">
        <v>8</v>
      </c>
      <c r="S10">
        <v>4</v>
      </c>
      <c r="U10">
        <v>35</v>
      </c>
      <c r="V10">
        <v>8</v>
      </c>
      <c r="W10">
        <v>-8</v>
      </c>
      <c r="AC10">
        <v>6</v>
      </c>
      <c r="AM10" s="2">
        <f t="shared" si="0"/>
        <v>41</v>
      </c>
      <c r="AO10" s="2">
        <f t="shared" si="1"/>
        <v>14.211678832116789</v>
      </c>
    </row>
    <row r="11" spans="1:41" x14ac:dyDescent="0.2">
      <c r="A11">
        <f t="shared" si="2"/>
        <v>1</v>
      </c>
      <c r="B11" t="s">
        <v>51</v>
      </c>
      <c r="C11" t="s">
        <v>374</v>
      </c>
      <c r="E11">
        <v>26</v>
      </c>
      <c r="F11" t="s">
        <v>342</v>
      </c>
      <c r="G11" t="str">
        <f>INDEX([1]NRL_stats1!$A$2:$B$1366,MATCH(B11,[1]NRL_stats1!$A$2:$A$1366,0),2)</f>
        <v xml:space="preserve"> EDG</v>
      </c>
      <c r="H11" s="2">
        <v>644000</v>
      </c>
      <c r="I11" s="2">
        <v>47.007299270072991</v>
      </c>
      <c r="K11">
        <v>49</v>
      </c>
      <c r="L11">
        <v>51.8</v>
      </c>
      <c r="U11">
        <v>29</v>
      </c>
      <c r="V11">
        <v>2</v>
      </c>
      <c r="W11">
        <v>-2</v>
      </c>
      <c r="Z11">
        <v>-2</v>
      </c>
      <c r="AA11">
        <v>8</v>
      </c>
      <c r="AC11">
        <v>14</v>
      </c>
      <c r="AM11" s="2">
        <f t="shared" si="0"/>
        <v>41</v>
      </c>
      <c r="AO11" s="2">
        <f t="shared" si="1"/>
        <v>-6.0072992700729912</v>
      </c>
    </row>
    <row r="12" spans="1:41" x14ac:dyDescent="0.2">
      <c r="A12">
        <f t="shared" si="2"/>
        <v>1</v>
      </c>
      <c r="B12" t="s">
        <v>246</v>
      </c>
      <c r="C12" t="s">
        <v>375</v>
      </c>
      <c r="E12">
        <v>31</v>
      </c>
      <c r="F12" t="s">
        <v>344</v>
      </c>
      <c r="H12" s="2">
        <v>553000</v>
      </c>
      <c r="I12" s="2">
        <v>40.364963503649633</v>
      </c>
      <c r="K12">
        <v>49</v>
      </c>
      <c r="L12">
        <v>44.6</v>
      </c>
      <c r="U12">
        <v>46</v>
      </c>
      <c r="W12">
        <v>-8</v>
      </c>
      <c r="AA12">
        <v>4</v>
      </c>
      <c r="AC12">
        <v>7</v>
      </c>
      <c r="AM12" s="2">
        <f t="shared" si="0"/>
        <v>45</v>
      </c>
      <c r="AO12" s="2">
        <f t="shared" si="1"/>
        <v>4.6350364963503665</v>
      </c>
    </row>
    <row r="13" spans="1:41" x14ac:dyDescent="0.2">
      <c r="A13">
        <f t="shared" si="2"/>
        <v>1</v>
      </c>
      <c r="B13" t="s">
        <v>302</v>
      </c>
      <c r="C13" t="s">
        <v>375</v>
      </c>
      <c r="E13">
        <v>24</v>
      </c>
      <c r="F13" t="s">
        <v>341</v>
      </c>
      <c r="H13" s="2">
        <v>413000</v>
      </c>
      <c r="I13" s="2">
        <v>30.145985401459853</v>
      </c>
      <c r="K13">
        <v>48</v>
      </c>
      <c r="L13">
        <v>31.6</v>
      </c>
      <c r="N13">
        <v>8</v>
      </c>
      <c r="S13">
        <v>4</v>
      </c>
      <c r="U13">
        <v>7</v>
      </c>
      <c r="V13">
        <v>6</v>
      </c>
      <c r="W13">
        <v>-4</v>
      </c>
      <c r="X13">
        <v>2</v>
      </c>
      <c r="Z13">
        <v>-4</v>
      </c>
      <c r="AA13">
        <v>4</v>
      </c>
      <c r="AC13">
        <v>24</v>
      </c>
      <c r="AE13">
        <v>1</v>
      </c>
      <c r="AM13" s="2">
        <f t="shared" si="0"/>
        <v>32</v>
      </c>
      <c r="AO13" s="2">
        <f t="shared" si="1"/>
        <v>1.8540145985401466</v>
      </c>
    </row>
    <row r="14" spans="1:41" x14ac:dyDescent="0.2">
      <c r="A14">
        <f t="shared" si="2"/>
        <v>1</v>
      </c>
      <c r="B14" t="s">
        <v>252</v>
      </c>
      <c r="C14" t="s">
        <v>375</v>
      </c>
      <c r="E14">
        <v>30</v>
      </c>
      <c r="F14" t="s">
        <v>346</v>
      </c>
      <c r="H14" s="2">
        <v>608000</v>
      </c>
      <c r="I14" s="2">
        <v>44.379562043795623</v>
      </c>
      <c r="K14">
        <v>45</v>
      </c>
      <c r="L14">
        <v>40.799999999999997</v>
      </c>
      <c r="N14">
        <v>8</v>
      </c>
      <c r="S14">
        <v>4</v>
      </c>
      <c r="T14">
        <v>2</v>
      </c>
      <c r="U14">
        <v>24</v>
      </c>
      <c r="V14">
        <v>4</v>
      </c>
      <c r="W14">
        <v>-4</v>
      </c>
      <c r="Z14">
        <v>-4</v>
      </c>
      <c r="AC14">
        <v>9</v>
      </c>
      <c r="AD14">
        <v>2</v>
      </c>
      <c r="AM14" s="2">
        <f t="shared" si="0"/>
        <v>33</v>
      </c>
      <c r="AO14" s="2">
        <f t="shared" si="1"/>
        <v>-11.379562043795623</v>
      </c>
    </row>
    <row r="15" spans="1:41" x14ac:dyDescent="0.2">
      <c r="A15">
        <f t="shared" si="2"/>
        <v>1</v>
      </c>
      <c r="B15" t="s">
        <v>63</v>
      </c>
      <c r="C15" t="s">
        <v>374</v>
      </c>
      <c r="E15">
        <v>29</v>
      </c>
      <c r="F15" t="s">
        <v>341</v>
      </c>
      <c r="H15" s="2">
        <v>377000</v>
      </c>
      <c r="I15" s="2">
        <v>27.518248175182482</v>
      </c>
      <c r="K15">
        <v>42</v>
      </c>
      <c r="L15">
        <v>27</v>
      </c>
      <c r="N15">
        <v>8</v>
      </c>
      <c r="O15">
        <v>5</v>
      </c>
      <c r="S15">
        <v>4</v>
      </c>
      <c r="U15">
        <v>7</v>
      </c>
      <c r="V15">
        <v>8</v>
      </c>
      <c r="Z15">
        <v>-4</v>
      </c>
      <c r="AC15">
        <v>9</v>
      </c>
      <c r="AE15">
        <v>3</v>
      </c>
      <c r="AK15">
        <v>2</v>
      </c>
      <c r="AM15" s="2">
        <f t="shared" si="0"/>
        <v>25</v>
      </c>
      <c r="AO15" s="2">
        <f t="shared" si="1"/>
        <v>-2.5182481751824817</v>
      </c>
    </row>
    <row r="16" spans="1:41" x14ac:dyDescent="0.2">
      <c r="A16">
        <f t="shared" si="2"/>
        <v>1</v>
      </c>
      <c r="B16" t="s">
        <v>262</v>
      </c>
      <c r="C16" t="s">
        <v>375</v>
      </c>
      <c r="E16">
        <v>28</v>
      </c>
      <c r="F16" t="s">
        <v>345</v>
      </c>
      <c r="H16" s="2">
        <v>442000</v>
      </c>
      <c r="I16" s="2">
        <v>32.262773722627735</v>
      </c>
      <c r="K16">
        <v>41</v>
      </c>
      <c r="L16">
        <v>31.4</v>
      </c>
      <c r="N16">
        <v>8</v>
      </c>
      <c r="S16">
        <v>4</v>
      </c>
      <c r="U16">
        <v>33</v>
      </c>
      <c r="V16">
        <v>2</v>
      </c>
      <c r="W16">
        <v>-8</v>
      </c>
      <c r="AD16">
        <v>2</v>
      </c>
      <c r="AM16" s="2">
        <f t="shared" si="0"/>
        <v>29</v>
      </c>
      <c r="AO16" s="2">
        <f t="shared" si="1"/>
        <v>-3.2627737226277347</v>
      </c>
    </row>
    <row r="17" spans="1:41" x14ac:dyDescent="0.2">
      <c r="A17">
        <f t="shared" si="2"/>
        <v>1</v>
      </c>
      <c r="B17" t="s">
        <v>303</v>
      </c>
      <c r="C17" t="s">
        <v>374</v>
      </c>
      <c r="E17">
        <v>29</v>
      </c>
      <c r="F17" t="s">
        <v>344</v>
      </c>
      <c r="G17" t="str">
        <f>INDEX([1]NRL_stats1!$A$2:$B$1366,MATCH(B17,[1]NRL_stats1!$A$2:$A$1366,0),2)</f>
        <v xml:space="preserve"> EDG</v>
      </c>
      <c r="H17" s="2">
        <v>630000</v>
      </c>
      <c r="I17" s="2">
        <v>45.985401459854018</v>
      </c>
      <c r="K17">
        <v>34</v>
      </c>
      <c r="L17">
        <v>45.5</v>
      </c>
      <c r="U17">
        <v>28</v>
      </c>
      <c r="V17">
        <v>2</v>
      </c>
      <c r="W17">
        <v>-2</v>
      </c>
      <c r="AC17">
        <v>8</v>
      </c>
      <c r="AF17">
        <v>-2</v>
      </c>
      <c r="AM17" s="2">
        <f t="shared" si="0"/>
        <v>36</v>
      </c>
      <c r="AO17" s="2">
        <f t="shared" si="1"/>
        <v>-9.9854014598540175</v>
      </c>
    </row>
    <row r="18" spans="1:41" x14ac:dyDescent="0.2">
      <c r="A18">
        <f t="shared" si="2"/>
        <v>1</v>
      </c>
      <c r="B18" t="s">
        <v>40</v>
      </c>
      <c r="C18" t="s">
        <v>374</v>
      </c>
      <c r="E18">
        <v>28</v>
      </c>
      <c r="F18" t="s">
        <v>344</v>
      </c>
      <c r="H18" s="2">
        <v>502000</v>
      </c>
      <c r="I18" s="2">
        <v>36.642335766423358</v>
      </c>
      <c r="K18">
        <v>32</v>
      </c>
      <c r="L18">
        <v>34.5</v>
      </c>
      <c r="U18">
        <v>21</v>
      </c>
      <c r="V18">
        <v>2</v>
      </c>
      <c r="Z18">
        <v>-2</v>
      </c>
      <c r="AC18">
        <v>11</v>
      </c>
      <c r="AM18" s="2">
        <f t="shared" si="0"/>
        <v>32</v>
      </c>
      <c r="AO18" s="2">
        <f t="shared" si="1"/>
        <v>-4.6423357664233578</v>
      </c>
    </row>
    <row r="19" spans="1:41" x14ac:dyDescent="0.2">
      <c r="A19">
        <f t="shared" si="2"/>
        <v>1</v>
      </c>
      <c r="B19" t="s">
        <v>47</v>
      </c>
      <c r="C19" t="s">
        <v>374</v>
      </c>
      <c r="E19">
        <v>25</v>
      </c>
      <c r="F19" t="s">
        <v>344</v>
      </c>
      <c r="H19" s="2">
        <v>353000</v>
      </c>
      <c r="I19" s="2">
        <v>25.766423357664234</v>
      </c>
      <c r="K19">
        <v>32</v>
      </c>
      <c r="L19">
        <v>29.2</v>
      </c>
      <c r="U19">
        <v>19</v>
      </c>
      <c r="AC19">
        <v>13</v>
      </c>
      <c r="AM19" s="2">
        <f t="shared" si="0"/>
        <v>32</v>
      </c>
      <c r="AO19" s="2">
        <f t="shared" si="1"/>
        <v>6.2335766423357661</v>
      </c>
    </row>
    <row r="20" spans="1:41" x14ac:dyDescent="0.2">
      <c r="A20">
        <f t="shared" si="2"/>
        <v>1</v>
      </c>
      <c r="B20" t="s">
        <v>42</v>
      </c>
      <c r="C20" t="s">
        <v>374</v>
      </c>
      <c r="E20">
        <v>34</v>
      </c>
      <c r="F20" t="s">
        <v>346</v>
      </c>
      <c r="H20" s="2">
        <v>489000</v>
      </c>
      <c r="I20" s="2">
        <v>35.693430656934304</v>
      </c>
      <c r="K20">
        <v>31</v>
      </c>
      <c r="L20">
        <v>38.6</v>
      </c>
      <c r="U20">
        <v>22</v>
      </c>
      <c r="V20">
        <v>4</v>
      </c>
      <c r="W20">
        <v>-10</v>
      </c>
      <c r="AA20">
        <v>4</v>
      </c>
      <c r="AC20">
        <v>4</v>
      </c>
      <c r="AD20">
        <v>7</v>
      </c>
      <c r="AM20" s="2">
        <f t="shared" si="0"/>
        <v>27</v>
      </c>
      <c r="AO20" s="2">
        <f t="shared" si="1"/>
        <v>-8.6934306569343036</v>
      </c>
    </row>
    <row r="21" spans="1:41" x14ac:dyDescent="0.2">
      <c r="A21">
        <f t="shared" si="2"/>
        <v>1</v>
      </c>
      <c r="B21" t="s">
        <v>239</v>
      </c>
      <c r="C21" t="s">
        <v>375</v>
      </c>
      <c r="E21">
        <v>27</v>
      </c>
      <c r="F21" t="s">
        <v>344</v>
      </c>
      <c r="H21" s="2">
        <v>454000</v>
      </c>
      <c r="I21" s="2">
        <v>33.138686131386862</v>
      </c>
      <c r="K21">
        <v>31</v>
      </c>
      <c r="L21">
        <v>35.4</v>
      </c>
      <c r="U21">
        <v>21</v>
      </c>
      <c r="V21">
        <v>4</v>
      </c>
      <c r="W21">
        <v>-2</v>
      </c>
      <c r="AC21">
        <v>9</v>
      </c>
      <c r="AJ21">
        <v>-1</v>
      </c>
      <c r="AM21" s="2">
        <f t="shared" si="0"/>
        <v>32</v>
      </c>
      <c r="AO21" s="2">
        <f t="shared" si="1"/>
        <v>-1.1386861313868621</v>
      </c>
    </row>
    <row r="22" spans="1:41" x14ac:dyDescent="0.2">
      <c r="A22">
        <f t="shared" si="2"/>
        <v>1</v>
      </c>
      <c r="B22" t="s">
        <v>258</v>
      </c>
      <c r="C22" t="s">
        <v>375</v>
      </c>
      <c r="E22">
        <v>29</v>
      </c>
      <c r="F22" t="s">
        <v>344</v>
      </c>
      <c r="H22" s="2">
        <v>326000</v>
      </c>
      <c r="I22" s="2">
        <v>23.795620437956206</v>
      </c>
      <c r="K22">
        <v>31</v>
      </c>
      <c r="L22">
        <v>28.6</v>
      </c>
      <c r="U22">
        <v>24</v>
      </c>
      <c r="AC22">
        <v>7</v>
      </c>
      <c r="AM22" s="2">
        <f t="shared" si="0"/>
        <v>31</v>
      </c>
      <c r="AO22" s="2">
        <f t="shared" si="1"/>
        <v>7.204379562043794</v>
      </c>
    </row>
    <row r="23" spans="1:41" x14ac:dyDescent="0.2">
      <c r="A23">
        <f t="shared" si="2"/>
        <v>1</v>
      </c>
      <c r="B23" t="s">
        <v>304</v>
      </c>
      <c r="C23" t="s">
        <v>374</v>
      </c>
      <c r="E23">
        <v>24</v>
      </c>
      <c r="F23" t="s">
        <v>341</v>
      </c>
      <c r="H23" s="2">
        <v>312000</v>
      </c>
      <c r="I23" s="2">
        <v>22.773722627737225</v>
      </c>
      <c r="K23">
        <v>28</v>
      </c>
      <c r="L23">
        <v>28.2</v>
      </c>
      <c r="N23">
        <v>8</v>
      </c>
      <c r="S23">
        <v>4</v>
      </c>
      <c r="U23">
        <v>7</v>
      </c>
      <c r="V23">
        <v>6</v>
      </c>
      <c r="W23">
        <v>-6</v>
      </c>
      <c r="Z23">
        <v>-2</v>
      </c>
      <c r="AC23">
        <v>11</v>
      </c>
      <c r="AM23" s="2">
        <f t="shared" si="0"/>
        <v>16</v>
      </c>
      <c r="AO23" s="2">
        <f t="shared" si="1"/>
        <v>-6.7737226277372251</v>
      </c>
    </row>
    <row r="24" spans="1:41" x14ac:dyDescent="0.2">
      <c r="A24">
        <f t="shared" si="2"/>
        <v>1</v>
      </c>
      <c r="B24" t="s">
        <v>59</v>
      </c>
      <c r="C24" t="s">
        <v>376</v>
      </c>
      <c r="E24">
        <v>25</v>
      </c>
      <c r="F24" t="s">
        <v>346</v>
      </c>
      <c r="H24" s="2">
        <v>481000</v>
      </c>
      <c r="I24" s="2">
        <v>35.10948905109489</v>
      </c>
      <c r="K24">
        <v>27</v>
      </c>
      <c r="L24">
        <v>24</v>
      </c>
      <c r="U24">
        <v>15</v>
      </c>
      <c r="W24">
        <v>-8</v>
      </c>
      <c r="Z24">
        <v>-2</v>
      </c>
      <c r="AC24">
        <v>5</v>
      </c>
      <c r="AD24">
        <v>16</v>
      </c>
      <c r="AE24">
        <v>1</v>
      </c>
      <c r="AM24" s="2">
        <f t="shared" si="0"/>
        <v>27</v>
      </c>
      <c r="AO24" s="2">
        <f t="shared" si="1"/>
        <v>-8.10948905109489</v>
      </c>
    </row>
    <row r="25" spans="1:41" x14ac:dyDescent="0.2">
      <c r="A25">
        <f t="shared" si="2"/>
        <v>1</v>
      </c>
      <c r="B25" t="s">
        <v>50</v>
      </c>
      <c r="C25" t="s">
        <v>374</v>
      </c>
      <c r="E25">
        <v>22</v>
      </c>
      <c r="F25" t="s">
        <v>344</v>
      </c>
      <c r="H25" s="2">
        <v>489000</v>
      </c>
      <c r="I25" s="2">
        <v>35.693430656934304</v>
      </c>
      <c r="K25">
        <v>27</v>
      </c>
      <c r="L25">
        <v>32.4</v>
      </c>
      <c r="U25">
        <v>12</v>
      </c>
      <c r="V25">
        <v>10</v>
      </c>
      <c r="Z25">
        <v>-2</v>
      </c>
      <c r="AC25">
        <v>7</v>
      </c>
      <c r="AM25" s="2">
        <f t="shared" si="0"/>
        <v>27</v>
      </c>
      <c r="AO25" s="2">
        <f t="shared" si="1"/>
        <v>-8.6934306569343036</v>
      </c>
    </row>
    <row r="26" spans="1:41" x14ac:dyDescent="0.2">
      <c r="A26">
        <f t="shared" si="2"/>
        <v>1</v>
      </c>
      <c r="B26" t="s">
        <v>35</v>
      </c>
      <c r="C26" t="s">
        <v>374</v>
      </c>
      <c r="E26">
        <v>32</v>
      </c>
      <c r="F26" t="s">
        <v>345</v>
      </c>
      <c r="G26" t="str">
        <f>INDEX([1]NRL_stats1!$A$2:$B$1366,MATCH(B26,[1]NRL_stats1!$A$2:$A$1366,0),2)</f>
        <v xml:space="preserve"> MID</v>
      </c>
      <c r="H26" s="2">
        <v>304000</v>
      </c>
      <c r="I26" s="2">
        <v>22.189781021897812</v>
      </c>
      <c r="K26">
        <v>26</v>
      </c>
      <c r="L26">
        <v>25.6</v>
      </c>
      <c r="U26">
        <v>19</v>
      </c>
      <c r="AC26">
        <v>8</v>
      </c>
      <c r="AJ26">
        <v>-1</v>
      </c>
      <c r="AM26" s="2">
        <f t="shared" si="0"/>
        <v>27</v>
      </c>
      <c r="AO26" s="2">
        <f t="shared" si="1"/>
        <v>4.8102189781021885</v>
      </c>
    </row>
    <row r="27" spans="1:41" x14ac:dyDescent="0.2">
      <c r="A27">
        <f t="shared" si="2"/>
        <v>1</v>
      </c>
      <c r="B27" t="s">
        <v>259</v>
      </c>
      <c r="C27" t="s">
        <v>375</v>
      </c>
      <c r="E27">
        <v>32</v>
      </c>
      <c r="F27" t="s">
        <v>344</v>
      </c>
      <c r="H27" s="2">
        <v>413000</v>
      </c>
      <c r="I27" s="2">
        <v>30.145985401459853</v>
      </c>
      <c r="K27">
        <v>26</v>
      </c>
      <c r="L27">
        <v>30.9</v>
      </c>
      <c r="U27">
        <v>21</v>
      </c>
      <c r="W27">
        <v>-4</v>
      </c>
      <c r="AC27">
        <v>11</v>
      </c>
      <c r="AF27">
        <v>-2</v>
      </c>
      <c r="AM27" s="2">
        <f t="shared" si="0"/>
        <v>28</v>
      </c>
      <c r="AO27" s="2">
        <f t="shared" si="1"/>
        <v>-2.1459854014598534</v>
      </c>
    </row>
    <row r="28" spans="1:41" x14ac:dyDescent="0.2">
      <c r="A28">
        <f t="shared" si="2"/>
        <v>1</v>
      </c>
      <c r="B28" t="s">
        <v>65</v>
      </c>
      <c r="C28" t="s">
        <v>374</v>
      </c>
      <c r="E28">
        <v>32</v>
      </c>
      <c r="F28" t="s">
        <v>344</v>
      </c>
      <c r="H28" s="2">
        <v>284000</v>
      </c>
      <c r="I28" s="2">
        <v>20.729927007299271</v>
      </c>
      <c r="K28">
        <v>25</v>
      </c>
      <c r="L28">
        <v>26.6</v>
      </c>
      <c r="U28">
        <v>12</v>
      </c>
      <c r="V28">
        <v>4</v>
      </c>
      <c r="W28">
        <v>-6</v>
      </c>
      <c r="Y28">
        <v>4</v>
      </c>
      <c r="AC28">
        <v>11</v>
      </c>
      <c r="AM28" s="2">
        <f t="shared" si="0"/>
        <v>25</v>
      </c>
      <c r="AO28" s="2">
        <f t="shared" si="1"/>
        <v>4.2700729927007295</v>
      </c>
    </row>
    <row r="29" spans="1:41" x14ac:dyDescent="0.2">
      <c r="A29">
        <f t="shared" si="2"/>
        <v>1</v>
      </c>
      <c r="B29" t="s">
        <v>237</v>
      </c>
      <c r="C29" t="s">
        <v>375</v>
      </c>
      <c r="E29">
        <v>22</v>
      </c>
      <c r="F29" t="s">
        <v>343</v>
      </c>
      <c r="G29" t="str">
        <f>INDEX([1]NRL_stats1!$A$2:$B$1366,MATCH(B29,[1]NRL_stats1!$A$2:$A$1366,0),2)</f>
        <v xml:space="preserve"> WFB</v>
      </c>
      <c r="H29" s="2">
        <v>384000</v>
      </c>
      <c r="I29" s="2">
        <v>28.029197080291972</v>
      </c>
      <c r="K29">
        <v>23</v>
      </c>
      <c r="L29">
        <v>31.8</v>
      </c>
      <c r="U29">
        <v>8</v>
      </c>
      <c r="V29">
        <v>6</v>
      </c>
      <c r="W29">
        <v>-4</v>
      </c>
      <c r="Z29">
        <v>-6</v>
      </c>
      <c r="AA29">
        <v>4</v>
      </c>
      <c r="AC29">
        <v>16</v>
      </c>
      <c r="AJ29">
        <v>-1</v>
      </c>
      <c r="AM29" s="2">
        <f t="shared" si="0"/>
        <v>20</v>
      </c>
      <c r="AO29" s="2">
        <f t="shared" si="1"/>
        <v>-8.0291970802919721</v>
      </c>
    </row>
    <row r="30" spans="1:41" x14ac:dyDescent="0.2">
      <c r="A30">
        <f t="shared" si="2"/>
        <v>1</v>
      </c>
      <c r="B30" t="s">
        <v>62</v>
      </c>
      <c r="C30" t="s">
        <v>374</v>
      </c>
      <c r="E30">
        <v>25</v>
      </c>
      <c r="F30" t="s">
        <v>343</v>
      </c>
      <c r="H30" s="2">
        <v>350000</v>
      </c>
      <c r="I30" s="2">
        <v>25.547445255474454</v>
      </c>
      <c r="K30">
        <v>19</v>
      </c>
      <c r="L30">
        <v>22.1</v>
      </c>
      <c r="U30">
        <v>17</v>
      </c>
      <c r="V30">
        <v>2</v>
      </c>
      <c r="W30">
        <v>-4</v>
      </c>
      <c r="AC30">
        <v>4</v>
      </c>
      <c r="AM30" s="2">
        <f t="shared" si="0"/>
        <v>19</v>
      </c>
      <c r="AO30" s="2">
        <f t="shared" si="1"/>
        <v>-6.5474452554744538</v>
      </c>
    </row>
    <row r="31" spans="1:41" x14ac:dyDescent="0.2">
      <c r="A31">
        <f t="shared" si="2"/>
        <v>1</v>
      </c>
      <c r="B31" t="s">
        <v>261</v>
      </c>
      <c r="C31" t="s">
        <v>375</v>
      </c>
      <c r="E31">
        <v>25</v>
      </c>
      <c r="F31" t="s">
        <v>344</v>
      </c>
      <c r="G31" t="str">
        <f>INDEX([1]NRL_stats1!$A$2:$B$1366,MATCH(B31,[1]NRL_stats1!$A$2:$A$1366,0),2)</f>
        <v xml:space="preserve"> EDG</v>
      </c>
      <c r="H31" s="2">
        <v>394000</v>
      </c>
      <c r="I31" s="2">
        <v>28.759124087591243</v>
      </c>
      <c r="K31">
        <v>19</v>
      </c>
      <c r="L31">
        <v>29.3</v>
      </c>
      <c r="U31">
        <v>15</v>
      </c>
      <c r="V31">
        <v>2</v>
      </c>
      <c r="W31">
        <v>-2</v>
      </c>
      <c r="AC31">
        <v>4</v>
      </c>
      <c r="AM31" s="2">
        <f t="shared" si="0"/>
        <v>19</v>
      </c>
      <c r="AO31" s="2">
        <f t="shared" si="1"/>
        <v>-9.7591240875912426</v>
      </c>
    </row>
    <row r="32" spans="1:41" x14ac:dyDescent="0.2">
      <c r="A32">
        <f t="shared" si="2"/>
        <v>1</v>
      </c>
      <c r="B32" t="s">
        <v>263</v>
      </c>
      <c r="C32" t="s">
        <v>377</v>
      </c>
      <c r="E32">
        <v>29</v>
      </c>
      <c r="F32" t="s">
        <v>342</v>
      </c>
      <c r="G32" t="str">
        <f>INDEX([1]NRL_stats1!$A$2:$B$1366,MATCH(B32,[1]NRL_stats1!$A$2:$A$1366,0),2)</f>
        <v xml:space="preserve"> EDG</v>
      </c>
      <c r="H32" s="2">
        <v>519000</v>
      </c>
      <c r="I32" s="2">
        <v>37.883211678832119</v>
      </c>
      <c r="K32">
        <v>15</v>
      </c>
      <c r="L32">
        <v>29.9</v>
      </c>
      <c r="U32">
        <v>10</v>
      </c>
      <c r="AA32">
        <v>4</v>
      </c>
      <c r="AC32">
        <v>1</v>
      </c>
      <c r="AM32" s="2">
        <f t="shared" si="0"/>
        <v>11</v>
      </c>
      <c r="AO32" s="2">
        <f t="shared" si="1"/>
        <v>-26.883211678832119</v>
      </c>
    </row>
    <row r="33" spans="1:41" x14ac:dyDescent="0.2">
      <c r="A33">
        <f t="shared" si="2"/>
        <v>1</v>
      </c>
      <c r="B33" t="s">
        <v>372</v>
      </c>
      <c r="C33" t="s">
        <v>380</v>
      </c>
      <c r="E33">
        <v>24</v>
      </c>
      <c r="F33" t="s">
        <v>341</v>
      </c>
      <c r="H33" s="2">
        <v>300000</v>
      </c>
      <c r="I33" s="2">
        <v>21.897810218978101</v>
      </c>
      <c r="K33">
        <v>12</v>
      </c>
      <c r="L33">
        <v>20.5</v>
      </c>
      <c r="U33">
        <v>6</v>
      </c>
      <c r="V33">
        <v>4</v>
      </c>
      <c r="W33">
        <v>-6</v>
      </c>
      <c r="Z33">
        <v>-2</v>
      </c>
      <c r="AC33">
        <v>9</v>
      </c>
      <c r="AE33">
        <v>1</v>
      </c>
      <c r="AM33" s="2">
        <f t="shared" si="0"/>
        <v>12</v>
      </c>
      <c r="AO33" s="2">
        <f t="shared" si="1"/>
        <v>-9.8978102189781012</v>
      </c>
    </row>
    <row r="34" spans="1:41" x14ac:dyDescent="0.2">
      <c r="A34">
        <f t="shared" si="2"/>
        <v>1</v>
      </c>
      <c r="B34" t="s">
        <v>265</v>
      </c>
      <c r="C34" t="s">
        <v>375</v>
      </c>
      <c r="E34">
        <v>28</v>
      </c>
      <c r="F34" t="s">
        <v>344</v>
      </c>
      <c r="G34" t="str">
        <f>INDEX([1]NRL_stats1!$A$2:$B$1366,MATCH(B34,[1]NRL_stats1!$A$2:$A$1366,0),2)</f>
        <v xml:space="preserve"> EDG</v>
      </c>
      <c r="H34" s="2">
        <v>408000</v>
      </c>
      <c r="I34" s="2">
        <v>29.78102189781022</v>
      </c>
      <c r="K34">
        <v>6</v>
      </c>
      <c r="L34">
        <v>30.5</v>
      </c>
      <c r="U34">
        <v>6</v>
      </c>
      <c r="W34">
        <v>-4</v>
      </c>
      <c r="AC34">
        <v>3</v>
      </c>
      <c r="AE34">
        <v>1</v>
      </c>
      <c r="AM34" s="2">
        <f t="shared" si="0"/>
        <v>6</v>
      </c>
      <c r="AO34" s="2">
        <f t="shared" si="1"/>
        <v>-23.78102189781022</v>
      </c>
    </row>
    <row r="35" spans="1:41" x14ac:dyDescent="0.2">
      <c r="A35">
        <f t="shared" si="2"/>
        <v>1</v>
      </c>
      <c r="B35" t="s">
        <v>305</v>
      </c>
      <c r="C35" t="s">
        <v>374</v>
      </c>
      <c r="E35">
        <v>28</v>
      </c>
      <c r="F35" t="s">
        <v>342</v>
      </c>
      <c r="H35" s="2">
        <v>333000</v>
      </c>
      <c r="I35" s="2">
        <v>24.306569343065693</v>
      </c>
      <c r="K35">
        <v>6</v>
      </c>
      <c r="L35">
        <v>28.6</v>
      </c>
      <c r="U35">
        <v>4</v>
      </c>
      <c r="V35">
        <v>4</v>
      </c>
      <c r="W35">
        <v>-4</v>
      </c>
      <c r="AC35">
        <v>2</v>
      </c>
      <c r="AM35" s="2">
        <f t="shared" si="0"/>
        <v>6</v>
      </c>
      <c r="AO35" s="2">
        <f t="shared" si="1"/>
        <v>-18.306569343065693</v>
      </c>
    </row>
    <row r="36" spans="1:41" x14ac:dyDescent="0.2">
      <c r="A36">
        <f t="shared" si="2"/>
        <v>1</v>
      </c>
      <c r="B36" t="s">
        <v>36</v>
      </c>
      <c r="C36" t="s">
        <v>378</v>
      </c>
      <c r="E36">
        <v>25</v>
      </c>
      <c r="F36" t="s">
        <v>344</v>
      </c>
      <c r="H36" s="2">
        <v>777000</v>
      </c>
      <c r="I36" s="2">
        <v>56.715328467153284</v>
      </c>
      <c r="K36">
        <v>76</v>
      </c>
      <c r="L36">
        <v>60.9</v>
      </c>
      <c r="O36">
        <v>5</v>
      </c>
      <c r="U36">
        <v>37</v>
      </c>
      <c r="V36">
        <v>18</v>
      </c>
      <c r="W36">
        <v>-2</v>
      </c>
      <c r="Y36">
        <v>4</v>
      </c>
      <c r="AC36">
        <v>13</v>
      </c>
      <c r="AE36">
        <v>1</v>
      </c>
      <c r="AM36" s="2">
        <f t="shared" si="0"/>
        <v>71</v>
      </c>
      <c r="AO36" s="2">
        <f t="shared" si="1"/>
        <v>14.284671532846716</v>
      </c>
    </row>
    <row r="37" spans="1:41" x14ac:dyDescent="0.2">
      <c r="A37">
        <f t="shared" si="2"/>
        <v>1</v>
      </c>
      <c r="B37" t="s">
        <v>266</v>
      </c>
      <c r="C37" t="s">
        <v>380</v>
      </c>
      <c r="E37">
        <v>28</v>
      </c>
      <c r="F37" t="s">
        <v>343</v>
      </c>
      <c r="H37" s="2">
        <v>529000</v>
      </c>
      <c r="I37" s="2">
        <v>38.613138686131386</v>
      </c>
      <c r="K37">
        <v>75</v>
      </c>
      <c r="L37">
        <v>46.7</v>
      </c>
      <c r="N37">
        <v>8</v>
      </c>
      <c r="R37">
        <v>5</v>
      </c>
      <c r="T37">
        <v>4</v>
      </c>
      <c r="U37">
        <v>17</v>
      </c>
      <c r="V37">
        <v>14</v>
      </c>
      <c r="W37">
        <v>-8</v>
      </c>
      <c r="Y37">
        <v>12</v>
      </c>
      <c r="Z37">
        <v>-4</v>
      </c>
      <c r="AA37">
        <v>12</v>
      </c>
      <c r="AC37">
        <v>16</v>
      </c>
      <c r="AJ37">
        <v>-1</v>
      </c>
      <c r="AM37" s="2">
        <f t="shared" si="0"/>
        <v>53.5</v>
      </c>
      <c r="AO37" s="2">
        <f t="shared" si="1"/>
        <v>14.886861313868614</v>
      </c>
    </row>
    <row r="38" spans="1:41" x14ac:dyDescent="0.2">
      <c r="A38">
        <f t="shared" si="2"/>
        <v>1</v>
      </c>
      <c r="B38" t="s">
        <v>54</v>
      </c>
      <c r="C38" t="s">
        <v>378</v>
      </c>
      <c r="E38">
        <v>25</v>
      </c>
      <c r="F38" t="s">
        <v>342</v>
      </c>
      <c r="H38" s="2">
        <v>472000</v>
      </c>
      <c r="I38" s="2">
        <v>34.45255474452555</v>
      </c>
      <c r="K38">
        <v>63</v>
      </c>
      <c r="L38">
        <v>40.5</v>
      </c>
      <c r="O38">
        <v>5</v>
      </c>
      <c r="U38">
        <v>52</v>
      </c>
      <c r="W38">
        <v>-2</v>
      </c>
      <c r="Z38">
        <v>-2</v>
      </c>
      <c r="AC38">
        <v>10</v>
      </c>
      <c r="AM38" s="2">
        <f t="shared" si="0"/>
        <v>58</v>
      </c>
      <c r="AO38" s="2">
        <f t="shared" si="1"/>
        <v>23.54744525547445</v>
      </c>
    </row>
    <row r="39" spans="1:41" x14ac:dyDescent="0.2">
      <c r="A39">
        <f t="shared" si="2"/>
        <v>1</v>
      </c>
      <c r="B39" t="s">
        <v>122</v>
      </c>
      <c r="C39" t="s">
        <v>379</v>
      </c>
      <c r="E39">
        <v>25</v>
      </c>
      <c r="F39" t="s">
        <v>344</v>
      </c>
      <c r="H39" s="2">
        <v>611000</v>
      </c>
      <c r="I39" s="2">
        <v>44.598540145985403</v>
      </c>
      <c r="K39">
        <v>62</v>
      </c>
      <c r="L39">
        <v>50.2</v>
      </c>
      <c r="U39">
        <v>28</v>
      </c>
      <c r="V39">
        <v>6</v>
      </c>
      <c r="Y39">
        <v>12</v>
      </c>
      <c r="AC39">
        <v>16</v>
      </c>
      <c r="AM39" s="2">
        <f t="shared" si="0"/>
        <v>62</v>
      </c>
      <c r="AO39" s="2">
        <f t="shared" si="1"/>
        <v>17.401459854014597</v>
      </c>
    </row>
    <row r="40" spans="1:41" x14ac:dyDescent="0.2">
      <c r="A40">
        <f t="shared" si="2"/>
        <v>1</v>
      </c>
      <c r="B40" t="s">
        <v>37</v>
      </c>
      <c r="C40" t="s">
        <v>378</v>
      </c>
      <c r="E40">
        <v>34</v>
      </c>
      <c r="F40" t="s">
        <v>346</v>
      </c>
      <c r="H40" s="2">
        <v>635000</v>
      </c>
      <c r="I40" s="2">
        <v>46.350364963503651</v>
      </c>
      <c r="K40">
        <v>58</v>
      </c>
      <c r="L40">
        <v>46.6</v>
      </c>
      <c r="O40">
        <v>10</v>
      </c>
      <c r="P40">
        <v>2</v>
      </c>
      <c r="U40">
        <v>26</v>
      </c>
      <c r="W40">
        <v>-2</v>
      </c>
      <c r="AC40">
        <v>11</v>
      </c>
      <c r="AD40">
        <v>11</v>
      </c>
      <c r="AF40">
        <v>-2</v>
      </c>
      <c r="AI40">
        <v>2</v>
      </c>
      <c r="AM40" s="2">
        <f t="shared" si="0"/>
        <v>50</v>
      </c>
      <c r="AO40" s="2">
        <f t="shared" si="1"/>
        <v>3.649635036496349</v>
      </c>
    </row>
    <row r="41" spans="1:41" x14ac:dyDescent="0.2">
      <c r="A41">
        <f t="shared" si="2"/>
        <v>1</v>
      </c>
      <c r="B41" t="s">
        <v>242</v>
      </c>
      <c r="C41" t="s">
        <v>380</v>
      </c>
      <c r="E41">
        <v>27</v>
      </c>
      <c r="F41" t="s">
        <v>344</v>
      </c>
      <c r="G41" t="str">
        <f>INDEX([1]NRL_stats1!$A$2:$B$1366,MATCH(B41,[1]NRL_stats1!$A$2:$A$1366,0),2)</f>
        <v xml:space="preserve"> EDG</v>
      </c>
      <c r="H41" s="2">
        <v>548000</v>
      </c>
      <c r="I41" s="2">
        <v>40</v>
      </c>
      <c r="K41">
        <v>57</v>
      </c>
      <c r="L41">
        <v>44.8</v>
      </c>
      <c r="N41">
        <v>8</v>
      </c>
      <c r="U41">
        <v>37</v>
      </c>
      <c r="V41">
        <v>2</v>
      </c>
      <c r="W41">
        <v>-8</v>
      </c>
      <c r="Z41">
        <v>-2</v>
      </c>
      <c r="AA41">
        <v>4</v>
      </c>
      <c r="AC41">
        <v>16</v>
      </c>
      <c r="AM41" s="2">
        <f t="shared" si="0"/>
        <v>45</v>
      </c>
      <c r="AO41" s="2">
        <f t="shared" si="1"/>
        <v>5</v>
      </c>
    </row>
    <row r="42" spans="1:41" x14ac:dyDescent="0.2">
      <c r="A42">
        <f t="shared" si="2"/>
        <v>1</v>
      </c>
      <c r="B42" t="s">
        <v>33</v>
      </c>
      <c r="C42" t="s">
        <v>378</v>
      </c>
      <c r="E42">
        <v>22</v>
      </c>
      <c r="F42" t="s">
        <v>341</v>
      </c>
      <c r="H42" s="2">
        <v>693000</v>
      </c>
      <c r="I42" s="2">
        <v>50.583941605839414</v>
      </c>
      <c r="K42">
        <v>54</v>
      </c>
      <c r="L42">
        <v>50.1</v>
      </c>
      <c r="N42">
        <v>8</v>
      </c>
      <c r="R42">
        <v>5</v>
      </c>
      <c r="U42">
        <v>8</v>
      </c>
      <c r="V42">
        <v>6</v>
      </c>
      <c r="Y42">
        <v>12</v>
      </c>
      <c r="Z42">
        <v>-2</v>
      </c>
      <c r="AC42">
        <v>18</v>
      </c>
      <c r="AD42">
        <v>3</v>
      </c>
      <c r="AE42">
        <v>2</v>
      </c>
      <c r="AF42">
        <v>-6</v>
      </c>
      <c r="AM42" s="2">
        <f t="shared" si="0"/>
        <v>49.5</v>
      </c>
      <c r="AO42" s="2">
        <f t="shared" si="1"/>
        <v>-1.0839416058394136</v>
      </c>
    </row>
    <row r="43" spans="1:41" x14ac:dyDescent="0.2">
      <c r="A43">
        <f t="shared" si="2"/>
        <v>1</v>
      </c>
      <c r="B43" t="s">
        <v>236</v>
      </c>
      <c r="C43" t="s">
        <v>380</v>
      </c>
      <c r="E43">
        <v>32</v>
      </c>
      <c r="F43" t="s">
        <v>341</v>
      </c>
      <c r="H43" s="2">
        <v>766000</v>
      </c>
      <c r="I43" s="2">
        <v>55.912408759124091</v>
      </c>
      <c r="K43">
        <v>53</v>
      </c>
      <c r="L43">
        <v>55.2</v>
      </c>
      <c r="R43">
        <v>5</v>
      </c>
      <c r="S43">
        <v>4</v>
      </c>
      <c r="U43">
        <v>6</v>
      </c>
      <c r="V43">
        <v>16</v>
      </c>
      <c r="AC43">
        <v>21</v>
      </c>
      <c r="AE43">
        <v>3</v>
      </c>
      <c r="AF43">
        <v>-2</v>
      </c>
      <c r="AM43" s="2">
        <f t="shared" si="0"/>
        <v>48.5</v>
      </c>
      <c r="AO43" s="2">
        <f t="shared" si="1"/>
        <v>-7.4124087591240908</v>
      </c>
    </row>
    <row r="44" spans="1:41" x14ac:dyDescent="0.2">
      <c r="A44">
        <f t="shared" si="2"/>
        <v>1</v>
      </c>
      <c r="B44" t="s">
        <v>52</v>
      </c>
      <c r="C44" t="s">
        <v>378</v>
      </c>
      <c r="E44">
        <v>31</v>
      </c>
      <c r="F44" t="s">
        <v>344</v>
      </c>
      <c r="H44" s="2">
        <v>729000</v>
      </c>
      <c r="I44" s="2">
        <v>53.211678832116789</v>
      </c>
      <c r="K44">
        <v>52</v>
      </c>
      <c r="L44">
        <v>46.8</v>
      </c>
      <c r="U44">
        <v>47</v>
      </c>
      <c r="W44">
        <v>-2</v>
      </c>
      <c r="Z44">
        <v>-2</v>
      </c>
      <c r="AC44">
        <v>10</v>
      </c>
      <c r="AJ44">
        <v>-1</v>
      </c>
      <c r="AM44" s="2">
        <f t="shared" si="0"/>
        <v>53</v>
      </c>
      <c r="AO44" s="2">
        <f t="shared" si="1"/>
        <v>-0.21167883211678884</v>
      </c>
    </row>
    <row r="45" spans="1:41" x14ac:dyDescent="0.2">
      <c r="A45">
        <f t="shared" si="2"/>
        <v>1</v>
      </c>
      <c r="B45" t="s">
        <v>245</v>
      </c>
      <c r="C45" t="s">
        <v>380</v>
      </c>
      <c r="E45">
        <v>29</v>
      </c>
      <c r="F45" t="s">
        <v>345</v>
      </c>
      <c r="G45" t="str">
        <f>INDEX([1]NRL_stats1!$A$2:$B$1366,MATCH(B45,[1]NRL_stats1!$A$2:$A$1366,0),2)</f>
        <v xml:space="preserve"> MID</v>
      </c>
      <c r="H45" s="2">
        <v>423000</v>
      </c>
      <c r="I45" s="2">
        <v>30.875912408759124</v>
      </c>
      <c r="K45">
        <v>47</v>
      </c>
      <c r="L45">
        <v>34.799999999999997</v>
      </c>
      <c r="U45">
        <v>33</v>
      </c>
      <c r="V45">
        <v>4</v>
      </c>
      <c r="AA45">
        <v>4</v>
      </c>
      <c r="AC45">
        <v>5</v>
      </c>
      <c r="AD45">
        <v>1</v>
      </c>
      <c r="AM45" s="2">
        <f t="shared" si="0"/>
        <v>43</v>
      </c>
      <c r="AO45" s="2">
        <f t="shared" si="1"/>
        <v>12.124087591240876</v>
      </c>
    </row>
    <row r="46" spans="1:41" x14ac:dyDescent="0.2">
      <c r="A46">
        <f t="shared" si="2"/>
        <v>1</v>
      </c>
      <c r="B46" t="s">
        <v>248</v>
      </c>
      <c r="C46" t="s">
        <v>380</v>
      </c>
      <c r="E46">
        <v>22</v>
      </c>
      <c r="F46" t="s">
        <v>342</v>
      </c>
      <c r="H46" s="2">
        <v>332000</v>
      </c>
      <c r="I46" s="2">
        <v>24.233576642335766</v>
      </c>
      <c r="K46">
        <v>44</v>
      </c>
      <c r="L46">
        <v>25.8</v>
      </c>
      <c r="U46">
        <v>37</v>
      </c>
      <c r="V46">
        <v>4</v>
      </c>
      <c r="W46">
        <v>-4</v>
      </c>
      <c r="AA46">
        <v>4</v>
      </c>
      <c r="AC46">
        <v>5</v>
      </c>
      <c r="AF46">
        <v>-2</v>
      </c>
      <c r="AM46" s="2">
        <f t="shared" si="0"/>
        <v>42</v>
      </c>
      <c r="AO46" s="2">
        <f t="shared" si="1"/>
        <v>17.766423357664234</v>
      </c>
    </row>
    <row r="47" spans="1:41" x14ac:dyDescent="0.2">
      <c r="A47">
        <f t="shared" si="2"/>
        <v>1</v>
      </c>
      <c r="B47" t="s">
        <v>254</v>
      </c>
      <c r="C47" t="s">
        <v>380</v>
      </c>
      <c r="E47">
        <v>33</v>
      </c>
      <c r="F47" t="s">
        <v>346</v>
      </c>
      <c r="H47" s="2">
        <v>482000</v>
      </c>
      <c r="I47" s="2">
        <v>35.182481751824817</v>
      </c>
      <c r="K47">
        <v>43</v>
      </c>
      <c r="L47">
        <v>39</v>
      </c>
      <c r="U47">
        <v>24</v>
      </c>
      <c r="W47">
        <v>-6</v>
      </c>
      <c r="Y47">
        <v>12</v>
      </c>
      <c r="AC47">
        <v>7</v>
      </c>
      <c r="AD47">
        <v>8</v>
      </c>
      <c r="AF47">
        <v>-2</v>
      </c>
      <c r="AM47" s="2">
        <f t="shared" si="0"/>
        <v>45</v>
      </c>
      <c r="AO47" s="2">
        <f t="shared" si="1"/>
        <v>9.8175182481751833</v>
      </c>
    </row>
    <row r="48" spans="1:41" x14ac:dyDescent="0.2">
      <c r="A48">
        <f t="shared" si="2"/>
        <v>1</v>
      </c>
      <c r="B48" t="s">
        <v>34</v>
      </c>
      <c r="C48" t="s">
        <v>378</v>
      </c>
      <c r="E48">
        <v>27</v>
      </c>
      <c r="F48" t="s">
        <v>344</v>
      </c>
      <c r="H48" s="2">
        <v>774000</v>
      </c>
      <c r="I48" s="2">
        <v>56.496350364963504</v>
      </c>
      <c r="K48">
        <v>41</v>
      </c>
      <c r="L48">
        <v>57.4</v>
      </c>
      <c r="U48">
        <v>23</v>
      </c>
      <c r="W48">
        <v>-10</v>
      </c>
      <c r="Y48">
        <v>8</v>
      </c>
      <c r="AA48">
        <v>4</v>
      </c>
      <c r="AC48">
        <v>16</v>
      </c>
      <c r="AM48" s="2">
        <f t="shared" si="0"/>
        <v>37</v>
      </c>
      <c r="AO48" s="2">
        <f t="shared" si="1"/>
        <v>-19.496350364963504</v>
      </c>
    </row>
    <row r="49" spans="1:41" x14ac:dyDescent="0.2">
      <c r="A49">
        <f t="shared" si="2"/>
        <v>1</v>
      </c>
      <c r="B49" t="s">
        <v>264</v>
      </c>
      <c r="C49" t="s">
        <v>380</v>
      </c>
      <c r="E49">
        <v>22</v>
      </c>
      <c r="F49" t="s">
        <v>346</v>
      </c>
      <c r="H49" s="2">
        <v>595000</v>
      </c>
      <c r="I49" s="2">
        <v>43.430656934306569</v>
      </c>
      <c r="K49">
        <v>41</v>
      </c>
      <c r="L49">
        <v>43</v>
      </c>
      <c r="P49">
        <v>8</v>
      </c>
      <c r="U49">
        <v>21</v>
      </c>
      <c r="W49">
        <v>-8</v>
      </c>
      <c r="Y49">
        <v>4</v>
      </c>
      <c r="Z49">
        <v>-2</v>
      </c>
      <c r="AC49">
        <v>4</v>
      </c>
      <c r="AD49">
        <v>13</v>
      </c>
      <c r="AE49">
        <v>1</v>
      </c>
      <c r="AM49" s="2">
        <f t="shared" si="0"/>
        <v>41</v>
      </c>
      <c r="AO49" s="2">
        <f t="shared" si="1"/>
        <v>-2.4306569343065689</v>
      </c>
    </row>
    <row r="50" spans="1:41" x14ac:dyDescent="0.2">
      <c r="A50">
        <f t="shared" si="2"/>
        <v>1</v>
      </c>
      <c r="B50" t="s">
        <v>247</v>
      </c>
      <c r="C50" t="s">
        <v>380</v>
      </c>
      <c r="E50">
        <v>29</v>
      </c>
      <c r="F50" t="s">
        <v>344</v>
      </c>
      <c r="H50" s="2">
        <v>494000</v>
      </c>
      <c r="I50" s="2">
        <v>36.058394160583944</v>
      </c>
      <c r="K50">
        <v>41</v>
      </c>
      <c r="L50">
        <v>36.6</v>
      </c>
      <c r="U50">
        <v>39</v>
      </c>
      <c r="V50">
        <v>4</v>
      </c>
      <c r="W50">
        <v>-10</v>
      </c>
      <c r="Y50">
        <v>4</v>
      </c>
      <c r="Z50">
        <v>-2</v>
      </c>
      <c r="AC50">
        <v>9</v>
      </c>
      <c r="AE50">
        <v>1</v>
      </c>
      <c r="AF50">
        <v>-4</v>
      </c>
      <c r="AM50" s="2">
        <f t="shared" si="0"/>
        <v>45</v>
      </c>
      <c r="AO50" s="2">
        <f t="shared" si="1"/>
        <v>8.9416058394160558</v>
      </c>
    </row>
    <row r="51" spans="1:41" x14ac:dyDescent="0.2">
      <c r="A51">
        <f t="shared" si="2"/>
        <v>1</v>
      </c>
      <c r="B51" t="s">
        <v>43</v>
      </c>
      <c r="C51" t="s">
        <v>378</v>
      </c>
      <c r="E51">
        <v>26</v>
      </c>
      <c r="F51" t="s">
        <v>343</v>
      </c>
      <c r="H51" s="2">
        <v>564000</v>
      </c>
      <c r="I51" s="2">
        <v>41.167883211678834</v>
      </c>
      <c r="K51">
        <v>41</v>
      </c>
      <c r="L51">
        <v>37.299999999999997</v>
      </c>
      <c r="O51">
        <v>5</v>
      </c>
      <c r="U51">
        <v>22</v>
      </c>
      <c r="V51">
        <v>4</v>
      </c>
      <c r="W51">
        <v>-4</v>
      </c>
      <c r="X51">
        <v>2</v>
      </c>
      <c r="Z51">
        <v>-4</v>
      </c>
      <c r="AA51">
        <v>4</v>
      </c>
      <c r="AC51">
        <v>11</v>
      </c>
      <c r="AE51">
        <v>1</v>
      </c>
      <c r="AM51" s="2">
        <f t="shared" si="0"/>
        <v>32</v>
      </c>
      <c r="AO51" s="2">
        <f t="shared" si="1"/>
        <v>-9.1678832116788342</v>
      </c>
    </row>
    <row r="52" spans="1:41" x14ac:dyDescent="0.2">
      <c r="A52">
        <f t="shared" si="2"/>
        <v>1</v>
      </c>
      <c r="B52" t="s">
        <v>53</v>
      </c>
      <c r="C52" t="s">
        <v>378</v>
      </c>
      <c r="E52">
        <v>27</v>
      </c>
      <c r="F52" t="s">
        <v>343</v>
      </c>
      <c r="G52" t="str">
        <f>INDEX([1]NRL_stats1!$A$2:$B$1366,MATCH(B52,[1]NRL_stats1!$A$2:$A$1366,0),2)</f>
        <v xml:space="preserve"> WFB</v>
      </c>
      <c r="H52" s="2">
        <v>292000</v>
      </c>
      <c r="I52" s="2">
        <v>21.313868613138688</v>
      </c>
      <c r="K52">
        <v>40</v>
      </c>
      <c r="L52">
        <v>25.9</v>
      </c>
      <c r="R52">
        <v>5</v>
      </c>
      <c r="S52">
        <v>4</v>
      </c>
      <c r="U52">
        <v>4</v>
      </c>
      <c r="V52">
        <v>8</v>
      </c>
      <c r="W52">
        <v>-2</v>
      </c>
      <c r="Z52">
        <v>-6</v>
      </c>
      <c r="AA52">
        <v>4</v>
      </c>
      <c r="AC52">
        <v>19</v>
      </c>
      <c r="AE52">
        <v>4</v>
      </c>
      <c r="AM52" s="2">
        <f t="shared" si="0"/>
        <v>29.5</v>
      </c>
      <c r="AO52" s="2">
        <f t="shared" si="1"/>
        <v>8.1861313868613124</v>
      </c>
    </row>
    <row r="53" spans="1:41" x14ac:dyDescent="0.2">
      <c r="A53">
        <f t="shared" si="2"/>
        <v>1</v>
      </c>
      <c r="B53" t="s">
        <v>257</v>
      </c>
      <c r="C53" t="s">
        <v>380</v>
      </c>
      <c r="E53">
        <v>33</v>
      </c>
      <c r="F53" t="s">
        <v>341</v>
      </c>
      <c r="H53" s="2">
        <v>595000</v>
      </c>
      <c r="I53" s="2">
        <v>43.430656934306569</v>
      </c>
      <c r="K53">
        <v>36</v>
      </c>
      <c r="L53">
        <v>40.6</v>
      </c>
      <c r="S53">
        <v>4</v>
      </c>
      <c r="U53">
        <v>4</v>
      </c>
      <c r="V53">
        <v>6</v>
      </c>
      <c r="Y53">
        <v>4</v>
      </c>
      <c r="Z53">
        <v>-4</v>
      </c>
      <c r="AC53">
        <v>18</v>
      </c>
      <c r="AE53">
        <v>4</v>
      </c>
      <c r="AM53" s="2">
        <f t="shared" si="0"/>
        <v>32</v>
      </c>
      <c r="AO53" s="2">
        <f t="shared" si="1"/>
        <v>-11.430656934306569</v>
      </c>
    </row>
    <row r="54" spans="1:41" x14ac:dyDescent="0.2">
      <c r="A54">
        <f t="shared" si="2"/>
        <v>1</v>
      </c>
      <c r="B54" t="s">
        <v>240</v>
      </c>
      <c r="C54" t="s">
        <v>380</v>
      </c>
      <c r="E54">
        <v>27</v>
      </c>
      <c r="F54" t="s">
        <v>344</v>
      </c>
      <c r="G54" t="str">
        <f>INDEX([1]NRL_stats1!$A$2:$B$1366,MATCH(B54,[1]NRL_stats1!$A$2:$A$1366,0),2)</f>
        <v xml:space="preserve"> EDG</v>
      </c>
      <c r="H54" s="2">
        <v>584000</v>
      </c>
      <c r="I54" s="2">
        <v>42.627737226277375</v>
      </c>
      <c r="K54">
        <v>34</v>
      </c>
      <c r="L54">
        <v>47.8</v>
      </c>
      <c r="S54">
        <v>4</v>
      </c>
      <c r="U54">
        <v>20</v>
      </c>
      <c r="V54">
        <v>2</v>
      </c>
      <c r="Y54">
        <v>4</v>
      </c>
      <c r="AC54">
        <v>4</v>
      </c>
      <c r="AM54" s="2">
        <f t="shared" si="0"/>
        <v>30</v>
      </c>
      <c r="AO54" s="2">
        <f t="shared" si="1"/>
        <v>-12.627737226277375</v>
      </c>
    </row>
    <row r="55" spans="1:41" x14ac:dyDescent="0.2">
      <c r="A55">
        <f t="shared" si="2"/>
        <v>1</v>
      </c>
      <c r="B55" t="s">
        <v>32</v>
      </c>
      <c r="C55" t="s">
        <v>378</v>
      </c>
      <c r="E55">
        <v>22</v>
      </c>
      <c r="F55" t="s">
        <v>341</v>
      </c>
      <c r="G55" t="str">
        <f>INDEX([1]NRL_stats1!$A$2:$B$1366,MATCH(B55,[1]NRL_stats1!$A$2:$A$1366,0),2)</f>
        <v xml:space="preserve"> WFB</v>
      </c>
      <c r="H55" s="2">
        <v>503000</v>
      </c>
      <c r="I55" s="2">
        <v>36.715328467153284</v>
      </c>
      <c r="K55">
        <v>34</v>
      </c>
      <c r="L55">
        <v>41.2</v>
      </c>
      <c r="T55">
        <v>2</v>
      </c>
      <c r="U55">
        <v>6</v>
      </c>
      <c r="V55">
        <v>10</v>
      </c>
      <c r="W55">
        <v>-8</v>
      </c>
      <c r="Y55">
        <v>12</v>
      </c>
      <c r="Z55">
        <v>-2</v>
      </c>
      <c r="AC55">
        <v>13</v>
      </c>
      <c r="AE55">
        <v>1</v>
      </c>
      <c r="AM55" s="2">
        <f t="shared" si="0"/>
        <v>34</v>
      </c>
      <c r="AO55" s="2">
        <f t="shared" si="1"/>
        <v>-2.7153284671532845</v>
      </c>
    </row>
    <row r="56" spans="1:41" x14ac:dyDescent="0.2">
      <c r="A56">
        <f t="shared" si="2"/>
        <v>1</v>
      </c>
      <c r="B56" t="s">
        <v>306</v>
      </c>
      <c r="C56" t="s">
        <v>380</v>
      </c>
      <c r="E56">
        <v>25</v>
      </c>
      <c r="F56" t="s">
        <v>343</v>
      </c>
      <c r="G56" t="str">
        <f>INDEX([1]NRL_stats1!$A$2:$B$1366,MATCH(B56,[1]NRL_stats1!$A$2:$A$1366,0),2)</f>
        <v xml:space="preserve"> WFB</v>
      </c>
      <c r="H56" s="2">
        <v>441000</v>
      </c>
      <c r="I56" s="2">
        <v>32.189781021897808</v>
      </c>
      <c r="K56">
        <v>34</v>
      </c>
      <c r="L56">
        <v>33.6</v>
      </c>
      <c r="N56">
        <v>8</v>
      </c>
      <c r="S56">
        <v>4</v>
      </c>
      <c r="U56">
        <v>3</v>
      </c>
      <c r="V56">
        <v>6</v>
      </c>
      <c r="W56">
        <v>-2</v>
      </c>
      <c r="Z56">
        <v>-2</v>
      </c>
      <c r="AC56">
        <v>16</v>
      </c>
      <c r="AE56">
        <v>1</v>
      </c>
      <c r="AM56" s="2">
        <f t="shared" si="0"/>
        <v>22</v>
      </c>
      <c r="AO56" s="2">
        <f t="shared" si="1"/>
        <v>-10.189781021897808</v>
      </c>
    </row>
    <row r="57" spans="1:41" x14ac:dyDescent="0.2">
      <c r="A57">
        <f t="shared" si="2"/>
        <v>1</v>
      </c>
      <c r="B57" t="s">
        <v>46</v>
      </c>
      <c r="C57" t="s">
        <v>378</v>
      </c>
      <c r="E57">
        <v>31</v>
      </c>
      <c r="F57" t="s">
        <v>345</v>
      </c>
      <c r="G57" t="str">
        <f>INDEX([1]NRL_stats1!$A$2:$B$1366,MATCH(B57,[1]NRL_stats1!$A$2:$A$1366,0),2)</f>
        <v xml:space="preserve"> HLF</v>
      </c>
      <c r="H57" s="2">
        <v>436000</v>
      </c>
      <c r="I57" s="2">
        <v>31.824817518248175</v>
      </c>
      <c r="K57">
        <v>33</v>
      </c>
      <c r="L57">
        <v>31.9</v>
      </c>
      <c r="U57">
        <v>35</v>
      </c>
      <c r="W57">
        <v>-6</v>
      </c>
      <c r="AC57">
        <v>5</v>
      </c>
      <c r="AD57">
        <v>1</v>
      </c>
      <c r="AF57">
        <v>-2</v>
      </c>
      <c r="AM57" s="2">
        <f t="shared" si="0"/>
        <v>35</v>
      </c>
      <c r="AO57" s="2">
        <f t="shared" si="1"/>
        <v>3.1751824817518255</v>
      </c>
    </row>
    <row r="58" spans="1:41" x14ac:dyDescent="0.2">
      <c r="A58">
        <f t="shared" si="2"/>
        <v>1</v>
      </c>
      <c r="B58" t="s">
        <v>44</v>
      </c>
      <c r="C58" t="s">
        <v>378</v>
      </c>
      <c r="E58">
        <v>20</v>
      </c>
      <c r="F58" t="s">
        <v>343</v>
      </c>
      <c r="G58" t="str">
        <f>INDEX([1]NRL_stats1!$A$2:$B$1366,MATCH(B58,[1]NRL_stats1!$A$2:$A$1366,0),2)</f>
        <v xml:space="preserve"> WFB</v>
      </c>
      <c r="H58" s="2">
        <v>500000</v>
      </c>
      <c r="I58" s="2">
        <v>36.496350364963504</v>
      </c>
      <c r="K58">
        <v>30</v>
      </c>
      <c r="L58">
        <v>36.4</v>
      </c>
      <c r="N58">
        <v>8</v>
      </c>
      <c r="O58">
        <v>5</v>
      </c>
      <c r="U58">
        <v>5</v>
      </c>
      <c r="V58">
        <v>8</v>
      </c>
      <c r="W58">
        <v>-6</v>
      </c>
      <c r="Z58">
        <v>-4</v>
      </c>
      <c r="AC58">
        <v>12</v>
      </c>
      <c r="AE58">
        <v>2</v>
      </c>
      <c r="AM58" s="2">
        <f t="shared" si="0"/>
        <v>17</v>
      </c>
      <c r="AO58" s="2">
        <f t="shared" si="1"/>
        <v>-19.496350364963504</v>
      </c>
    </row>
    <row r="59" spans="1:41" x14ac:dyDescent="0.2">
      <c r="A59">
        <f t="shared" si="2"/>
        <v>1</v>
      </c>
      <c r="B59" t="s">
        <v>56</v>
      </c>
      <c r="C59" t="s">
        <v>378</v>
      </c>
      <c r="E59">
        <v>25</v>
      </c>
      <c r="F59" t="s">
        <v>344</v>
      </c>
      <c r="H59" s="2">
        <v>393000</v>
      </c>
      <c r="I59" s="2">
        <v>28.686131386861312</v>
      </c>
      <c r="K59">
        <v>27</v>
      </c>
      <c r="L59">
        <v>29.8</v>
      </c>
      <c r="U59">
        <v>17</v>
      </c>
      <c r="Y59">
        <v>4</v>
      </c>
      <c r="AC59">
        <v>6</v>
      </c>
      <c r="AM59" s="2">
        <f t="shared" si="0"/>
        <v>27</v>
      </c>
      <c r="AO59" s="2">
        <f t="shared" si="1"/>
        <v>-1.6861313868613124</v>
      </c>
    </row>
    <row r="60" spans="1:41" x14ac:dyDescent="0.2">
      <c r="A60">
        <f t="shared" si="2"/>
        <v>1</v>
      </c>
      <c r="B60" t="s">
        <v>307</v>
      </c>
      <c r="C60" t="s">
        <v>380</v>
      </c>
      <c r="E60">
        <v>25</v>
      </c>
      <c r="F60" t="s">
        <v>344</v>
      </c>
      <c r="H60" s="2">
        <v>438000</v>
      </c>
      <c r="I60" s="2">
        <v>31.970802919708028</v>
      </c>
      <c r="K60">
        <v>26</v>
      </c>
      <c r="L60">
        <v>34.4</v>
      </c>
      <c r="U60">
        <v>17</v>
      </c>
      <c r="V60">
        <v>2</v>
      </c>
      <c r="W60">
        <v>-2</v>
      </c>
      <c r="AC60">
        <v>9</v>
      </c>
      <c r="AM60" s="2">
        <f t="shared" si="0"/>
        <v>26</v>
      </c>
      <c r="AO60" s="2">
        <f t="shared" si="1"/>
        <v>-5.9708029197080279</v>
      </c>
    </row>
    <row r="61" spans="1:41" x14ac:dyDescent="0.2">
      <c r="A61">
        <f t="shared" si="2"/>
        <v>1</v>
      </c>
      <c r="B61" t="s">
        <v>64</v>
      </c>
      <c r="C61" t="s">
        <v>378</v>
      </c>
      <c r="E61">
        <v>25</v>
      </c>
      <c r="F61" t="s">
        <v>345</v>
      </c>
      <c r="H61" s="2">
        <v>521000</v>
      </c>
      <c r="I61" s="2">
        <v>38.029197080291972</v>
      </c>
      <c r="K61">
        <v>25</v>
      </c>
      <c r="L61">
        <v>33.799999999999997</v>
      </c>
      <c r="U61">
        <v>25</v>
      </c>
      <c r="W61">
        <v>-2</v>
      </c>
      <c r="AC61">
        <v>2</v>
      </c>
      <c r="AM61" s="2">
        <f t="shared" si="0"/>
        <v>25</v>
      </c>
      <c r="AO61" s="2">
        <f t="shared" si="1"/>
        <v>-13.029197080291972</v>
      </c>
    </row>
    <row r="62" spans="1:41" x14ac:dyDescent="0.2">
      <c r="A62">
        <f t="shared" si="2"/>
        <v>1</v>
      </c>
      <c r="B62" t="s">
        <v>260</v>
      </c>
      <c r="C62" t="s">
        <v>380</v>
      </c>
      <c r="E62">
        <v>21</v>
      </c>
      <c r="F62" t="s">
        <v>343</v>
      </c>
      <c r="H62" s="2">
        <v>464000</v>
      </c>
      <c r="I62" s="2">
        <v>33.868613138686129</v>
      </c>
      <c r="K62">
        <v>22</v>
      </c>
      <c r="L62">
        <v>34.5</v>
      </c>
      <c r="T62">
        <v>2</v>
      </c>
      <c r="U62">
        <v>10</v>
      </c>
      <c r="V62">
        <v>4</v>
      </c>
      <c r="W62">
        <v>-8</v>
      </c>
      <c r="AC62">
        <v>16</v>
      </c>
      <c r="AF62">
        <v>-2</v>
      </c>
      <c r="AM62" s="2">
        <f t="shared" si="0"/>
        <v>24</v>
      </c>
      <c r="AO62" s="2">
        <f t="shared" si="1"/>
        <v>-9.8686131386861291</v>
      </c>
    </row>
    <row r="63" spans="1:41" x14ac:dyDescent="0.2">
      <c r="A63">
        <f t="shared" si="2"/>
        <v>1</v>
      </c>
      <c r="B63" t="s">
        <v>255</v>
      </c>
      <c r="C63" t="s">
        <v>381</v>
      </c>
      <c r="E63">
        <v>28</v>
      </c>
      <c r="F63" t="s">
        <v>344</v>
      </c>
      <c r="G63" t="str">
        <f>INDEX([1]NRL_stats1!$A$2:$B$1366,MATCH(B63,[1]NRL_stats1!$A$2:$A$1366,0),2)</f>
        <v xml:space="preserve"> EDG</v>
      </c>
      <c r="H63" s="2">
        <v>441000</v>
      </c>
      <c r="I63" s="2">
        <v>32.189781021897808</v>
      </c>
      <c r="K63">
        <v>22</v>
      </c>
      <c r="L63">
        <v>27.8</v>
      </c>
      <c r="U63">
        <v>21</v>
      </c>
      <c r="W63">
        <v>-2</v>
      </c>
      <c r="AC63">
        <v>5</v>
      </c>
      <c r="AF63">
        <v>-2</v>
      </c>
      <c r="AM63" s="2">
        <f t="shared" si="0"/>
        <v>24</v>
      </c>
      <c r="AO63" s="2">
        <f t="shared" si="1"/>
        <v>-8.189781021897808</v>
      </c>
    </row>
    <row r="64" spans="1:41" x14ac:dyDescent="0.2">
      <c r="A64">
        <f t="shared" si="2"/>
        <v>1</v>
      </c>
      <c r="B64" t="s">
        <v>55</v>
      </c>
      <c r="C64" t="s">
        <v>378</v>
      </c>
      <c r="E64">
        <v>25</v>
      </c>
      <c r="F64" t="s">
        <v>344</v>
      </c>
      <c r="H64" s="2">
        <v>384000</v>
      </c>
      <c r="I64" s="2">
        <v>28.029197080291972</v>
      </c>
      <c r="K64">
        <v>22</v>
      </c>
      <c r="L64">
        <v>31</v>
      </c>
      <c r="U64">
        <v>18</v>
      </c>
      <c r="V64">
        <v>2</v>
      </c>
      <c r="W64">
        <v>-4</v>
      </c>
      <c r="Z64">
        <v>-2</v>
      </c>
      <c r="AC64">
        <v>8</v>
      </c>
      <c r="AM64" s="2">
        <f t="shared" si="0"/>
        <v>22</v>
      </c>
      <c r="AO64" s="2">
        <f t="shared" si="1"/>
        <v>-6.0291970802919721</v>
      </c>
    </row>
    <row r="65" spans="1:41" x14ac:dyDescent="0.2">
      <c r="A65">
        <f t="shared" si="2"/>
        <v>1</v>
      </c>
      <c r="B65" t="s">
        <v>267</v>
      </c>
      <c r="C65" t="s">
        <v>380</v>
      </c>
      <c r="E65">
        <v>24</v>
      </c>
      <c r="F65" t="s">
        <v>346</v>
      </c>
      <c r="H65" s="2">
        <v>230000</v>
      </c>
      <c r="I65" s="2">
        <v>16.788321167883211</v>
      </c>
      <c r="K65">
        <v>19</v>
      </c>
      <c r="L65">
        <v>14.4</v>
      </c>
      <c r="U65">
        <v>15</v>
      </c>
      <c r="V65">
        <v>2</v>
      </c>
      <c r="AC65">
        <v>2</v>
      </c>
      <c r="AM65" s="2">
        <f t="shared" si="0"/>
        <v>19</v>
      </c>
      <c r="AO65" s="2">
        <f t="shared" si="1"/>
        <v>2.2116788321167888</v>
      </c>
    </row>
    <row r="66" spans="1:41" x14ac:dyDescent="0.2">
      <c r="A66">
        <f t="shared" si="2"/>
        <v>1</v>
      </c>
      <c r="B66" t="s">
        <v>48</v>
      </c>
      <c r="C66" t="s">
        <v>378</v>
      </c>
      <c r="E66">
        <v>35</v>
      </c>
      <c r="F66" t="s">
        <v>344</v>
      </c>
      <c r="H66" s="2">
        <v>395000</v>
      </c>
      <c r="I66" s="2">
        <v>28.832116788321169</v>
      </c>
      <c r="K66">
        <v>17</v>
      </c>
      <c r="L66">
        <v>30</v>
      </c>
      <c r="U66">
        <v>13</v>
      </c>
      <c r="AC66">
        <v>4</v>
      </c>
      <c r="AM66" s="2">
        <f t="shared" ref="AM66:AM129" si="3">SUM(P66,T66:Z66,AC66:AE66,AI66,AK66)+(R66/2)</f>
        <v>17</v>
      </c>
      <c r="AO66" s="2">
        <f t="shared" ref="AO66:AO129" si="4">AM66-I66</f>
        <v>-11.832116788321169</v>
      </c>
    </row>
    <row r="67" spans="1:41" x14ac:dyDescent="0.2">
      <c r="A67">
        <f t="shared" ref="A67:A130" si="5">A66</f>
        <v>1</v>
      </c>
      <c r="B67" t="s">
        <v>250</v>
      </c>
      <c r="C67" t="s">
        <v>380</v>
      </c>
      <c r="E67">
        <v>23</v>
      </c>
      <c r="F67" t="s">
        <v>342</v>
      </c>
      <c r="G67" t="str">
        <f>INDEX([1]NRL_stats1!$A$2:$B$1366,MATCH(B67,[1]NRL_stats1!$A$2:$A$1366,0),2)</f>
        <v xml:space="preserve"> EDG</v>
      </c>
      <c r="H67" s="2">
        <v>391000</v>
      </c>
      <c r="I67" s="2">
        <v>28.540145985401459</v>
      </c>
      <c r="K67">
        <v>12</v>
      </c>
      <c r="L67">
        <v>31.1</v>
      </c>
      <c r="U67">
        <v>7</v>
      </c>
      <c r="W67">
        <v>-2</v>
      </c>
      <c r="Y67">
        <v>4</v>
      </c>
      <c r="AC67">
        <v>3</v>
      </c>
      <c r="AM67" s="2">
        <f t="shared" si="3"/>
        <v>12</v>
      </c>
      <c r="AO67" s="2">
        <f t="shared" si="4"/>
        <v>-16.540145985401459</v>
      </c>
    </row>
    <row r="68" spans="1:41" x14ac:dyDescent="0.2">
      <c r="A68">
        <f t="shared" si="5"/>
        <v>1</v>
      </c>
      <c r="B68" t="s">
        <v>60</v>
      </c>
      <c r="C68" t="s">
        <v>378</v>
      </c>
      <c r="E68">
        <v>23</v>
      </c>
      <c r="F68" t="s">
        <v>346</v>
      </c>
      <c r="H68" s="2">
        <v>437000</v>
      </c>
      <c r="I68" s="2">
        <v>31.897810218978101</v>
      </c>
      <c r="K68">
        <v>6</v>
      </c>
      <c r="L68">
        <v>31.7</v>
      </c>
      <c r="U68">
        <v>15</v>
      </c>
      <c r="V68">
        <v>2</v>
      </c>
      <c r="W68">
        <v>-18</v>
      </c>
      <c r="Z68">
        <v>-6</v>
      </c>
      <c r="AC68">
        <v>12</v>
      </c>
      <c r="AD68">
        <v>1</v>
      </c>
      <c r="AM68" s="2">
        <f t="shared" si="3"/>
        <v>6</v>
      </c>
      <c r="AO68" s="2">
        <f t="shared" si="4"/>
        <v>-25.897810218978101</v>
      </c>
    </row>
    <row r="69" spans="1:41" x14ac:dyDescent="0.2">
      <c r="A69">
        <f t="shared" si="5"/>
        <v>1</v>
      </c>
      <c r="B69" t="s">
        <v>41</v>
      </c>
      <c r="C69" t="s">
        <v>378</v>
      </c>
      <c r="E69">
        <v>22</v>
      </c>
      <c r="F69" t="s">
        <v>342</v>
      </c>
      <c r="H69" s="2">
        <v>422000</v>
      </c>
      <c r="I69" s="2">
        <v>30.802919708029197</v>
      </c>
      <c r="L69">
        <v>29.6</v>
      </c>
      <c r="U69">
        <v>1</v>
      </c>
      <c r="V69">
        <v>2</v>
      </c>
      <c r="W69">
        <v>-4</v>
      </c>
      <c r="AC69">
        <v>1</v>
      </c>
      <c r="AM69" s="2">
        <f t="shared" si="3"/>
        <v>0</v>
      </c>
      <c r="AO69" s="2">
        <f t="shared" si="4"/>
        <v>-30.802919708029197</v>
      </c>
    </row>
    <row r="70" spans="1:41" x14ac:dyDescent="0.2">
      <c r="A70">
        <f t="shared" si="5"/>
        <v>1</v>
      </c>
      <c r="B70" t="s">
        <v>134</v>
      </c>
      <c r="C70" t="s">
        <v>382</v>
      </c>
      <c r="E70">
        <v>28</v>
      </c>
      <c r="F70" t="s">
        <v>342</v>
      </c>
      <c r="H70" s="2">
        <v>534000</v>
      </c>
      <c r="I70" s="2">
        <v>38.978102189781019</v>
      </c>
      <c r="K70">
        <v>69</v>
      </c>
      <c r="L70">
        <v>43.6</v>
      </c>
      <c r="N70">
        <v>8</v>
      </c>
      <c r="R70">
        <v>5</v>
      </c>
      <c r="T70">
        <v>2</v>
      </c>
      <c r="U70">
        <v>38</v>
      </c>
      <c r="V70">
        <v>4</v>
      </c>
      <c r="W70">
        <v>-8</v>
      </c>
      <c r="Y70">
        <v>4</v>
      </c>
      <c r="AA70">
        <v>8</v>
      </c>
      <c r="AC70">
        <v>8</v>
      </c>
      <c r="AM70" s="2">
        <f t="shared" si="3"/>
        <v>50.5</v>
      </c>
      <c r="AO70" s="2">
        <f t="shared" si="4"/>
        <v>11.521897810218981</v>
      </c>
    </row>
    <row r="71" spans="1:41" x14ac:dyDescent="0.2">
      <c r="A71">
        <f t="shared" si="5"/>
        <v>1</v>
      </c>
      <c r="B71" t="s">
        <v>189</v>
      </c>
      <c r="C71" t="s">
        <v>390</v>
      </c>
      <c r="E71">
        <v>33</v>
      </c>
      <c r="F71" t="s">
        <v>342</v>
      </c>
      <c r="H71" s="2">
        <v>580000</v>
      </c>
      <c r="I71" s="2">
        <v>42.335766423357661</v>
      </c>
      <c r="K71">
        <v>56</v>
      </c>
      <c r="L71">
        <v>44.1</v>
      </c>
      <c r="N71">
        <v>8</v>
      </c>
      <c r="S71">
        <v>4</v>
      </c>
      <c r="U71">
        <v>33</v>
      </c>
      <c r="V71">
        <v>8</v>
      </c>
      <c r="Z71">
        <v>-2</v>
      </c>
      <c r="AC71">
        <v>7</v>
      </c>
      <c r="AF71">
        <v>-2</v>
      </c>
      <c r="AM71" s="2">
        <f t="shared" si="3"/>
        <v>46</v>
      </c>
      <c r="AO71" s="2">
        <f t="shared" si="4"/>
        <v>3.6642335766423386</v>
      </c>
    </row>
    <row r="72" spans="1:41" x14ac:dyDescent="0.2">
      <c r="A72">
        <f t="shared" si="5"/>
        <v>1</v>
      </c>
      <c r="B72" t="s">
        <v>135</v>
      </c>
      <c r="C72" t="s">
        <v>382</v>
      </c>
      <c r="E72">
        <v>31</v>
      </c>
      <c r="F72" t="s">
        <v>346</v>
      </c>
      <c r="H72" s="2">
        <v>645000</v>
      </c>
      <c r="I72" s="2">
        <v>47.080291970802918</v>
      </c>
      <c r="K72">
        <v>56</v>
      </c>
      <c r="L72">
        <v>52.8</v>
      </c>
      <c r="P72">
        <v>8</v>
      </c>
      <c r="R72">
        <v>5</v>
      </c>
      <c r="U72">
        <v>16</v>
      </c>
      <c r="V72">
        <v>2</v>
      </c>
      <c r="W72">
        <v>-4</v>
      </c>
      <c r="AC72">
        <v>4</v>
      </c>
      <c r="AD72">
        <v>26</v>
      </c>
      <c r="AJ72">
        <v>-1</v>
      </c>
      <c r="AM72" s="2">
        <f t="shared" si="3"/>
        <v>54.5</v>
      </c>
      <c r="AO72" s="2">
        <f t="shared" si="4"/>
        <v>7.4197080291970821</v>
      </c>
    </row>
    <row r="73" spans="1:41" x14ac:dyDescent="0.2">
      <c r="A73">
        <f t="shared" si="5"/>
        <v>1</v>
      </c>
      <c r="B73" t="s">
        <v>149</v>
      </c>
      <c r="C73" t="s">
        <v>382</v>
      </c>
      <c r="E73">
        <v>30</v>
      </c>
      <c r="F73" t="s">
        <v>344</v>
      </c>
      <c r="H73" s="2">
        <v>738000</v>
      </c>
      <c r="I73" s="2">
        <v>53.868613138686129</v>
      </c>
      <c r="K73">
        <v>55</v>
      </c>
      <c r="L73">
        <v>53.7</v>
      </c>
      <c r="O73">
        <v>5</v>
      </c>
      <c r="U73">
        <v>36</v>
      </c>
      <c r="W73">
        <v>-4</v>
      </c>
      <c r="Y73">
        <v>8</v>
      </c>
      <c r="Z73">
        <v>-2</v>
      </c>
      <c r="AC73">
        <v>14</v>
      </c>
      <c r="AF73">
        <v>-2</v>
      </c>
      <c r="AM73" s="2">
        <f t="shared" si="3"/>
        <v>52</v>
      </c>
      <c r="AO73" s="2">
        <f t="shared" si="4"/>
        <v>-1.8686131386861291</v>
      </c>
    </row>
    <row r="74" spans="1:41" x14ac:dyDescent="0.2">
      <c r="A74">
        <f t="shared" si="5"/>
        <v>1</v>
      </c>
      <c r="B74" t="s">
        <v>184</v>
      </c>
      <c r="C74" t="s">
        <v>390</v>
      </c>
      <c r="E74">
        <v>29</v>
      </c>
      <c r="F74" t="s">
        <v>344</v>
      </c>
      <c r="H74" s="2">
        <v>510000</v>
      </c>
      <c r="I74" s="2">
        <v>37.226277372262771</v>
      </c>
      <c r="K74">
        <v>53</v>
      </c>
      <c r="L74">
        <v>40.200000000000003</v>
      </c>
      <c r="O74">
        <v>5</v>
      </c>
      <c r="U74">
        <v>32</v>
      </c>
      <c r="W74">
        <v>-4</v>
      </c>
      <c r="Y74">
        <v>4</v>
      </c>
      <c r="AA74">
        <v>4</v>
      </c>
      <c r="AC74">
        <v>12</v>
      </c>
      <c r="AM74" s="2">
        <f t="shared" si="3"/>
        <v>44</v>
      </c>
      <c r="AO74" s="2">
        <f t="shared" si="4"/>
        <v>6.7737226277372287</v>
      </c>
    </row>
    <row r="75" spans="1:41" x14ac:dyDescent="0.2">
      <c r="A75">
        <f t="shared" si="5"/>
        <v>1</v>
      </c>
      <c r="B75" t="s">
        <v>173</v>
      </c>
      <c r="C75" t="s">
        <v>390</v>
      </c>
      <c r="E75">
        <v>34</v>
      </c>
      <c r="F75" t="s">
        <v>343</v>
      </c>
      <c r="H75" s="2">
        <v>732000</v>
      </c>
      <c r="I75" s="2">
        <v>53.430656934306569</v>
      </c>
      <c r="K75">
        <v>52</v>
      </c>
      <c r="L75">
        <v>51.8</v>
      </c>
      <c r="U75">
        <v>14</v>
      </c>
      <c r="V75">
        <v>10</v>
      </c>
      <c r="Z75">
        <v>-2</v>
      </c>
      <c r="AA75">
        <v>8</v>
      </c>
      <c r="AC75">
        <v>21</v>
      </c>
      <c r="AE75">
        <v>1</v>
      </c>
      <c r="AM75" s="2">
        <f t="shared" si="3"/>
        <v>44</v>
      </c>
      <c r="AO75" s="2">
        <f t="shared" si="4"/>
        <v>-9.4306569343065689</v>
      </c>
    </row>
    <row r="76" spans="1:41" x14ac:dyDescent="0.2">
      <c r="A76">
        <f t="shared" si="5"/>
        <v>1</v>
      </c>
      <c r="B76" t="s">
        <v>139</v>
      </c>
      <c r="C76" t="s">
        <v>382</v>
      </c>
      <c r="E76">
        <v>24</v>
      </c>
      <c r="F76" t="s">
        <v>342</v>
      </c>
      <c r="H76" s="2">
        <v>632000</v>
      </c>
      <c r="I76" s="2">
        <v>46.131386861313871</v>
      </c>
      <c r="K76">
        <v>52</v>
      </c>
      <c r="L76">
        <v>45</v>
      </c>
      <c r="U76">
        <v>46</v>
      </c>
      <c r="W76">
        <v>-2</v>
      </c>
      <c r="Z76">
        <v>-2</v>
      </c>
      <c r="AC76">
        <v>10</v>
      </c>
      <c r="AM76" s="2">
        <f t="shared" si="3"/>
        <v>52</v>
      </c>
      <c r="AO76" s="2">
        <f t="shared" si="4"/>
        <v>5.8686131386861291</v>
      </c>
    </row>
    <row r="77" spans="1:41" x14ac:dyDescent="0.2">
      <c r="A77">
        <f t="shared" si="5"/>
        <v>1</v>
      </c>
      <c r="B77" t="s">
        <v>153</v>
      </c>
      <c r="C77" t="s">
        <v>382</v>
      </c>
      <c r="E77">
        <v>32</v>
      </c>
      <c r="F77" t="s">
        <v>344</v>
      </c>
      <c r="H77" s="2">
        <v>470000</v>
      </c>
      <c r="I77" s="2">
        <v>34.306569343065696</v>
      </c>
      <c r="K77">
        <v>51</v>
      </c>
      <c r="L77">
        <v>37.5</v>
      </c>
      <c r="U77">
        <v>24</v>
      </c>
      <c r="V77">
        <v>4</v>
      </c>
      <c r="X77">
        <v>2</v>
      </c>
      <c r="Y77">
        <v>4</v>
      </c>
      <c r="AA77">
        <v>4</v>
      </c>
      <c r="AC77">
        <v>11</v>
      </c>
      <c r="AI77">
        <v>2</v>
      </c>
      <c r="AM77" s="2">
        <f t="shared" si="3"/>
        <v>47</v>
      </c>
      <c r="AO77" s="2">
        <f t="shared" si="4"/>
        <v>12.693430656934304</v>
      </c>
    </row>
    <row r="78" spans="1:41" x14ac:dyDescent="0.2">
      <c r="A78">
        <f t="shared" si="5"/>
        <v>1</v>
      </c>
      <c r="B78" t="s">
        <v>175</v>
      </c>
      <c r="C78" t="s">
        <v>390</v>
      </c>
      <c r="E78">
        <v>29</v>
      </c>
      <c r="F78" t="s">
        <v>346</v>
      </c>
      <c r="H78" s="2">
        <v>637000</v>
      </c>
      <c r="I78" s="2">
        <v>46.496350364963504</v>
      </c>
      <c r="K78">
        <v>51</v>
      </c>
      <c r="L78">
        <v>48.1</v>
      </c>
      <c r="N78">
        <v>8</v>
      </c>
      <c r="S78">
        <v>4</v>
      </c>
      <c r="U78">
        <v>30</v>
      </c>
      <c r="V78">
        <v>2</v>
      </c>
      <c r="W78">
        <v>-6</v>
      </c>
      <c r="AC78">
        <v>9</v>
      </c>
      <c r="AD78">
        <v>6</v>
      </c>
      <c r="AF78">
        <v>-2</v>
      </c>
      <c r="AM78" s="2">
        <f t="shared" si="3"/>
        <v>41</v>
      </c>
      <c r="AO78" s="2">
        <f t="shared" si="4"/>
        <v>-5.4963503649635044</v>
      </c>
    </row>
    <row r="79" spans="1:41" x14ac:dyDescent="0.2">
      <c r="A79">
        <f t="shared" si="5"/>
        <v>1</v>
      </c>
      <c r="B79" t="s">
        <v>152</v>
      </c>
      <c r="C79" t="s">
        <v>382</v>
      </c>
      <c r="E79">
        <v>27</v>
      </c>
      <c r="F79" t="s">
        <v>342</v>
      </c>
      <c r="H79" s="2">
        <v>767000</v>
      </c>
      <c r="I79" s="2">
        <v>55.985401459854018</v>
      </c>
      <c r="K79">
        <v>46</v>
      </c>
      <c r="L79">
        <v>53.4</v>
      </c>
      <c r="N79">
        <v>8</v>
      </c>
      <c r="R79">
        <v>5</v>
      </c>
      <c r="S79">
        <v>4</v>
      </c>
      <c r="T79">
        <v>2</v>
      </c>
      <c r="U79">
        <v>25</v>
      </c>
      <c r="V79">
        <v>4</v>
      </c>
      <c r="W79">
        <v>-4</v>
      </c>
      <c r="AC79">
        <v>9</v>
      </c>
      <c r="AF79">
        <v>-2</v>
      </c>
      <c r="AG79">
        <v>-5</v>
      </c>
      <c r="AM79" s="2">
        <f t="shared" si="3"/>
        <v>38.5</v>
      </c>
      <c r="AO79" s="2">
        <f t="shared" si="4"/>
        <v>-17.485401459854018</v>
      </c>
    </row>
    <row r="80" spans="1:41" x14ac:dyDescent="0.2">
      <c r="A80">
        <f t="shared" si="5"/>
        <v>1</v>
      </c>
      <c r="B80" t="s">
        <v>168</v>
      </c>
      <c r="C80" t="s">
        <v>390</v>
      </c>
      <c r="E80">
        <v>25</v>
      </c>
      <c r="F80" t="s">
        <v>344</v>
      </c>
      <c r="H80" s="2">
        <v>622000</v>
      </c>
      <c r="I80" s="2">
        <v>45.401459854014597</v>
      </c>
      <c r="K80">
        <v>45</v>
      </c>
      <c r="L80">
        <v>46.2</v>
      </c>
      <c r="U80">
        <v>31</v>
      </c>
      <c r="V80">
        <v>6</v>
      </c>
      <c r="W80">
        <v>-2</v>
      </c>
      <c r="Z80">
        <v>-4</v>
      </c>
      <c r="AA80">
        <v>8</v>
      </c>
      <c r="AC80">
        <v>6</v>
      </c>
      <c r="AM80" s="2">
        <f t="shared" si="3"/>
        <v>37</v>
      </c>
      <c r="AO80" s="2">
        <f t="shared" si="4"/>
        <v>-8.4014598540145968</v>
      </c>
    </row>
    <row r="81" spans="1:41" x14ac:dyDescent="0.2">
      <c r="A81">
        <f t="shared" si="5"/>
        <v>1</v>
      </c>
      <c r="B81" t="s">
        <v>147</v>
      </c>
      <c r="C81" t="s">
        <v>382</v>
      </c>
      <c r="E81">
        <v>35</v>
      </c>
      <c r="F81" t="s">
        <v>341</v>
      </c>
      <c r="H81" s="2">
        <v>382000</v>
      </c>
      <c r="I81" s="2">
        <v>27.883211678832115</v>
      </c>
      <c r="K81">
        <v>43</v>
      </c>
      <c r="L81">
        <v>33.700000000000003</v>
      </c>
      <c r="N81">
        <v>8</v>
      </c>
      <c r="O81">
        <v>5</v>
      </c>
      <c r="S81">
        <v>4</v>
      </c>
      <c r="U81">
        <v>6</v>
      </c>
      <c r="V81">
        <v>4</v>
      </c>
      <c r="W81">
        <v>-6</v>
      </c>
      <c r="Y81">
        <v>4</v>
      </c>
      <c r="Z81">
        <v>-2</v>
      </c>
      <c r="AC81">
        <v>18</v>
      </c>
      <c r="AE81">
        <v>3</v>
      </c>
      <c r="AJ81">
        <v>-1</v>
      </c>
      <c r="AM81" s="2">
        <f t="shared" si="3"/>
        <v>27</v>
      </c>
      <c r="AO81" s="2">
        <f t="shared" si="4"/>
        <v>-0.88321167883211515</v>
      </c>
    </row>
    <row r="82" spans="1:41" x14ac:dyDescent="0.2">
      <c r="A82">
        <f t="shared" si="5"/>
        <v>1</v>
      </c>
      <c r="B82" t="s">
        <v>188</v>
      </c>
      <c r="C82" t="s">
        <v>390</v>
      </c>
      <c r="E82">
        <v>28</v>
      </c>
      <c r="F82" t="s">
        <v>346</v>
      </c>
      <c r="H82" s="2">
        <v>459000</v>
      </c>
      <c r="I82" s="2">
        <v>33.503649635036496</v>
      </c>
      <c r="K82">
        <v>41</v>
      </c>
      <c r="L82">
        <v>37.6</v>
      </c>
      <c r="R82">
        <v>5</v>
      </c>
      <c r="T82">
        <v>4</v>
      </c>
      <c r="U82">
        <v>22</v>
      </c>
      <c r="V82">
        <v>2</v>
      </c>
      <c r="W82">
        <v>-2</v>
      </c>
      <c r="AC82">
        <v>4</v>
      </c>
      <c r="AD82">
        <v>5</v>
      </c>
      <c r="AE82">
        <v>1</v>
      </c>
      <c r="AM82" s="2">
        <f t="shared" si="3"/>
        <v>38.5</v>
      </c>
      <c r="AO82" s="2">
        <f t="shared" si="4"/>
        <v>4.9963503649635044</v>
      </c>
    </row>
    <row r="83" spans="1:41" x14ac:dyDescent="0.2">
      <c r="A83">
        <f t="shared" si="5"/>
        <v>1</v>
      </c>
      <c r="B83" t="s">
        <v>196</v>
      </c>
      <c r="C83" t="s">
        <v>390</v>
      </c>
      <c r="E83">
        <v>25</v>
      </c>
      <c r="F83" t="s">
        <v>345</v>
      </c>
      <c r="H83" s="2">
        <v>386000</v>
      </c>
      <c r="I83" s="2">
        <v>28.175182481751825</v>
      </c>
      <c r="K83">
        <v>40</v>
      </c>
      <c r="L83">
        <v>28.6</v>
      </c>
      <c r="U83">
        <v>59</v>
      </c>
      <c r="W83">
        <v>-14</v>
      </c>
      <c r="Z83">
        <v>-6</v>
      </c>
      <c r="AC83">
        <v>2</v>
      </c>
      <c r="AD83">
        <v>2</v>
      </c>
      <c r="AF83">
        <v>-2</v>
      </c>
      <c r="AJ83">
        <v>-1</v>
      </c>
      <c r="AM83" s="2">
        <f t="shared" si="3"/>
        <v>43</v>
      </c>
      <c r="AO83" s="2">
        <f t="shared" si="4"/>
        <v>14.824817518248175</v>
      </c>
    </row>
    <row r="84" spans="1:41" x14ac:dyDescent="0.2">
      <c r="A84">
        <f t="shared" si="5"/>
        <v>1</v>
      </c>
      <c r="B84" t="s">
        <v>199</v>
      </c>
      <c r="C84" t="s">
        <v>390</v>
      </c>
      <c r="E84">
        <v>28</v>
      </c>
      <c r="F84" t="s">
        <v>346</v>
      </c>
      <c r="H84" s="2">
        <v>418000</v>
      </c>
      <c r="I84" s="2">
        <v>30.51094890510949</v>
      </c>
      <c r="K84">
        <v>38</v>
      </c>
      <c r="L84">
        <v>33.9</v>
      </c>
      <c r="U84">
        <v>34</v>
      </c>
      <c r="W84">
        <v>-2</v>
      </c>
      <c r="Y84">
        <v>4</v>
      </c>
      <c r="AC84">
        <v>2</v>
      </c>
      <c r="AM84" s="2">
        <f t="shared" si="3"/>
        <v>38</v>
      </c>
      <c r="AO84" s="2">
        <f t="shared" si="4"/>
        <v>7.4890510948905096</v>
      </c>
    </row>
    <row r="85" spans="1:41" x14ac:dyDescent="0.2">
      <c r="A85">
        <f t="shared" si="5"/>
        <v>1</v>
      </c>
      <c r="B85" t="s">
        <v>176</v>
      </c>
      <c r="C85" t="s">
        <v>390</v>
      </c>
      <c r="E85">
        <v>30</v>
      </c>
      <c r="F85" t="s">
        <v>344</v>
      </c>
      <c r="H85" s="2">
        <v>548000</v>
      </c>
      <c r="I85" s="2">
        <v>40</v>
      </c>
      <c r="K85">
        <v>38</v>
      </c>
      <c r="L85">
        <v>41.5</v>
      </c>
      <c r="U85">
        <v>33</v>
      </c>
      <c r="AC85">
        <v>7</v>
      </c>
      <c r="AF85">
        <v>-2</v>
      </c>
      <c r="AM85" s="2">
        <f t="shared" si="3"/>
        <v>40</v>
      </c>
      <c r="AO85" s="2">
        <f t="shared" si="4"/>
        <v>0</v>
      </c>
    </row>
    <row r="86" spans="1:41" x14ac:dyDescent="0.2">
      <c r="A86">
        <f t="shared" si="5"/>
        <v>1</v>
      </c>
      <c r="B86" t="s">
        <v>308</v>
      </c>
      <c r="C86" t="s">
        <v>390</v>
      </c>
      <c r="E86">
        <v>21</v>
      </c>
      <c r="F86" t="s">
        <v>342</v>
      </c>
      <c r="G86" t="str">
        <f>INDEX([1]NRL_stats1!$A$2:$B$1366,MATCH(B86,[1]NRL_stats1!$A$2:$A$1366,0),2)</f>
        <v xml:space="preserve"> CTR</v>
      </c>
      <c r="H86" s="2">
        <v>680000</v>
      </c>
      <c r="I86" s="2">
        <v>49.635036496350367</v>
      </c>
      <c r="K86">
        <v>36</v>
      </c>
      <c r="L86">
        <v>50.3</v>
      </c>
      <c r="U86">
        <v>29</v>
      </c>
      <c r="V86">
        <v>4</v>
      </c>
      <c r="W86">
        <v>-4</v>
      </c>
      <c r="Z86">
        <v>-2</v>
      </c>
      <c r="AC86">
        <v>9</v>
      </c>
      <c r="AM86" s="2">
        <f t="shared" si="3"/>
        <v>36</v>
      </c>
      <c r="AO86" s="2">
        <f t="shared" si="4"/>
        <v>-13.635036496350367</v>
      </c>
    </row>
    <row r="87" spans="1:41" x14ac:dyDescent="0.2">
      <c r="A87">
        <f t="shared" si="5"/>
        <v>1</v>
      </c>
      <c r="B87" t="s">
        <v>181</v>
      </c>
      <c r="C87" t="s">
        <v>390</v>
      </c>
      <c r="E87">
        <v>26</v>
      </c>
      <c r="F87" t="s">
        <v>341</v>
      </c>
      <c r="H87" s="2">
        <v>755000</v>
      </c>
      <c r="I87" s="2">
        <v>55.10948905109489</v>
      </c>
      <c r="K87">
        <v>35</v>
      </c>
      <c r="L87">
        <v>54</v>
      </c>
      <c r="P87">
        <v>4</v>
      </c>
      <c r="S87">
        <v>4</v>
      </c>
      <c r="U87">
        <v>3</v>
      </c>
      <c r="V87">
        <v>8</v>
      </c>
      <c r="W87">
        <v>-2</v>
      </c>
      <c r="Z87">
        <v>-6</v>
      </c>
      <c r="AA87">
        <v>4</v>
      </c>
      <c r="AC87">
        <v>19</v>
      </c>
      <c r="AD87">
        <v>1</v>
      </c>
      <c r="AE87">
        <v>2</v>
      </c>
      <c r="AF87">
        <v>-2</v>
      </c>
      <c r="AM87" s="2">
        <f t="shared" si="3"/>
        <v>29</v>
      </c>
      <c r="AO87" s="2">
        <f t="shared" si="4"/>
        <v>-26.10948905109489</v>
      </c>
    </row>
    <row r="88" spans="1:41" x14ac:dyDescent="0.2">
      <c r="A88">
        <f t="shared" si="5"/>
        <v>1</v>
      </c>
      <c r="B88" t="s">
        <v>143</v>
      </c>
      <c r="C88" t="s">
        <v>382</v>
      </c>
      <c r="E88">
        <v>24</v>
      </c>
      <c r="F88" t="s">
        <v>343</v>
      </c>
      <c r="H88" s="2">
        <v>450000</v>
      </c>
      <c r="I88" s="2">
        <v>32.846715328467155</v>
      </c>
      <c r="K88">
        <v>35</v>
      </c>
      <c r="L88">
        <v>38.200000000000003</v>
      </c>
      <c r="U88">
        <v>16</v>
      </c>
      <c r="V88">
        <v>6</v>
      </c>
      <c r="W88">
        <v>-2</v>
      </c>
      <c r="AC88">
        <v>17</v>
      </c>
      <c r="AF88">
        <v>-2</v>
      </c>
      <c r="AM88" s="2">
        <f t="shared" si="3"/>
        <v>37</v>
      </c>
      <c r="AO88" s="2">
        <f t="shared" si="4"/>
        <v>4.1532846715328446</v>
      </c>
    </row>
    <row r="89" spans="1:41" x14ac:dyDescent="0.2">
      <c r="A89">
        <f t="shared" si="5"/>
        <v>1</v>
      </c>
      <c r="B89" t="s">
        <v>154</v>
      </c>
      <c r="C89" t="s">
        <v>382</v>
      </c>
      <c r="E89">
        <v>23</v>
      </c>
      <c r="F89" t="s">
        <v>341</v>
      </c>
      <c r="G89" t="str">
        <f>INDEX([1]NRL_stats1!$A$2:$B$1366,MATCH(B89,[1]NRL_stats1!$A$2:$A$1366,0),2)</f>
        <v xml:space="preserve"> WFB</v>
      </c>
      <c r="H89" s="2">
        <v>392000</v>
      </c>
      <c r="I89" s="2">
        <v>28.613138686131386</v>
      </c>
      <c r="K89">
        <v>35</v>
      </c>
      <c r="L89">
        <v>30.1</v>
      </c>
      <c r="R89">
        <v>5</v>
      </c>
      <c r="T89">
        <v>2</v>
      </c>
      <c r="U89">
        <v>10</v>
      </c>
      <c r="W89">
        <v>-4</v>
      </c>
      <c r="Y89">
        <v>8</v>
      </c>
      <c r="Z89">
        <v>-2</v>
      </c>
      <c r="AC89">
        <v>16</v>
      </c>
      <c r="AM89" s="2">
        <f t="shared" si="3"/>
        <v>32.5</v>
      </c>
      <c r="AO89" s="2">
        <f t="shared" si="4"/>
        <v>3.8868613138686143</v>
      </c>
    </row>
    <row r="90" spans="1:41" x14ac:dyDescent="0.2">
      <c r="A90">
        <f t="shared" si="5"/>
        <v>1</v>
      </c>
      <c r="B90" t="s">
        <v>180</v>
      </c>
      <c r="C90" t="s">
        <v>390</v>
      </c>
      <c r="E90">
        <v>24</v>
      </c>
      <c r="F90" t="s">
        <v>342</v>
      </c>
      <c r="H90" s="2">
        <v>547000</v>
      </c>
      <c r="I90" s="2">
        <v>39.927007299270073</v>
      </c>
      <c r="K90">
        <v>34</v>
      </c>
      <c r="L90">
        <v>44.6</v>
      </c>
      <c r="U90">
        <v>20</v>
      </c>
      <c r="X90">
        <v>2</v>
      </c>
      <c r="Y90">
        <v>4</v>
      </c>
      <c r="AC90">
        <v>8</v>
      </c>
      <c r="AM90" s="2">
        <f t="shared" si="3"/>
        <v>34</v>
      </c>
      <c r="AO90" s="2">
        <f t="shared" si="4"/>
        <v>-5.9270072992700733</v>
      </c>
    </row>
    <row r="91" spans="1:41" x14ac:dyDescent="0.2">
      <c r="A91">
        <f t="shared" si="5"/>
        <v>1</v>
      </c>
      <c r="B91" t="s">
        <v>158</v>
      </c>
      <c r="C91" t="s">
        <v>382</v>
      </c>
      <c r="E91">
        <v>29</v>
      </c>
      <c r="F91" t="s">
        <v>345</v>
      </c>
      <c r="H91" s="2">
        <v>244000</v>
      </c>
      <c r="I91" s="2">
        <v>17.810218978102188</v>
      </c>
      <c r="K91">
        <v>31</v>
      </c>
      <c r="L91">
        <v>23.5</v>
      </c>
      <c r="N91">
        <v>8</v>
      </c>
      <c r="S91">
        <v>4</v>
      </c>
      <c r="U91">
        <v>21</v>
      </c>
      <c r="V91">
        <v>4</v>
      </c>
      <c r="W91">
        <v>-4</v>
      </c>
      <c r="Z91">
        <v>-2</v>
      </c>
      <c r="AC91">
        <v>4</v>
      </c>
      <c r="AF91">
        <v>-4</v>
      </c>
      <c r="AM91" s="2">
        <f t="shared" si="3"/>
        <v>23</v>
      </c>
      <c r="AO91" s="2">
        <f t="shared" si="4"/>
        <v>5.1897810218978115</v>
      </c>
    </row>
    <row r="92" spans="1:41" x14ac:dyDescent="0.2">
      <c r="A92">
        <f t="shared" si="5"/>
        <v>1</v>
      </c>
      <c r="B92" t="s">
        <v>191</v>
      </c>
      <c r="C92" t="s">
        <v>390</v>
      </c>
      <c r="E92">
        <v>28</v>
      </c>
      <c r="F92" t="s">
        <v>341</v>
      </c>
      <c r="H92" s="2">
        <v>514000</v>
      </c>
      <c r="I92" s="2">
        <v>37.518248175182485</v>
      </c>
      <c r="K92">
        <v>30</v>
      </c>
      <c r="L92">
        <v>36</v>
      </c>
      <c r="U92">
        <v>1</v>
      </c>
      <c r="V92">
        <v>10</v>
      </c>
      <c r="X92">
        <v>2</v>
      </c>
      <c r="Z92">
        <v>-4</v>
      </c>
      <c r="AC92">
        <v>20</v>
      </c>
      <c r="AE92">
        <v>1</v>
      </c>
      <c r="AM92" s="2">
        <f t="shared" si="3"/>
        <v>30</v>
      </c>
      <c r="AO92" s="2">
        <f t="shared" si="4"/>
        <v>-7.5182481751824852</v>
      </c>
    </row>
    <row r="93" spans="1:41" x14ac:dyDescent="0.2">
      <c r="A93">
        <f t="shared" si="5"/>
        <v>1</v>
      </c>
      <c r="B93" t="s">
        <v>151</v>
      </c>
      <c r="C93" t="s">
        <v>382</v>
      </c>
      <c r="E93">
        <v>23</v>
      </c>
      <c r="F93" t="s">
        <v>341</v>
      </c>
      <c r="H93" s="2">
        <v>402000</v>
      </c>
      <c r="I93" s="2">
        <v>29.343065693430656</v>
      </c>
      <c r="K93">
        <v>30</v>
      </c>
      <c r="L93">
        <v>28.4</v>
      </c>
      <c r="N93">
        <v>8</v>
      </c>
      <c r="S93">
        <v>4</v>
      </c>
      <c r="U93">
        <v>3</v>
      </c>
      <c r="V93">
        <v>4</v>
      </c>
      <c r="Z93">
        <v>-2</v>
      </c>
      <c r="AC93">
        <v>12</v>
      </c>
      <c r="AE93">
        <v>1</v>
      </c>
      <c r="AM93" s="2">
        <f t="shared" si="3"/>
        <v>18</v>
      </c>
      <c r="AO93" s="2">
        <f t="shared" si="4"/>
        <v>-11.343065693430656</v>
      </c>
    </row>
    <row r="94" spans="1:41" x14ac:dyDescent="0.2">
      <c r="A94">
        <f t="shared" si="5"/>
        <v>1</v>
      </c>
      <c r="B94" t="s">
        <v>185</v>
      </c>
      <c r="C94" t="s">
        <v>383</v>
      </c>
      <c r="E94">
        <v>29</v>
      </c>
      <c r="F94" t="s">
        <v>344</v>
      </c>
      <c r="H94" s="2">
        <v>513000</v>
      </c>
      <c r="I94" s="2">
        <v>37.445255474452551</v>
      </c>
      <c r="K94">
        <v>28</v>
      </c>
      <c r="L94">
        <v>33.6</v>
      </c>
      <c r="U94">
        <v>22</v>
      </c>
      <c r="V94">
        <v>4</v>
      </c>
      <c r="W94">
        <v>-4</v>
      </c>
      <c r="Z94">
        <v>-2</v>
      </c>
      <c r="AC94">
        <v>8</v>
      </c>
      <c r="AM94" s="2">
        <f t="shared" si="3"/>
        <v>28</v>
      </c>
      <c r="AO94" s="2">
        <f t="shared" si="4"/>
        <v>-9.4452554744525514</v>
      </c>
    </row>
    <row r="95" spans="1:41" x14ac:dyDescent="0.2">
      <c r="A95">
        <f t="shared" si="5"/>
        <v>1</v>
      </c>
      <c r="B95" t="s">
        <v>194</v>
      </c>
      <c r="C95" t="s">
        <v>390</v>
      </c>
      <c r="E95">
        <v>24</v>
      </c>
      <c r="F95" t="s">
        <v>343</v>
      </c>
      <c r="H95" s="2">
        <v>623000</v>
      </c>
      <c r="I95" s="2">
        <v>45.474452554744524</v>
      </c>
      <c r="K95">
        <v>27</v>
      </c>
      <c r="L95">
        <v>43.6</v>
      </c>
      <c r="U95">
        <v>20</v>
      </c>
      <c r="W95">
        <v>-2</v>
      </c>
      <c r="X95">
        <v>2</v>
      </c>
      <c r="AC95">
        <v>9</v>
      </c>
      <c r="AE95">
        <v>1</v>
      </c>
      <c r="AF95">
        <v>-2</v>
      </c>
      <c r="AJ95">
        <v>-1</v>
      </c>
      <c r="AM95" s="2">
        <f t="shared" si="3"/>
        <v>30</v>
      </c>
      <c r="AO95" s="2">
        <f t="shared" si="4"/>
        <v>-15.474452554744524</v>
      </c>
    </row>
    <row r="96" spans="1:41" x14ac:dyDescent="0.2">
      <c r="A96">
        <f t="shared" si="5"/>
        <v>1</v>
      </c>
      <c r="B96" t="s">
        <v>163</v>
      </c>
      <c r="C96" t="s">
        <v>382</v>
      </c>
      <c r="E96">
        <v>22</v>
      </c>
      <c r="F96" t="s">
        <v>344</v>
      </c>
      <c r="G96" t="str">
        <f>INDEX([1]NRL_stats1!$A$2:$B$1366,MATCH(B96,[1]NRL_stats1!$A$2:$A$1366,0),2)</f>
        <v xml:space="preserve"> EDG</v>
      </c>
      <c r="H96" s="2">
        <v>380000</v>
      </c>
      <c r="I96" s="2">
        <v>27.737226277372262</v>
      </c>
      <c r="K96">
        <v>24</v>
      </c>
      <c r="L96">
        <v>30.3</v>
      </c>
      <c r="U96">
        <v>15</v>
      </c>
      <c r="V96">
        <v>2</v>
      </c>
      <c r="W96">
        <v>-4</v>
      </c>
      <c r="Y96">
        <v>4</v>
      </c>
      <c r="AC96">
        <v>7</v>
      </c>
      <c r="AM96" s="2">
        <f t="shared" si="3"/>
        <v>24</v>
      </c>
      <c r="AO96" s="2">
        <f t="shared" si="4"/>
        <v>-3.7372262773722618</v>
      </c>
    </row>
    <row r="97" spans="1:41" x14ac:dyDescent="0.2">
      <c r="A97">
        <f t="shared" si="5"/>
        <v>1</v>
      </c>
      <c r="B97" t="s">
        <v>148</v>
      </c>
      <c r="C97" t="s">
        <v>376</v>
      </c>
      <c r="E97">
        <v>26</v>
      </c>
      <c r="F97" t="s">
        <v>344</v>
      </c>
      <c r="H97" s="2">
        <v>386000</v>
      </c>
      <c r="I97" s="2">
        <v>28.175182481751825</v>
      </c>
      <c r="K97">
        <v>22</v>
      </c>
      <c r="L97">
        <v>28.5</v>
      </c>
      <c r="U97">
        <v>13</v>
      </c>
      <c r="V97">
        <v>4</v>
      </c>
      <c r="W97">
        <v>-4</v>
      </c>
      <c r="Y97">
        <v>4</v>
      </c>
      <c r="AC97">
        <v>7</v>
      </c>
      <c r="AF97">
        <v>-2</v>
      </c>
      <c r="AM97" s="2">
        <f t="shared" si="3"/>
        <v>24</v>
      </c>
      <c r="AO97" s="2">
        <f t="shared" si="4"/>
        <v>-4.1751824817518255</v>
      </c>
    </row>
    <row r="98" spans="1:41" x14ac:dyDescent="0.2">
      <c r="A98">
        <f t="shared" si="5"/>
        <v>1</v>
      </c>
      <c r="B98" t="s">
        <v>309</v>
      </c>
      <c r="C98" t="s">
        <v>382</v>
      </c>
      <c r="E98">
        <v>26</v>
      </c>
      <c r="F98" t="s">
        <v>343</v>
      </c>
      <c r="H98" s="2">
        <v>360000</v>
      </c>
      <c r="I98" s="2">
        <v>26.277372262773724</v>
      </c>
      <c r="K98">
        <v>22</v>
      </c>
      <c r="L98">
        <v>30.5</v>
      </c>
      <c r="U98">
        <v>5</v>
      </c>
      <c r="V98">
        <v>6</v>
      </c>
      <c r="AC98">
        <v>10</v>
      </c>
      <c r="AE98">
        <v>1</v>
      </c>
      <c r="AM98" s="2">
        <f t="shared" si="3"/>
        <v>22</v>
      </c>
      <c r="AO98" s="2">
        <f t="shared" si="4"/>
        <v>-4.2773722627737243</v>
      </c>
    </row>
    <row r="99" spans="1:41" x14ac:dyDescent="0.2">
      <c r="A99">
        <f t="shared" si="5"/>
        <v>1</v>
      </c>
      <c r="B99" t="s">
        <v>155</v>
      </c>
      <c r="C99" t="s">
        <v>382</v>
      </c>
      <c r="E99">
        <v>27</v>
      </c>
      <c r="F99" t="s">
        <v>344</v>
      </c>
      <c r="H99" s="2">
        <v>395000</v>
      </c>
      <c r="I99" s="2">
        <v>28.832116788321169</v>
      </c>
      <c r="K99">
        <v>21</v>
      </c>
      <c r="L99">
        <v>28.3</v>
      </c>
      <c r="U99">
        <v>13</v>
      </c>
      <c r="V99">
        <v>2</v>
      </c>
      <c r="AC99">
        <v>6</v>
      </c>
      <c r="AM99" s="2">
        <f t="shared" si="3"/>
        <v>21</v>
      </c>
      <c r="AO99" s="2">
        <f t="shared" si="4"/>
        <v>-7.8321167883211693</v>
      </c>
    </row>
    <row r="100" spans="1:41" x14ac:dyDescent="0.2">
      <c r="A100">
        <f t="shared" si="5"/>
        <v>1</v>
      </c>
      <c r="B100" t="s">
        <v>140</v>
      </c>
      <c r="C100" t="s">
        <v>382</v>
      </c>
      <c r="E100">
        <v>21</v>
      </c>
      <c r="F100" t="s">
        <v>343</v>
      </c>
      <c r="H100" s="2">
        <v>485000</v>
      </c>
      <c r="I100" s="2">
        <v>35.401459854014597</v>
      </c>
      <c r="K100">
        <v>21</v>
      </c>
      <c r="L100">
        <v>36.1</v>
      </c>
      <c r="U100">
        <v>25</v>
      </c>
      <c r="W100">
        <v>-8</v>
      </c>
      <c r="Z100">
        <v>-2</v>
      </c>
      <c r="AA100">
        <v>4</v>
      </c>
      <c r="AC100">
        <v>2</v>
      </c>
      <c r="AM100" s="2">
        <f t="shared" si="3"/>
        <v>17</v>
      </c>
      <c r="AO100" s="2">
        <f t="shared" si="4"/>
        <v>-18.401459854014597</v>
      </c>
    </row>
    <row r="101" spans="1:41" x14ac:dyDescent="0.2">
      <c r="A101">
        <f t="shared" si="5"/>
        <v>1</v>
      </c>
      <c r="B101" t="s">
        <v>160</v>
      </c>
      <c r="C101" t="s">
        <v>382</v>
      </c>
      <c r="E101">
        <v>27</v>
      </c>
      <c r="F101" t="s">
        <v>345</v>
      </c>
      <c r="H101" s="2">
        <v>514000</v>
      </c>
      <c r="I101" s="2">
        <v>37.518248175182485</v>
      </c>
      <c r="K101">
        <v>19</v>
      </c>
      <c r="L101">
        <v>30.7</v>
      </c>
      <c r="U101">
        <v>14</v>
      </c>
      <c r="AC101">
        <v>3</v>
      </c>
      <c r="AI101">
        <v>2</v>
      </c>
      <c r="AM101" s="2">
        <f t="shared" si="3"/>
        <v>19</v>
      </c>
      <c r="AO101" s="2">
        <f t="shared" si="4"/>
        <v>-18.518248175182485</v>
      </c>
    </row>
    <row r="102" spans="1:41" x14ac:dyDescent="0.2">
      <c r="A102">
        <f t="shared" si="5"/>
        <v>1</v>
      </c>
      <c r="B102" t="s">
        <v>193</v>
      </c>
      <c r="C102" t="s">
        <v>390</v>
      </c>
      <c r="E102">
        <v>28</v>
      </c>
      <c r="F102" t="s">
        <v>344</v>
      </c>
      <c r="H102" s="2">
        <v>352000</v>
      </c>
      <c r="I102" s="2">
        <v>25.693430656934307</v>
      </c>
      <c r="K102">
        <v>16</v>
      </c>
      <c r="L102">
        <v>24.6</v>
      </c>
      <c r="U102">
        <v>16</v>
      </c>
      <c r="W102">
        <v>-4</v>
      </c>
      <c r="X102">
        <v>2</v>
      </c>
      <c r="AC102">
        <v>2</v>
      </c>
      <c r="AM102" s="2">
        <f t="shared" si="3"/>
        <v>16</v>
      </c>
      <c r="AO102" s="2">
        <f t="shared" si="4"/>
        <v>-9.6934306569343072</v>
      </c>
    </row>
    <row r="103" spans="1:41" x14ac:dyDescent="0.2">
      <c r="A103">
        <f t="shared" si="5"/>
        <v>1</v>
      </c>
      <c r="B103" t="s">
        <v>310</v>
      </c>
      <c r="C103" t="s">
        <v>381</v>
      </c>
      <c r="E103">
        <v>26</v>
      </c>
      <c r="F103" t="s">
        <v>343</v>
      </c>
      <c r="G103" t="str">
        <f>INDEX([1]NRL_stats1!$A$2:$B$1366,MATCH(B103,[1]NRL_stats1!$A$2:$A$1366,0),2)</f>
        <v xml:space="preserve"> WFB</v>
      </c>
      <c r="H103" s="2">
        <v>283000</v>
      </c>
      <c r="I103" s="2">
        <v>20.656934306569344</v>
      </c>
      <c r="K103">
        <v>12</v>
      </c>
      <c r="L103">
        <v>25.4</v>
      </c>
      <c r="S103">
        <v>4</v>
      </c>
      <c r="Z103">
        <v>-2</v>
      </c>
      <c r="AC103">
        <v>10</v>
      </c>
      <c r="AM103" s="2">
        <f t="shared" si="3"/>
        <v>8</v>
      </c>
      <c r="AO103" s="2">
        <f t="shared" si="4"/>
        <v>-12.656934306569344</v>
      </c>
    </row>
    <row r="104" spans="1:41" x14ac:dyDescent="0.2">
      <c r="A104">
        <f t="shared" si="5"/>
        <v>1</v>
      </c>
      <c r="B104" t="s">
        <v>208</v>
      </c>
      <c r="C104" t="s">
        <v>384</v>
      </c>
      <c r="E104">
        <v>29</v>
      </c>
      <c r="F104" t="s">
        <v>344</v>
      </c>
      <c r="H104" s="2">
        <v>804000</v>
      </c>
      <c r="I104" s="2">
        <v>58.686131386861312</v>
      </c>
      <c r="K104">
        <v>81</v>
      </c>
      <c r="L104">
        <v>57.8</v>
      </c>
      <c r="N104">
        <v>8</v>
      </c>
      <c r="S104">
        <v>8</v>
      </c>
      <c r="U104">
        <v>23</v>
      </c>
      <c r="V104">
        <v>12</v>
      </c>
      <c r="Y104">
        <v>8</v>
      </c>
      <c r="AC104">
        <v>22</v>
      </c>
      <c r="AM104" s="2">
        <f t="shared" si="3"/>
        <v>65</v>
      </c>
      <c r="AO104" s="2">
        <f t="shared" si="4"/>
        <v>6.3138686131386876</v>
      </c>
    </row>
    <row r="105" spans="1:41" x14ac:dyDescent="0.2">
      <c r="A105">
        <f t="shared" si="5"/>
        <v>1</v>
      </c>
      <c r="B105" t="s">
        <v>213</v>
      </c>
      <c r="C105" t="s">
        <v>385</v>
      </c>
      <c r="E105">
        <v>33</v>
      </c>
      <c r="F105" t="s">
        <v>344</v>
      </c>
      <c r="H105" s="2">
        <v>616000</v>
      </c>
      <c r="I105" s="2">
        <v>44.963503649635037</v>
      </c>
      <c r="K105">
        <v>66</v>
      </c>
      <c r="L105">
        <v>50.4</v>
      </c>
      <c r="U105">
        <v>37</v>
      </c>
      <c r="AA105">
        <v>8</v>
      </c>
      <c r="AC105">
        <v>23</v>
      </c>
      <c r="AF105">
        <v>-2</v>
      </c>
      <c r="AM105" s="2">
        <f t="shared" si="3"/>
        <v>60</v>
      </c>
      <c r="AO105" s="2">
        <f t="shared" si="4"/>
        <v>15.036496350364963</v>
      </c>
    </row>
    <row r="106" spans="1:41" x14ac:dyDescent="0.2">
      <c r="A106">
        <f t="shared" si="5"/>
        <v>1</v>
      </c>
      <c r="B106" t="s">
        <v>226</v>
      </c>
      <c r="C106" t="s">
        <v>385</v>
      </c>
      <c r="E106">
        <v>34</v>
      </c>
      <c r="F106" t="s">
        <v>346</v>
      </c>
      <c r="H106" s="2">
        <v>605000</v>
      </c>
      <c r="I106" s="2">
        <v>44.160583941605836</v>
      </c>
      <c r="K106">
        <v>60</v>
      </c>
      <c r="L106">
        <v>52.2</v>
      </c>
      <c r="P106">
        <v>4</v>
      </c>
      <c r="U106">
        <v>19</v>
      </c>
      <c r="V106">
        <v>2</v>
      </c>
      <c r="W106">
        <v>-6</v>
      </c>
      <c r="AA106">
        <v>4</v>
      </c>
      <c r="AC106">
        <v>11</v>
      </c>
      <c r="AD106">
        <v>16</v>
      </c>
      <c r="AI106">
        <v>10</v>
      </c>
      <c r="AM106" s="2">
        <f t="shared" si="3"/>
        <v>56</v>
      </c>
      <c r="AO106" s="2">
        <f t="shared" si="4"/>
        <v>11.839416058394164</v>
      </c>
    </row>
    <row r="107" spans="1:41" x14ac:dyDescent="0.2">
      <c r="A107">
        <f t="shared" si="5"/>
        <v>1</v>
      </c>
      <c r="B107" t="s">
        <v>67</v>
      </c>
      <c r="C107" t="s">
        <v>384</v>
      </c>
      <c r="E107">
        <v>25</v>
      </c>
      <c r="F107" t="s">
        <v>341</v>
      </c>
      <c r="H107" s="2">
        <v>543000</v>
      </c>
      <c r="I107" s="2">
        <v>39.635036496350367</v>
      </c>
      <c r="K107">
        <v>59</v>
      </c>
      <c r="L107">
        <v>41.6</v>
      </c>
      <c r="N107">
        <v>8</v>
      </c>
      <c r="R107">
        <v>5</v>
      </c>
      <c r="S107">
        <v>4</v>
      </c>
      <c r="T107">
        <v>2</v>
      </c>
      <c r="U107">
        <v>5</v>
      </c>
      <c r="V107">
        <v>6</v>
      </c>
      <c r="W107">
        <v>-2</v>
      </c>
      <c r="Y107">
        <v>12</v>
      </c>
      <c r="Z107">
        <v>-2</v>
      </c>
      <c r="AC107">
        <v>15</v>
      </c>
      <c r="AE107">
        <v>6</v>
      </c>
      <c r="AF107">
        <v>-2</v>
      </c>
      <c r="AK107">
        <v>2</v>
      </c>
      <c r="AM107" s="2">
        <f t="shared" si="3"/>
        <v>46.5</v>
      </c>
      <c r="AO107" s="2">
        <f t="shared" si="4"/>
        <v>6.8649635036496335</v>
      </c>
    </row>
    <row r="108" spans="1:41" x14ac:dyDescent="0.2">
      <c r="A108">
        <f t="shared" si="5"/>
        <v>1</v>
      </c>
      <c r="B108" t="s">
        <v>227</v>
      </c>
      <c r="C108" t="s">
        <v>385</v>
      </c>
      <c r="E108">
        <v>33</v>
      </c>
      <c r="F108" t="s">
        <v>344</v>
      </c>
      <c r="H108" s="2">
        <v>561000</v>
      </c>
      <c r="I108" s="2">
        <v>40.948905109489054</v>
      </c>
      <c r="K108">
        <v>56</v>
      </c>
      <c r="L108">
        <v>42.5</v>
      </c>
      <c r="U108">
        <v>27</v>
      </c>
      <c r="V108">
        <v>6</v>
      </c>
      <c r="AA108">
        <v>8</v>
      </c>
      <c r="AC108">
        <v>15</v>
      </c>
      <c r="AM108" s="2">
        <f t="shared" si="3"/>
        <v>48</v>
      </c>
      <c r="AO108" s="2">
        <f t="shared" si="4"/>
        <v>7.0510948905109458</v>
      </c>
    </row>
    <row r="109" spans="1:41" x14ac:dyDescent="0.2">
      <c r="A109">
        <f t="shared" si="5"/>
        <v>1</v>
      </c>
      <c r="B109" t="s">
        <v>68</v>
      </c>
      <c r="C109" t="s">
        <v>384</v>
      </c>
      <c r="E109">
        <v>25</v>
      </c>
      <c r="F109" t="s">
        <v>342</v>
      </c>
      <c r="H109" s="2">
        <v>572000</v>
      </c>
      <c r="I109" s="2">
        <v>41.751824817518248</v>
      </c>
      <c r="K109">
        <v>53</v>
      </c>
      <c r="L109">
        <v>44.8</v>
      </c>
      <c r="U109">
        <v>44</v>
      </c>
      <c r="V109">
        <v>4</v>
      </c>
      <c r="W109">
        <v>-4</v>
      </c>
      <c r="AC109">
        <v>10</v>
      </c>
      <c r="AE109">
        <v>1</v>
      </c>
      <c r="AF109">
        <v>-2</v>
      </c>
      <c r="AM109" s="2">
        <f t="shared" si="3"/>
        <v>55</v>
      </c>
      <c r="AO109" s="2">
        <f t="shared" si="4"/>
        <v>13.248175182481752</v>
      </c>
    </row>
    <row r="110" spans="1:41" x14ac:dyDescent="0.2">
      <c r="A110">
        <f t="shared" si="5"/>
        <v>1</v>
      </c>
      <c r="B110" t="s">
        <v>66</v>
      </c>
      <c r="C110" t="s">
        <v>384</v>
      </c>
      <c r="E110">
        <v>28</v>
      </c>
      <c r="F110" t="s">
        <v>346</v>
      </c>
      <c r="H110" s="2">
        <v>709000</v>
      </c>
      <c r="I110" s="2">
        <v>51.751824817518248</v>
      </c>
      <c r="K110">
        <v>50</v>
      </c>
      <c r="L110">
        <v>61</v>
      </c>
      <c r="P110">
        <v>2</v>
      </c>
      <c r="U110">
        <v>21</v>
      </c>
      <c r="X110">
        <v>2</v>
      </c>
      <c r="Y110">
        <v>4</v>
      </c>
      <c r="Z110">
        <v>-2</v>
      </c>
      <c r="AA110">
        <v>4</v>
      </c>
      <c r="AC110">
        <v>5</v>
      </c>
      <c r="AD110">
        <v>14</v>
      </c>
      <c r="AM110" s="2">
        <f t="shared" si="3"/>
        <v>46</v>
      </c>
      <c r="AO110" s="2">
        <f t="shared" si="4"/>
        <v>-5.7518248175182478</v>
      </c>
    </row>
    <row r="111" spans="1:41" x14ac:dyDescent="0.2">
      <c r="A111">
        <f t="shared" si="5"/>
        <v>1</v>
      </c>
      <c r="B111" t="s">
        <v>214</v>
      </c>
      <c r="C111" t="s">
        <v>385</v>
      </c>
      <c r="E111">
        <v>31</v>
      </c>
      <c r="F111" t="s">
        <v>344</v>
      </c>
      <c r="G111" t="str">
        <f>INDEX([1]NRL_stats1!$A$2:$B$1366,MATCH(B111,[1]NRL_stats1!$A$2:$A$1366,0),2)</f>
        <v xml:space="preserve"> EDG</v>
      </c>
      <c r="H111" s="2">
        <v>722000</v>
      </c>
      <c r="I111" s="2">
        <v>52.700729927007302</v>
      </c>
      <c r="K111">
        <v>49</v>
      </c>
      <c r="L111">
        <v>53.3</v>
      </c>
      <c r="U111">
        <v>26</v>
      </c>
      <c r="V111">
        <v>2</v>
      </c>
      <c r="W111">
        <v>-4</v>
      </c>
      <c r="Y111">
        <v>4</v>
      </c>
      <c r="AA111">
        <v>4</v>
      </c>
      <c r="AC111">
        <v>17</v>
      </c>
      <c r="AM111" s="2">
        <f t="shared" si="3"/>
        <v>45</v>
      </c>
      <c r="AO111" s="2">
        <f t="shared" si="4"/>
        <v>-7.700729927007302</v>
      </c>
    </row>
    <row r="112" spans="1:41" x14ac:dyDescent="0.2">
      <c r="A112">
        <f t="shared" si="5"/>
        <v>1</v>
      </c>
      <c r="B112" t="s">
        <v>207</v>
      </c>
      <c r="C112" t="s">
        <v>385</v>
      </c>
      <c r="E112">
        <v>25</v>
      </c>
      <c r="F112" t="s">
        <v>342</v>
      </c>
      <c r="H112" s="2">
        <v>509000</v>
      </c>
      <c r="I112" s="2">
        <v>37.153284671532845</v>
      </c>
      <c r="K112">
        <v>49</v>
      </c>
      <c r="L112">
        <v>45.4</v>
      </c>
      <c r="S112">
        <v>4</v>
      </c>
      <c r="U112">
        <v>38</v>
      </c>
      <c r="W112">
        <v>-2</v>
      </c>
      <c r="Z112">
        <v>-6</v>
      </c>
      <c r="AA112">
        <v>4</v>
      </c>
      <c r="AC112">
        <v>11</v>
      </c>
      <c r="AM112" s="2">
        <f t="shared" si="3"/>
        <v>41</v>
      </c>
      <c r="AO112" s="2">
        <f t="shared" si="4"/>
        <v>3.8467153284671554</v>
      </c>
    </row>
    <row r="113" spans="1:41" x14ac:dyDescent="0.2">
      <c r="A113">
        <f t="shared" si="5"/>
        <v>1</v>
      </c>
      <c r="B113" t="s">
        <v>215</v>
      </c>
      <c r="C113" t="s">
        <v>385</v>
      </c>
      <c r="E113">
        <v>24</v>
      </c>
      <c r="F113" t="s">
        <v>341</v>
      </c>
      <c r="H113" s="2">
        <v>445000</v>
      </c>
      <c r="I113" s="2">
        <v>32.481751824817515</v>
      </c>
      <c r="K113">
        <v>45</v>
      </c>
      <c r="L113">
        <v>35.799999999999997</v>
      </c>
      <c r="U113">
        <v>6</v>
      </c>
      <c r="V113">
        <v>12</v>
      </c>
      <c r="AA113">
        <v>4</v>
      </c>
      <c r="AC113">
        <v>20</v>
      </c>
      <c r="AE113">
        <v>3</v>
      </c>
      <c r="AM113" s="2">
        <f t="shared" si="3"/>
        <v>41</v>
      </c>
      <c r="AO113" s="2">
        <f t="shared" si="4"/>
        <v>8.5182481751824852</v>
      </c>
    </row>
    <row r="114" spans="1:41" x14ac:dyDescent="0.2">
      <c r="A114">
        <f t="shared" si="5"/>
        <v>1</v>
      </c>
      <c r="B114" t="s">
        <v>74</v>
      </c>
      <c r="C114" t="s">
        <v>384</v>
      </c>
      <c r="E114">
        <v>26</v>
      </c>
      <c r="F114" t="s">
        <v>345</v>
      </c>
      <c r="H114" s="2">
        <v>541000</v>
      </c>
      <c r="I114" s="2">
        <v>39.489051094890513</v>
      </c>
      <c r="K114">
        <v>44</v>
      </c>
      <c r="L114">
        <v>43.6</v>
      </c>
      <c r="U114">
        <v>45</v>
      </c>
      <c r="V114">
        <v>4</v>
      </c>
      <c r="W114">
        <v>-6</v>
      </c>
      <c r="AC114">
        <v>1</v>
      </c>
      <c r="AM114" s="2">
        <f t="shared" si="3"/>
        <v>44</v>
      </c>
      <c r="AO114" s="2">
        <f t="shared" si="4"/>
        <v>4.5109489051094869</v>
      </c>
    </row>
    <row r="115" spans="1:41" x14ac:dyDescent="0.2">
      <c r="A115">
        <f t="shared" si="5"/>
        <v>1</v>
      </c>
      <c r="B115" t="s">
        <v>72</v>
      </c>
      <c r="C115" t="s">
        <v>384</v>
      </c>
      <c r="E115">
        <v>31</v>
      </c>
      <c r="F115" t="s">
        <v>344</v>
      </c>
      <c r="H115" s="2">
        <v>692000</v>
      </c>
      <c r="I115" s="2">
        <v>50.510948905109487</v>
      </c>
      <c r="K115">
        <v>42</v>
      </c>
      <c r="L115">
        <v>52.3</v>
      </c>
      <c r="U115">
        <v>41</v>
      </c>
      <c r="V115">
        <v>2</v>
      </c>
      <c r="W115">
        <v>-4</v>
      </c>
      <c r="AC115">
        <v>6</v>
      </c>
      <c r="AF115">
        <v>-2</v>
      </c>
      <c r="AJ115">
        <v>-1</v>
      </c>
      <c r="AM115" s="2">
        <f t="shared" si="3"/>
        <v>45</v>
      </c>
      <c r="AO115" s="2">
        <f t="shared" si="4"/>
        <v>-5.5109489051094869</v>
      </c>
    </row>
    <row r="116" spans="1:41" x14ac:dyDescent="0.2">
      <c r="A116">
        <f t="shared" si="5"/>
        <v>1</v>
      </c>
      <c r="B116" t="s">
        <v>219</v>
      </c>
      <c r="C116" t="s">
        <v>385</v>
      </c>
      <c r="E116">
        <v>25</v>
      </c>
      <c r="F116" t="s">
        <v>346</v>
      </c>
      <c r="H116" s="2">
        <v>424000</v>
      </c>
      <c r="I116" s="2">
        <v>30.948905109489051</v>
      </c>
      <c r="K116">
        <v>42</v>
      </c>
      <c r="L116">
        <v>33</v>
      </c>
      <c r="N116">
        <v>8</v>
      </c>
      <c r="S116">
        <v>4</v>
      </c>
      <c r="U116">
        <v>20</v>
      </c>
      <c r="V116">
        <v>6</v>
      </c>
      <c r="W116">
        <v>-6</v>
      </c>
      <c r="X116">
        <v>2</v>
      </c>
      <c r="AC116">
        <v>7</v>
      </c>
      <c r="AD116">
        <v>1</v>
      </c>
      <c r="AM116" s="2">
        <f t="shared" si="3"/>
        <v>30</v>
      </c>
      <c r="AO116" s="2">
        <f t="shared" si="4"/>
        <v>-0.9489051094890506</v>
      </c>
    </row>
    <row r="117" spans="1:41" x14ac:dyDescent="0.2">
      <c r="A117">
        <f t="shared" si="5"/>
        <v>1</v>
      </c>
      <c r="B117" t="s">
        <v>83</v>
      </c>
      <c r="C117" t="s">
        <v>384</v>
      </c>
      <c r="E117">
        <v>24</v>
      </c>
      <c r="F117" t="s">
        <v>344</v>
      </c>
      <c r="H117" s="2">
        <v>500000</v>
      </c>
      <c r="I117" s="2">
        <v>36.496350364963504</v>
      </c>
      <c r="K117">
        <v>42</v>
      </c>
      <c r="L117">
        <v>37</v>
      </c>
      <c r="U117">
        <v>39</v>
      </c>
      <c r="W117">
        <v>-4</v>
      </c>
      <c r="Z117">
        <v>-2</v>
      </c>
      <c r="AA117">
        <v>4</v>
      </c>
      <c r="AC117">
        <v>5</v>
      </c>
      <c r="AM117" s="2">
        <f t="shared" si="3"/>
        <v>38</v>
      </c>
      <c r="AO117" s="2">
        <f t="shared" si="4"/>
        <v>1.5036496350364956</v>
      </c>
    </row>
    <row r="118" spans="1:41" x14ac:dyDescent="0.2">
      <c r="A118">
        <f t="shared" si="5"/>
        <v>1</v>
      </c>
      <c r="B118" t="s">
        <v>218</v>
      </c>
      <c r="C118" t="s">
        <v>385</v>
      </c>
      <c r="E118">
        <v>24</v>
      </c>
      <c r="F118" t="s">
        <v>343</v>
      </c>
      <c r="H118" s="2">
        <v>426000</v>
      </c>
      <c r="I118" s="2">
        <v>31.094890510948904</v>
      </c>
      <c r="K118">
        <v>40</v>
      </c>
      <c r="L118">
        <v>33</v>
      </c>
      <c r="T118">
        <v>2</v>
      </c>
      <c r="U118">
        <v>24</v>
      </c>
      <c r="V118">
        <v>4</v>
      </c>
      <c r="W118">
        <v>-4</v>
      </c>
      <c r="X118">
        <v>2</v>
      </c>
      <c r="AC118">
        <v>12</v>
      </c>
      <c r="AM118" s="2">
        <f t="shared" si="3"/>
        <v>40</v>
      </c>
      <c r="AO118" s="2">
        <f t="shared" si="4"/>
        <v>8.905109489051096</v>
      </c>
    </row>
    <row r="119" spans="1:41" x14ac:dyDescent="0.2">
      <c r="A119">
        <f t="shared" si="5"/>
        <v>1</v>
      </c>
      <c r="B119" t="s">
        <v>217</v>
      </c>
      <c r="C119" t="s">
        <v>385</v>
      </c>
      <c r="E119">
        <v>32</v>
      </c>
      <c r="F119" t="s">
        <v>342</v>
      </c>
      <c r="H119" s="2">
        <v>578000</v>
      </c>
      <c r="I119" s="2">
        <v>42.189781021897808</v>
      </c>
      <c r="K119">
        <v>38</v>
      </c>
      <c r="L119">
        <v>39.6</v>
      </c>
      <c r="U119">
        <v>33</v>
      </c>
      <c r="W119">
        <v>-4</v>
      </c>
      <c r="Y119">
        <v>4</v>
      </c>
      <c r="AC119">
        <v>5</v>
      </c>
      <c r="AM119" s="2">
        <f t="shared" si="3"/>
        <v>38</v>
      </c>
      <c r="AO119" s="2">
        <f t="shared" si="4"/>
        <v>-4.189781021897808</v>
      </c>
    </row>
    <row r="120" spans="1:41" x14ac:dyDescent="0.2">
      <c r="A120">
        <f t="shared" si="5"/>
        <v>1</v>
      </c>
      <c r="B120" t="s">
        <v>85</v>
      </c>
      <c r="C120" t="s">
        <v>386</v>
      </c>
      <c r="E120">
        <v>24</v>
      </c>
      <c r="F120" t="s">
        <v>344</v>
      </c>
      <c r="H120" s="2">
        <v>496000</v>
      </c>
      <c r="I120" s="2">
        <v>36.204379562043798</v>
      </c>
      <c r="K120">
        <v>38</v>
      </c>
      <c r="L120">
        <v>37.799999999999997</v>
      </c>
      <c r="U120">
        <v>32</v>
      </c>
      <c r="V120">
        <v>2</v>
      </c>
      <c r="W120">
        <v>-4</v>
      </c>
      <c r="Z120">
        <v>-2</v>
      </c>
      <c r="AC120">
        <v>9</v>
      </c>
      <c r="AE120">
        <v>1</v>
      </c>
      <c r="AM120" s="2">
        <f t="shared" si="3"/>
        <v>38</v>
      </c>
      <c r="AO120" s="2">
        <f t="shared" si="4"/>
        <v>1.7956204379562024</v>
      </c>
    </row>
    <row r="121" spans="1:41" x14ac:dyDescent="0.2">
      <c r="A121">
        <f t="shared" si="5"/>
        <v>1</v>
      </c>
      <c r="B121" t="s">
        <v>98</v>
      </c>
      <c r="C121" t="s">
        <v>384</v>
      </c>
      <c r="E121">
        <v>27</v>
      </c>
      <c r="F121" t="s">
        <v>342</v>
      </c>
      <c r="H121" s="2">
        <v>763000</v>
      </c>
      <c r="I121" s="2">
        <v>55.693430656934304</v>
      </c>
      <c r="K121">
        <v>36</v>
      </c>
      <c r="L121">
        <v>51.8</v>
      </c>
      <c r="T121">
        <v>2</v>
      </c>
      <c r="U121">
        <v>36</v>
      </c>
      <c r="W121">
        <v>-8</v>
      </c>
      <c r="Z121">
        <v>-2</v>
      </c>
      <c r="AA121">
        <v>4</v>
      </c>
      <c r="AC121">
        <v>5</v>
      </c>
      <c r="AE121">
        <v>1</v>
      </c>
      <c r="AF121">
        <v>-2</v>
      </c>
      <c r="AM121" s="2">
        <f t="shared" si="3"/>
        <v>34</v>
      </c>
      <c r="AO121" s="2">
        <f t="shared" si="4"/>
        <v>-21.693430656934304</v>
      </c>
    </row>
    <row r="122" spans="1:41" x14ac:dyDescent="0.2">
      <c r="A122">
        <f t="shared" si="5"/>
        <v>1</v>
      </c>
      <c r="B122" t="s">
        <v>206</v>
      </c>
      <c r="C122" t="s">
        <v>385</v>
      </c>
      <c r="E122">
        <v>31</v>
      </c>
      <c r="F122" t="s">
        <v>341</v>
      </c>
      <c r="G122" t="str">
        <f>INDEX([1]NRL_stats1!$A$2:$B$1366,MATCH(B122,[1]NRL_stats1!$A$2:$A$1366,0),2)</f>
        <v xml:space="preserve"> WFB</v>
      </c>
      <c r="H122" s="2">
        <v>511000</v>
      </c>
      <c r="I122" s="2">
        <v>37.299270072992698</v>
      </c>
      <c r="K122">
        <v>36</v>
      </c>
      <c r="L122">
        <v>38.200000000000003</v>
      </c>
      <c r="U122">
        <v>9</v>
      </c>
      <c r="V122">
        <v>10</v>
      </c>
      <c r="W122">
        <v>-2</v>
      </c>
      <c r="X122">
        <v>2</v>
      </c>
      <c r="Y122">
        <v>4</v>
      </c>
      <c r="Z122">
        <v>-4</v>
      </c>
      <c r="AC122">
        <v>17</v>
      </c>
      <c r="AM122" s="2">
        <f t="shared" si="3"/>
        <v>36</v>
      </c>
      <c r="AO122" s="2">
        <f t="shared" si="4"/>
        <v>-1.299270072992698</v>
      </c>
    </row>
    <row r="123" spans="1:41" x14ac:dyDescent="0.2">
      <c r="A123">
        <f t="shared" si="5"/>
        <v>1</v>
      </c>
      <c r="B123" t="s">
        <v>204</v>
      </c>
      <c r="C123" t="s">
        <v>385</v>
      </c>
      <c r="E123">
        <v>29</v>
      </c>
      <c r="F123" t="s">
        <v>341</v>
      </c>
      <c r="H123" s="2">
        <v>464000</v>
      </c>
      <c r="I123" s="2">
        <v>33.868613138686129</v>
      </c>
      <c r="K123">
        <v>33</v>
      </c>
      <c r="L123">
        <v>35.700000000000003</v>
      </c>
      <c r="S123">
        <v>4</v>
      </c>
      <c r="U123">
        <v>8</v>
      </c>
      <c r="V123">
        <v>12</v>
      </c>
      <c r="W123">
        <v>-2</v>
      </c>
      <c r="Y123">
        <v>4</v>
      </c>
      <c r="Z123">
        <v>-8</v>
      </c>
      <c r="AA123">
        <v>4</v>
      </c>
      <c r="AC123">
        <v>15</v>
      </c>
      <c r="AF123">
        <v>-4</v>
      </c>
      <c r="AM123" s="2">
        <f t="shared" si="3"/>
        <v>29</v>
      </c>
      <c r="AO123" s="2">
        <f t="shared" si="4"/>
        <v>-4.8686131386861291</v>
      </c>
    </row>
    <row r="124" spans="1:41" x14ac:dyDescent="0.2">
      <c r="A124">
        <f t="shared" si="5"/>
        <v>1</v>
      </c>
      <c r="B124" t="s">
        <v>69</v>
      </c>
      <c r="C124" t="s">
        <v>384</v>
      </c>
      <c r="E124">
        <v>27</v>
      </c>
      <c r="F124" t="s">
        <v>343</v>
      </c>
      <c r="G124" t="str">
        <f>INDEX([1]NRL_stats1!$A$2:$B$1366,MATCH(B124,[1]NRL_stats1!$A$2:$A$1366,0),2)</f>
        <v xml:space="preserve"> CTR</v>
      </c>
      <c r="H124" s="2">
        <v>374000</v>
      </c>
      <c r="I124" s="2">
        <v>27.299270072992702</v>
      </c>
      <c r="K124">
        <v>31</v>
      </c>
      <c r="L124">
        <v>30.2</v>
      </c>
      <c r="N124">
        <v>8</v>
      </c>
      <c r="R124">
        <v>5</v>
      </c>
      <c r="S124">
        <v>4</v>
      </c>
      <c r="T124">
        <v>2</v>
      </c>
      <c r="U124">
        <v>8</v>
      </c>
      <c r="W124">
        <v>-8</v>
      </c>
      <c r="Z124">
        <v>-2</v>
      </c>
      <c r="AC124">
        <v>16</v>
      </c>
      <c r="AF124">
        <v>-2</v>
      </c>
      <c r="AM124" s="2">
        <f t="shared" si="3"/>
        <v>18.5</v>
      </c>
      <c r="AO124" s="2">
        <f t="shared" si="4"/>
        <v>-8.7992700729927016</v>
      </c>
    </row>
    <row r="125" spans="1:41" x14ac:dyDescent="0.2">
      <c r="A125">
        <f t="shared" si="5"/>
        <v>1</v>
      </c>
      <c r="B125" t="s">
        <v>78</v>
      </c>
      <c r="C125" t="s">
        <v>384</v>
      </c>
      <c r="E125">
        <v>28</v>
      </c>
      <c r="F125" t="s">
        <v>341</v>
      </c>
      <c r="H125" s="2">
        <v>392000</v>
      </c>
      <c r="I125" s="2">
        <v>28.613138686131386</v>
      </c>
      <c r="K125">
        <v>31</v>
      </c>
      <c r="L125">
        <v>28.9</v>
      </c>
      <c r="O125">
        <v>5</v>
      </c>
      <c r="U125">
        <v>11</v>
      </c>
      <c r="V125">
        <v>6</v>
      </c>
      <c r="W125">
        <v>-4</v>
      </c>
      <c r="AC125">
        <v>8</v>
      </c>
      <c r="AE125">
        <v>5</v>
      </c>
      <c r="AF125">
        <v>-2</v>
      </c>
      <c r="AK125">
        <v>2</v>
      </c>
      <c r="AM125" s="2">
        <f t="shared" si="3"/>
        <v>28</v>
      </c>
      <c r="AO125" s="2">
        <f t="shared" si="4"/>
        <v>-0.61313868613138567</v>
      </c>
    </row>
    <row r="126" spans="1:41" x14ac:dyDescent="0.2">
      <c r="A126">
        <f t="shared" si="5"/>
        <v>1</v>
      </c>
      <c r="B126" t="s">
        <v>95</v>
      </c>
      <c r="C126" t="s">
        <v>384</v>
      </c>
      <c r="E126">
        <v>25</v>
      </c>
      <c r="F126" t="s">
        <v>344</v>
      </c>
      <c r="H126" s="2">
        <v>533000</v>
      </c>
      <c r="I126" s="2">
        <v>38.905109489051092</v>
      </c>
      <c r="K126">
        <v>31</v>
      </c>
      <c r="L126">
        <v>40.799999999999997</v>
      </c>
      <c r="U126">
        <v>19</v>
      </c>
      <c r="V126">
        <v>2</v>
      </c>
      <c r="W126">
        <v>-4</v>
      </c>
      <c r="AC126">
        <v>14</v>
      </c>
      <c r="AM126" s="2">
        <f t="shared" si="3"/>
        <v>31</v>
      </c>
      <c r="AO126" s="2">
        <f t="shared" si="4"/>
        <v>-7.9051094890510925</v>
      </c>
    </row>
    <row r="127" spans="1:41" x14ac:dyDescent="0.2">
      <c r="A127">
        <f t="shared" si="5"/>
        <v>1</v>
      </c>
      <c r="B127" t="s">
        <v>88</v>
      </c>
      <c r="C127" t="s">
        <v>384</v>
      </c>
      <c r="E127">
        <v>29</v>
      </c>
      <c r="F127" t="s">
        <v>344</v>
      </c>
      <c r="H127" s="2">
        <v>579000</v>
      </c>
      <c r="I127" s="2">
        <v>42.262773722627735</v>
      </c>
      <c r="K127">
        <v>30</v>
      </c>
      <c r="L127">
        <v>38.700000000000003</v>
      </c>
      <c r="U127">
        <v>17</v>
      </c>
      <c r="V127">
        <v>2</v>
      </c>
      <c r="AC127">
        <v>11</v>
      </c>
      <c r="AM127" s="2">
        <f t="shared" si="3"/>
        <v>30</v>
      </c>
      <c r="AO127" s="2">
        <f t="shared" si="4"/>
        <v>-12.262773722627735</v>
      </c>
    </row>
    <row r="128" spans="1:41" x14ac:dyDescent="0.2">
      <c r="A128">
        <f t="shared" si="5"/>
        <v>1</v>
      </c>
      <c r="B128" t="s">
        <v>81</v>
      </c>
      <c r="C128" t="s">
        <v>384</v>
      </c>
      <c r="E128">
        <v>28</v>
      </c>
      <c r="F128" t="s">
        <v>343</v>
      </c>
      <c r="H128" s="2">
        <v>633000</v>
      </c>
      <c r="I128" s="2">
        <v>46.204379562043798</v>
      </c>
      <c r="K128">
        <v>29</v>
      </c>
      <c r="L128">
        <v>43.8</v>
      </c>
      <c r="N128">
        <v>8</v>
      </c>
      <c r="S128">
        <v>4</v>
      </c>
      <c r="U128">
        <v>12</v>
      </c>
      <c r="V128">
        <v>4</v>
      </c>
      <c r="W128">
        <v>-8</v>
      </c>
      <c r="Z128">
        <v>-2</v>
      </c>
      <c r="AC128">
        <v>11</v>
      </c>
      <c r="AM128" s="2">
        <f t="shared" si="3"/>
        <v>17</v>
      </c>
      <c r="AO128" s="2">
        <f t="shared" si="4"/>
        <v>-29.204379562043798</v>
      </c>
    </row>
    <row r="129" spans="1:41" x14ac:dyDescent="0.2">
      <c r="A129">
        <f t="shared" si="5"/>
        <v>1</v>
      </c>
      <c r="B129" t="s">
        <v>224</v>
      </c>
      <c r="C129" t="s">
        <v>385</v>
      </c>
      <c r="E129">
        <v>27</v>
      </c>
      <c r="F129" t="s">
        <v>345</v>
      </c>
      <c r="H129" s="2">
        <v>288000</v>
      </c>
      <c r="I129" s="2">
        <v>21.021897810218977</v>
      </c>
      <c r="K129">
        <v>26</v>
      </c>
      <c r="L129">
        <v>22.6</v>
      </c>
      <c r="U129">
        <v>30</v>
      </c>
      <c r="W129">
        <v>-4</v>
      </c>
      <c r="AC129">
        <v>2</v>
      </c>
      <c r="AF129">
        <v>-2</v>
      </c>
      <c r="AM129" s="2">
        <f t="shared" si="3"/>
        <v>28</v>
      </c>
      <c r="AO129" s="2">
        <f t="shared" si="4"/>
        <v>6.9781021897810227</v>
      </c>
    </row>
    <row r="130" spans="1:41" x14ac:dyDescent="0.2">
      <c r="A130">
        <f t="shared" si="5"/>
        <v>1</v>
      </c>
      <c r="B130" t="s">
        <v>311</v>
      </c>
      <c r="C130" t="s">
        <v>385</v>
      </c>
      <c r="E130">
        <v>27</v>
      </c>
      <c r="F130" t="s">
        <v>345</v>
      </c>
      <c r="H130" s="2">
        <v>568000</v>
      </c>
      <c r="I130" s="2">
        <v>41.459854014598541</v>
      </c>
      <c r="K130">
        <v>23</v>
      </c>
      <c r="L130">
        <v>41.4</v>
      </c>
      <c r="R130">
        <v>5</v>
      </c>
      <c r="T130">
        <v>2</v>
      </c>
      <c r="U130">
        <v>18</v>
      </c>
      <c r="AC130">
        <v>2</v>
      </c>
      <c r="AF130">
        <v>-4</v>
      </c>
      <c r="AM130" s="2">
        <f t="shared" ref="AM130:AM193" si="6">SUM(P130,T130:Z130,AC130:AE130,AI130,AK130)+(R130/2)</f>
        <v>24.5</v>
      </c>
      <c r="AO130" s="2">
        <f t="shared" ref="AO130:AO193" si="7">AM130-I130</f>
        <v>-16.959854014598541</v>
      </c>
    </row>
    <row r="131" spans="1:41" x14ac:dyDescent="0.2">
      <c r="A131">
        <f t="shared" ref="A131:A194" si="8">A130</f>
        <v>1</v>
      </c>
      <c r="B131" t="s">
        <v>76</v>
      </c>
      <c r="C131" t="s">
        <v>384</v>
      </c>
      <c r="E131">
        <v>25</v>
      </c>
      <c r="F131" t="s">
        <v>341</v>
      </c>
      <c r="H131" s="2">
        <v>435000</v>
      </c>
      <c r="I131" s="2">
        <v>31.751824817518248</v>
      </c>
      <c r="K131">
        <v>19</v>
      </c>
      <c r="L131">
        <v>36.799999999999997</v>
      </c>
      <c r="S131">
        <v>4</v>
      </c>
      <c r="U131">
        <v>1</v>
      </c>
      <c r="V131">
        <v>4</v>
      </c>
      <c r="W131">
        <v>-2</v>
      </c>
      <c r="Z131">
        <v>-2</v>
      </c>
      <c r="AC131">
        <v>13</v>
      </c>
      <c r="AE131">
        <v>1</v>
      </c>
      <c r="AM131" s="2">
        <f t="shared" si="6"/>
        <v>15</v>
      </c>
      <c r="AO131" s="2">
        <f t="shared" si="7"/>
        <v>-16.751824817518248</v>
      </c>
    </row>
    <row r="132" spans="1:41" x14ac:dyDescent="0.2">
      <c r="A132">
        <f t="shared" si="8"/>
        <v>1</v>
      </c>
      <c r="B132" t="s">
        <v>96</v>
      </c>
      <c r="C132" t="s">
        <v>384</v>
      </c>
      <c r="E132">
        <v>25</v>
      </c>
      <c r="F132" t="s">
        <v>346</v>
      </c>
      <c r="H132" s="2">
        <v>591000</v>
      </c>
      <c r="I132" s="2">
        <v>43.138686131386862</v>
      </c>
      <c r="K132">
        <v>18</v>
      </c>
      <c r="L132">
        <v>38.200000000000003</v>
      </c>
      <c r="P132">
        <v>2</v>
      </c>
      <c r="U132">
        <v>17</v>
      </c>
      <c r="W132">
        <v>-8</v>
      </c>
      <c r="AC132">
        <v>3</v>
      </c>
      <c r="AD132">
        <v>6</v>
      </c>
      <c r="AE132">
        <v>2</v>
      </c>
      <c r="AF132">
        <v>-4</v>
      </c>
      <c r="AM132" s="2">
        <f t="shared" si="6"/>
        <v>22</v>
      </c>
      <c r="AO132" s="2">
        <f t="shared" si="7"/>
        <v>-21.138686131386862</v>
      </c>
    </row>
    <row r="133" spans="1:41" x14ac:dyDescent="0.2">
      <c r="A133">
        <f t="shared" si="8"/>
        <v>1</v>
      </c>
      <c r="B133" t="s">
        <v>225</v>
      </c>
      <c r="C133" t="s">
        <v>381</v>
      </c>
      <c r="E133">
        <v>29</v>
      </c>
      <c r="F133" t="s">
        <v>343</v>
      </c>
      <c r="G133" t="str">
        <f>INDEX([1]NRL_stats1!$A$2:$B$1366,MATCH(B133,[1]NRL_stats1!$A$2:$A$1366,0),2)</f>
        <v xml:space="preserve"> WFB</v>
      </c>
      <c r="H133" s="2">
        <v>337000</v>
      </c>
      <c r="I133" s="2">
        <v>24.598540145985403</v>
      </c>
      <c r="K133">
        <v>13</v>
      </c>
      <c r="L133">
        <v>26.6</v>
      </c>
      <c r="U133">
        <v>3</v>
      </c>
      <c r="V133">
        <v>2</v>
      </c>
      <c r="AC133">
        <v>10</v>
      </c>
      <c r="AF133">
        <v>-2</v>
      </c>
      <c r="AM133" s="2">
        <f t="shared" si="6"/>
        <v>15</v>
      </c>
      <c r="AO133" s="2">
        <f t="shared" si="7"/>
        <v>-9.5985401459854032</v>
      </c>
    </row>
    <row r="134" spans="1:41" x14ac:dyDescent="0.2">
      <c r="A134">
        <f t="shared" si="8"/>
        <v>1</v>
      </c>
      <c r="B134" t="s">
        <v>312</v>
      </c>
      <c r="C134" t="s">
        <v>379</v>
      </c>
      <c r="E134">
        <v>25</v>
      </c>
      <c r="F134" t="s">
        <v>344</v>
      </c>
      <c r="H134" s="2">
        <v>265000</v>
      </c>
      <c r="I134" s="2">
        <v>19.343065693430656</v>
      </c>
      <c r="K134">
        <v>10</v>
      </c>
      <c r="L134">
        <v>19.399999999999999</v>
      </c>
      <c r="U134">
        <v>10</v>
      </c>
      <c r="V134">
        <v>2</v>
      </c>
      <c r="W134">
        <v>-2</v>
      </c>
      <c r="Z134">
        <v>-4</v>
      </c>
      <c r="AC134">
        <v>4</v>
      </c>
      <c r="AM134" s="2">
        <f t="shared" si="6"/>
        <v>10</v>
      </c>
      <c r="AO134" s="2">
        <f t="shared" si="7"/>
        <v>-9.3430656934306562</v>
      </c>
    </row>
    <row r="135" spans="1:41" x14ac:dyDescent="0.2">
      <c r="A135">
        <f t="shared" si="8"/>
        <v>1</v>
      </c>
      <c r="B135" t="s">
        <v>82</v>
      </c>
      <c r="C135" t="s">
        <v>384</v>
      </c>
      <c r="E135">
        <v>33</v>
      </c>
      <c r="F135" t="s">
        <v>344</v>
      </c>
      <c r="H135" s="2">
        <v>439000</v>
      </c>
      <c r="I135" s="2">
        <v>32.043795620437955</v>
      </c>
      <c r="K135">
        <v>9</v>
      </c>
      <c r="L135">
        <v>22.7</v>
      </c>
      <c r="U135">
        <v>9</v>
      </c>
      <c r="Z135">
        <v>-2</v>
      </c>
      <c r="AC135">
        <v>2</v>
      </c>
      <c r="AM135" s="2">
        <f t="shared" si="6"/>
        <v>9</v>
      </c>
      <c r="AO135" s="2">
        <f t="shared" si="7"/>
        <v>-23.043795620437955</v>
      </c>
    </row>
    <row r="136" spans="1:41" x14ac:dyDescent="0.2">
      <c r="A136">
        <f t="shared" si="8"/>
        <v>1</v>
      </c>
      <c r="B136" t="s">
        <v>228</v>
      </c>
      <c r="C136" t="s">
        <v>385</v>
      </c>
      <c r="E136">
        <v>28</v>
      </c>
      <c r="F136" t="s">
        <v>344</v>
      </c>
      <c r="H136" s="2">
        <v>310000</v>
      </c>
      <c r="I136" s="2">
        <v>22.627737226277372</v>
      </c>
      <c r="K136">
        <v>9</v>
      </c>
      <c r="L136">
        <v>21.4</v>
      </c>
      <c r="U136">
        <v>13</v>
      </c>
      <c r="W136">
        <v>-4</v>
      </c>
      <c r="AC136">
        <v>2</v>
      </c>
      <c r="AF136">
        <v>-2</v>
      </c>
      <c r="AM136" s="2">
        <f t="shared" si="6"/>
        <v>11</v>
      </c>
      <c r="AO136" s="2">
        <f t="shared" si="7"/>
        <v>-11.627737226277372</v>
      </c>
    </row>
    <row r="137" spans="1:41" x14ac:dyDescent="0.2">
      <c r="A137">
        <f t="shared" si="8"/>
        <v>1</v>
      </c>
      <c r="B137" t="s">
        <v>102</v>
      </c>
      <c r="C137" t="s">
        <v>387</v>
      </c>
      <c r="E137">
        <v>30</v>
      </c>
      <c r="F137" t="s">
        <v>344</v>
      </c>
      <c r="H137" s="2">
        <v>930000</v>
      </c>
      <c r="I137" s="2">
        <v>67.883211678832112</v>
      </c>
      <c r="K137">
        <v>70</v>
      </c>
      <c r="L137">
        <v>64.8</v>
      </c>
      <c r="O137">
        <v>5</v>
      </c>
      <c r="U137">
        <v>32</v>
      </c>
      <c r="V137">
        <v>10</v>
      </c>
      <c r="W137">
        <v>-2</v>
      </c>
      <c r="Y137">
        <v>8</v>
      </c>
      <c r="Z137">
        <v>-4</v>
      </c>
      <c r="AA137">
        <v>4</v>
      </c>
      <c r="AC137">
        <v>17</v>
      </c>
      <c r="AM137" s="2">
        <f t="shared" si="6"/>
        <v>61</v>
      </c>
      <c r="AO137" s="2">
        <f t="shared" si="7"/>
        <v>-6.8832116788321116</v>
      </c>
    </row>
    <row r="138" spans="1:41" x14ac:dyDescent="0.2">
      <c r="A138">
        <f t="shared" si="8"/>
        <v>1</v>
      </c>
      <c r="B138" t="s">
        <v>122</v>
      </c>
      <c r="C138" t="s">
        <v>379</v>
      </c>
      <c r="E138">
        <v>25</v>
      </c>
      <c r="F138" t="s">
        <v>341</v>
      </c>
      <c r="H138" s="2">
        <v>504000</v>
      </c>
      <c r="I138" s="2">
        <v>36.788321167883211</v>
      </c>
      <c r="K138">
        <v>66</v>
      </c>
      <c r="L138">
        <v>36.6</v>
      </c>
      <c r="O138">
        <v>5</v>
      </c>
      <c r="S138">
        <v>8</v>
      </c>
      <c r="U138">
        <v>18</v>
      </c>
      <c r="V138">
        <v>14</v>
      </c>
      <c r="W138">
        <v>-2</v>
      </c>
      <c r="AA138">
        <v>8</v>
      </c>
      <c r="AC138">
        <v>15</v>
      </c>
      <c r="AM138" s="2">
        <f t="shared" si="6"/>
        <v>45</v>
      </c>
      <c r="AO138" s="2">
        <f t="shared" si="7"/>
        <v>8.2116788321167888</v>
      </c>
    </row>
    <row r="139" spans="1:41" x14ac:dyDescent="0.2">
      <c r="A139">
        <f t="shared" si="8"/>
        <v>1</v>
      </c>
      <c r="B139" t="s">
        <v>313</v>
      </c>
      <c r="C139" t="s">
        <v>387</v>
      </c>
      <c r="E139">
        <v>27</v>
      </c>
      <c r="F139" t="s">
        <v>345</v>
      </c>
      <c r="H139" s="2">
        <v>311000</v>
      </c>
      <c r="I139" s="2">
        <v>22.700729927007298</v>
      </c>
      <c r="K139">
        <v>54</v>
      </c>
      <c r="L139">
        <v>54</v>
      </c>
      <c r="U139">
        <v>19</v>
      </c>
      <c r="V139">
        <v>6</v>
      </c>
      <c r="X139">
        <v>2</v>
      </c>
      <c r="Y139">
        <v>20</v>
      </c>
      <c r="AC139">
        <v>3</v>
      </c>
      <c r="AD139">
        <v>2</v>
      </c>
      <c r="AF139">
        <v>-2</v>
      </c>
      <c r="AI139">
        <v>4</v>
      </c>
      <c r="AM139" s="2">
        <f t="shared" si="6"/>
        <v>56</v>
      </c>
      <c r="AO139" s="2">
        <f t="shared" si="7"/>
        <v>33.299270072992698</v>
      </c>
    </row>
    <row r="140" spans="1:41" x14ac:dyDescent="0.2">
      <c r="A140">
        <f t="shared" si="8"/>
        <v>1</v>
      </c>
      <c r="B140" t="s">
        <v>209</v>
      </c>
      <c r="C140" t="s">
        <v>388</v>
      </c>
      <c r="E140">
        <v>24</v>
      </c>
      <c r="F140" t="s">
        <v>342</v>
      </c>
      <c r="H140" s="2">
        <v>661000</v>
      </c>
      <c r="I140" s="2">
        <v>48.248175182481752</v>
      </c>
      <c r="K140">
        <v>53</v>
      </c>
      <c r="L140">
        <v>52.2</v>
      </c>
      <c r="T140">
        <v>2</v>
      </c>
      <c r="U140">
        <v>36</v>
      </c>
      <c r="V140">
        <v>4</v>
      </c>
      <c r="W140">
        <v>-4</v>
      </c>
      <c r="Y140">
        <v>4</v>
      </c>
      <c r="AC140">
        <v>12</v>
      </c>
      <c r="AJ140">
        <v>-1</v>
      </c>
      <c r="AM140" s="2">
        <f t="shared" si="6"/>
        <v>54</v>
      </c>
      <c r="AO140" s="2">
        <f t="shared" si="7"/>
        <v>5.7518248175182478</v>
      </c>
    </row>
    <row r="141" spans="1:41" x14ac:dyDescent="0.2">
      <c r="A141">
        <f t="shared" si="8"/>
        <v>1</v>
      </c>
      <c r="B141" t="s">
        <v>105</v>
      </c>
      <c r="C141" t="s">
        <v>387</v>
      </c>
      <c r="E141">
        <v>27</v>
      </c>
      <c r="F141" t="s">
        <v>346</v>
      </c>
      <c r="H141" s="2">
        <v>923000</v>
      </c>
      <c r="I141" s="2">
        <v>67.372262773722625</v>
      </c>
      <c r="K141">
        <v>51</v>
      </c>
      <c r="L141">
        <v>64.5</v>
      </c>
      <c r="U141">
        <v>25</v>
      </c>
      <c r="V141">
        <v>4</v>
      </c>
      <c r="W141">
        <v>-10</v>
      </c>
      <c r="Y141">
        <v>4</v>
      </c>
      <c r="Z141">
        <v>-2</v>
      </c>
      <c r="AC141">
        <v>15</v>
      </c>
      <c r="AD141">
        <v>13</v>
      </c>
      <c r="AI141">
        <v>2</v>
      </c>
      <c r="AM141" s="2">
        <f t="shared" si="6"/>
        <v>51</v>
      </c>
      <c r="AO141" s="2">
        <f t="shared" si="7"/>
        <v>-16.372262773722625</v>
      </c>
    </row>
    <row r="142" spans="1:41" x14ac:dyDescent="0.2">
      <c r="A142">
        <f t="shared" si="8"/>
        <v>1</v>
      </c>
      <c r="B142" t="s">
        <v>205</v>
      </c>
      <c r="C142" t="s">
        <v>388</v>
      </c>
      <c r="E142">
        <v>27</v>
      </c>
      <c r="F142" t="s">
        <v>345</v>
      </c>
      <c r="H142" s="2">
        <v>763000</v>
      </c>
      <c r="I142" s="2">
        <v>55.693430656934304</v>
      </c>
      <c r="K142">
        <v>49</v>
      </c>
      <c r="L142">
        <v>53.8</v>
      </c>
      <c r="U142">
        <v>43</v>
      </c>
      <c r="V142">
        <v>6</v>
      </c>
      <c r="W142">
        <v>-8</v>
      </c>
      <c r="AA142">
        <v>4</v>
      </c>
      <c r="AC142">
        <v>5</v>
      </c>
      <c r="AJ142">
        <v>-1</v>
      </c>
      <c r="AM142" s="2">
        <f t="shared" si="6"/>
        <v>46</v>
      </c>
      <c r="AO142" s="2">
        <f t="shared" si="7"/>
        <v>-9.6934306569343036</v>
      </c>
    </row>
    <row r="143" spans="1:41" x14ac:dyDescent="0.2">
      <c r="A143">
        <f t="shared" si="8"/>
        <v>1</v>
      </c>
      <c r="B143" t="s">
        <v>230</v>
      </c>
      <c r="C143" t="s">
        <v>388</v>
      </c>
      <c r="E143">
        <v>30</v>
      </c>
      <c r="F143" t="s">
        <v>344</v>
      </c>
      <c r="H143" s="2">
        <v>432000</v>
      </c>
      <c r="I143" s="2">
        <v>31.532846715328468</v>
      </c>
      <c r="K143">
        <v>49</v>
      </c>
      <c r="L143">
        <v>34.200000000000003</v>
      </c>
      <c r="U143">
        <v>29</v>
      </c>
      <c r="V143">
        <v>2</v>
      </c>
      <c r="W143">
        <v>-6</v>
      </c>
      <c r="Y143">
        <v>16</v>
      </c>
      <c r="Z143">
        <v>-4</v>
      </c>
      <c r="AC143">
        <v>14</v>
      </c>
      <c r="AF143">
        <v>-2</v>
      </c>
      <c r="AM143" s="2">
        <f t="shared" si="6"/>
        <v>51</v>
      </c>
      <c r="AO143" s="2">
        <f t="shared" si="7"/>
        <v>19.467153284671532</v>
      </c>
    </row>
    <row r="144" spans="1:41" x14ac:dyDescent="0.2">
      <c r="A144">
        <f t="shared" si="8"/>
        <v>1</v>
      </c>
      <c r="B144" t="s">
        <v>129</v>
      </c>
      <c r="C144" t="s">
        <v>385</v>
      </c>
      <c r="E144">
        <v>29</v>
      </c>
      <c r="F144" t="s">
        <v>344</v>
      </c>
      <c r="H144" s="2">
        <v>590000</v>
      </c>
      <c r="I144" s="2">
        <v>43.065693430656935</v>
      </c>
      <c r="K144">
        <v>46</v>
      </c>
      <c r="L144">
        <v>44.9</v>
      </c>
      <c r="U144">
        <v>25</v>
      </c>
      <c r="V144">
        <v>2</v>
      </c>
      <c r="W144">
        <v>-2</v>
      </c>
      <c r="Y144">
        <v>12</v>
      </c>
      <c r="AC144">
        <v>9</v>
      </c>
      <c r="AM144" s="2">
        <f t="shared" si="6"/>
        <v>46</v>
      </c>
      <c r="AO144" s="2">
        <f t="shared" si="7"/>
        <v>2.9343065693430646</v>
      </c>
    </row>
    <row r="145" spans="1:41" x14ac:dyDescent="0.2">
      <c r="A145">
        <f t="shared" si="8"/>
        <v>1</v>
      </c>
      <c r="B145" t="s">
        <v>220</v>
      </c>
      <c r="C145" t="s">
        <v>388</v>
      </c>
      <c r="E145">
        <v>30</v>
      </c>
      <c r="F145" t="s">
        <v>344</v>
      </c>
      <c r="H145" s="2">
        <v>518000</v>
      </c>
      <c r="I145" s="2">
        <v>37.810218978102192</v>
      </c>
      <c r="K145">
        <v>42</v>
      </c>
      <c r="L145">
        <v>38.200000000000003</v>
      </c>
      <c r="U145">
        <v>29</v>
      </c>
      <c r="V145">
        <v>2</v>
      </c>
      <c r="Y145">
        <v>4</v>
      </c>
      <c r="AA145">
        <v>4</v>
      </c>
      <c r="AC145">
        <v>7</v>
      </c>
      <c r="AF145">
        <v>-4</v>
      </c>
      <c r="AM145" s="2">
        <f t="shared" si="6"/>
        <v>42</v>
      </c>
      <c r="AO145" s="2">
        <f t="shared" si="7"/>
        <v>4.189781021897808</v>
      </c>
    </row>
    <row r="146" spans="1:41" x14ac:dyDescent="0.2">
      <c r="A146">
        <f t="shared" si="8"/>
        <v>1</v>
      </c>
      <c r="B146" t="s">
        <v>110</v>
      </c>
      <c r="C146" t="s">
        <v>387</v>
      </c>
      <c r="E146">
        <v>28</v>
      </c>
      <c r="F146" t="s">
        <v>342</v>
      </c>
      <c r="H146" s="2">
        <v>536000</v>
      </c>
      <c r="I146" s="2">
        <v>39.124087591240873</v>
      </c>
      <c r="K146">
        <v>42</v>
      </c>
      <c r="L146">
        <v>37.1</v>
      </c>
      <c r="U146">
        <v>32</v>
      </c>
      <c r="V146">
        <v>4</v>
      </c>
      <c r="W146">
        <v>-2</v>
      </c>
      <c r="Z146">
        <v>-2</v>
      </c>
      <c r="AA146">
        <v>4</v>
      </c>
      <c r="AC146">
        <v>8</v>
      </c>
      <c r="AF146">
        <v>-2</v>
      </c>
      <c r="AM146" s="2">
        <f t="shared" si="6"/>
        <v>40</v>
      </c>
      <c r="AO146" s="2">
        <f t="shared" si="7"/>
        <v>0.87591240875912746</v>
      </c>
    </row>
    <row r="147" spans="1:41" x14ac:dyDescent="0.2">
      <c r="A147">
        <f t="shared" si="8"/>
        <v>1</v>
      </c>
      <c r="B147" t="s">
        <v>104</v>
      </c>
      <c r="C147" t="s">
        <v>387</v>
      </c>
      <c r="E147">
        <v>29</v>
      </c>
      <c r="F147" t="s">
        <v>341</v>
      </c>
      <c r="H147" s="2">
        <v>672000</v>
      </c>
      <c r="I147" s="2">
        <v>49.051094890510946</v>
      </c>
      <c r="K147">
        <v>41</v>
      </c>
      <c r="L147">
        <v>54.7</v>
      </c>
      <c r="O147">
        <v>5</v>
      </c>
      <c r="U147">
        <v>6</v>
      </c>
      <c r="V147">
        <v>2</v>
      </c>
      <c r="W147">
        <v>-2</v>
      </c>
      <c r="Y147">
        <v>4</v>
      </c>
      <c r="AA147">
        <v>4</v>
      </c>
      <c r="AC147">
        <v>19</v>
      </c>
      <c r="AE147">
        <v>3</v>
      </c>
      <c r="AM147" s="2">
        <f t="shared" si="6"/>
        <v>32</v>
      </c>
      <c r="AO147" s="2">
        <f t="shared" si="7"/>
        <v>-17.051094890510946</v>
      </c>
    </row>
    <row r="148" spans="1:41" x14ac:dyDescent="0.2">
      <c r="A148">
        <f t="shared" si="8"/>
        <v>1</v>
      </c>
      <c r="B148" t="s">
        <v>203</v>
      </c>
      <c r="C148" t="s">
        <v>388</v>
      </c>
      <c r="E148">
        <v>30</v>
      </c>
      <c r="F148" t="s">
        <v>346</v>
      </c>
      <c r="H148" s="2">
        <v>835000</v>
      </c>
      <c r="I148" s="2">
        <v>60.948905109489054</v>
      </c>
      <c r="K148">
        <v>40</v>
      </c>
      <c r="L148">
        <v>60.4</v>
      </c>
      <c r="S148">
        <v>4</v>
      </c>
      <c r="U148">
        <v>19</v>
      </c>
      <c r="V148">
        <v>2</v>
      </c>
      <c r="W148">
        <v>-10</v>
      </c>
      <c r="Y148">
        <v>4</v>
      </c>
      <c r="AC148">
        <v>11</v>
      </c>
      <c r="AD148">
        <v>13</v>
      </c>
      <c r="AF148">
        <v>-2</v>
      </c>
      <c r="AJ148">
        <v>-1</v>
      </c>
      <c r="AM148" s="2">
        <f t="shared" si="6"/>
        <v>39</v>
      </c>
      <c r="AO148" s="2">
        <f t="shared" si="7"/>
        <v>-21.948905109489054</v>
      </c>
    </row>
    <row r="149" spans="1:41" x14ac:dyDescent="0.2">
      <c r="A149">
        <f t="shared" si="8"/>
        <v>1</v>
      </c>
      <c r="B149" t="s">
        <v>211</v>
      </c>
      <c r="C149" t="s">
        <v>388</v>
      </c>
      <c r="E149">
        <v>24</v>
      </c>
      <c r="F149" t="s">
        <v>341</v>
      </c>
      <c r="H149" s="2">
        <v>424000</v>
      </c>
      <c r="I149" s="2">
        <v>30.948905109489051</v>
      </c>
      <c r="K149">
        <v>39</v>
      </c>
      <c r="L149">
        <v>33.700000000000003</v>
      </c>
      <c r="R149">
        <v>5</v>
      </c>
      <c r="U149">
        <v>5</v>
      </c>
      <c r="V149">
        <v>6</v>
      </c>
      <c r="W149">
        <v>-2</v>
      </c>
      <c r="Y149">
        <v>4</v>
      </c>
      <c r="Z149">
        <v>-2</v>
      </c>
      <c r="AA149">
        <v>4</v>
      </c>
      <c r="AC149">
        <v>15</v>
      </c>
      <c r="AE149">
        <v>4</v>
      </c>
      <c r="AM149" s="2">
        <f t="shared" si="6"/>
        <v>32.5</v>
      </c>
      <c r="AO149" s="2">
        <f t="shared" si="7"/>
        <v>1.5510948905109494</v>
      </c>
    </row>
    <row r="150" spans="1:41" x14ac:dyDescent="0.2">
      <c r="A150">
        <f t="shared" si="8"/>
        <v>1</v>
      </c>
      <c r="B150" t="s">
        <v>212</v>
      </c>
      <c r="C150" t="s">
        <v>388</v>
      </c>
      <c r="E150">
        <v>25</v>
      </c>
      <c r="F150" t="s">
        <v>342</v>
      </c>
      <c r="G150" t="str">
        <f>INDEX([1]NRL_stats1!$A$2:$B$1366,MATCH(B150,[1]NRL_stats1!$A$2:$A$1366,0),2)</f>
        <v xml:space="preserve"> EDG</v>
      </c>
      <c r="H150" s="2">
        <v>639000</v>
      </c>
      <c r="I150" s="2">
        <v>46.642335766423358</v>
      </c>
      <c r="K150">
        <v>38</v>
      </c>
      <c r="L150">
        <v>44.8</v>
      </c>
      <c r="U150">
        <v>36</v>
      </c>
      <c r="W150">
        <v>-2</v>
      </c>
      <c r="Z150">
        <v>-2</v>
      </c>
      <c r="AC150">
        <v>8</v>
      </c>
      <c r="AF150">
        <v>-2</v>
      </c>
      <c r="AM150" s="2">
        <f t="shared" si="6"/>
        <v>40</v>
      </c>
      <c r="AO150" s="2">
        <f t="shared" si="7"/>
        <v>-6.6423357664233578</v>
      </c>
    </row>
    <row r="151" spans="1:41" x14ac:dyDescent="0.2">
      <c r="A151">
        <f t="shared" si="8"/>
        <v>1</v>
      </c>
      <c r="B151" t="s">
        <v>231</v>
      </c>
      <c r="C151" t="s">
        <v>388</v>
      </c>
      <c r="E151">
        <v>22</v>
      </c>
      <c r="F151" t="s">
        <v>346</v>
      </c>
      <c r="H151" s="2">
        <v>443000</v>
      </c>
      <c r="I151" s="2">
        <v>32.335766423357661</v>
      </c>
      <c r="K151">
        <v>38</v>
      </c>
      <c r="L151">
        <v>29.3</v>
      </c>
      <c r="R151">
        <v>5</v>
      </c>
      <c r="U151">
        <v>19</v>
      </c>
      <c r="V151">
        <v>2</v>
      </c>
      <c r="W151">
        <v>-2</v>
      </c>
      <c r="Z151">
        <v>-2</v>
      </c>
      <c r="AA151">
        <v>4</v>
      </c>
      <c r="AC151">
        <v>5</v>
      </c>
      <c r="AD151">
        <v>7</v>
      </c>
      <c r="AM151" s="2">
        <f t="shared" si="6"/>
        <v>31.5</v>
      </c>
      <c r="AO151" s="2">
        <f t="shared" si="7"/>
        <v>-0.83576642335766138</v>
      </c>
    </row>
    <row r="152" spans="1:41" x14ac:dyDescent="0.2">
      <c r="A152">
        <f t="shared" si="8"/>
        <v>1</v>
      </c>
      <c r="B152" t="s">
        <v>118</v>
      </c>
      <c r="C152" t="s">
        <v>387</v>
      </c>
      <c r="E152">
        <v>27</v>
      </c>
      <c r="F152" t="s">
        <v>344</v>
      </c>
      <c r="H152" s="2">
        <v>646000</v>
      </c>
      <c r="I152" s="2">
        <v>47.153284671532845</v>
      </c>
      <c r="K152">
        <v>37</v>
      </c>
      <c r="L152">
        <v>44.8</v>
      </c>
      <c r="U152">
        <v>33</v>
      </c>
      <c r="W152">
        <v>-2</v>
      </c>
      <c r="X152">
        <v>4</v>
      </c>
      <c r="Z152">
        <v>-2</v>
      </c>
      <c r="AC152">
        <v>6</v>
      </c>
      <c r="AF152">
        <v>-2</v>
      </c>
      <c r="AM152" s="2">
        <f t="shared" si="6"/>
        <v>39</v>
      </c>
      <c r="AO152" s="2">
        <f t="shared" si="7"/>
        <v>-8.1532846715328446</v>
      </c>
    </row>
    <row r="153" spans="1:41" x14ac:dyDescent="0.2">
      <c r="A153">
        <f t="shared" si="8"/>
        <v>1</v>
      </c>
      <c r="B153" t="s">
        <v>127</v>
      </c>
      <c r="C153" t="s">
        <v>379</v>
      </c>
      <c r="E153">
        <v>27</v>
      </c>
      <c r="F153" t="s">
        <v>346</v>
      </c>
      <c r="H153" s="2">
        <v>584000</v>
      </c>
      <c r="I153" s="2">
        <v>42.627737226277375</v>
      </c>
      <c r="K153">
        <v>34</v>
      </c>
      <c r="L153">
        <v>44.1</v>
      </c>
      <c r="T153">
        <v>2</v>
      </c>
      <c r="U153">
        <v>14</v>
      </c>
      <c r="W153">
        <v>-4</v>
      </c>
      <c r="Y153">
        <v>12</v>
      </c>
      <c r="AC153">
        <v>10</v>
      </c>
      <c r="AF153">
        <v>-2</v>
      </c>
      <c r="AI153">
        <v>2</v>
      </c>
      <c r="AM153" s="2">
        <f t="shared" si="6"/>
        <v>36</v>
      </c>
      <c r="AO153" s="2">
        <f t="shared" si="7"/>
        <v>-6.6277372262773753</v>
      </c>
    </row>
    <row r="154" spans="1:41" x14ac:dyDescent="0.2">
      <c r="A154">
        <f t="shared" si="8"/>
        <v>1</v>
      </c>
      <c r="B154" t="s">
        <v>223</v>
      </c>
      <c r="C154" t="s">
        <v>388</v>
      </c>
      <c r="E154">
        <v>31</v>
      </c>
      <c r="F154" t="s">
        <v>344</v>
      </c>
      <c r="H154" s="2">
        <v>344000</v>
      </c>
      <c r="I154" s="2">
        <v>25.10948905109489</v>
      </c>
      <c r="K154">
        <v>34</v>
      </c>
      <c r="L154">
        <v>27.9</v>
      </c>
      <c r="U154">
        <v>25</v>
      </c>
      <c r="V154">
        <v>2</v>
      </c>
      <c r="W154">
        <v>-4</v>
      </c>
      <c r="Z154">
        <v>-2</v>
      </c>
      <c r="AC154">
        <v>13</v>
      </c>
      <c r="AM154" s="2">
        <f t="shared" si="6"/>
        <v>34</v>
      </c>
      <c r="AO154" s="2">
        <f t="shared" si="7"/>
        <v>8.89051094890511</v>
      </c>
    </row>
    <row r="155" spans="1:41" x14ac:dyDescent="0.2">
      <c r="A155">
        <f t="shared" si="8"/>
        <v>1</v>
      </c>
      <c r="B155" t="s">
        <v>210</v>
      </c>
      <c r="C155" t="s">
        <v>388</v>
      </c>
      <c r="E155">
        <v>27</v>
      </c>
      <c r="F155" t="s">
        <v>341</v>
      </c>
      <c r="G155" t="str">
        <f>INDEX([1]NRL_stats1!$A$2:$B$1366,MATCH(B155,[1]NRL_stats1!$A$2:$A$1366,0),2)</f>
        <v xml:space="preserve"> WFB</v>
      </c>
      <c r="H155" s="2">
        <v>564000</v>
      </c>
      <c r="I155" s="2">
        <v>41.167883211678834</v>
      </c>
      <c r="K155">
        <v>32</v>
      </c>
      <c r="L155">
        <v>41.2</v>
      </c>
      <c r="P155">
        <v>4</v>
      </c>
      <c r="U155">
        <v>20</v>
      </c>
      <c r="V155">
        <v>2</v>
      </c>
      <c r="W155">
        <v>-4</v>
      </c>
      <c r="Z155">
        <v>-6</v>
      </c>
      <c r="AC155">
        <v>16</v>
      </c>
      <c r="AM155" s="2">
        <f t="shared" si="6"/>
        <v>32</v>
      </c>
      <c r="AO155" s="2">
        <f t="shared" si="7"/>
        <v>-9.1678832116788342</v>
      </c>
    </row>
    <row r="156" spans="1:41" x14ac:dyDescent="0.2">
      <c r="A156">
        <f t="shared" si="8"/>
        <v>1</v>
      </c>
      <c r="B156" t="s">
        <v>100</v>
      </c>
      <c r="C156" t="s">
        <v>387</v>
      </c>
      <c r="E156">
        <v>23</v>
      </c>
      <c r="F156" t="s">
        <v>343</v>
      </c>
      <c r="H156" s="2">
        <v>460000</v>
      </c>
      <c r="I156" s="2">
        <v>33.576642335766422</v>
      </c>
      <c r="K156">
        <v>31</v>
      </c>
      <c r="L156">
        <v>37.200000000000003</v>
      </c>
      <c r="U156">
        <v>17</v>
      </c>
      <c r="V156">
        <v>8</v>
      </c>
      <c r="W156">
        <v>-8</v>
      </c>
      <c r="Z156">
        <v>-2</v>
      </c>
      <c r="AC156">
        <v>16</v>
      </c>
      <c r="AM156" s="2">
        <f t="shared" si="6"/>
        <v>31</v>
      </c>
      <c r="AO156" s="2">
        <f t="shared" si="7"/>
        <v>-2.5766423357664223</v>
      </c>
    </row>
    <row r="157" spans="1:41" x14ac:dyDescent="0.2">
      <c r="A157">
        <f t="shared" si="8"/>
        <v>1</v>
      </c>
      <c r="B157" t="s">
        <v>114</v>
      </c>
      <c r="C157" t="s">
        <v>379</v>
      </c>
      <c r="E157">
        <v>23</v>
      </c>
      <c r="F157" t="s">
        <v>341</v>
      </c>
      <c r="H157" s="2">
        <v>532000</v>
      </c>
      <c r="I157" s="2">
        <v>38.832116788321166</v>
      </c>
      <c r="K157">
        <v>31</v>
      </c>
      <c r="L157">
        <v>38.700000000000003</v>
      </c>
      <c r="S157">
        <v>4</v>
      </c>
      <c r="U157">
        <v>4</v>
      </c>
      <c r="V157">
        <v>6</v>
      </c>
      <c r="W157">
        <v>-2</v>
      </c>
      <c r="X157">
        <v>2</v>
      </c>
      <c r="Y157">
        <v>4</v>
      </c>
      <c r="Z157">
        <v>-6</v>
      </c>
      <c r="AC157">
        <v>20</v>
      </c>
      <c r="AE157">
        <v>1</v>
      </c>
      <c r="AF157">
        <v>-2</v>
      </c>
      <c r="AM157" s="2">
        <f t="shared" si="6"/>
        <v>29</v>
      </c>
      <c r="AO157" s="2">
        <f t="shared" si="7"/>
        <v>-9.8321167883211658</v>
      </c>
    </row>
    <row r="158" spans="1:41" x14ac:dyDescent="0.2">
      <c r="A158">
        <f t="shared" si="8"/>
        <v>1</v>
      </c>
      <c r="B158" t="s">
        <v>117</v>
      </c>
      <c r="C158" t="s">
        <v>387</v>
      </c>
      <c r="E158">
        <v>26</v>
      </c>
      <c r="F158" t="s">
        <v>341</v>
      </c>
      <c r="H158" s="2">
        <v>585000</v>
      </c>
      <c r="I158" s="2">
        <v>42.700729927007302</v>
      </c>
      <c r="K158">
        <v>30</v>
      </c>
      <c r="L158">
        <v>47.5</v>
      </c>
      <c r="U158">
        <v>7</v>
      </c>
      <c r="V158">
        <v>6</v>
      </c>
      <c r="Z158">
        <v>-2</v>
      </c>
      <c r="AC158">
        <v>18</v>
      </c>
      <c r="AE158">
        <v>1</v>
      </c>
      <c r="AM158" s="2">
        <f t="shared" si="6"/>
        <v>30</v>
      </c>
      <c r="AO158" s="2">
        <f t="shared" si="7"/>
        <v>-12.700729927007302</v>
      </c>
    </row>
    <row r="159" spans="1:41" x14ac:dyDescent="0.2">
      <c r="A159">
        <f t="shared" si="8"/>
        <v>1</v>
      </c>
      <c r="B159" t="s">
        <v>229</v>
      </c>
      <c r="C159" t="s">
        <v>388</v>
      </c>
      <c r="E159">
        <v>27</v>
      </c>
      <c r="F159" t="s">
        <v>343</v>
      </c>
      <c r="H159" s="2">
        <v>389000</v>
      </c>
      <c r="I159" s="2">
        <v>28.394160583941606</v>
      </c>
      <c r="K159">
        <v>30</v>
      </c>
      <c r="L159">
        <v>26.3</v>
      </c>
      <c r="N159">
        <v>8</v>
      </c>
      <c r="U159">
        <v>12</v>
      </c>
      <c r="V159">
        <v>6</v>
      </c>
      <c r="W159">
        <v>-2</v>
      </c>
      <c r="Z159">
        <v>-4</v>
      </c>
      <c r="AC159">
        <v>9</v>
      </c>
      <c r="AE159">
        <v>1</v>
      </c>
      <c r="AM159" s="2">
        <f t="shared" si="6"/>
        <v>22</v>
      </c>
      <c r="AO159" s="2">
        <f t="shared" si="7"/>
        <v>-6.3941605839416056</v>
      </c>
    </row>
    <row r="160" spans="1:41" x14ac:dyDescent="0.2">
      <c r="A160">
        <f t="shared" si="8"/>
        <v>1</v>
      </c>
      <c r="B160" t="s">
        <v>126</v>
      </c>
      <c r="C160" t="s">
        <v>387</v>
      </c>
      <c r="E160">
        <v>23</v>
      </c>
      <c r="F160" t="s">
        <v>344</v>
      </c>
      <c r="G160" t="str">
        <f>INDEX([1]NRL_stats1!$A$2:$B$1366,MATCH(B160,[1]NRL_stats1!$A$2:$A$1366,0),2)</f>
        <v xml:space="preserve"> EDG</v>
      </c>
      <c r="H160" s="2">
        <v>540000</v>
      </c>
      <c r="I160" s="2">
        <v>39.416058394160586</v>
      </c>
      <c r="K160">
        <v>30</v>
      </c>
      <c r="L160">
        <v>40.6</v>
      </c>
      <c r="U160">
        <v>26</v>
      </c>
      <c r="W160">
        <v>-2</v>
      </c>
      <c r="AC160">
        <v>6</v>
      </c>
      <c r="AM160" s="2">
        <f t="shared" si="6"/>
        <v>30</v>
      </c>
      <c r="AO160" s="2">
        <f t="shared" si="7"/>
        <v>-9.4160583941605864</v>
      </c>
    </row>
    <row r="161" spans="1:41" x14ac:dyDescent="0.2">
      <c r="A161">
        <f t="shared" si="8"/>
        <v>1</v>
      </c>
      <c r="B161" t="s">
        <v>314</v>
      </c>
      <c r="C161" t="s">
        <v>387</v>
      </c>
      <c r="E161">
        <v>22</v>
      </c>
      <c r="F161" t="s">
        <v>345</v>
      </c>
      <c r="H161" s="2">
        <v>405000</v>
      </c>
      <c r="I161" s="2">
        <v>29.562043795620436</v>
      </c>
      <c r="K161">
        <v>30</v>
      </c>
      <c r="L161">
        <v>33</v>
      </c>
      <c r="U161">
        <v>28</v>
      </c>
      <c r="V161">
        <v>2</v>
      </c>
      <c r="W161">
        <v>-2</v>
      </c>
      <c r="X161">
        <v>2</v>
      </c>
      <c r="AC161">
        <v>2</v>
      </c>
      <c r="AF161">
        <v>-2</v>
      </c>
      <c r="AM161" s="2">
        <f t="shared" si="6"/>
        <v>32</v>
      </c>
      <c r="AO161" s="2">
        <f t="shared" si="7"/>
        <v>2.4379562043795637</v>
      </c>
    </row>
    <row r="162" spans="1:41" x14ac:dyDescent="0.2">
      <c r="A162">
        <f t="shared" si="8"/>
        <v>1</v>
      </c>
      <c r="B162" t="s">
        <v>221</v>
      </c>
      <c r="C162" t="s">
        <v>388</v>
      </c>
      <c r="E162">
        <v>21</v>
      </c>
      <c r="F162" t="s">
        <v>344</v>
      </c>
      <c r="H162" s="2">
        <v>394000</v>
      </c>
      <c r="I162" s="2">
        <v>28.759124087591243</v>
      </c>
      <c r="K162">
        <v>26</v>
      </c>
      <c r="L162">
        <v>29.3</v>
      </c>
      <c r="U162">
        <v>17</v>
      </c>
      <c r="V162">
        <v>2</v>
      </c>
      <c r="AC162">
        <v>6</v>
      </c>
      <c r="AE162">
        <v>1</v>
      </c>
      <c r="AM162" s="2">
        <f t="shared" si="6"/>
        <v>26</v>
      </c>
      <c r="AO162" s="2">
        <f t="shared" si="7"/>
        <v>-2.7591240875912426</v>
      </c>
    </row>
    <row r="163" spans="1:41" x14ac:dyDescent="0.2">
      <c r="A163">
        <f t="shared" si="8"/>
        <v>1</v>
      </c>
      <c r="B163" t="s">
        <v>216</v>
      </c>
      <c r="C163" t="s">
        <v>388</v>
      </c>
      <c r="E163">
        <v>22</v>
      </c>
      <c r="F163" t="s">
        <v>342</v>
      </c>
      <c r="H163" s="2">
        <v>230000</v>
      </c>
      <c r="I163" s="2">
        <v>16.788321167883211</v>
      </c>
      <c r="K163">
        <v>26</v>
      </c>
      <c r="L163">
        <v>20.399999999999999</v>
      </c>
      <c r="U163">
        <v>20</v>
      </c>
      <c r="V163">
        <v>10</v>
      </c>
      <c r="W163">
        <v>-8</v>
      </c>
      <c r="AC163">
        <v>5</v>
      </c>
      <c r="AJ163">
        <v>-1</v>
      </c>
      <c r="AM163" s="2">
        <f t="shared" si="6"/>
        <v>27</v>
      </c>
      <c r="AO163" s="2">
        <f t="shared" si="7"/>
        <v>10.211678832116789</v>
      </c>
    </row>
    <row r="164" spans="1:41" x14ac:dyDescent="0.2">
      <c r="A164">
        <f t="shared" si="8"/>
        <v>1</v>
      </c>
      <c r="B164" t="s">
        <v>120</v>
      </c>
      <c r="C164" t="s">
        <v>387</v>
      </c>
      <c r="E164">
        <v>29</v>
      </c>
      <c r="F164" t="s">
        <v>342</v>
      </c>
      <c r="H164" s="2">
        <v>598000</v>
      </c>
      <c r="I164" s="2">
        <v>43.649635036496349</v>
      </c>
      <c r="K164">
        <v>25</v>
      </c>
      <c r="L164">
        <v>41</v>
      </c>
      <c r="U164">
        <v>25</v>
      </c>
      <c r="W164">
        <v>-10</v>
      </c>
      <c r="X164">
        <v>2</v>
      </c>
      <c r="AC164">
        <v>9</v>
      </c>
      <c r="AJ164">
        <v>-1</v>
      </c>
      <c r="AM164" s="2">
        <f t="shared" si="6"/>
        <v>26</v>
      </c>
      <c r="AO164" s="2">
        <f t="shared" si="7"/>
        <v>-17.649635036496349</v>
      </c>
    </row>
    <row r="165" spans="1:41" x14ac:dyDescent="0.2">
      <c r="A165">
        <f t="shared" si="8"/>
        <v>1</v>
      </c>
      <c r="B165" t="s">
        <v>232</v>
      </c>
      <c r="C165" t="s">
        <v>388</v>
      </c>
      <c r="E165">
        <v>28</v>
      </c>
      <c r="F165" t="s">
        <v>342</v>
      </c>
      <c r="H165" s="2">
        <v>363000</v>
      </c>
      <c r="I165" s="2">
        <v>26.496350364963504</v>
      </c>
      <c r="K165">
        <v>20</v>
      </c>
      <c r="L165">
        <v>13.8</v>
      </c>
      <c r="U165">
        <v>18</v>
      </c>
      <c r="W165">
        <v>-6</v>
      </c>
      <c r="AA165">
        <v>4</v>
      </c>
      <c r="AC165">
        <v>4</v>
      </c>
      <c r="AM165" s="2">
        <f t="shared" si="6"/>
        <v>16</v>
      </c>
      <c r="AO165" s="2">
        <f t="shared" si="7"/>
        <v>-10.496350364963504</v>
      </c>
    </row>
    <row r="166" spans="1:41" x14ac:dyDescent="0.2">
      <c r="A166">
        <f t="shared" si="8"/>
        <v>1</v>
      </c>
      <c r="B166" t="s">
        <v>202</v>
      </c>
      <c r="C166" t="s">
        <v>388</v>
      </c>
      <c r="E166">
        <v>26</v>
      </c>
      <c r="F166" t="s">
        <v>341</v>
      </c>
      <c r="H166" s="2">
        <v>482000</v>
      </c>
      <c r="I166" s="2">
        <v>35.182481751824817</v>
      </c>
      <c r="K166">
        <v>20</v>
      </c>
      <c r="L166">
        <v>39.700000000000003</v>
      </c>
      <c r="U166">
        <v>3</v>
      </c>
      <c r="V166">
        <v>4</v>
      </c>
      <c r="Y166">
        <v>4</v>
      </c>
      <c r="Z166">
        <v>-6</v>
      </c>
      <c r="AC166">
        <v>11</v>
      </c>
      <c r="AE166">
        <v>4</v>
      </c>
      <c r="AM166" s="2">
        <f t="shared" si="6"/>
        <v>20</v>
      </c>
      <c r="AO166" s="2">
        <f t="shared" si="7"/>
        <v>-15.182481751824817</v>
      </c>
    </row>
    <row r="167" spans="1:41" x14ac:dyDescent="0.2">
      <c r="A167">
        <f t="shared" si="8"/>
        <v>1</v>
      </c>
      <c r="B167" t="s">
        <v>107</v>
      </c>
      <c r="C167" t="s">
        <v>387</v>
      </c>
      <c r="E167">
        <v>29</v>
      </c>
      <c r="F167" t="s">
        <v>344</v>
      </c>
      <c r="H167" s="2">
        <v>426000</v>
      </c>
      <c r="I167" s="2">
        <v>31.094890510948904</v>
      </c>
      <c r="K167">
        <v>15</v>
      </c>
      <c r="L167">
        <v>30.5</v>
      </c>
      <c r="U167">
        <v>20</v>
      </c>
      <c r="W167">
        <v>-6</v>
      </c>
      <c r="Y167">
        <v>4</v>
      </c>
      <c r="Z167">
        <v>-2</v>
      </c>
      <c r="AC167">
        <v>5</v>
      </c>
      <c r="AF167">
        <v>-6</v>
      </c>
      <c r="AM167" s="2">
        <f t="shared" si="6"/>
        <v>21</v>
      </c>
      <c r="AO167" s="2">
        <f t="shared" si="7"/>
        <v>-10.094890510948904</v>
      </c>
    </row>
    <row r="168" spans="1:41" x14ac:dyDescent="0.2">
      <c r="A168">
        <f t="shared" si="8"/>
        <v>1</v>
      </c>
      <c r="B168" t="s">
        <v>222</v>
      </c>
      <c r="C168" t="s">
        <v>388</v>
      </c>
      <c r="E168">
        <v>24</v>
      </c>
      <c r="F168" t="s">
        <v>341</v>
      </c>
      <c r="H168" s="2">
        <v>506000</v>
      </c>
      <c r="I168" s="2">
        <v>36.934306569343065</v>
      </c>
      <c r="K168">
        <v>15</v>
      </c>
      <c r="L168">
        <v>32.4</v>
      </c>
      <c r="U168">
        <v>5</v>
      </c>
      <c r="V168">
        <v>2</v>
      </c>
      <c r="W168">
        <v>-4</v>
      </c>
      <c r="Z168">
        <v>-4</v>
      </c>
      <c r="AA168">
        <v>4</v>
      </c>
      <c r="AC168">
        <v>12</v>
      </c>
      <c r="AE168">
        <v>2</v>
      </c>
      <c r="AF168">
        <v>-2</v>
      </c>
      <c r="AM168" s="2">
        <f t="shared" si="6"/>
        <v>13</v>
      </c>
      <c r="AO168" s="2">
        <f t="shared" si="7"/>
        <v>-23.934306569343065</v>
      </c>
    </row>
    <row r="169" spans="1:41" x14ac:dyDescent="0.2">
      <c r="A169">
        <f t="shared" si="8"/>
        <v>1</v>
      </c>
      <c r="B169" t="s">
        <v>315</v>
      </c>
      <c r="C169" t="s">
        <v>387</v>
      </c>
      <c r="E169">
        <v>33</v>
      </c>
      <c r="F169" t="s">
        <v>344</v>
      </c>
      <c r="H169" s="2">
        <v>373000</v>
      </c>
      <c r="I169" s="2">
        <v>27.226277372262775</v>
      </c>
      <c r="K169">
        <v>13</v>
      </c>
      <c r="L169">
        <v>25.9</v>
      </c>
      <c r="U169">
        <v>11</v>
      </c>
      <c r="W169">
        <v>-2</v>
      </c>
      <c r="Z169">
        <v>-2</v>
      </c>
      <c r="AC169">
        <v>6</v>
      </c>
      <c r="AM169" s="2">
        <f t="shared" si="6"/>
        <v>13</v>
      </c>
      <c r="AO169" s="2">
        <f t="shared" si="7"/>
        <v>-14.226277372262775</v>
      </c>
    </row>
    <row r="170" spans="1:41" x14ac:dyDescent="0.2">
      <c r="A170">
        <f t="shared" si="8"/>
        <v>1</v>
      </c>
      <c r="B170" t="s">
        <v>234</v>
      </c>
      <c r="C170" t="s">
        <v>388</v>
      </c>
      <c r="E170">
        <v>25</v>
      </c>
      <c r="F170" t="s">
        <v>346</v>
      </c>
      <c r="H170" s="2">
        <v>563000</v>
      </c>
      <c r="I170" s="2">
        <v>41.094890510948908</v>
      </c>
      <c r="K170">
        <v>9</v>
      </c>
      <c r="L170">
        <v>40.299999999999997</v>
      </c>
      <c r="U170">
        <v>3</v>
      </c>
      <c r="V170">
        <v>6</v>
      </c>
      <c r="W170">
        <v>-2</v>
      </c>
      <c r="AC170">
        <v>2</v>
      </c>
      <c r="AM170" s="2">
        <f t="shared" si="6"/>
        <v>9</v>
      </c>
      <c r="AO170" s="2">
        <f t="shared" si="7"/>
        <v>-32.094890510948908</v>
      </c>
    </row>
    <row r="171" spans="1:41" x14ac:dyDescent="0.2">
      <c r="A171">
        <f t="shared" si="8"/>
        <v>1</v>
      </c>
      <c r="B171" t="s">
        <v>121</v>
      </c>
      <c r="C171" t="s">
        <v>386</v>
      </c>
      <c r="E171">
        <v>30</v>
      </c>
      <c r="F171" t="s">
        <v>342</v>
      </c>
      <c r="H171" s="2">
        <v>546000</v>
      </c>
      <c r="I171" s="2">
        <v>39.854014598540147</v>
      </c>
      <c r="K171">
        <v>89</v>
      </c>
      <c r="L171">
        <v>44.2</v>
      </c>
      <c r="N171">
        <v>16</v>
      </c>
      <c r="S171">
        <v>8</v>
      </c>
      <c r="U171">
        <v>22</v>
      </c>
      <c r="V171">
        <v>6</v>
      </c>
      <c r="W171">
        <v>-2</v>
      </c>
      <c r="Y171">
        <v>24</v>
      </c>
      <c r="AA171">
        <v>8</v>
      </c>
      <c r="AC171">
        <v>11</v>
      </c>
      <c r="AF171">
        <v>-4</v>
      </c>
      <c r="AM171" s="2">
        <f t="shared" si="6"/>
        <v>61</v>
      </c>
      <c r="AO171" s="2">
        <f t="shared" si="7"/>
        <v>21.145985401459853</v>
      </c>
    </row>
    <row r="172" spans="1:41" x14ac:dyDescent="0.2">
      <c r="A172">
        <f t="shared" si="8"/>
        <v>1</v>
      </c>
      <c r="B172" t="s">
        <v>79</v>
      </c>
      <c r="C172" t="s">
        <v>381</v>
      </c>
      <c r="E172">
        <v>27</v>
      </c>
      <c r="F172" t="s">
        <v>344</v>
      </c>
      <c r="H172" s="2">
        <v>660000</v>
      </c>
      <c r="I172" s="2">
        <v>48.175182481751825</v>
      </c>
      <c r="K172">
        <v>52</v>
      </c>
      <c r="L172">
        <v>49.2</v>
      </c>
      <c r="O172">
        <v>5</v>
      </c>
      <c r="U172">
        <v>34</v>
      </c>
      <c r="V172">
        <v>6</v>
      </c>
      <c r="AC172">
        <v>9</v>
      </c>
      <c r="AF172">
        <v>-2</v>
      </c>
      <c r="AM172" s="2">
        <f t="shared" si="6"/>
        <v>49</v>
      </c>
      <c r="AO172" s="2">
        <f t="shared" si="7"/>
        <v>0.82481751824817451</v>
      </c>
    </row>
    <row r="173" spans="1:41" x14ac:dyDescent="0.2">
      <c r="A173">
        <f t="shared" si="8"/>
        <v>1</v>
      </c>
      <c r="B173" t="s">
        <v>71</v>
      </c>
      <c r="C173" t="s">
        <v>381</v>
      </c>
      <c r="E173">
        <v>31</v>
      </c>
      <c r="F173" t="s">
        <v>344</v>
      </c>
      <c r="H173" s="2">
        <v>464000</v>
      </c>
      <c r="I173" s="2">
        <v>33.868613138686129</v>
      </c>
      <c r="K173">
        <v>50</v>
      </c>
      <c r="L173">
        <v>37.1</v>
      </c>
      <c r="U173">
        <v>35</v>
      </c>
      <c r="V173">
        <v>6</v>
      </c>
      <c r="AC173">
        <v>11</v>
      </c>
      <c r="AE173">
        <v>1</v>
      </c>
      <c r="AF173">
        <v>-2</v>
      </c>
      <c r="AJ173">
        <v>-1</v>
      </c>
      <c r="AM173" s="2">
        <f t="shared" si="6"/>
        <v>53</v>
      </c>
      <c r="AO173" s="2">
        <f t="shared" si="7"/>
        <v>19.131386861313871</v>
      </c>
    </row>
    <row r="174" spans="1:41" x14ac:dyDescent="0.2">
      <c r="A174">
        <f t="shared" si="8"/>
        <v>1</v>
      </c>
      <c r="B174" t="s">
        <v>101</v>
      </c>
      <c r="C174" t="s">
        <v>386</v>
      </c>
      <c r="E174">
        <v>24</v>
      </c>
      <c r="F174" t="s">
        <v>344</v>
      </c>
      <c r="G174" t="str">
        <f>INDEX([1]NRL_stats1!$A$2:$B$1366,MATCH(B174,[1]NRL_stats1!$A$2:$A$1366,0),2)</f>
        <v xml:space="preserve"> EDG</v>
      </c>
      <c r="H174" s="2">
        <v>746000</v>
      </c>
      <c r="I174" s="2">
        <v>54.45255474452555</v>
      </c>
      <c r="K174">
        <v>48</v>
      </c>
      <c r="L174">
        <v>55.7</v>
      </c>
      <c r="U174">
        <v>29</v>
      </c>
      <c r="V174">
        <v>2</v>
      </c>
      <c r="W174">
        <v>-2</v>
      </c>
      <c r="Y174">
        <v>12</v>
      </c>
      <c r="Z174">
        <v>-2</v>
      </c>
      <c r="AC174">
        <v>9</v>
      </c>
      <c r="AM174" s="2">
        <f t="shared" si="6"/>
        <v>48</v>
      </c>
      <c r="AO174" s="2">
        <f t="shared" si="7"/>
        <v>-6.4525547445255498</v>
      </c>
    </row>
    <row r="175" spans="1:41" x14ac:dyDescent="0.2">
      <c r="A175">
        <f t="shared" si="8"/>
        <v>1</v>
      </c>
      <c r="B175" t="s">
        <v>70</v>
      </c>
      <c r="C175" t="s">
        <v>381</v>
      </c>
      <c r="E175">
        <v>26</v>
      </c>
      <c r="F175" t="s">
        <v>344</v>
      </c>
      <c r="G175" t="str">
        <f>INDEX([1]NRL_stats1!$A$2:$B$1366,MATCH(B175,[1]NRL_stats1!$A$2:$A$1366,0),2)</f>
        <v xml:space="preserve"> EDG</v>
      </c>
      <c r="H175" s="2">
        <v>578000</v>
      </c>
      <c r="I175" s="2">
        <v>42.189781021897808</v>
      </c>
      <c r="K175">
        <v>47</v>
      </c>
      <c r="L175">
        <v>44.9</v>
      </c>
      <c r="U175">
        <v>39</v>
      </c>
      <c r="W175">
        <v>-6</v>
      </c>
      <c r="Y175">
        <v>4</v>
      </c>
      <c r="AC175">
        <v>9</v>
      </c>
      <c r="AE175">
        <v>1</v>
      </c>
      <c r="AM175" s="2">
        <f t="shared" si="6"/>
        <v>47</v>
      </c>
      <c r="AO175" s="2">
        <f t="shared" si="7"/>
        <v>4.810218978102192</v>
      </c>
    </row>
    <row r="176" spans="1:41" x14ac:dyDescent="0.2">
      <c r="A176">
        <f t="shared" si="8"/>
        <v>1</v>
      </c>
      <c r="B176" t="s">
        <v>73</v>
      </c>
      <c r="C176" t="s">
        <v>381</v>
      </c>
      <c r="E176">
        <v>24</v>
      </c>
      <c r="F176" t="s">
        <v>342</v>
      </c>
      <c r="H176" s="2">
        <v>709000</v>
      </c>
      <c r="I176" s="2">
        <v>51.751824817518248</v>
      </c>
      <c r="K176">
        <v>46</v>
      </c>
      <c r="L176">
        <v>52.1</v>
      </c>
      <c r="O176">
        <v>5</v>
      </c>
      <c r="U176">
        <v>46</v>
      </c>
      <c r="W176">
        <v>-6</v>
      </c>
      <c r="Z176">
        <v>-2</v>
      </c>
      <c r="AC176">
        <v>3</v>
      </c>
      <c r="AM176" s="2">
        <f t="shared" si="6"/>
        <v>41</v>
      </c>
      <c r="AO176" s="2">
        <f t="shared" si="7"/>
        <v>-10.751824817518248</v>
      </c>
    </row>
    <row r="177" spans="1:41" x14ac:dyDescent="0.2">
      <c r="A177">
        <f t="shared" si="8"/>
        <v>1</v>
      </c>
      <c r="B177" t="s">
        <v>123</v>
      </c>
      <c r="C177" t="s">
        <v>386</v>
      </c>
      <c r="E177">
        <v>25</v>
      </c>
      <c r="F177" t="s">
        <v>346</v>
      </c>
      <c r="H177" s="2">
        <v>610000</v>
      </c>
      <c r="I177" s="2">
        <v>44.525547445255476</v>
      </c>
      <c r="K177">
        <v>44</v>
      </c>
      <c r="L177">
        <v>48.8</v>
      </c>
      <c r="R177">
        <v>5</v>
      </c>
      <c r="U177">
        <v>19</v>
      </c>
      <c r="V177">
        <v>4</v>
      </c>
      <c r="W177">
        <v>-2</v>
      </c>
      <c r="AC177">
        <v>12</v>
      </c>
      <c r="AD177">
        <v>3</v>
      </c>
      <c r="AE177">
        <v>1</v>
      </c>
      <c r="AI177">
        <v>2</v>
      </c>
      <c r="AM177" s="2">
        <f t="shared" si="6"/>
        <v>41.5</v>
      </c>
      <c r="AO177" s="2">
        <f t="shared" si="7"/>
        <v>-3.0255474452554765</v>
      </c>
    </row>
    <row r="178" spans="1:41" x14ac:dyDescent="0.2">
      <c r="A178">
        <f t="shared" si="8"/>
        <v>1</v>
      </c>
      <c r="B178" t="s">
        <v>75</v>
      </c>
      <c r="C178" t="s">
        <v>381</v>
      </c>
      <c r="E178">
        <v>27</v>
      </c>
      <c r="F178" t="s">
        <v>345</v>
      </c>
      <c r="H178" s="2">
        <v>559000</v>
      </c>
      <c r="I178" s="2">
        <v>40.802919708029194</v>
      </c>
      <c r="K178">
        <v>44</v>
      </c>
      <c r="L178">
        <v>49.7</v>
      </c>
      <c r="U178">
        <v>51</v>
      </c>
      <c r="V178">
        <v>4</v>
      </c>
      <c r="W178">
        <v>-20</v>
      </c>
      <c r="AC178">
        <v>4</v>
      </c>
      <c r="AD178">
        <v>4</v>
      </c>
      <c r="AI178">
        <v>2</v>
      </c>
      <c r="AJ178">
        <v>-1</v>
      </c>
      <c r="AM178" s="2">
        <f t="shared" si="6"/>
        <v>45</v>
      </c>
      <c r="AO178" s="2">
        <f t="shared" si="7"/>
        <v>4.1970802919708063</v>
      </c>
    </row>
    <row r="179" spans="1:41" x14ac:dyDescent="0.2">
      <c r="A179">
        <f t="shared" si="8"/>
        <v>1</v>
      </c>
      <c r="B179" t="s">
        <v>103</v>
      </c>
      <c r="C179" t="s">
        <v>386</v>
      </c>
      <c r="E179">
        <v>27</v>
      </c>
      <c r="F179" t="s">
        <v>345</v>
      </c>
      <c r="H179" s="2">
        <v>248000</v>
      </c>
      <c r="I179" s="2">
        <v>18.102189781021899</v>
      </c>
      <c r="K179">
        <v>44</v>
      </c>
      <c r="L179">
        <v>26.7</v>
      </c>
      <c r="R179">
        <v>5</v>
      </c>
      <c r="T179">
        <v>2</v>
      </c>
      <c r="U179">
        <v>29</v>
      </c>
      <c r="W179">
        <v>-2</v>
      </c>
      <c r="AB179">
        <v>4</v>
      </c>
      <c r="AC179">
        <v>3</v>
      </c>
      <c r="AD179">
        <v>3</v>
      </c>
      <c r="AM179" s="2">
        <f t="shared" si="6"/>
        <v>37.5</v>
      </c>
      <c r="AO179" s="2">
        <f t="shared" si="7"/>
        <v>19.397810218978101</v>
      </c>
    </row>
    <row r="180" spans="1:41" x14ac:dyDescent="0.2">
      <c r="A180">
        <f t="shared" si="8"/>
        <v>1</v>
      </c>
      <c r="B180" t="s">
        <v>109</v>
      </c>
      <c r="C180" t="s">
        <v>377</v>
      </c>
      <c r="E180">
        <v>24</v>
      </c>
      <c r="F180" t="s">
        <v>344</v>
      </c>
      <c r="H180" s="2">
        <v>550000</v>
      </c>
      <c r="I180" s="2">
        <v>40.145985401459853</v>
      </c>
      <c r="K180">
        <v>42</v>
      </c>
      <c r="L180">
        <v>39.4</v>
      </c>
      <c r="U180">
        <v>12</v>
      </c>
      <c r="V180">
        <v>6</v>
      </c>
      <c r="Y180">
        <v>8</v>
      </c>
      <c r="AC180">
        <v>16</v>
      </c>
      <c r="AM180" s="2">
        <f t="shared" si="6"/>
        <v>42</v>
      </c>
      <c r="AO180" s="2">
        <f t="shared" si="7"/>
        <v>1.8540145985401466</v>
      </c>
    </row>
    <row r="181" spans="1:41" x14ac:dyDescent="0.2">
      <c r="A181">
        <f t="shared" si="8"/>
        <v>1</v>
      </c>
      <c r="B181" t="s">
        <v>124</v>
      </c>
      <c r="C181" t="s">
        <v>376</v>
      </c>
      <c r="E181">
        <v>30</v>
      </c>
      <c r="F181" t="s">
        <v>341</v>
      </c>
      <c r="H181" s="2">
        <v>638000</v>
      </c>
      <c r="I181" s="2">
        <v>46.569343065693431</v>
      </c>
      <c r="K181">
        <v>41</v>
      </c>
      <c r="L181">
        <v>42.6</v>
      </c>
      <c r="P181">
        <v>8</v>
      </c>
      <c r="S181">
        <v>4</v>
      </c>
      <c r="U181">
        <v>1</v>
      </c>
      <c r="V181">
        <v>6</v>
      </c>
      <c r="W181">
        <v>-2</v>
      </c>
      <c r="Y181">
        <v>4</v>
      </c>
      <c r="AC181">
        <v>17</v>
      </c>
      <c r="AE181">
        <v>3</v>
      </c>
      <c r="AM181" s="2">
        <f t="shared" si="6"/>
        <v>37</v>
      </c>
      <c r="AO181" s="2">
        <f t="shared" si="7"/>
        <v>-9.5693430656934311</v>
      </c>
    </row>
    <row r="182" spans="1:41" x14ac:dyDescent="0.2">
      <c r="A182">
        <f t="shared" si="8"/>
        <v>1</v>
      </c>
      <c r="B182" t="s">
        <v>106</v>
      </c>
      <c r="C182" t="s">
        <v>386</v>
      </c>
      <c r="E182">
        <v>30</v>
      </c>
      <c r="F182" t="s">
        <v>344</v>
      </c>
      <c r="G182" t="str">
        <f>INDEX([1]NRL_stats1!$A$2:$B$1366,MATCH(B182,[1]NRL_stats1!$A$2:$A$1366,0),2)</f>
        <v xml:space="preserve"> EDG</v>
      </c>
      <c r="H182" s="2">
        <v>594000</v>
      </c>
      <c r="I182" s="2">
        <v>43.357664233576642</v>
      </c>
      <c r="K182">
        <v>40</v>
      </c>
      <c r="L182">
        <v>42.4</v>
      </c>
      <c r="R182">
        <v>5</v>
      </c>
      <c r="T182">
        <v>2</v>
      </c>
      <c r="U182">
        <v>17</v>
      </c>
      <c r="X182">
        <v>2</v>
      </c>
      <c r="Y182">
        <v>8</v>
      </c>
      <c r="AC182">
        <v>10</v>
      </c>
      <c r="AF182">
        <v>-4</v>
      </c>
      <c r="AM182" s="2">
        <f t="shared" si="6"/>
        <v>41.5</v>
      </c>
      <c r="AO182" s="2">
        <f t="shared" si="7"/>
        <v>-1.8576642335766422</v>
      </c>
    </row>
    <row r="183" spans="1:41" x14ac:dyDescent="0.2">
      <c r="A183">
        <f t="shared" si="8"/>
        <v>1</v>
      </c>
      <c r="B183" t="s">
        <v>108</v>
      </c>
      <c r="C183" t="s">
        <v>386</v>
      </c>
      <c r="E183">
        <v>23</v>
      </c>
      <c r="F183" t="s">
        <v>343</v>
      </c>
      <c r="H183" s="2">
        <v>505000</v>
      </c>
      <c r="I183" s="2">
        <v>36.861313868613138</v>
      </c>
      <c r="K183">
        <v>40</v>
      </c>
      <c r="L183">
        <v>40.1</v>
      </c>
      <c r="S183">
        <v>4</v>
      </c>
      <c r="U183">
        <v>19</v>
      </c>
      <c r="V183">
        <v>4</v>
      </c>
      <c r="W183">
        <v>-2</v>
      </c>
      <c r="Z183">
        <v>-2</v>
      </c>
      <c r="AA183">
        <v>8</v>
      </c>
      <c r="AC183">
        <v>8</v>
      </c>
      <c r="AE183">
        <v>1</v>
      </c>
      <c r="AM183" s="2">
        <f t="shared" si="6"/>
        <v>28</v>
      </c>
      <c r="AO183" s="2">
        <f t="shared" si="7"/>
        <v>-8.8613138686131379</v>
      </c>
    </row>
    <row r="184" spans="1:41" x14ac:dyDescent="0.2">
      <c r="A184">
        <f t="shared" si="8"/>
        <v>1</v>
      </c>
      <c r="B184" t="s">
        <v>94</v>
      </c>
      <c r="C184" t="s">
        <v>381</v>
      </c>
      <c r="E184">
        <v>23</v>
      </c>
      <c r="F184" t="s">
        <v>341</v>
      </c>
      <c r="H184" s="2">
        <v>355000</v>
      </c>
      <c r="I184" s="2">
        <v>25.912408759124087</v>
      </c>
      <c r="K184">
        <v>37</v>
      </c>
      <c r="L184">
        <v>28.8</v>
      </c>
      <c r="N184">
        <v>8</v>
      </c>
      <c r="S184">
        <v>8</v>
      </c>
      <c r="U184">
        <v>7</v>
      </c>
      <c r="V184">
        <v>8</v>
      </c>
      <c r="Z184">
        <v>-8</v>
      </c>
      <c r="AC184">
        <v>14</v>
      </c>
      <c r="AM184" s="2">
        <f t="shared" si="6"/>
        <v>21</v>
      </c>
      <c r="AO184" s="2">
        <f t="shared" si="7"/>
        <v>-4.9124087591240873</v>
      </c>
    </row>
    <row r="185" spans="1:41" x14ac:dyDescent="0.2">
      <c r="A185">
        <f t="shared" si="8"/>
        <v>1</v>
      </c>
      <c r="B185" t="s">
        <v>119</v>
      </c>
      <c r="C185" t="s">
        <v>389</v>
      </c>
      <c r="E185">
        <v>31</v>
      </c>
      <c r="F185" t="s">
        <v>344</v>
      </c>
      <c r="H185" s="2">
        <v>581000</v>
      </c>
      <c r="I185" s="2">
        <v>42.408759124087588</v>
      </c>
      <c r="K185">
        <v>36</v>
      </c>
      <c r="L185">
        <v>40</v>
      </c>
      <c r="U185">
        <v>27</v>
      </c>
      <c r="V185">
        <v>6</v>
      </c>
      <c r="W185">
        <v>-8</v>
      </c>
      <c r="AC185">
        <v>11</v>
      </c>
      <c r="AM185" s="2">
        <f t="shared" si="6"/>
        <v>36</v>
      </c>
      <c r="AO185" s="2">
        <f t="shared" si="7"/>
        <v>-6.4087591240875881</v>
      </c>
    </row>
    <row r="186" spans="1:41" x14ac:dyDescent="0.2">
      <c r="A186">
        <f t="shared" si="8"/>
        <v>1</v>
      </c>
      <c r="B186" t="s">
        <v>128</v>
      </c>
      <c r="C186" t="s">
        <v>375</v>
      </c>
      <c r="E186">
        <v>25</v>
      </c>
      <c r="F186" t="s">
        <v>343</v>
      </c>
      <c r="H186" s="2">
        <v>402000</v>
      </c>
      <c r="I186" s="2">
        <v>29.343065693430656</v>
      </c>
      <c r="K186">
        <v>36</v>
      </c>
      <c r="L186">
        <v>28.5</v>
      </c>
      <c r="N186">
        <v>8</v>
      </c>
      <c r="R186">
        <v>5</v>
      </c>
      <c r="U186">
        <v>7</v>
      </c>
      <c r="V186">
        <v>4</v>
      </c>
      <c r="AC186">
        <v>12</v>
      </c>
      <c r="AM186" s="2">
        <f t="shared" si="6"/>
        <v>25.5</v>
      </c>
      <c r="AO186" s="2">
        <f t="shared" si="7"/>
        <v>-3.8430656934306562</v>
      </c>
    </row>
    <row r="187" spans="1:41" x14ac:dyDescent="0.2">
      <c r="A187">
        <f t="shared" si="8"/>
        <v>1</v>
      </c>
      <c r="B187" t="s">
        <v>92</v>
      </c>
      <c r="C187" t="s">
        <v>381</v>
      </c>
      <c r="E187">
        <v>23</v>
      </c>
      <c r="F187" t="s">
        <v>341</v>
      </c>
      <c r="G187" t="str">
        <f>INDEX([1]NRL_stats1!$A$2:$B$1366,MATCH(B187,[1]NRL_stats1!$A$2:$A$1366,0),2)</f>
        <v xml:space="preserve"> WFB</v>
      </c>
      <c r="H187" s="2">
        <v>645000</v>
      </c>
      <c r="I187" s="2">
        <v>47.080291970802918</v>
      </c>
      <c r="K187">
        <v>35</v>
      </c>
      <c r="L187">
        <v>48</v>
      </c>
      <c r="U187">
        <v>14</v>
      </c>
      <c r="V187">
        <v>8</v>
      </c>
      <c r="W187">
        <v>-2</v>
      </c>
      <c r="Y187">
        <v>4</v>
      </c>
      <c r="Z187">
        <v>-4</v>
      </c>
      <c r="AC187">
        <v>15</v>
      </c>
      <c r="AM187" s="2">
        <f t="shared" si="6"/>
        <v>35</v>
      </c>
      <c r="AO187" s="2">
        <f t="shared" si="7"/>
        <v>-12.080291970802918</v>
      </c>
    </row>
    <row r="188" spans="1:41" x14ac:dyDescent="0.2">
      <c r="A188">
        <f t="shared" si="8"/>
        <v>1</v>
      </c>
      <c r="B188" t="s">
        <v>86</v>
      </c>
      <c r="C188" t="s">
        <v>381</v>
      </c>
      <c r="E188">
        <v>30</v>
      </c>
      <c r="F188" t="s">
        <v>346</v>
      </c>
      <c r="H188" s="2">
        <v>443000</v>
      </c>
      <c r="I188" s="2">
        <v>32.335766423357661</v>
      </c>
      <c r="K188">
        <v>34</v>
      </c>
      <c r="L188">
        <v>32.200000000000003</v>
      </c>
      <c r="O188">
        <v>5</v>
      </c>
      <c r="U188">
        <v>24</v>
      </c>
      <c r="W188">
        <v>-4</v>
      </c>
      <c r="AC188">
        <v>7</v>
      </c>
      <c r="AD188">
        <v>1</v>
      </c>
      <c r="AE188">
        <v>2</v>
      </c>
      <c r="AJ188">
        <v>-1</v>
      </c>
      <c r="AM188" s="2">
        <f t="shared" si="6"/>
        <v>30</v>
      </c>
      <c r="AO188" s="2">
        <f t="shared" si="7"/>
        <v>-2.3357664233576614</v>
      </c>
    </row>
    <row r="189" spans="1:41" x14ac:dyDescent="0.2">
      <c r="A189">
        <f t="shared" si="8"/>
        <v>1</v>
      </c>
      <c r="B189" t="s">
        <v>89</v>
      </c>
      <c r="C189" t="s">
        <v>381</v>
      </c>
      <c r="E189">
        <v>25</v>
      </c>
      <c r="F189" t="s">
        <v>341</v>
      </c>
      <c r="H189" s="2">
        <v>318000</v>
      </c>
      <c r="I189" s="2">
        <v>23.211678832116789</v>
      </c>
      <c r="K189">
        <v>34</v>
      </c>
      <c r="L189">
        <v>23.8</v>
      </c>
      <c r="R189">
        <v>5</v>
      </c>
      <c r="T189">
        <v>2</v>
      </c>
      <c r="U189">
        <v>8</v>
      </c>
      <c r="V189">
        <v>6</v>
      </c>
      <c r="W189">
        <v>-2</v>
      </c>
      <c r="Z189">
        <v>-2</v>
      </c>
      <c r="AC189">
        <v>12</v>
      </c>
      <c r="AE189">
        <v>3</v>
      </c>
      <c r="AK189">
        <v>2</v>
      </c>
      <c r="AM189" s="2">
        <f t="shared" si="6"/>
        <v>31.5</v>
      </c>
      <c r="AO189" s="2">
        <f t="shared" si="7"/>
        <v>8.2883211678832112</v>
      </c>
    </row>
    <row r="190" spans="1:41" x14ac:dyDescent="0.2">
      <c r="A190">
        <f t="shared" si="8"/>
        <v>1</v>
      </c>
      <c r="B190" t="s">
        <v>112</v>
      </c>
      <c r="C190" t="s">
        <v>386</v>
      </c>
      <c r="E190">
        <v>30</v>
      </c>
      <c r="F190" t="s">
        <v>346</v>
      </c>
      <c r="H190" s="2">
        <v>689000</v>
      </c>
      <c r="I190" s="2">
        <v>50.291970802919707</v>
      </c>
      <c r="K190">
        <v>32</v>
      </c>
      <c r="L190">
        <v>48.9</v>
      </c>
      <c r="P190">
        <v>2</v>
      </c>
      <c r="T190">
        <v>2</v>
      </c>
      <c r="U190">
        <v>9</v>
      </c>
      <c r="W190">
        <v>-6</v>
      </c>
      <c r="Y190">
        <v>4</v>
      </c>
      <c r="AC190">
        <v>6</v>
      </c>
      <c r="AD190">
        <v>13</v>
      </c>
      <c r="AF190">
        <v>-2</v>
      </c>
      <c r="AI190">
        <v>4</v>
      </c>
      <c r="AM190" s="2">
        <f t="shared" si="6"/>
        <v>34</v>
      </c>
      <c r="AO190" s="2">
        <f t="shared" si="7"/>
        <v>-16.291970802919707</v>
      </c>
    </row>
    <row r="191" spans="1:41" x14ac:dyDescent="0.2">
      <c r="A191">
        <f t="shared" si="8"/>
        <v>1</v>
      </c>
      <c r="B191" t="s">
        <v>77</v>
      </c>
      <c r="C191" t="s">
        <v>381</v>
      </c>
      <c r="E191">
        <v>25</v>
      </c>
      <c r="F191" t="s">
        <v>346</v>
      </c>
      <c r="H191" s="2">
        <v>753000</v>
      </c>
      <c r="I191" s="2">
        <v>54.963503649635037</v>
      </c>
      <c r="K191">
        <v>32</v>
      </c>
      <c r="L191">
        <v>53.1</v>
      </c>
      <c r="T191">
        <v>2</v>
      </c>
      <c r="U191">
        <v>19</v>
      </c>
      <c r="W191">
        <v>-2</v>
      </c>
      <c r="Z191">
        <v>-4</v>
      </c>
      <c r="AC191">
        <v>4</v>
      </c>
      <c r="AD191">
        <v>13</v>
      </c>
      <c r="AF191">
        <v>-2</v>
      </c>
      <c r="AI191">
        <v>2</v>
      </c>
      <c r="AM191" s="2">
        <f t="shared" si="6"/>
        <v>34</v>
      </c>
      <c r="AO191" s="2">
        <f t="shared" si="7"/>
        <v>-20.963503649635037</v>
      </c>
    </row>
    <row r="192" spans="1:41" x14ac:dyDescent="0.2">
      <c r="A192">
        <f t="shared" si="8"/>
        <v>1</v>
      </c>
      <c r="B192" t="s">
        <v>113</v>
      </c>
      <c r="C192" t="s">
        <v>386</v>
      </c>
      <c r="E192">
        <v>31</v>
      </c>
      <c r="F192" t="s">
        <v>342</v>
      </c>
      <c r="H192" s="2">
        <v>559000</v>
      </c>
      <c r="I192" s="2">
        <v>40.802919708029194</v>
      </c>
      <c r="K192">
        <v>31</v>
      </c>
      <c r="L192">
        <v>39.200000000000003</v>
      </c>
      <c r="U192">
        <v>24</v>
      </c>
      <c r="V192">
        <v>2</v>
      </c>
      <c r="W192">
        <v>-6</v>
      </c>
      <c r="AC192">
        <v>11</v>
      </c>
      <c r="AM192" s="2">
        <f t="shared" si="6"/>
        <v>31</v>
      </c>
      <c r="AO192" s="2">
        <f t="shared" si="7"/>
        <v>-9.8029197080291937</v>
      </c>
    </row>
    <row r="193" spans="1:41" x14ac:dyDescent="0.2">
      <c r="A193">
        <f t="shared" si="8"/>
        <v>1</v>
      </c>
      <c r="B193" t="s">
        <v>131</v>
      </c>
      <c r="C193" t="s">
        <v>386</v>
      </c>
      <c r="E193">
        <v>27</v>
      </c>
      <c r="F193" t="s">
        <v>343</v>
      </c>
      <c r="G193" t="str">
        <f>INDEX([1]NRL_stats1!$A$2:$B$1366,MATCH(B193,[1]NRL_stats1!$A$2:$A$1366,0),2)</f>
        <v xml:space="preserve"> WFB</v>
      </c>
      <c r="H193" s="2">
        <v>473000</v>
      </c>
      <c r="I193" s="2">
        <v>34.525547445255476</v>
      </c>
      <c r="K193">
        <v>30</v>
      </c>
      <c r="L193">
        <v>32.299999999999997</v>
      </c>
      <c r="N193">
        <v>8</v>
      </c>
      <c r="U193">
        <v>1</v>
      </c>
      <c r="V193">
        <v>10</v>
      </c>
      <c r="W193">
        <v>-4</v>
      </c>
      <c r="Z193">
        <v>-4</v>
      </c>
      <c r="AA193">
        <v>4</v>
      </c>
      <c r="AC193">
        <v>13</v>
      </c>
      <c r="AI193">
        <v>2</v>
      </c>
      <c r="AM193" s="2">
        <f t="shared" si="6"/>
        <v>18</v>
      </c>
      <c r="AO193" s="2">
        <f t="shared" si="7"/>
        <v>-16.525547445255476</v>
      </c>
    </row>
    <row r="194" spans="1:41" x14ac:dyDescent="0.2">
      <c r="A194">
        <f t="shared" si="8"/>
        <v>1</v>
      </c>
      <c r="B194" t="s">
        <v>93</v>
      </c>
      <c r="C194" t="s">
        <v>381</v>
      </c>
      <c r="E194">
        <v>24</v>
      </c>
      <c r="F194" t="s">
        <v>343</v>
      </c>
      <c r="H194" s="2">
        <v>440000</v>
      </c>
      <c r="I194" s="2">
        <v>32.116788321167881</v>
      </c>
      <c r="K194">
        <v>29</v>
      </c>
      <c r="L194">
        <v>32.6</v>
      </c>
      <c r="N194">
        <v>8</v>
      </c>
      <c r="S194">
        <v>4</v>
      </c>
      <c r="U194">
        <v>11</v>
      </c>
      <c r="V194">
        <v>2</v>
      </c>
      <c r="W194">
        <v>-2</v>
      </c>
      <c r="AC194">
        <v>6</v>
      </c>
      <c r="AM194" s="2">
        <f t="shared" ref="AM194:AM257" si="9">SUM(P194,T194:Z194,AC194:AE194,AI194,AK194)+(R194/2)</f>
        <v>17</v>
      </c>
      <c r="AO194" s="2">
        <f t="shared" ref="AO194:AO257" si="10">AM194-I194</f>
        <v>-15.116788321167881</v>
      </c>
    </row>
    <row r="195" spans="1:41" x14ac:dyDescent="0.2">
      <c r="A195">
        <f t="shared" ref="A195:A258" si="11">A194</f>
        <v>1</v>
      </c>
      <c r="B195" t="s">
        <v>80</v>
      </c>
      <c r="C195" t="s">
        <v>381</v>
      </c>
      <c r="E195">
        <v>30</v>
      </c>
      <c r="F195" t="s">
        <v>342</v>
      </c>
      <c r="H195" s="2">
        <v>471000</v>
      </c>
      <c r="I195" s="2">
        <v>34.379562043795623</v>
      </c>
      <c r="K195">
        <v>29</v>
      </c>
      <c r="L195">
        <v>38.299999999999997</v>
      </c>
      <c r="R195">
        <v>5</v>
      </c>
      <c r="T195">
        <v>2</v>
      </c>
      <c r="U195">
        <v>19</v>
      </c>
      <c r="V195">
        <v>2</v>
      </c>
      <c r="W195">
        <v>-4</v>
      </c>
      <c r="Y195">
        <v>4</v>
      </c>
      <c r="AC195">
        <v>4</v>
      </c>
      <c r="AE195">
        <v>1</v>
      </c>
      <c r="AF195">
        <v>-4</v>
      </c>
      <c r="AM195" s="2">
        <f t="shared" si="9"/>
        <v>30.5</v>
      </c>
      <c r="AO195" s="2">
        <f t="shared" si="10"/>
        <v>-3.8795620437956231</v>
      </c>
    </row>
    <row r="196" spans="1:41" x14ac:dyDescent="0.2">
      <c r="A196">
        <f t="shared" si="11"/>
        <v>1</v>
      </c>
      <c r="B196" t="s">
        <v>125</v>
      </c>
      <c r="C196" t="s">
        <v>386</v>
      </c>
      <c r="E196">
        <v>23</v>
      </c>
      <c r="F196" t="s">
        <v>343</v>
      </c>
      <c r="G196" t="str">
        <f>INDEX([1]NRL_stats1!$A$2:$B$1366,MATCH(B196,[1]NRL_stats1!$A$2:$A$1366,0),2)</f>
        <v xml:space="preserve"> WFB</v>
      </c>
      <c r="H196" s="2">
        <v>367000</v>
      </c>
      <c r="I196" s="2">
        <v>26.788321167883211</v>
      </c>
      <c r="K196">
        <v>29</v>
      </c>
      <c r="L196">
        <v>26.2</v>
      </c>
      <c r="U196">
        <v>7</v>
      </c>
      <c r="V196">
        <v>6</v>
      </c>
      <c r="W196">
        <v>-2</v>
      </c>
      <c r="AA196">
        <v>8</v>
      </c>
      <c r="AC196">
        <v>8</v>
      </c>
      <c r="AK196">
        <v>2</v>
      </c>
      <c r="AM196" s="2">
        <f t="shared" si="9"/>
        <v>21</v>
      </c>
      <c r="AO196" s="2">
        <f t="shared" si="10"/>
        <v>-5.7883211678832112</v>
      </c>
    </row>
    <row r="197" spans="1:41" x14ac:dyDescent="0.2">
      <c r="A197">
        <f t="shared" si="11"/>
        <v>1</v>
      </c>
      <c r="B197" t="s">
        <v>84</v>
      </c>
      <c r="C197" t="s">
        <v>381</v>
      </c>
      <c r="E197">
        <v>26</v>
      </c>
      <c r="F197" t="s">
        <v>342</v>
      </c>
      <c r="G197" t="str">
        <f>INDEX([1]NRL_stats1!$A$2:$B$1366,MATCH(B197,[1]NRL_stats1!$A$2:$A$1366,0),2)</f>
        <v xml:space="preserve"> EDG</v>
      </c>
      <c r="H197" s="2">
        <v>430000</v>
      </c>
      <c r="I197" s="2">
        <v>31.386861313868614</v>
      </c>
      <c r="K197">
        <v>29</v>
      </c>
      <c r="L197">
        <v>34.1</v>
      </c>
      <c r="U197">
        <v>35</v>
      </c>
      <c r="W197">
        <v>-4</v>
      </c>
      <c r="Z197">
        <v>-2</v>
      </c>
      <c r="AC197">
        <v>4</v>
      </c>
      <c r="AF197">
        <v>-4</v>
      </c>
      <c r="AM197" s="2">
        <f t="shared" si="9"/>
        <v>33</v>
      </c>
      <c r="AO197" s="2">
        <f t="shared" si="10"/>
        <v>1.6131386861313857</v>
      </c>
    </row>
    <row r="198" spans="1:41" x14ac:dyDescent="0.2">
      <c r="A198">
        <f t="shared" si="11"/>
        <v>1</v>
      </c>
      <c r="B198" t="s">
        <v>87</v>
      </c>
      <c r="C198" t="s">
        <v>381</v>
      </c>
      <c r="E198">
        <v>24</v>
      </c>
      <c r="F198" t="s">
        <v>344</v>
      </c>
      <c r="H198" s="2">
        <v>387000</v>
      </c>
      <c r="I198" s="2">
        <v>28.248175182481752</v>
      </c>
      <c r="K198">
        <v>25</v>
      </c>
      <c r="L198">
        <v>29.1</v>
      </c>
      <c r="U198">
        <v>24</v>
      </c>
      <c r="Z198">
        <v>-2</v>
      </c>
      <c r="AC198">
        <v>3</v>
      </c>
      <c r="AM198" s="2">
        <f t="shared" si="9"/>
        <v>25</v>
      </c>
      <c r="AO198" s="2">
        <f t="shared" si="10"/>
        <v>-3.2481751824817522</v>
      </c>
    </row>
    <row r="199" spans="1:41" x14ac:dyDescent="0.2">
      <c r="A199">
        <f t="shared" si="11"/>
        <v>1</v>
      </c>
      <c r="B199" t="s">
        <v>90</v>
      </c>
      <c r="C199" t="s">
        <v>381</v>
      </c>
      <c r="E199">
        <v>24</v>
      </c>
      <c r="F199" t="s">
        <v>344</v>
      </c>
      <c r="H199" s="2">
        <v>338000</v>
      </c>
      <c r="I199" s="2">
        <v>24.67153284671533</v>
      </c>
      <c r="K199">
        <v>22</v>
      </c>
      <c r="L199">
        <v>23</v>
      </c>
      <c r="U199">
        <v>20</v>
      </c>
      <c r="V199">
        <v>4</v>
      </c>
      <c r="W199">
        <v>-4</v>
      </c>
      <c r="AC199">
        <v>2</v>
      </c>
      <c r="AM199" s="2">
        <f t="shared" si="9"/>
        <v>22</v>
      </c>
      <c r="AO199" s="2">
        <f t="shared" si="10"/>
        <v>-2.6715328467153299</v>
      </c>
    </row>
    <row r="200" spans="1:41" x14ac:dyDescent="0.2">
      <c r="A200">
        <f t="shared" si="11"/>
        <v>1</v>
      </c>
      <c r="B200" t="s">
        <v>115</v>
      </c>
      <c r="C200" t="s">
        <v>386</v>
      </c>
      <c r="E200">
        <v>29</v>
      </c>
      <c r="F200" t="s">
        <v>344</v>
      </c>
      <c r="H200" s="2">
        <v>604000</v>
      </c>
      <c r="I200" s="2">
        <v>44.087591240875909</v>
      </c>
      <c r="K200">
        <v>21</v>
      </c>
      <c r="L200">
        <v>36.700000000000003</v>
      </c>
      <c r="U200">
        <v>16</v>
      </c>
      <c r="W200">
        <v>-4</v>
      </c>
      <c r="AA200">
        <v>4</v>
      </c>
      <c r="AC200">
        <v>9</v>
      </c>
      <c r="AF200">
        <v>-4</v>
      </c>
      <c r="AM200" s="2">
        <f t="shared" si="9"/>
        <v>21</v>
      </c>
      <c r="AO200" s="2">
        <f t="shared" si="10"/>
        <v>-23.087591240875909</v>
      </c>
    </row>
    <row r="201" spans="1:41" x14ac:dyDescent="0.2">
      <c r="A201">
        <f t="shared" si="11"/>
        <v>1</v>
      </c>
      <c r="B201" t="s">
        <v>130</v>
      </c>
      <c r="C201" t="s">
        <v>386</v>
      </c>
      <c r="E201">
        <v>26</v>
      </c>
      <c r="F201" t="s">
        <v>342</v>
      </c>
      <c r="H201" s="2">
        <v>555000</v>
      </c>
      <c r="I201" s="2">
        <v>40.510948905109487</v>
      </c>
      <c r="K201">
        <v>17</v>
      </c>
      <c r="L201">
        <v>31.4</v>
      </c>
      <c r="U201">
        <v>16</v>
      </c>
      <c r="W201">
        <v>-4</v>
      </c>
      <c r="AC201">
        <v>5</v>
      </c>
      <c r="AM201" s="2">
        <f t="shared" si="9"/>
        <v>17</v>
      </c>
      <c r="AO201" s="2">
        <f t="shared" si="10"/>
        <v>-23.510948905109487</v>
      </c>
    </row>
    <row r="202" spans="1:41" x14ac:dyDescent="0.2">
      <c r="A202">
        <f t="shared" si="11"/>
        <v>1</v>
      </c>
      <c r="B202" t="s">
        <v>99</v>
      </c>
      <c r="C202" t="s">
        <v>381</v>
      </c>
      <c r="E202">
        <v>27</v>
      </c>
      <c r="F202" t="s">
        <v>344</v>
      </c>
      <c r="H202" s="2">
        <v>230000</v>
      </c>
      <c r="I202" s="2">
        <v>16.788321167883211</v>
      </c>
      <c r="K202">
        <v>15</v>
      </c>
      <c r="L202">
        <v>12.8</v>
      </c>
      <c r="U202">
        <v>13</v>
      </c>
      <c r="AC202">
        <v>2</v>
      </c>
      <c r="AM202" s="2">
        <f t="shared" si="9"/>
        <v>15</v>
      </c>
      <c r="AO202" s="2">
        <f t="shared" si="10"/>
        <v>-1.7883211678832112</v>
      </c>
    </row>
    <row r="203" spans="1:41" x14ac:dyDescent="0.2">
      <c r="A203">
        <f t="shared" si="11"/>
        <v>1</v>
      </c>
      <c r="B203" t="s">
        <v>133</v>
      </c>
      <c r="C203" t="s">
        <v>386</v>
      </c>
      <c r="E203">
        <v>25</v>
      </c>
      <c r="F203" t="s">
        <v>345</v>
      </c>
      <c r="H203" s="2">
        <v>450000</v>
      </c>
      <c r="I203" s="2">
        <v>32.846715328467155</v>
      </c>
      <c r="K203">
        <v>10</v>
      </c>
      <c r="L203">
        <v>29.1</v>
      </c>
      <c r="U203">
        <v>10</v>
      </c>
      <c r="AM203" s="2">
        <f t="shared" si="9"/>
        <v>10</v>
      </c>
      <c r="AO203" s="2">
        <f t="shared" si="10"/>
        <v>-22.846715328467155</v>
      </c>
    </row>
    <row r="204" spans="1:41" x14ac:dyDescent="0.2">
      <c r="A204">
        <f t="shared" si="11"/>
        <v>1</v>
      </c>
      <c r="B204" t="s">
        <v>316</v>
      </c>
      <c r="C204" t="s">
        <v>386</v>
      </c>
      <c r="E204">
        <v>29</v>
      </c>
      <c r="F204" t="s">
        <v>341</v>
      </c>
      <c r="H204" s="2">
        <v>484000</v>
      </c>
      <c r="I204" s="2">
        <v>35.32846715328467</v>
      </c>
      <c r="K204">
        <v>1</v>
      </c>
      <c r="L204">
        <v>35.1</v>
      </c>
      <c r="Z204">
        <v>-2</v>
      </c>
      <c r="AC204">
        <v>3</v>
      </c>
      <c r="AM204" s="2">
        <f t="shared" si="9"/>
        <v>1</v>
      </c>
      <c r="AO204" s="2">
        <f t="shared" si="10"/>
        <v>-34.32846715328467</v>
      </c>
    </row>
    <row r="205" spans="1:41" x14ac:dyDescent="0.2">
      <c r="A205">
        <f t="shared" si="11"/>
        <v>1</v>
      </c>
      <c r="B205" t="s">
        <v>289</v>
      </c>
      <c r="C205" t="s">
        <v>376</v>
      </c>
      <c r="E205">
        <v>28</v>
      </c>
      <c r="F205" t="s">
        <v>345</v>
      </c>
      <c r="H205" s="2">
        <v>776000</v>
      </c>
      <c r="I205" s="2">
        <v>56.642335766423358</v>
      </c>
      <c r="K205">
        <v>68</v>
      </c>
      <c r="L205">
        <v>53</v>
      </c>
      <c r="O205">
        <v>10</v>
      </c>
      <c r="R205">
        <v>5</v>
      </c>
      <c r="S205">
        <v>4</v>
      </c>
      <c r="U205">
        <v>37</v>
      </c>
      <c r="W205">
        <v>-2</v>
      </c>
      <c r="AA205">
        <v>8</v>
      </c>
      <c r="AC205">
        <v>8</v>
      </c>
      <c r="AF205">
        <v>-2</v>
      </c>
      <c r="AM205" s="2">
        <f t="shared" si="9"/>
        <v>45.5</v>
      </c>
      <c r="AO205" s="2">
        <f t="shared" si="10"/>
        <v>-11.142335766423358</v>
      </c>
    </row>
    <row r="206" spans="1:41" x14ac:dyDescent="0.2">
      <c r="A206">
        <f t="shared" si="11"/>
        <v>1</v>
      </c>
      <c r="B206" t="s">
        <v>279</v>
      </c>
      <c r="C206" t="s">
        <v>376</v>
      </c>
      <c r="E206">
        <v>22</v>
      </c>
      <c r="F206" t="s">
        <v>341</v>
      </c>
      <c r="H206" s="2">
        <v>514000</v>
      </c>
      <c r="I206" s="2">
        <v>37.518248175182485</v>
      </c>
      <c r="K206">
        <v>64</v>
      </c>
      <c r="L206">
        <v>37.1</v>
      </c>
      <c r="N206">
        <v>24</v>
      </c>
      <c r="S206">
        <v>8</v>
      </c>
      <c r="U206">
        <v>10</v>
      </c>
      <c r="V206">
        <v>10</v>
      </c>
      <c r="W206">
        <v>-2</v>
      </c>
      <c r="Z206">
        <v>-2</v>
      </c>
      <c r="AC206">
        <v>10</v>
      </c>
      <c r="AE206">
        <v>4</v>
      </c>
      <c r="AF206">
        <v>-2</v>
      </c>
      <c r="AI206">
        <v>2</v>
      </c>
      <c r="AK206">
        <v>2</v>
      </c>
      <c r="AM206" s="2">
        <f t="shared" si="9"/>
        <v>34</v>
      </c>
      <c r="AO206" s="2">
        <f t="shared" si="10"/>
        <v>-3.5182481751824852</v>
      </c>
    </row>
    <row r="207" spans="1:41" x14ac:dyDescent="0.2">
      <c r="A207">
        <f t="shared" si="11"/>
        <v>1</v>
      </c>
      <c r="B207" t="s">
        <v>288</v>
      </c>
      <c r="C207" t="s">
        <v>376</v>
      </c>
      <c r="E207">
        <v>32</v>
      </c>
      <c r="F207" t="s">
        <v>342</v>
      </c>
      <c r="H207" s="2">
        <v>623000</v>
      </c>
      <c r="I207" s="2">
        <v>45.474452554744524</v>
      </c>
      <c r="K207">
        <v>60</v>
      </c>
      <c r="L207">
        <v>46.2</v>
      </c>
      <c r="O207">
        <v>5</v>
      </c>
      <c r="U207">
        <v>39</v>
      </c>
      <c r="V207">
        <v>2</v>
      </c>
      <c r="W207">
        <v>-2</v>
      </c>
      <c r="Y207">
        <v>8</v>
      </c>
      <c r="AA207">
        <v>4</v>
      </c>
      <c r="AC207">
        <v>5</v>
      </c>
      <c r="AJ207">
        <v>-1</v>
      </c>
      <c r="AM207" s="2">
        <f t="shared" si="9"/>
        <v>52</v>
      </c>
      <c r="AO207" s="2">
        <f t="shared" si="10"/>
        <v>6.5255474452554765</v>
      </c>
    </row>
    <row r="208" spans="1:41" x14ac:dyDescent="0.2">
      <c r="A208">
        <f t="shared" si="11"/>
        <v>1</v>
      </c>
      <c r="B208" t="s">
        <v>294</v>
      </c>
      <c r="C208" t="s">
        <v>376</v>
      </c>
      <c r="E208">
        <v>31</v>
      </c>
      <c r="F208" t="s">
        <v>344</v>
      </c>
      <c r="H208" s="2">
        <v>397000</v>
      </c>
      <c r="I208" s="2">
        <v>28.978102189781023</v>
      </c>
      <c r="K208">
        <v>59</v>
      </c>
      <c r="L208">
        <v>35.4</v>
      </c>
      <c r="O208">
        <v>5</v>
      </c>
      <c r="R208">
        <v>5</v>
      </c>
      <c r="T208">
        <v>2</v>
      </c>
      <c r="U208">
        <v>30</v>
      </c>
      <c r="V208">
        <v>2</v>
      </c>
      <c r="Y208">
        <v>12</v>
      </c>
      <c r="Z208">
        <v>-2</v>
      </c>
      <c r="AC208">
        <v>7</v>
      </c>
      <c r="AF208">
        <v>-2</v>
      </c>
      <c r="AM208" s="2">
        <f t="shared" si="9"/>
        <v>53.5</v>
      </c>
      <c r="AO208" s="2">
        <f t="shared" si="10"/>
        <v>24.521897810218977</v>
      </c>
    </row>
    <row r="209" spans="1:41" x14ac:dyDescent="0.2">
      <c r="A209">
        <f t="shared" si="11"/>
        <v>1</v>
      </c>
      <c r="B209" t="s">
        <v>283</v>
      </c>
      <c r="C209" t="s">
        <v>378</v>
      </c>
      <c r="E209">
        <v>34</v>
      </c>
      <c r="F209" t="s">
        <v>346</v>
      </c>
      <c r="H209" s="2">
        <v>683000</v>
      </c>
      <c r="I209" s="2">
        <v>49.854014598540147</v>
      </c>
      <c r="K209">
        <v>54</v>
      </c>
      <c r="L209">
        <v>51</v>
      </c>
      <c r="R209">
        <v>10</v>
      </c>
      <c r="T209">
        <v>2</v>
      </c>
      <c r="U209">
        <v>17</v>
      </c>
      <c r="W209">
        <v>-2</v>
      </c>
      <c r="X209">
        <v>2</v>
      </c>
      <c r="Z209">
        <v>-2</v>
      </c>
      <c r="AC209">
        <v>11</v>
      </c>
      <c r="AD209">
        <v>12</v>
      </c>
      <c r="AI209">
        <v>4</v>
      </c>
      <c r="AM209" s="2">
        <f t="shared" si="9"/>
        <v>49</v>
      </c>
      <c r="AO209" s="2">
        <f t="shared" si="10"/>
        <v>-0.85401459854014661</v>
      </c>
    </row>
    <row r="210" spans="1:41" x14ac:dyDescent="0.2">
      <c r="A210">
        <f t="shared" si="11"/>
        <v>1</v>
      </c>
      <c r="B210" t="s">
        <v>317</v>
      </c>
      <c r="C210" t="s">
        <v>389</v>
      </c>
      <c r="E210">
        <v>20</v>
      </c>
      <c r="F210" t="s">
        <v>342</v>
      </c>
      <c r="G210" t="str">
        <f>INDEX([1]NRL_stats1!$A$2:$B$1366,MATCH(B210,[1]NRL_stats1!$A$2:$A$1366,0),2)</f>
        <v xml:space="preserve"> EDG</v>
      </c>
      <c r="H210" s="2">
        <v>436000</v>
      </c>
      <c r="I210" s="2">
        <v>31.824817518248175</v>
      </c>
      <c r="K210">
        <v>51</v>
      </c>
      <c r="L210">
        <v>36.5</v>
      </c>
      <c r="U210">
        <v>44</v>
      </c>
      <c r="W210">
        <v>-2</v>
      </c>
      <c r="AA210">
        <v>4</v>
      </c>
      <c r="AC210">
        <v>5</v>
      </c>
      <c r="AM210" s="2">
        <f t="shared" si="9"/>
        <v>47</v>
      </c>
      <c r="AO210" s="2">
        <f t="shared" si="10"/>
        <v>15.175182481751825</v>
      </c>
    </row>
    <row r="211" spans="1:41" x14ac:dyDescent="0.2">
      <c r="A211">
        <f t="shared" si="11"/>
        <v>1</v>
      </c>
      <c r="B211" t="s">
        <v>318</v>
      </c>
      <c r="C211" t="s">
        <v>389</v>
      </c>
      <c r="E211">
        <v>24</v>
      </c>
      <c r="F211" t="s">
        <v>344</v>
      </c>
      <c r="H211" s="2">
        <v>749000</v>
      </c>
      <c r="I211" s="2">
        <v>54.67153284671533</v>
      </c>
      <c r="K211">
        <v>49</v>
      </c>
      <c r="L211">
        <v>38.5</v>
      </c>
      <c r="U211">
        <v>28</v>
      </c>
      <c r="V211">
        <v>8</v>
      </c>
      <c r="W211">
        <v>-4</v>
      </c>
      <c r="AC211">
        <v>19</v>
      </c>
      <c r="AF211">
        <v>-2</v>
      </c>
      <c r="AM211" s="2">
        <f t="shared" si="9"/>
        <v>51</v>
      </c>
      <c r="AO211" s="2">
        <f t="shared" si="10"/>
        <v>-3.6715328467153299</v>
      </c>
    </row>
    <row r="212" spans="1:41" x14ac:dyDescent="0.2">
      <c r="A212">
        <f t="shared" si="11"/>
        <v>1</v>
      </c>
      <c r="B212" t="s">
        <v>280</v>
      </c>
      <c r="C212" t="s">
        <v>376</v>
      </c>
      <c r="E212">
        <v>27</v>
      </c>
      <c r="F212" t="s">
        <v>342</v>
      </c>
      <c r="H212" s="2">
        <v>686000</v>
      </c>
      <c r="I212" s="2">
        <v>50.072992700729927</v>
      </c>
      <c r="K212">
        <v>49</v>
      </c>
      <c r="L212">
        <v>49.5</v>
      </c>
      <c r="U212">
        <v>28</v>
      </c>
      <c r="V212">
        <v>8</v>
      </c>
      <c r="W212">
        <v>-4</v>
      </c>
      <c r="X212">
        <v>4</v>
      </c>
      <c r="Z212">
        <v>-2</v>
      </c>
      <c r="AC212">
        <v>14</v>
      </c>
      <c r="AI212">
        <v>2</v>
      </c>
      <c r="AJ212">
        <v>-1</v>
      </c>
      <c r="AM212" s="2">
        <f t="shared" si="9"/>
        <v>50</v>
      </c>
      <c r="AO212" s="2">
        <f t="shared" si="10"/>
        <v>-7.2992700729926696E-2</v>
      </c>
    </row>
    <row r="213" spans="1:41" x14ac:dyDescent="0.2">
      <c r="A213">
        <f t="shared" si="11"/>
        <v>1</v>
      </c>
      <c r="B213" t="s">
        <v>282</v>
      </c>
      <c r="C213" t="s">
        <v>386</v>
      </c>
      <c r="E213">
        <v>25</v>
      </c>
      <c r="F213" t="s">
        <v>343</v>
      </c>
      <c r="G213" t="str">
        <f>INDEX([1]NRL_stats1!$A$2:$B$1366,MATCH(B213,[1]NRL_stats1!$A$2:$A$1366,0),2)</f>
        <v xml:space="preserve"> WFB</v>
      </c>
      <c r="H213" s="2">
        <v>677000</v>
      </c>
      <c r="I213" s="2">
        <v>49.416058394160586</v>
      </c>
      <c r="K213">
        <v>49</v>
      </c>
      <c r="L213">
        <v>50</v>
      </c>
      <c r="N213">
        <v>8</v>
      </c>
      <c r="P213">
        <v>8</v>
      </c>
      <c r="S213">
        <v>8</v>
      </c>
      <c r="U213">
        <v>1</v>
      </c>
      <c r="V213">
        <v>4</v>
      </c>
      <c r="X213">
        <v>2</v>
      </c>
      <c r="Z213">
        <v>-8</v>
      </c>
      <c r="AC213">
        <v>26</v>
      </c>
      <c r="AM213" s="2">
        <f t="shared" si="9"/>
        <v>33</v>
      </c>
      <c r="AO213" s="2">
        <f t="shared" si="10"/>
        <v>-16.416058394160586</v>
      </c>
    </row>
    <row r="214" spans="1:41" x14ac:dyDescent="0.2">
      <c r="A214">
        <f t="shared" si="11"/>
        <v>1</v>
      </c>
      <c r="B214" t="s">
        <v>295</v>
      </c>
      <c r="C214" t="s">
        <v>376</v>
      </c>
      <c r="E214">
        <v>30</v>
      </c>
      <c r="F214" t="s">
        <v>344</v>
      </c>
      <c r="H214" s="2">
        <v>397000</v>
      </c>
      <c r="I214" s="2">
        <v>28.978102189781023</v>
      </c>
      <c r="K214">
        <v>45</v>
      </c>
      <c r="L214">
        <v>32.4</v>
      </c>
      <c r="U214">
        <v>34</v>
      </c>
      <c r="W214">
        <v>-2</v>
      </c>
      <c r="AC214">
        <v>11</v>
      </c>
      <c r="AI214">
        <v>2</v>
      </c>
      <c r="AM214" s="2">
        <f t="shared" si="9"/>
        <v>45</v>
      </c>
      <c r="AO214" s="2">
        <f t="shared" si="10"/>
        <v>16.021897810218977</v>
      </c>
    </row>
    <row r="215" spans="1:41" x14ac:dyDescent="0.2">
      <c r="A215">
        <f t="shared" si="11"/>
        <v>1</v>
      </c>
      <c r="B215" t="s">
        <v>319</v>
      </c>
      <c r="C215" t="s">
        <v>385</v>
      </c>
      <c r="E215">
        <v>25</v>
      </c>
      <c r="F215" t="s">
        <v>345</v>
      </c>
      <c r="H215" s="2">
        <v>521000</v>
      </c>
      <c r="I215" s="2">
        <v>38.029197080291972</v>
      </c>
      <c r="K215">
        <v>44</v>
      </c>
      <c r="L215">
        <v>37.200000000000003</v>
      </c>
      <c r="U215">
        <v>29</v>
      </c>
      <c r="W215">
        <v>-6</v>
      </c>
      <c r="Z215">
        <v>-4</v>
      </c>
      <c r="AA215">
        <v>4</v>
      </c>
      <c r="AC215">
        <v>7</v>
      </c>
      <c r="AD215">
        <v>13</v>
      </c>
      <c r="AI215">
        <v>2</v>
      </c>
      <c r="AJ215">
        <v>-1</v>
      </c>
      <c r="AM215" s="2">
        <f t="shared" si="9"/>
        <v>41</v>
      </c>
      <c r="AO215" s="2">
        <f t="shared" si="10"/>
        <v>2.9708029197080279</v>
      </c>
    </row>
    <row r="216" spans="1:41" x14ac:dyDescent="0.2">
      <c r="A216">
        <f t="shared" si="11"/>
        <v>1</v>
      </c>
      <c r="B216" t="s">
        <v>320</v>
      </c>
      <c r="C216" t="s">
        <v>389</v>
      </c>
      <c r="E216">
        <v>27</v>
      </c>
      <c r="F216" t="s">
        <v>343</v>
      </c>
      <c r="G216" t="str">
        <f>INDEX([1]NRL_stats1!$A$2:$B$1366,MATCH(B216,[1]NRL_stats1!$A$2:$A$1366,0),2)</f>
        <v xml:space="preserve"> WFB</v>
      </c>
      <c r="H216" s="2">
        <v>575000</v>
      </c>
      <c r="I216" s="2">
        <v>41.970802919708028</v>
      </c>
      <c r="K216">
        <v>44</v>
      </c>
      <c r="L216">
        <v>39.9</v>
      </c>
      <c r="S216">
        <v>4</v>
      </c>
      <c r="U216">
        <v>3</v>
      </c>
      <c r="V216">
        <v>18</v>
      </c>
      <c r="AA216">
        <v>4</v>
      </c>
      <c r="AC216">
        <v>15</v>
      </c>
      <c r="AM216" s="2">
        <f t="shared" si="9"/>
        <v>36</v>
      </c>
      <c r="AO216" s="2">
        <f t="shared" si="10"/>
        <v>-5.9708029197080279</v>
      </c>
    </row>
    <row r="217" spans="1:41" x14ac:dyDescent="0.2">
      <c r="A217">
        <f t="shared" si="11"/>
        <v>1</v>
      </c>
      <c r="B217" t="s">
        <v>321</v>
      </c>
      <c r="C217" t="s">
        <v>389</v>
      </c>
      <c r="E217">
        <v>26</v>
      </c>
      <c r="F217" t="s">
        <v>345</v>
      </c>
      <c r="H217" s="2">
        <v>569000</v>
      </c>
      <c r="I217" s="2">
        <v>41.532846715328468</v>
      </c>
      <c r="K217">
        <v>43</v>
      </c>
      <c r="L217">
        <v>37.200000000000003</v>
      </c>
      <c r="U217">
        <v>39</v>
      </c>
      <c r="W217">
        <v>-6</v>
      </c>
      <c r="AC217">
        <v>10</v>
      </c>
      <c r="AM217" s="2">
        <f t="shared" si="9"/>
        <v>43</v>
      </c>
      <c r="AO217" s="2">
        <f t="shared" si="10"/>
        <v>1.4671532846715323</v>
      </c>
    </row>
    <row r="218" spans="1:41" x14ac:dyDescent="0.2">
      <c r="A218">
        <f t="shared" si="11"/>
        <v>1</v>
      </c>
      <c r="B218" t="s">
        <v>276</v>
      </c>
      <c r="C218" t="s">
        <v>376</v>
      </c>
      <c r="E218">
        <v>33</v>
      </c>
      <c r="F218" t="s">
        <v>344</v>
      </c>
      <c r="H218" s="2">
        <v>592000</v>
      </c>
      <c r="I218" s="2">
        <v>43.211678832116789</v>
      </c>
      <c r="K218">
        <v>40</v>
      </c>
      <c r="L218">
        <v>47.8</v>
      </c>
      <c r="U218">
        <v>41</v>
      </c>
      <c r="W218">
        <v>-4</v>
      </c>
      <c r="AC218">
        <v>4</v>
      </c>
      <c r="AJ218">
        <v>-1</v>
      </c>
      <c r="AM218" s="2">
        <f t="shared" si="9"/>
        <v>41</v>
      </c>
      <c r="AO218" s="2">
        <f t="shared" si="10"/>
        <v>-2.2116788321167888</v>
      </c>
    </row>
    <row r="219" spans="1:41" x14ac:dyDescent="0.2">
      <c r="A219">
        <f t="shared" si="11"/>
        <v>1</v>
      </c>
      <c r="B219" t="s">
        <v>287</v>
      </c>
      <c r="C219" t="s">
        <v>376</v>
      </c>
      <c r="E219">
        <v>29</v>
      </c>
      <c r="F219" t="s">
        <v>344</v>
      </c>
      <c r="H219" s="2">
        <v>460000</v>
      </c>
      <c r="I219" s="2">
        <v>33.576642335766422</v>
      </c>
      <c r="K219">
        <v>40</v>
      </c>
      <c r="L219">
        <v>32</v>
      </c>
      <c r="U219">
        <v>29</v>
      </c>
      <c r="AC219">
        <v>12</v>
      </c>
      <c r="AJ219">
        <v>-1</v>
      </c>
      <c r="AM219" s="2">
        <f t="shared" si="9"/>
        <v>41</v>
      </c>
      <c r="AO219" s="2">
        <f t="shared" si="10"/>
        <v>7.4233576642335777</v>
      </c>
    </row>
    <row r="220" spans="1:41" x14ac:dyDescent="0.2">
      <c r="A220">
        <f t="shared" si="11"/>
        <v>1</v>
      </c>
      <c r="B220" t="s">
        <v>322</v>
      </c>
      <c r="C220" t="s">
        <v>381</v>
      </c>
      <c r="E220">
        <v>21</v>
      </c>
      <c r="F220" t="s">
        <v>346</v>
      </c>
      <c r="H220" s="2">
        <v>452000</v>
      </c>
      <c r="I220" s="2">
        <v>32.992700729927009</v>
      </c>
      <c r="K220">
        <v>39</v>
      </c>
      <c r="L220">
        <v>33.299999999999997</v>
      </c>
      <c r="R220">
        <v>5</v>
      </c>
      <c r="U220">
        <v>24</v>
      </c>
      <c r="W220">
        <v>-4</v>
      </c>
      <c r="Y220">
        <v>4</v>
      </c>
      <c r="AC220">
        <v>6</v>
      </c>
      <c r="AD220">
        <v>3</v>
      </c>
      <c r="AE220">
        <v>1</v>
      </c>
      <c r="AM220" s="2">
        <f t="shared" si="9"/>
        <v>36.5</v>
      </c>
      <c r="AO220" s="2">
        <f t="shared" si="10"/>
        <v>3.5072992700729912</v>
      </c>
    </row>
    <row r="221" spans="1:41" x14ac:dyDescent="0.2">
      <c r="A221">
        <f t="shared" si="11"/>
        <v>1</v>
      </c>
      <c r="B221" t="s">
        <v>323</v>
      </c>
      <c r="C221" t="s">
        <v>389</v>
      </c>
      <c r="E221">
        <v>25</v>
      </c>
      <c r="F221" t="s">
        <v>344</v>
      </c>
      <c r="H221" s="2">
        <v>553000</v>
      </c>
      <c r="I221" s="2">
        <v>40.364963503649633</v>
      </c>
      <c r="K221">
        <v>37</v>
      </c>
      <c r="L221">
        <v>40.5</v>
      </c>
      <c r="U221">
        <v>26</v>
      </c>
      <c r="V221">
        <v>2</v>
      </c>
      <c r="W221">
        <v>-2</v>
      </c>
      <c r="AC221">
        <v>13</v>
      </c>
      <c r="AF221">
        <v>-2</v>
      </c>
      <c r="AM221" s="2">
        <f t="shared" si="9"/>
        <v>39</v>
      </c>
      <c r="AO221" s="2">
        <f t="shared" si="10"/>
        <v>-1.3649635036496335</v>
      </c>
    </row>
    <row r="222" spans="1:41" x14ac:dyDescent="0.2">
      <c r="A222">
        <f t="shared" si="11"/>
        <v>1</v>
      </c>
      <c r="B222" t="s">
        <v>296</v>
      </c>
      <c r="C222" t="s">
        <v>376</v>
      </c>
      <c r="E222">
        <v>26</v>
      </c>
      <c r="F222" t="s">
        <v>346</v>
      </c>
      <c r="H222" s="2">
        <v>440000</v>
      </c>
      <c r="I222" s="2">
        <v>32.116788321167881</v>
      </c>
      <c r="K222">
        <v>36</v>
      </c>
      <c r="L222">
        <v>33</v>
      </c>
      <c r="N222">
        <v>8</v>
      </c>
      <c r="O222">
        <v>5</v>
      </c>
      <c r="S222">
        <v>4</v>
      </c>
      <c r="U222">
        <v>11</v>
      </c>
      <c r="V222">
        <v>2</v>
      </c>
      <c r="W222">
        <v>-4</v>
      </c>
      <c r="Z222">
        <v>-2</v>
      </c>
      <c r="AC222">
        <v>9</v>
      </c>
      <c r="AD222">
        <v>3</v>
      </c>
      <c r="AF222">
        <v>-2</v>
      </c>
      <c r="AI222">
        <v>2</v>
      </c>
      <c r="AM222" s="2">
        <f t="shared" si="9"/>
        <v>21</v>
      </c>
      <c r="AO222" s="2">
        <f t="shared" si="10"/>
        <v>-11.116788321167881</v>
      </c>
    </row>
    <row r="223" spans="1:41" x14ac:dyDescent="0.2">
      <c r="A223">
        <f t="shared" si="11"/>
        <v>1</v>
      </c>
      <c r="B223" t="s">
        <v>299</v>
      </c>
      <c r="C223" t="s">
        <v>379</v>
      </c>
      <c r="E223">
        <v>29</v>
      </c>
      <c r="F223" t="s">
        <v>342</v>
      </c>
      <c r="G223" t="str">
        <f>INDEX([1]NRL_stats1!$A$2:$B$1366,MATCH(B223,[1]NRL_stats1!$A$2:$A$1366,0),2)</f>
        <v xml:space="preserve"> CTR</v>
      </c>
      <c r="H223" s="2">
        <v>364000</v>
      </c>
      <c r="I223" s="2">
        <v>26.569343065693431</v>
      </c>
      <c r="K223">
        <v>35</v>
      </c>
      <c r="L223">
        <v>27.1</v>
      </c>
      <c r="T223">
        <v>2</v>
      </c>
      <c r="U223">
        <v>14</v>
      </c>
      <c r="V223">
        <v>6</v>
      </c>
      <c r="W223">
        <v>-2</v>
      </c>
      <c r="Y223">
        <v>4</v>
      </c>
      <c r="Z223">
        <v>-6</v>
      </c>
      <c r="AA223">
        <v>4</v>
      </c>
      <c r="AC223">
        <v>15</v>
      </c>
      <c r="AF223">
        <v>-2</v>
      </c>
      <c r="AM223" s="2">
        <f t="shared" si="9"/>
        <v>33</v>
      </c>
      <c r="AO223" s="2">
        <f t="shared" si="10"/>
        <v>6.4306569343065689</v>
      </c>
    </row>
    <row r="224" spans="1:41" x14ac:dyDescent="0.2">
      <c r="A224">
        <f t="shared" si="11"/>
        <v>1</v>
      </c>
      <c r="B224" t="s">
        <v>324</v>
      </c>
      <c r="C224" t="s">
        <v>389</v>
      </c>
      <c r="E224">
        <v>25</v>
      </c>
      <c r="F224" t="s">
        <v>345</v>
      </c>
      <c r="G224" t="str">
        <f>INDEX([1]NRL_stats1!$A$2:$B$1366,MATCH(B224,[1]NRL_stats1!$A$2:$A$1366,0),2)</f>
        <v xml:space="preserve"> MID</v>
      </c>
      <c r="H224" s="2">
        <v>586000</v>
      </c>
      <c r="I224" s="2">
        <v>42.773722627737229</v>
      </c>
      <c r="K224">
        <v>34</v>
      </c>
      <c r="L224">
        <v>43.2</v>
      </c>
      <c r="U224">
        <v>28</v>
      </c>
      <c r="Z224">
        <v>-2</v>
      </c>
      <c r="AC224">
        <v>8</v>
      </c>
      <c r="AM224" s="2">
        <f t="shared" si="9"/>
        <v>34</v>
      </c>
      <c r="AO224" s="2">
        <f t="shared" si="10"/>
        <v>-8.7737226277372287</v>
      </c>
    </row>
    <row r="225" spans="1:41" x14ac:dyDescent="0.2">
      <c r="A225">
        <f t="shared" si="11"/>
        <v>1</v>
      </c>
      <c r="B225" t="s">
        <v>293</v>
      </c>
      <c r="C225" t="s">
        <v>376</v>
      </c>
      <c r="E225">
        <v>26</v>
      </c>
      <c r="F225" t="s">
        <v>343</v>
      </c>
      <c r="H225" s="2">
        <v>490000</v>
      </c>
      <c r="I225" s="2">
        <v>35.76642335766423</v>
      </c>
      <c r="K225">
        <v>33</v>
      </c>
      <c r="L225">
        <v>34.299999999999997</v>
      </c>
      <c r="T225">
        <v>2</v>
      </c>
      <c r="U225">
        <v>2</v>
      </c>
      <c r="V225">
        <v>8</v>
      </c>
      <c r="W225">
        <v>-2</v>
      </c>
      <c r="AC225">
        <v>21</v>
      </c>
      <c r="AE225">
        <v>2</v>
      </c>
      <c r="AM225" s="2">
        <f t="shared" si="9"/>
        <v>33</v>
      </c>
      <c r="AO225" s="2">
        <f t="shared" si="10"/>
        <v>-2.7664233576642303</v>
      </c>
    </row>
    <row r="226" spans="1:41" x14ac:dyDescent="0.2">
      <c r="A226">
        <f t="shared" si="11"/>
        <v>1</v>
      </c>
      <c r="B226" t="s">
        <v>325</v>
      </c>
      <c r="C226" t="s">
        <v>389</v>
      </c>
      <c r="E226">
        <v>27</v>
      </c>
      <c r="F226" t="s">
        <v>342</v>
      </c>
      <c r="G226" t="str">
        <f>INDEX([1]NRL_stats1!$A$2:$B$1366,MATCH(B226,[1]NRL_stats1!$A$2:$A$1366,0),2)</f>
        <v xml:space="preserve"> CTR</v>
      </c>
      <c r="H226" s="2">
        <v>710000</v>
      </c>
      <c r="I226" s="2">
        <v>51.824817518248175</v>
      </c>
      <c r="K226">
        <v>28</v>
      </c>
      <c r="L226">
        <v>49.8</v>
      </c>
      <c r="U226">
        <v>30</v>
      </c>
      <c r="W226">
        <v>-8</v>
      </c>
      <c r="AC226">
        <v>8</v>
      </c>
      <c r="AF226">
        <v>-2</v>
      </c>
      <c r="AM226" s="2">
        <f t="shared" si="9"/>
        <v>30</v>
      </c>
      <c r="AO226" s="2">
        <f t="shared" si="10"/>
        <v>-21.824817518248175</v>
      </c>
    </row>
    <row r="227" spans="1:41" x14ac:dyDescent="0.2">
      <c r="A227">
        <f t="shared" si="11"/>
        <v>1</v>
      </c>
      <c r="B227" t="s">
        <v>326</v>
      </c>
      <c r="C227" t="s">
        <v>389</v>
      </c>
      <c r="E227">
        <v>26</v>
      </c>
      <c r="F227" t="s">
        <v>346</v>
      </c>
      <c r="H227" s="2">
        <v>477000</v>
      </c>
      <c r="I227" s="2">
        <v>34.817518248175183</v>
      </c>
      <c r="K227">
        <v>27</v>
      </c>
      <c r="L227">
        <v>36.1</v>
      </c>
      <c r="U227">
        <v>21</v>
      </c>
      <c r="W227">
        <v>-2</v>
      </c>
      <c r="Z227">
        <v>-2</v>
      </c>
      <c r="AC227">
        <v>9</v>
      </c>
      <c r="AE227">
        <v>1</v>
      </c>
      <c r="AM227" s="2">
        <f t="shared" si="9"/>
        <v>27</v>
      </c>
      <c r="AO227" s="2">
        <f t="shared" si="10"/>
        <v>-7.8175182481751833</v>
      </c>
    </row>
    <row r="228" spans="1:41" x14ac:dyDescent="0.2">
      <c r="A228">
        <f t="shared" si="11"/>
        <v>1</v>
      </c>
      <c r="B228" t="s">
        <v>327</v>
      </c>
      <c r="C228" t="s">
        <v>385</v>
      </c>
      <c r="E228">
        <v>25</v>
      </c>
      <c r="F228" t="s">
        <v>345</v>
      </c>
      <c r="G228" t="str">
        <f>INDEX([1]NRL_stats1!$A$2:$B$1366,MATCH(B228,[1]NRL_stats1!$A$2:$A$1366,0),2)</f>
        <v xml:space="preserve"> MID</v>
      </c>
      <c r="H228" s="2">
        <v>433000</v>
      </c>
      <c r="I228" s="2">
        <v>31.605839416058394</v>
      </c>
      <c r="K228">
        <v>22</v>
      </c>
      <c r="L228">
        <v>36.1</v>
      </c>
      <c r="U228">
        <v>19</v>
      </c>
      <c r="AC228">
        <v>4</v>
      </c>
      <c r="AJ228">
        <v>-1</v>
      </c>
      <c r="AM228" s="2">
        <f t="shared" si="9"/>
        <v>23</v>
      </c>
      <c r="AO228" s="2">
        <f t="shared" si="10"/>
        <v>-8.6058394160583944</v>
      </c>
    </row>
    <row r="229" spans="1:41" x14ac:dyDescent="0.2">
      <c r="A229">
        <f t="shared" si="11"/>
        <v>1</v>
      </c>
      <c r="B229" t="s">
        <v>328</v>
      </c>
      <c r="C229" t="s">
        <v>389</v>
      </c>
      <c r="E229">
        <v>33</v>
      </c>
      <c r="F229" t="s">
        <v>344</v>
      </c>
      <c r="H229" s="2">
        <v>230000</v>
      </c>
      <c r="I229" s="2">
        <v>16.788321167883211</v>
      </c>
      <c r="K229">
        <v>21</v>
      </c>
      <c r="L229">
        <v>20.100000000000001</v>
      </c>
      <c r="U229">
        <v>16</v>
      </c>
      <c r="AC229">
        <v>5</v>
      </c>
      <c r="AM229" s="2">
        <f t="shared" si="9"/>
        <v>21</v>
      </c>
      <c r="AO229" s="2">
        <f t="shared" si="10"/>
        <v>4.2116788321167888</v>
      </c>
    </row>
    <row r="230" spans="1:41" x14ac:dyDescent="0.2">
      <c r="A230">
        <f t="shared" si="11"/>
        <v>1</v>
      </c>
      <c r="B230" t="s">
        <v>329</v>
      </c>
      <c r="C230" t="s">
        <v>389</v>
      </c>
      <c r="E230">
        <v>29</v>
      </c>
      <c r="F230" t="s">
        <v>343</v>
      </c>
      <c r="H230" s="2">
        <v>467000</v>
      </c>
      <c r="I230" s="2">
        <v>34.087591240875909</v>
      </c>
      <c r="K230">
        <v>20</v>
      </c>
      <c r="L230">
        <v>38.6</v>
      </c>
      <c r="U230">
        <v>16</v>
      </c>
      <c r="V230">
        <v>2</v>
      </c>
      <c r="W230">
        <v>-4</v>
      </c>
      <c r="Z230">
        <v>-4</v>
      </c>
      <c r="AC230">
        <v>10</v>
      </c>
      <c r="AE230">
        <v>1</v>
      </c>
      <c r="AJ230">
        <v>-1</v>
      </c>
      <c r="AM230" s="2">
        <f t="shared" si="9"/>
        <v>21</v>
      </c>
      <c r="AO230" s="2">
        <f t="shared" si="10"/>
        <v>-13.087591240875909</v>
      </c>
    </row>
    <row r="231" spans="1:41" x14ac:dyDescent="0.2">
      <c r="A231">
        <f t="shared" si="11"/>
        <v>1</v>
      </c>
      <c r="B231" t="s">
        <v>330</v>
      </c>
      <c r="C231" t="s">
        <v>389</v>
      </c>
      <c r="E231">
        <v>26</v>
      </c>
      <c r="F231" t="s">
        <v>344</v>
      </c>
      <c r="H231" s="2">
        <v>253000</v>
      </c>
      <c r="I231" s="2">
        <v>18.467153284671532</v>
      </c>
      <c r="K231">
        <v>20</v>
      </c>
      <c r="L231">
        <v>21.3</v>
      </c>
      <c r="U231">
        <v>20</v>
      </c>
      <c r="W231">
        <v>-4</v>
      </c>
      <c r="AC231">
        <v>6</v>
      </c>
      <c r="AJ231">
        <v>-2</v>
      </c>
      <c r="AM231" s="2">
        <f t="shared" si="9"/>
        <v>22</v>
      </c>
      <c r="AO231" s="2">
        <f t="shared" si="10"/>
        <v>3.5328467153284677</v>
      </c>
    </row>
    <row r="232" spans="1:41" x14ac:dyDescent="0.2">
      <c r="A232">
        <f t="shared" si="11"/>
        <v>1</v>
      </c>
      <c r="B232" t="s">
        <v>331</v>
      </c>
      <c r="C232" t="s">
        <v>389</v>
      </c>
      <c r="E232">
        <v>23</v>
      </c>
      <c r="F232" t="s">
        <v>341</v>
      </c>
      <c r="H232" s="2">
        <v>459000</v>
      </c>
      <c r="I232" s="2">
        <v>33.503649635036496</v>
      </c>
      <c r="K232">
        <v>20</v>
      </c>
      <c r="L232">
        <v>32.1</v>
      </c>
      <c r="N232">
        <v>8</v>
      </c>
      <c r="U232">
        <v>12</v>
      </c>
      <c r="W232">
        <v>-2</v>
      </c>
      <c r="Z232">
        <v>-6</v>
      </c>
      <c r="AC232">
        <v>7</v>
      </c>
      <c r="AE232">
        <v>1</v>
      </c>
      <c r="AM232" s="2">
        <f t="shared" si="9"/>
        <v>12</v>
      </c>
      <c r="AO232" s="2">
        <f t="shared" si="10"/>
        <v>-21.503649635036496</v>
      </c>
    </row>
    <row r="233" spans="1:41" x14ac:dyDescent="0.2">
      <c r="A233">
        <f t="shared" si="11"/>
        <v>1</v>
      </c>
      <c r="B233" t="s">
        <v>332</v>
      </c>
      <c r="C233" t="s">
        <v>389</v>
      </c>
      <c r="E233">
        <v>28</v>
      </c>
      <c r="F233" t="s">
        <v>344</v>
      </c>
      <c r="H233" s="2">
        <v>550000</v>
      </c>
      <c r="I233" s="2">
        <v>40.145985401459853</v>
      </c>
      <c r="K233">
        <v>19</v>
      </c>
      <c r="L233">
        <v>44.1</v>
      </c>
      <c r="U233">
        <v>19</v>
      </c>
      <c r="AM233" s="2">
        <f t="shared" si="9"/>
        <v>19</v>
      </c>
      <c r="AO233" s="2">
        <f t="shared" si="10"/>
        <v>-21.145985401459853</v>
      </c>
    </row>
    <row r="234" spans="1:41" x14ac:dyDescent="0.2">
      <c r="A234">
        <f t="shared" si="11"/>
        <v>1</v>
      </c>
      <c r="B234" t="s">
        <v>333</v>
      </c>
      <c r="C234" t="s">
        <v>389</v>
      </c>
      <c r="E234">
        <v>20</v>
      </c>
      <c r="F234" t="s">
        <v>341</v>
      </c>
      <c r="H234" s="2">
        <v>651000</v>
      </c>
      <c r="I234" s="2">
        <v>47.518248175182485</v>
      </c>
      <c r="K234">
        <v>18</v>
      </c>
      <c r="L234">
        <v>47.7</v>
      </c>
      <c r="U234">
        <v>4</v>
      </c>
      <c r="V234">
        <v>4</v>
      </c>
      <c r="W234">
        <v>-2</v>
      </c>
      <c r="Y234">
        <v>4</v>
      </c>
      <c r="Z234">
        <v>-2</v>
      </c>
      <c r="AC234">
        <v>9</v>
      </c>
      <c r="AE234">
        <v>1</v>
      </c>
      <c r="AM234" s="2">
        <f t="shared" si="9"/>
        <v>18</v>
      </c>
      <c r="AO234" s="2">
        <f t="shared" si="10"/>
        <v>-29.518248175182485</v>
      </c>
    </row>
    <row r="235" spans="1:41" x14ac:dyDescent="0.2">
      <c r="A235">
        <f t="shared" si="11"/>
        <v>1</v>
      </c>
      <c r="B235" t="s">
        <v>286</v>
      </c>
      <c r="C235" t="s">
        <v>376</v>
      </c>
      <c r="E235">
        <v>27</v>
      </c>
      <c r="F235" t="s">
        <v>341</v>
      </c>
      <c r="H235" s="2">
        <v>385000</v>
      </c>
      <c r="I235" s="2">
        <v>28.102189781021899</v>
      </c>
      <c r="K235">
        <v>15</v>
      </c>
      <c r="L235">
        <v>28</v>
      </c>
      <c r="U235">
        <v>3</v>
      </c>
      <c r="V235">
        <v>4</v>
      </c>
      <c r="W235">
        <v>-4</v>
      </c>
      <c r="Z235">
        <v>-4</v>
      </c>
      <c r="AC235">
        <v>8</v>
      </c>
      <c r="AE235">
        <v>8</v>
      </c>
      <c r="AM235" s="2">
        <f t="shared" si="9"/>
        <v>15</v>
      </c>
      <c r="AO235" s="2">
        <f t="shared" si="10"/>
        <v>-13.102189781021899</v>
      </c>
    </row>
    <row r="236" spans="1:41" x14ac:dyDescent="0.2">
      <c r="A236">
        <f t="shared" si="11"/>
        <v>1</v>
      </c>
      <c r="B236" t="s">
        <v>334</v>
      </c>
      <c r="C236" t="s">
        <v>376</v>
      </c>
      <c r="E236">
        <v>25</v>
      </c>
      <c r="F236" t="s">
        <v>344</v>
      </c>
      <c r="H236" s="2">
        <v>230000</v>
      </c>
      <c r="I236" s="2">
        <v>16.788321167883211</v>
      </c>
      <c r="K236">
        <v>13</v>
      </c>
      <c r="L236">
        <v>11</v>
      </c>
      <c r="U236">
        <v>9</v>
      </c>
      <c r="AC236">
        <v>4</v>
      </c>
      <c r="AM236" s="2">
        <f t="shared" si="9"/>
        <v>13</v>
      </c>
      <c r="AO236" s="2">
        <f t="shared" si="10"/>
        <v>-3.7883211678832112</v>
      </c>
    </row>
    <row r="237" spans="1:41" x14ac:dyDescent="0.2">
      <c r="A237">
        <f t="shared" si="11"/>
        <v>1</v>
      </c>
      <c r="B237" t="s">
        <v>335</v>
      </c>
      <c r="C237" t="s">
        <v>376</v>
      </c>
      <c r="E237">
        <v>34</v>
      </c>
      <c r="F237" t="s">
        <v>344</v>
      </c>
      <c r="H237" s="2">
        <v>231000</v>
      </c>
      <c r="I237" s="2">
        <v>16.861313868613138</v>
      </c>
      <c r="K237">
        <v>9</v>
      </c>
      <c r="L237">
        <v>17.8</v>
      </c>
      <c r="U237">
        <v>5</v>
      </c>
      <c r="AC237">
        <v>4</v>
      </c>
      <c r="AM237" s="2">
        <f t="shared" si="9"/>
        <v>9</v>
      </c>
      <c r="AO237" s="2">
        <f t="shared" si="10"/>
        <v>-7.8613138686131379</v>
      </c>
    </row>
    <row r="238" spans="1:41" x14ac:dyDescent="0.2">
      <c r="A238">
        <f t="shared" si="11"/>
        <v>1</v>
      </c>
      <c r="B238" t="s">
        <v>300</v>
      </c>
      <c r="C238" t="s">
        <v>376</v>
      </c>
      <c r="E238">
        <v>21</v>
      </c>
      <c r="F238" t="s">
        <v>345</v>
      </c>
      <c r="H238" s="2">
        <v>324000</v>
      </c>
      <c r="I238" s="2">
        <v>23.649635036496349</v>
      </c>
      <c r="K238">
        <v>3</v>
      </c>
      <c r="L238">
        <v>27.4</v>
      </c>
      <c r="U238">
        <v>7</v>
      </c>
      <c r="W238">
        <v>-4</v>
      </c>
      <c r="AM238" s="2">
        <f t="shared" si="9"/>
        <v>3</v>
      </c>
      <c r="AO238" s="2">
        <f t="shared" si="10"/>
        <v>-20.649635036496349</v>
      </c>
    </row>
    <row r="239" spans="1:41" x14ac:dyDescent="0.2">
      <c r="A239">
        <f t="shared" si="11"/>
        <v>1</v>
      </c>
      <c r="B239" t="s">
        <v>183</v>
      </c>
      <c r="C239" t="s">
        <v>376</v>
      </c>
      <c r="E239">
        <v>29</v>
      </c>
      <c r="F239" t="s">
        <v>343</v>
      </c>
      <c r="H239" s="2">
        <v>651000</v>
      </c>
      <c r="I239" s="2">
        <v>47.518248175182485</v>
      </c>
      <c r="K239">
        <v>67</v>
      </c>
      <c r="L239">
        <v>48.8</v>
      </c>
      <c r="P239">
        <v>14</v>
      </c>
      <c r="R239">
        <v>5</v>
      </c>
      <c r="T239">
        <v>4</v>
      </c>
      <c r="U239">
        <v>10</v>
      </c>
      <c r="V239">
        <v>6</v>
      </c>
      <c r="W239">
        <v>-2</v>
      </c>
      <c r="Y239">
        <v>12</v>
      </c>
      <c r="AC239">
        <v>18</v>
      </c>
      <c r="AM239" s="2">
        <f t="shared" si="9"/>
        <v>64.5</v>
      </c>
      <c r="AO239" s="2">
        <f t="shared" si="10"/>
        <v>16.981751824817515</v>
      </c>
    </row>
    <row r="240" spans="1:41" x14ac:dyDescent="0.2">
      <c r="A240">
        <f t="shared" si="11"/>
        <v>1</v>
      </c>
      <c r="B240" t="s">
        <v>195</v>
      </c>
      <c r="C240" t="s">
        <v>377</v>
      </c>
      <c r="E240">
        <v>23</v>
      </c>
      <c r="F240" t="s">
        <v>343</v>
      </c>
      <c r="H240" s="2">
        <v>493000</v>
      </c>
      <c r="I240" s="2">
        <v>35.985401459854018</v>
      </c>
      <c r="K240">
        <v>59</v>
      </c>
      <c r="L240">
        <v>32.299999999999997</v>
      </c>
      <c r="N240">
        <v>16</v>
      </c>
      <c r="R240">
        <v>5</v>
      </c>
      <c r="S240">
        <v>8</v>
      </c>
      <c r="U240">
        <v>10</v>
      </c>
      <c r="V240">
        <v>6</v>
      </c>
      <c r="W240">
        <v>-4</v>
      </c>
      <c r="AC240">
        <v>17</v>
      </c>
      <c r="AE240">
        <v>1</v>
      </c>
      <c r="AM240" s="2">
        <f t="shared" si="9"/>
        <v>32.5</v>
      </c>
      <c r="AO240" s="2">
        <f t="shared" si="10"/>
        <v>-3.4854014598540175</v>
      </c>
    </row>
    <row r="241" spans="1:41" x14ac:dyDescent="0.2">
      <c r="A241">
        <f t="shared" si="11"/>
        <v>1</v>
      </c>
      <c r="B241" t="s">
        <v>172</v>
      </c>
      <c r="C241" t="s">
        <v>377</v>
      </c>
      <c r="E241">
        <v>22</v>
      </c>
      <c r="F241" t="s">
        <v>342</v>
      </c>
      <c r="H241" s="2">
        <v>474000</v>
      </c>
      <c r="I241" s="2">
        <v>34.598540145985403</v>
      </c>
      <c r="K241">
        <v>58</v>
      </c>
      <c r="L241">
        <v>43.5</v>
      </c>
      <c r="N241">
        <v>8</v>
      </c>
      <c r="R241">
        <v>5</v>
      </c>
      <c r="S241">
        <v>4</v>
      </c>
      <c r="T241">
        <v>2</v>
      </c>
      <c r="U241">
        <v>23</v>
      </c>
      <c r="V241">
        <v>4</v>
      </c>
      <c r="W241">
        <v>-2</v>
      </c>
      <c r="Z241">
        <v>-2</v>
      </c>
      <c r="AA241">
        <v>4</v>
      </c>
      <c r="AC241">
        <v>12</v>
      </c>
      <c r="AM241" s="2">
        <f t="shared" si="9"/>
        <v>39.5</v>
      </c>
      <c r="AO241" s="2">
        <f t="shared" si="10"/>
        <v>4.9014598540145968</v>
      </c>
    </row>
    <row r="242" spans="1:41" x14ac:dyDescent="0.2">
      <c r="A242">
        <f t="shared" si="11"/>
        <v>1</v>
      </c>
      <c r="B242" t="s">
        <v>274</v>
      </c>
      <c r="C242" t="s">
        <v>383</v>
      </c>
      <c r="E242">
        <v>25</v>
      </c>
      <c r="F242" t="s">
        <v>344</v>
      </c>
      <c r="H242" s="2">
        <v>614000</v>
      </c>
      <c r="I242" s="2">
        <v>44.817518248175183</v>
      </c>
      <c r="K242">
        <v>56</v>
      </c>
      <c r="L242">
        <v>48.3</v>
      </c>
      <c r="N242">
        <v>8</v>
      </c>
      <c r="S242">
        <v>4</v>
      </c>
      <c r="U242">
        <v>33</v>
      </c>
      <c r="V242">
        <v>6</v>
      </c>
      <c r="Z242">
        <v>-2</v>
      </c>
      <c r="AC242">
        <v>10</v>
      </c>
      <c r="AF242">
        <v>-2</v>
      </c>
      <c r="AJ242">
        <v>-1</v>
      </c>
      <c r="AM242" s="2">
        <f t="shared" si="9"/>
        <v>47</v>
      </c>
      <c r="AO242" s="2">
        <f t="shared" si="10"/>
        <v>2.1824817518248167</v>
      </c>
    </row>
    <row r="243" spans="1:41" x14ac:dyDescent="0.2">
      <c r="A243">
        <f t="shared" si="11"/>
        <v>1</v>
      </c>
      <c r="B243" t="s">
        <v>284</v>
      </c>
      <c r="C243" t="s">
        <v>383</v>
      </c>
      <c r="E243">
        <v>27</v>
      </c>
      <c r="F243" t="s">
        <v>342</v>
      </c>
      <c r="H243" s="2">
        <v>313000</v>
      </c>
      <c r="I243" s="2">
        <v>22.846715328467152</v>
      </c>
      <c r="K243">
        <v>54</v>
      </c>
      <c r="L243">
        <v>30.2</v>
      </c>
      <c r="N243">
        <v>8</v>
      </c>
      <c r="S243">
        <v>4</v>
      </c>
      <c r="U243">
        <v>22</v>
      </c>
      <c r="V243">
        <v>4</v>
      </c>
      <c r="W243">
        <v>-2</v>
      </c>
      <c r="X243">
        <v>2</v>
      </c>
      <c r="Y243">
        <v>8</v>
      </c>
      <c r="AC243">
        <v>8</v>
      </c>
      <c r="AM243" s="2">
        <f t="shared" si="9"/>
        <v>42</v>
      </c>
      <c r="AO243" s="2">
        <f t="shared" si="10"/>
        <v>19.153284671532848</v>
      </c>
    </row>
    <row r="244" spans="1:41" x14ac:dyDescent="0.2">
      <c r="A244">
        <f t="shared" si="11"/>
        <v>1</v>
      </c>
      <c r="B244" t="s">
        <v>171</v>
      </c>
      <c r="C244" t="s">
        <v>377</v>
      </c>
      <c r="E244">
        <v>27</v>
      </c>
      <c r="F244" t="s">
        <v>345</v>
      </c>
      <c r="H244" s="2">
        <v>580000</v>
      </c>
      <c r="I244" s="2">
        <v>42.335766423357661</v>
      </c>
      <c r="K244">
        <v>52</v>
      </c>
      <c r="L244">
        <v>49</v>
      </c>
      <c r="R244">
        <v>5</v>
      </c>
      <c r="T244">
        <v>2</v>
      </c>
      <c r="U244">
        <v>42</v>
      </c>
      <c r="W244">
        <v>-4</v>
      </c>
      <c r="AA244">
        <v>4</v>
      </c>
      <c r="AC244">
        <v>6</v>
      </c>
      <c r="AF244">
        <v>-2</v>
      </c>
      <c r="AJ244">
        <v>-1</v>
      </c>
      <c r="AM244" s="2">
        <f t="shared" si="9"/>
        <v>48.5</v>
      </c>
      <c r="AO244" s="2">
        <f t="shared" si="10"/>
        <v>6.1642335766423386</v>
      </c>
    </row>
    <row r="245" spans="1:41" x14ac:dyDescent="0.2">
      <c r="A245">
        <f t="shared" si="11"/>
        <v>1</v>
      </c>
      <c r="B245" t="s">
        <v>177</v>
      </c>
      <c r="C245" t="s">
        <v>377</v>
      </c>
      <c r="E245">
        <v>24</v>
      </c>
      <c r="F245" t="s">
        <v>346</v>
      </c>
      <c r="H245" s="2">
        <v>594000</v>
      </c>
      <c r="I245" s="2">
        <v>43.357664233576642</v>
      </c>
      <c r="K245">
        <v>51</v>
      </c>
      <c r="L245">
        <v>43.5</v>
      </c>
      <c r="N245">
        <v>8</v>
      </c>
      <c r="S245">
        <v>4</v>
      </c>
      <c r="U245">
        <v>22</v>
      </c>
      <c r="V245">
        <v>8</v>
      </c>
      <c r="W245">
        <v>-6</v>
      </c>
      <c r="AA245">
        <v>4</v>
      </c>
      <c r="AC245">
        <v>9</v>
      </c>
      <c r="AD245">
        <v>2</v>
      </c>
      <c r="AE245">
        <v>1</v>
      </c>
      <c r="AJ245">
        <v>-1</v>
      </c>
      <c r="AM245" s="2">
        <f t="shared" si="9"/>
        <v>36</v>
      </c>
      <c r="AO245" s="2">
        <f t="shared" si="10"/>
        <v>-7.3576642335766422</v>
      </c>
    </row>
    <row r="246" spans="1:41" x14ac:dyDescent="0.2">
      <c r="A246">
        <f t="shared" si="11"/>
        <v>1</v>
      </c>
      <c r="B246" t="s">
        <v>190</v>
      </c>
      <c r="C246" t="s">
        <v>377</v>
      </c>
      <c r="E246">
        <v>25</v>
      </c>
      <c r="F246" t="s">
        <v>341</v>
      </c>
      <c r="H246" s="2">
        <v>525000</v>
      </c>
      <c r="I246" s="2">
        <v>38.321167883211679</v>
      </c>
      <c r="K246">
        <v>50</v>
      </c>
      <c r="L246">
        <v>37.5</v>
      </c>
      <c r="N246">
        <v>8</v>
      </c>
      <c r="R246">
        <v>5</v>
      </c>
      <c r="S246">
        <v>8</v>
      </c>
      <c r="U246">
        <v>4</v>
      </c>
      <c r="V246">
        <v>2</v>
      </c>
      <c r="Y246">
        <v>4</v>
      </c>
      <c r="Z246">
        <v>-2</v>
      </c>
      <c r="AA246">
        <v>4</v>
      </c>
      <c r="AC246">
        <v>17</v>
      </c>
      <c r="AM246" s="2">
        <f t="shared" si="9"/>
        <v>27.5</v>
      </c>
      <c r="AO246" s="2">
        <f t="shared" si="10"/>
        <v>-10.821167883211679</v>
      </c>
    </row>
    <row r="247" spans="1:41" x14ac:dyDescent="0.2">
      <c r="A247">
        <f t="shared" si="11"/>
        <v>1</v>
      </c>
      <c r="B247" t="s">
        <v>201</v>
      </c>
      <c r="C247" t="s">
        <v>377</v>
      </c>
      <c r="E247">
        <v>24</v>
      </c>
      <c r="F247" t="s">
        <v>342</v>
      </c>
      <c r="H247" s="2">
        <v>577000</v>
      </c>
      <c r="I247" s="2">
        <v>42.116788321167881</v>
      </c>
      <c r="K247">
        <v>48</v>
      </c>
      <c r="L247">
        <v>40.799999999999997</v>
      </c>
      <c r="N247">
        <v>8</v>
      </c>
      <c r="U247">
        <v>20</v>
      </c>
      <c r="Y247">
        <v>4</v>
      </c>
      <c r="Z247">
        <v>-2</v>
      </c>
      <c r="AA247">
        <v>4</v>
      </c>
      <c r="AC247">
        <v>14</v>
      </c>
      <c r="AM247" s="2">
        <f t="shared" si="9"/>
        <v>36</v>
      </c>
      <c r="AO247" s="2">
        <f t="shared" si="10"/>
        <v>-6.1167883211678813</v>
      </c>
    </row>
    <row r="248" spans="1:41" x14ac:dyDescent="0.2">
      <c r="A248">
        <f t="shared" si="11"/>
        <v>1</v>
      </c>
      <c r="B248" t="s">
        <v>178</v>
      </c>
      <c r="C248" t="s">
        <v>377</v>
      </c>
      <c r="E248">
        <v>27</v>
      </c>
      <c r="F248" t="s">
        <v>341</v>
      </c>
      <c r="H248" s="2">
        <v>635000</v>
      </c>
      <c r="I248" s="2">
        <v>46.350364963503651</v>
      </c>
      <c r="K248">
        <v>44</v>
      </c>
      <c r="L248">
        <v>49</v>
      </c>
      <c r="U248">
        <v>5</v>
      </c>
      <c r="V248">
        <v>8</v>
      </c>
      <c r="W248">
        <v>-2</v>
      </c>
      <c r="X248">
        <v>4</v>
      </c>
      <c r="Y248">
        <v>8</v>
      </c>
      <c r="AA248">
        <v>4</v>
      </c>
      <c r="AC248">
        <v>13</v>
      </c>
      <c r="AD248">
        <v>2</v>
      </c>
      <c r="AI248">
        <v>2</v>
      </c>
      <c r="AM248" s="2">
        <f t="shared" si="9"/>
        <v>40</v>
      </c>
      <c r="AO248" s="2">
        <f t="shared" si="10"/>
        <v>-6.350364963503651</v>
      </c>
    </row>
    <row r="249" spans="1:41" x14ac:dyDescent="0.2">
      <c r="A249">
        <f t="shared" si="11"/>
        <v>1</v>
      </c>
      <c r="B249" t="s">
        <v>200</v>
      </c>
      <c r="C249" t="s">
        <v>377</v>
      </c>
      <c r="E249">
        <v>26</v>
      </c>
      <c r="F249" t="s">
        <v>342</v>
      </c>
      <c r="H249" s="2">
        <v>430000</v>
      </c>
      <c r="I249" s="2">
        <v>31.386861313868614</v>
      </c>
      <c r="K249">
        <v>44</v>
      </c>
      <c r="L249">
        <v>31.2</v>
      </c>
      <c r="U249">
        <v>29</v>
      </c>
      <c r="V249">
        <v>4</v>
      </c>
      <c r="W249">
        <v>-2</v>
      </c>
      <c r="AA249">
        <v>4</v>
      </c>
      <c r="AC249">
        <v>12</v>
      </c>
      <c r="AF249">
        <v>-2</v>
      </c>
      <c r="AJ249">
        <v>-1</v>
      </c>
      <c r="AM249" s="2">
        <f t="shared" si="9"/>
        <v>43</v>
      </c>
      <c r="AO249" s="2">
        <f t="shared" si="10"/>
        <v>11.613138686131386</v>
      </c>
    </row>
    <row r="250" spans="1:41" x14ac:dyDescent="0.2">
      <c r="A250">
        <f t="shared" si="11"/>
        <v>1</v>
      </c>
      <c r="B250" t="s">
        <v>336</v>
      </c>
      <c r="C250" t="s">
        <v>383</v>
      </c>
      <c r="E250">
        <v>24</v>
      </c>
      <c r="F250" t="s">
        <v>346</v>
      </c>
      <c r="H250" s="2">
        <v>389000</v>
      </c>
      <c r="I250" s="2">
        <v>28.394160583941606</v>
      </c>
      <c r="K250">
        <v>43</v>
      </c>
      <c r="L250">
        <v>26.2</v>
      </c>
      <c r="T250">
        <v>2</v>
      </c>
      <c r="U250">
        <v>27</v>
      </c>
      <c r="W250">
        <v>-4</v>
      </c>
      <c r="Z250">
        <v>-4</v>
      </c>
      <c r="AC250">
        <v>7</v>
      </c>
      <c r="AD250">
        <v>15</v>
      </c>
      <c r="AM250" s="2">
        <f t="shared" si="9"/>
        <v>43</v>
      </c>
      <c r="AO250" s="2">
        <f t="shared" si="10"/>
        <v>14.605839416058394</v>
      </c>
    </row>
    <row r="251" spans="1:41" x14ac:dyDescent="0.2">
      <c r="A251">
        <f t="shared" si="11"/>
        <v>1</v>
      </c>
      <c r="B251" t="s">
        <v>169</v>
      </c>
      <c r="C251" t="s">
        <v>377</v>
      </c>
      <c r="E251">
        <v>26</v>
      </c>
      <c r="F251" t="s">
        <v>344</v>
      </c>
      <c r="H251" s="2">
        <v>573000</v>
      </c>
      <c r="I251" s="2">
        <v>41.824817518248175</v>
      </c>
      <c r="K251">
        <v>41</v>
      </c>
      <c r="L251">
        <v>50</v>
      </c>
      <c r="U251">
        <v>33</v>
      </c>
      <c r="V251">
        <v>4</v>
      </c>
      <c r="W251">
        <v>-6</v>
      </c>
      <c r="Z251">
        <v>-2</v>
      </c>
      <c r="AC251">
        <v>12</v>
      </c>
      <c r="AM251" s="2">
        <f t="shared" si="9"/>
        <v>41</v>
      </c>
      <c r="AO251" s="2">
        <f t="shared" si="10"/>
        <v>-0.82481751824817451</v>
      </c>
    </row>
    <row r="252" spans="1:41" x14ac:dyDescent="0.2">
      <c r="A252">
        <f t="shared" si="11"/>
        <v>1</v>
      </c>
      <c r="B252" t="s">
        <v>273</v>
      </c>
      <c r="C252" t="s">
        <v>383</v>
      </c>
      <c r="E252">
        <v>25</v>
      </c>
      <c r="F252" t="s">
        <v>343</v>
      </c>
      <c r="H252" s="2">
        <v>847000</v>
      </c>
      <c r="I252" s="2">
        <v>61.824817518248175</v>
      </c>
      <c r="K252">
        <v>38</v>
      </c>
      <c r="L252">
        <v>55</v>
      </c>
      <c r="U252">
        <v>19</v>
      </c>
      <c r="V252">
        <v>2</v>
      </c>
      <c r="AC252">
        <v>17</v>
      </c>
      <c r="AM252" s="2">
        <f t="shared" si="9"/>
        <v>38</v>
      </c>
      <c r="AO252" s="2">
        <f t="shared" si="10"/>
        <v>-23.824817518248175</v>
      </c>
    </row>
    <row r="253" spans="1:41" x14ac:dyDescent="0.2">
      <c r="A253">
        <f t="shared" si="11"/>
        <v>1</v>
      </c>
      <c r="B253" t="s">
        <v>268</v>
      </c>
      <c r="C253" t="s">
        <v>383</v>
      </c>
      <c r="E253">
        <v>23</v>
      </c>
      <c r="F253" t="s">
        <v>343</v>
      </c>
      <c r="H253" s="2">
        <v>566000</v>
      </c>
      <c r="I253" s="2">
        <v>41.313868613138688</v>
      </c>
      <c r="K253">
        <v>38</v>
      </c>
      <c r="L253">
        <v>44.1</v>
      </c>
      <c r="S253">
        <v>4</v>
      </c>
      <c r="T253">
        <v>2</v>
      </c>
      <c r="U253">
        <v>5</v>
      </c>
      <c r="V253">
        <v>14</v>
      </c>
      <c r="W253">
        <v>-2</v>
      </c>
      <c r="Z253">
        <v>-4</v>
      </c>
      <c r="AC253">
        <v>16</v>
      </c>
      <c r="AE253">
        <v>5</v>
      </c>
      <c r="AF253">
        <v>-2</v>
      </c>
      <c r="AM253" s="2">
        <f t="shared" si="9"/>
        <v>36</v>
      </c>
      <c r="AO253" s="2">
        <f t="shared" si="10"/>
        <v>-5.3138686131386876</v>
      </c>
    </row>
    <row r="254" spans="1:41" x14ac:dyDescent="0.2">
      <c r="A254">
        <f t="shared" si="11"/>
        <v>1</v>
      </c>
      <c r="B254" t="s">
        <v>179</v>
      </c>
      <c r="C254" t="s">
        <v>387</v>
      </c>
      <c r="E254">
        <v>33</v>
      </c>
      <c r="F254" t="s">
        <v>344</v>
      </c>
      <c r="G254" t="str">
        <f>INDEX([1]NRL_stats1!$A$2:$B$1366,MATCH(B254,[1]NRL_stats1!$A$2:$A$1366,0),2)</f>
        <v xml:space="preserve"> WFB</v>
      </c>
      <c r="H254" s="2">
        <v>418000</v>
      </c>
      <c r="I254" s="2">
        <v>30.51094890510949</v>
      </c>
      <c r="K254">
        <v>38</v>
      </c>
      <c r="L254">
        <v>32.200000000000003</v>
      </c>
      <c r="U254">
        <v>22</v>
      </c>
      <c r="X254">
        <v>2</v>
      </c>
      <c r="AC254">
        <v>14</v>
      </c>
      <c r="AM254" s="2">
        <f t="shared" si="9"/>
        <v>38</v>
      </c>
      <c r="AO254" s="7">
        <f t="shared" si="10"/>
        <v>7.4890510948905096</v>
      </c>
    </row>
    <row r="255" spans="1:41" x14ac:dyDescent="0.2">
      <c r="A255">
        <f t="shared" si="11"/>
        <v>1</v>
      </c>
      <c r="B255" t="s">
        <v>277</v>
      </c>
      <c r="C255" t="s">
        <v>383</v>
      </c>
      <c r="E255">
        <v>30</v>
      </c>
      <c r="F255" t="s">
        <v>345</v>
      </c>
      <c r="H255" s="2">
        <v>518000</v>
      </c>
      <c r="I255" s="2">
        <v>37.810218978102192</v>
      </c>
      <c r="K255">
        <v>37</v>
      </c>
      <c r="L255">
        <v>44.2</v>
      </c>
      <c r="U255">
        <v>37</v>
      </c>
      <c r="V255">
        <v>2</v>
      </c>
      <c r="W255">
        <v>-8</v>
      </c>
      <c r="Y255">
        <v>4</v>
      </c>
      <c r="AC255">
        <v>2</v>
      </c>
      <c r="AM255" s="2">
        <f t="shared" si="9"/>
        <v>37</v>
      </c>
      <c r="AO255" s="2">
        <f t="shared" si="10"/>
        <v>-0.81021897810219201</v>
      </c>
    </row>
    <row r="256" spans="1:41" x14ac:dyDescent="0.2">
      <c r="A256">
        <f t="shared" si="11"/>
        <v>1</v>
      </c>
      <c r="B256" t="s">
        <v>269</v>
      </c>
      <c r="C256" t="s">
        <v>383</v>
      </c>
      <c r="E256">
        <v>35</v>
      </c>
      <c r="F256" t="s">
        <v>344</v>
      </c>
      <c r="H256" s="2">
        <v>355000</v>
      </c>
      <c r="I256" s="2">
        <v>25.912408759124087</v>
      </c>
      <c r="K256">
        <v>36</v>
      </c>
      <c r="L256">
        <v>36.1</v>
      </c>
      <c r="U256">
        <v>27</v>
      </c>
      <c r="W256">
        <v>-2</v>
      </c>
      <c r="AA256">
        <v>4</v>
      </c>
      <c r="AC256">
        <v>7</v>
      </c>
      <c r="AM256" s="2">
        <f t="shared" si="9"/>
        <v>32</v>
      </c>
      <c r="AO256" s="2">
        <f t="shared" si="10"/>
        <v>6.0875912408759127</v>
      </c>
    </row>
    <row r="257" spans="1:41" x14ac:dyDescent="0.2">
      <c r="A257">
        <f t="shared" si="11"/>
        <v>1</v>
      </c>
      <c r="B257" t="s">
        <v>290</v>
      </c>
      <c r="C257" t="s">
        <v>383</v>
      </c>
      <c r="E257">
        <v>36</v>
      </c>
      <c r="F257" t="s">
        <v>344</v>
      </c>
      <c r="H257" s="2">
        <v>386000</v>
      </c>
      <c r="I257" s="2">
        <v>28.175182481751825</v>
      </c>
      <c r="K257">
        <v>36</v>
      </c>
      <c r="L257">
        <v>28.6</v>
      </c>
      <c r="R257">
        <v>5</v>
      </c>
      <c r="T257">
        <v>2</v>
      </c>
      <c r="U257">
        <v>20</v>
      </c>
      <c r="V257">
        <v>2</v>
      </c>
      <c r="W257">
        <v>-2</v>
      </c>
      <c r="Y257">
        <v>4</v>
      </c>
      <c r="AC257">
        <v>7</v>
      </c>
      <c r="AF257">
        <v>-2</v>
      </c>
      <c r="AM257" s="2">
        <f t="shared" si="9"/>
        <v>35.5</v>
      </c>
      <c r="AO257" s="2">
        <f t="shared" si="10"/>
        <v>7.3248175182481745</v>
      </c>
    </row>
    <row r="258" spans="1:41" x14ac:dyDescent="0.2">
      <c r="A258">
        <f t="shared" si="11"/>
        <v>1</v>
      </c>
      <c r="B258" t="s">
        <v>272</v>
      </c>
      <c r="C258" t="s">
        <v>383</v>
      </c>
      <c r="E258">
        <v>21</v>
      </c>
      <c r="F258" t="s">
        <v>346</v>
      </c>
      <c r="G258" t="str">
        <f>INDEX([1]NRL_stats1!$A$2:$B$1366,MATCH(B258,[1]NRL_stats1!$A$2:$A$1366,0),2)</f>
        <v xml:space="preserve"> MID</v>
      </c>
      <c r="H258" s="2">
        <v>739000</v>
      </c>
      <c r="I258" s="2">
        <v>53.941605839416056</v>
      </c>
      <c r="K258">
        <v>36</v>
      </c>
      <c r="L258">
        <v>52</v>
      </c>
      <c r="U258">
        <v>31</v>
      </c>
      <c r="AC258">
        <v>5</v>
      </c>
      <c r="AM258" s="2">
        <f t="shared" ref="AM258:AM321" si="12">SUM(P258,T258:Z258,AC258:AE258,AI258,AK258)+(R258/2)</f>
        <v>36</v>
      </c>
      <c r="AO258" s="2">
        <f t="shared" ref="AO258:AO321" si="13">AM258-I258</f>
        <v>-17.941605839416056</v>
      </c>
    </row>
    <row r="259" spans="1:41" x14ac:dyDescent="0.2">
      <c r="A259">
        <f t="shared" ref="A259:A272" si="14">A258</f>
        <v>1</v>
      </c>
      <c r="B259" t="s">
        <v>170</v>
      </c>
      <c r="C259" t="s">
        <v>380</v>
      </c>
      <c r="E259">
        <v>34</v>
      </c>
      <c r="F259" t="s">
        <v>346</v>
      </c>
      <c r="H259" s="2">
        <v>394000</v>
      </c>
      <c r="I259" s="2">
        <v>28.759124087591243</v>
      </c>
      <c r="K259">
        <v>35</v>
      </c>
      <c r="L259">
        <v>36.4</v>
      </c>
      <c r="Q259">
        <v>5</v>
      </c>
      <c r="R259">
        <v>5</v>
      </c>
      <c r="U259">
        <v>9</v>
      </c>
      <c r="W259">
        <v>-6</v>
      </c>
      <c r="AC259">
        <v>9</v>
      </c>
      <c r="AD259">
        <v>15</v>
      </c>
      <c r="AF259">
        <v>-2</v>
      </c>
      <c r="AM259" s="2">
        <f t="shared" si="12"/>
        <v>29.5</v>
      </c>
      <c r="AO259" s="2">
        <f t="shared" si="13"/>
        <v>0.74087591240875739</v>
      </c>
    </row>
    <row r="260" spans="1:41" x14ac:dyDescent="0.2">
      <c r="A260">
        <f t="shared" si="14"/>
        <v>1</v>
      </c>
      <c r="B260" t="s">
        <v>186</v>
      </c>
      <c r="C260" t="s">
        <v>377</v>
      </c>
      <c r="E260">
        <v>24</v>
      </c>
      <c r="F260" t="s">
        <v>344</v>
      </c>
      <c r="H260" s="2">
        <v>447000</v>
      </c>
      <c r="I260" s="2">
        <v>32.627737226277375</v>
      </c>
      <c r="K260">
        <v>34</v>
      </c>
      <c r="L260">
        <v>33.799999999999997</v>
      </c>
      <c r="U260">
        <v>23</v>
      </c>
      <c r="V260">
        <v>2</v>
      </c>
      <c r="AC260">
        <v>9</v>
      </c>
      <c r="AM260" s="2">
        <f t="shared" si="12"/>
        <v>34</v>
      </c>
      <c r="AO260" s="2">
        <f t="shared" si="13"/>
        <v>1.3722627737226247</v>
      </c>
    </row>
    <row r="261" spans="1:41" x14ac:dyDescent="0.2">
      <c r="A261">
        <f t="shared" si="14"/>
        <v>1</v>
      </c>
      <c r="B261" t="s">
        <v>337</v>
      </c>
      <c r="C261" t="s">
        <v>383</v>
      </c>
      <c r="E261">
        <v>23</v>
      </c>
      <c r="F261" t="s">
        <v>341</v>
      </c>
      <c r="H261" s="2">
        <v>407000</v>
      </c>
      <c r="I261" s="2">
        <v>29.708029197080293</v>
      </c>
      <c r="K261">
        <v>34</v>
      </c>
      <c r="L261">
        <v>29.7</v>
      </c>
      <c r="R261">
        <v>5</v>
      </c>
      <c r="S261">
        <v>4</v>
      </c>
      <c r="U261">
        <v>11</v>
      </c>
      <c r="V261">
        <v>2</v>
      </c>
      <c r="Z261">
        <v>-2</v>
      </c>
      <c r="AC261">
        <v>14</v>
      </c>
      <c r="AM261" s="2">
        <f t="shared" si="12"/>
        <v>27.5</v>
      </c>
      <c r="AO261" s="2">
        <f t="shared" si="13"/>
        <v>-2.2080291970802932</v>
      </c>
    </row>
    <row r="262" spans="1:41" x14ac:dyDescent="0.2">
      <c r="A262">
        <f t="shared" si="14"/>
        <v>1</v>
      </c>
      <c r="B262" t="s">
        <v>275</v>
      </c>
      <c r="C262" t="s">
        <v>383</v>
      </c>
      <c r="E262">
        <v>33</v>
      </c>
      <c r="F262" t="s">
        <v>342</v>
      </c>
      <c r="G262" t="str">
        <f>INDEX([1]NRL_stats1!$A$2:$B$1366,MATCH(B262,[1]NRL_stats1!$A$2:$A$1366,0),2)</f>
        <v xml:space="preserve"> EDG</v>
      </c>
      <c r="H262" s="2">
        <v>420000</v>
      </c>
      <c r="I262" s="2">
        <v>30.656934306569344</v>
      </c>
      <c r="K262">
        <v>33</v>
      </c>
      <c r="L262">
        <v>32.9</v>
      </c>
      <c r="U262">
        <v>31</v>
      </c>
      <c r="W262">
        <v>-8</v>
      </c>
      <c r="Z262">
        <v>-2</v>
      </c>
      <c r="AA262">
        <v>4</v>
      </c>
      <c r="AC262">
        <v>8</v>
      </c>
      <c r="AM262" s="2">
        <f t="shared" si="12"/>
        <v>29</v>
      </c>
      <c r="AO262" s="2">
        <f t="shared" si="13"/>
        <v>-1.6569343065693438</v>
      </c>
    </row>
    <row r="263" spans="1:41" x14ac:dyDescent="0.2">
      <c r="A263">
        <f t="shared" si="14"/>
        <v>1</v>
      </c>
      <c r="B263" t="s">
        <v>174</v>
      </c>
      <c r="C263" t="s">
        <v>377</v>
      </c>
      <c r="E263">
        <v>33</v>
      </c>
      <c r="F263" t="s">
        <v>341</v>
      </c>
      <c r="H263" s="2">
        <v>607000</v>
      </c>
      <c r="I263" s="2">
        <v>44.306569343065696</v>
      </c>
      <c r="K263">
        <v>33</v>
      </c>
      <c r="L263">
        <v>39.299999999999997</v>
      </c>
      <c r="N263">
        <v>8</v>
      </c>
      <c r="S263">
        <v>4</v>
      </c>
      <c r="U263">
        <v>5</v>
      </c>
      <c r="Z263">
        <v>-8</v>
      </c>
      <c r="AC263">
        <v>20</v>
      </c>
      <c r="AE263">
        <v>4</v>
      </c>
      <c r="AM263" s="2">
        <f t="shared" si="12"/>
        <v>21</v>
      </c>
      <c r="AO263" s="2">
        <f t="shared" si="13"/>
        <v>-23.306569343065696</v>
      </c>
    </row>
    <row r="264" spans="1:41" x14ac:dyDescent="0.2">
      <c r="A264">
        <f t="shared" si="14"/>
        <v>1</v>
      </c>
      <c r="B264" t="s">
        <v>338</v>
      </c>
      <c r="C264" t="s">
        <v>383</v>
      </c>
      <c r="E264">
        <v>28</v>
      </c>
      <c r="F264" t="s">
        <v>344</v>
      </c>
      <c r="H264" s="2">
        <v>430000</v>
      </c>
      <c r="I264" s="2">
        <v>31.386861313868614</v>
      </c>
      <c r="K264">
        <v>32</v>
      </c>
      <c r="L264">
        <v>31.6</v>
      </c>
      <c r="U264">
        <v>35</v>
      </c>
      <c r="W264">
        <v>-8</v>
      </c>
      <c r="AC264">
        <v>5</v>
      </c>
      <c r="AM264" s="2">
        <f t="shared" si="12"/>
        <v>32</v>
      </c>
      <c r="AO264" s="2">
        <f t="shared" si="13"/>
        <v>0.61313868613138567</v>
      </c>
    </row>
    <row r="265" spans="1:41" x14ac:dyDescent="0.2">
      <c r="A265">
        <f t="shared" si="14"/>
        <v>1</v>
      </c>
      <c r="B265" t="s">
        <v>271</v>
      </c>
      <c r="C265" t="s">
        <v>383</v>
      </c>
      <c r="E265">
        <v>28</v>
      </c>
      <c r="F265" t="s">
        <v>341</v>
      </c>
      <c r="H265" s="2">
        <v>413000</v>
      </c>
      <c r="I265" s="2">
        <v>30.145985401459853</v>
      </c>
      <c r="K265">
        <v>31</v>
      </c>
      <c r="L265">
        <v>38.200000000000003</v>
      </c>
      <c r="P265">
        <v>6</v>
      </c>
      <c r="U265">
        <v>2</v>
      </c>
      <c r="V265">
        <v>4</v>
      </c>
      <c r="AC265">
        <v>16</v>
      </c>
      <c r="AE265">
        <v>3</v>
      </c>
      <c r="AM265" s="2">
        <f t="shared" si="12"/>
        <v>31</v>
      </c>
      <c r="AO265" s="2">
        <f t="shared" si="13"/>
        <v>0.85401459854014661</v>
      </c>
    </row>
    <row r="266" spans="1:41" x14ac:dyDescent="0.2">
      <c r="A266">
        <f t="shared" si="14"/>
        <v>1</v>
      </c>
      <c r="B266" t="s">
        <v>192</v>
      </c>
      <c r="C266" t="s">
        <v>377</v>
      </c>
      <c r="E266">
        <v>36</v>
      </c>
      <c r="F266" t="s">
        <v>345</v>
      </c>
      <c r="H266" s="2">
        <v>339000</v>
      </c>
      <c r="I266" s="2">
        <v>24.744525547445257</v>
      </c>
      <c r="K266">
        <v>31</v>
      </c>
      <c r="L266">
        <v>23.3</v>
      </c>
      <c r="U266">
        <v>26</v>
      </c>
      <c r="V266">
        <v>2</v>
      </c>
      <c r="AC266">
        <v>5</v>
      </c>
      <c r="AJ266">
        <v>-2</v>
      </c>
      <c r="AM266" s="2">
        <f t="shared" si="12"/>
        <v>33</v>
      </c>
      <c r="AO266" s="2">
        <f t="shared" si="13"/>
        <v>8.2554744525547434</v>
      </c>
    </row>
    <row r="267" spans="1:41" x14ac:dyDescent="0.2">
      <c r="A267">
        <f t="shared" si="14"/>
        <v>1</v>
      </c>
      <c r="B267" t="s">
        <v>339</v>
      </c>
      <c r="C267" t="s">
        <v>383</v>
      </c>
      <c r="E267">
        <v>33</v>
      </c>
      <c r="F267" t="s">
        <v>344</v>
      </c>
      <c r="G267" t="str">
        <f>INDEX([1]NRL_stats1!$A$2:$B$1366,MATCH(B267,[1]NRL_stats1!$A$2:$A$1366,0),2)</f>
        <v xml:space="preserve"> EDG</v>
      </c>
      <c r="H267" s="2">
        <v>378000</v>
      </c>
      <c r="I267" s="2">
        <v>27.591240875912408</v>
      </c>
      <c r="K267">
        <v>29</v>
      </c>
      <c r="L267">
        <v>31.5</v>
      </c>
      <c r="U267">
        <v>22</v>
      </c>
      <c r="W267">
        <v>-4</v>
      </c>
      <c r="Y267">
        <v>4</v>
      </c>
      <c r="AC267">
        <v>7</v>
      </c>
      <c r="AM267" s="2">
        <f t="shared" si="12"/>
        <v>29</v>
      </c>
      <c r="AO267" s="2">
        <f t="shared" si="13"/>
        <v>1.4087591240875916</v>
      </c>
    </row>
    <row r="268" spans="1:41" x14ac:dyDescent="0.2">
      <c r="A268">
        <f t="shared" si="14"/>
        <v>1</v>
      </c>
      <c r="B268" t="s">
        <v>285</v>
      </c>
      <c r="C268" t="s">
        <v>383</v>
      </c>
      <c r="E268">
        <v>20</v>
      </c>
      <c r="F268" t="s">
        <v>341</v>
      </c>
      <c r="H268" s="2">
        <v>349000</v>
      </c>
      <c r="I268" s="2">
        <v>25.474452554744527</v>
      </c>
      <c r="K268">
        <v>27</v>
      </c>
      <c r="L268">
        <v>31</v>
      </c>
      <c r="N268">
        <v>8</v>
      </c>
      <c r="U268">
        <v>8</v>
      </c>
      <c r="V268">
        <v>2</v>
      </c>
      <c r="Z268">
        <v>-2</v>
      </c>
      <c r="AC268">
        <v>11</v>
      </c>
      <c r="AE268">
        <v>3</v>
      </c>
      <c r="AF268">
        <v>-2</v>
      </c>
      <c r="AJ268">
        <v>-1</v>
      </c>
      <c r="AM268" s="2">
        <f t="shared" si="12"/>
        <v>22</v>
      </c>
      <c r="AO268" s="2">
        <f t="shared" si="13"/>
        <v>-3.4744525547445271</v>
      </c>
    </row>
    <row r="269" spans="1:41" x14ac:dyDescent="0.2">
      <c r="A269">
        <f t="shared" si="14"/>
        <v>1</v>
      </c>
      <c r="B269" t="s">
        <v>301</v>
      </c>
      <c r="C269" t="s">
        <v>383</v>
      </c>
      <c r="E269">
        <v>30</v>
      </c>
      <c r="F269" t="s">
        <v>346</v>
      </c>
      <c r="H269" s="2">
        <v>371000</v>
      </c>
      <c r="I269" s="2">
        <v>27.080291970802918</v>
      </c>
      <c r="K269">
        <v>26</v>
      </c>
      <c r="L269">
        <v>30.7</v>
      </c>
      <c r="U269">
        <v>29</v>
      </c>
      <c r="W269">
        <v>-4</v>
      </c>
      <c r="Z269">
        <v>-4</v>
      </c>
      <c r="AC269">
        <v>3</v>
      </c>
      <c r="AD269">
        <v>2</v>
      </c>
      <c r="AE269">
        <v>1</v>
      </c>
      <c r="AJ269">
        <v>-1</v>
      </c>
      <c r="AM269" s="2">
        <f t="shared" si="12"/>
        <v>27</v>
      </c>
      <c r="AO269" s="2">
        <f t="shared" si="13"/>
        <v>-8.0291970802917945E-2</v>
      </c>
    </row>
    <row r="270" spans="1:41" x14ac:dyDescent="0.2">
      <c r="A270">
        <f t="shared" si="14"/>
        <v>1</v>
      </c>
      <c r="B270" t="s">
        <v>187</v>
      </c>
      <c r="C270" t="s">
        <v>377</v>
      </c>
      <c r="E270">
        <v>31</v>
      </c>
      <c r="F270" t="s">
        <v>344</v>
      </c>
      <c r="H270" s="2">
        <v>386000</v>
      </c>
      <c r="I270" s="2">
        <v>28.175182481751825</v>
      </c>
      <c r="K270">
        <v>20</v>
      </c>
      <c r="L270">
        <v>29.4</v>
      </c>
      <c r="U270">
        <v>13</v>
      </c>
      <c r="V270">
        <v>2</v>
      </c>
      <c r="AC270">
        <v>5</v>
      </c>
      <c r="AM270" s="2">
        <f t="shared" si="12"/>
        <v>20</v>
      </c>
      <c r="AO270" s="2">
        <f t="shared" si="13"/>
        <v>-8.1751824817518255</v>
      </c>
    </row>
    <row r="271" spans="1:41" x14ac:dyDescent="0.2">
      <c r="A271">
        <f t="shared" si="14"/>
        <v>1</v>
      </c>
      <c r="B271" t="s">
        <v>182</v>
      </c>
      <c r="C271" t="s">
        <v>383</v>
      </c>
      <c r="E271">
        <v>21</v>
      </c>
      <c r="F271" t="s">
        <v>342</v>
      </c>
      <c r="H271" s="2">
        <v>324000</v>
      </c>
      <c r="I271" s="2">
        <v>23.649635036496349</v>
      </c>
      <c r="K271">
        <v>19</v>
      </c>
      <c r="L271">
        <v>29.4</v>
      </c>
      <c r="U271">
        <v>16</v>
      </c>
      <c r="W271">
        <v>-4</v>
      </c>
      <c r="AC271">
        <v>7</v>
      </c>
      <c r="AM271" s="2">
        <f t="shared" si="12"/>
        <v>19</v>
      </c>
      <c r="AO271" s="2">
        <f t="shared" si="13"/>
        <v>-4.649635036496349</v>
      </c>
    </row>
    <row r="272" spans="1:41" x14ac:dyDescent="0.2">
      <c r="A272">
        <f t="shared" si="14"/>
        <v>1</v>
      </c>
      <c r="B272" t="s">
        <v>340</v>
      </c>
      <c r="C272" t="s">
        <v>383</v>
      </c>
      <c r="E272">
        <v>25</v>
      </c>
      <c r="F272" t="s">
        <v>342</v>
      </c>
      <c r="H272" s="2">
        <v>503000</v>
      </c>
      <c r="I272" s="2">
        <v>36.715328467153284</v>
      </c>
      <c r="K272">
        <v>14</v>
      </c>
      <c r="L272">
        <v>37.700000000000003</v>
      </c>
      <c r="U272">
        <v>18</v>
      </c>
      <c r="W272">
        <v>-4</v>
      </c>
      <c r="AC272">
        <v>2</v>
      </c>
      <c r="AF272">
        <v>-2</v>
      </c>
      <c r="AM272" s="2">
        <f t="shared" si="12"/>
        <v>16</v>
      </c>
      <c r="AO272" s="2">
        <f t="shared" si="13"/>
        <v>-20.715328467153284</v>
      </c>
    </row>
    <row r="273" spans="1:41" x14ac:dyDescent="0.2">
      <c r="A273">
        <v>2</v>
      </c>
      <c r="B273" t="s">
        <v>32</v>
      </c>
      <c r="C273" t="s">
        <v>378</v>
      </c>
      <c r="E273">
        <v>22</v>
      </c>
      <c r="F273" t="s">
        <v>341</v>
      </c>
      <c r="G273" t="str">
        <f>INDEX([1]NRL_stats1!$A$2:$B$1366,MATCH(B273,[1]NRL_stats1!$A$2:$A$1366,0),2)</f>
        <v xml:space="preserve"> WFB</v>
      </c>
      <c r="H273" s="1">
        <v>503000</v>
      </c>
      <c r="I273">
        <v>37</v>
      </c>
      <c r="K273">
        <v>74</v>
      </c>
      <c r="L273">
        <v>41.2</v>
      </c>
      <c r="R273">
        <v>5</v>
      </c>
      <c r="S273">
        <v>8</v>
      </c>
      <c r="T273">
        <v>2</v>
      </c>
      <c r="U273">
        <v>18</v>
      </c>
      <c r="V273">
        <v>16</v>
      </c>
      <c r="W273">
        <v>-4</v>
      </c>
      <c r="X273">
        <v>2</v>
      </c>
      <c r="Y273">
        <v>4</v>
      </c>
      <c r="Z273">
        <v>-4</v>
      </c>
      <c r="AA273">
        <v>12</v>
      </c>
      <c r="AC273">
        <v>17</v>
      </c>
      <c r="AF273">
        <v>-2</v>
      </c>
      <c r="AM273" s="2">
        <f t="shared" si="12"/>
        <v>53.5</v>
      </c>
      <c r="AN273"/>
      <c r="AO273" s="2">
        <f t="shared" si="13"/>
        <v>16.5</v>
      </c>
    </row>
    <row r="274" spans="1:41" x14ac:dyDescent="0.2">
      <c r="A274">
        <v>2</v>
      </c>
      <c r="B274" t="s">
        <v>33</v>
      </c>
      <c r="C274" t="s">
        <v>378</v>
      </c>
      <c r="E274">
        <v>22</v>
      </c>
      <c r="F274" t="s">
        <v>341</v>
      </c>
      <c r="H274" s="1">
        <v>693000</v>
      </c>
      <c r="I274">
        <v>51</v>
      </c>
      <c r="K274">
        <v>63</v>
      </c>
      <c r="L274">
        <v>50.1</v>
      </c>
      <c r="N274">
        <v>16</v>
      </c>
      <c r="P274">
        <v>4</v>
      </c>
      <c r="S274">
        <v>4</v>
      </c>
      <c r="T274">
        <v>2</v>
      </c>
      <c r="U274">
        <v>4</v>
      </c>
      <c r="V274">
        <v>10</v>
      </c>
      <c r="Y274">
        <v>4</v>
      </c>
      <c r="Z274">
        <v>-6</v>
      </c>
      <c r="AC274">
        <v>12</v>
      </c>
      <c r="AD274">
        <v>8</v>
      </c>
      <c r="AE274">
        <v>3</v>
      </c>
      <c r="AI274">
        <v>2</v>
      </c>
      <c r="AM274" s="2">
        <f t="shared" si="12"/>
        <v>43</v>
      </c>
      <c r="AN274"/>
      <c r="AO274" s="2">
        <f t="shared" si="13"/>
        <v>-8</v>
      </c>
    </row>
    <row r="275" spans="1:41" x14ac:dyDescent="0.2">
      <c r="A275">
        <v>2</v>
      </c>
      <c r="B275" t="s">
        <v>34</v>
      </c>
      <c r="C275" t="s">
        <v>378</v>
      </c>
      <c r="E275">
        <v>27</v>
      </c>
      <c r="F275" t="s">
        <v>344</v>
      </c>
      <c r="H275" s="1">
        <v>774000</v>
      </c>
      <c r="I275">
        <v>56</v>
      </c>
      <c r="K275">
        <v>57</v>
      </c>
      <c r="L275">
        <v>57.4</v>
      </c>
      <c r="U275">
        <v>35</v>
      </c>
      <c r="W275">
        <v>-4</v>
      </c>
      <c r="X275">
        <v>2</v>
      </c>
      <c r="Y275">
        <v>4</v>
      </c>
      <c r="AC275">
        <v>22</v>
      </c>
      <c r="AF275">
        <v>-2</v>
      </c>
      <c r="AM275" s="2">
        <f t="shared" si="12"/>
        <v>59</v>
      </c>
      <c r="AN275"/>
      <c r="AO275" s="2">
        <f t="shared" si="13"/>
        <v>3</v>
      </c>
    </row>
    <row r="276" spans="1:41" x14ac:dyDescent="0.2">
      <c r="A276">
        <v>2</v>
      </c>
      <c r="B276" t="s">
        <v>35</v>
      </c>
      <c r="C276" t="s">
        <v>374</v>
      </c>
      <c r="E276">
        <v>32</v>
      </c>
      <c r="F276" t="s">
        <v>345</v>
      </c>
      <c r="G276" t="str">
        <f>INDEX([1]NRL_stats1!$A$2:$B$1366,MATCH(B276,[1]NRL_stats1!$A$2:$A$1366,0),2)</f>
        <v xml:space="preserve"> MID</v>
      </c>
      <c r="H276" s="1">
        <v>304000</v>
      </c>
      <c r="I276">
        <v>22</v>
      </c>
      <c r="K276">
        <v>56</v>
      </c>
      <c r="L276">
        <v>25.6</v>
      </c>
      <c r="N276">
        <v>8</v>
      </c>
      <c r="R276">
        <v>5</v>
      </c>
      <c r="S276">
        <v>4</v>
      </c>
      <c r="T276">
        <v>2</v>
      </c>
      <c r="U276">
        <v>26</v>
      </c>
      <c r="V276">
        <v>4</v>
      </c>
      <c r="W276">
        <v>-4</v>
      </c>
      <c r="Z276">
        <v>-2</v>
      </c>
      <c r="AA276">
        <v>8</v>
      </c>
      <c r="AC276">
        <v>5</v>
      </c>
      <c r="AM276" s="2">
        <f t="shared" si="12"/>
        <v>33.5</v>
      </c>
      <c r="AN276"/>
      <c r="AO276" s="2">
        <f t="shared" si="13"/>
        <v>11.5</v>
      </c>
    </row>
    <row r="277" spans="1:41" x14ac:dyDescent="0.2">
      <c r="A277">
        <v>2</v>
      </c>
      <c r="B277" t="s">
        <v>36</v>
      </c>
      <c r="C277" t="s">
        <v>378</v>
      </c>
      <c r="E277">
        <v>25</v>
      </c>
      <c r="F277" t="s">
        <v>344</v>
      </c>
      <c r="H277" s="1">
        <v>777000</v>
      </c>
      <c r="I277">
        <v>57</v>
      </c>
      <c r="K277">
        <v>54</v>
      </c>
      <c r="L277">
        <v>60.9</v>
      </c>
      <c r="U277">
        <v>24</v>
      </c>
      <c r="V277">
        <v>12</v>
      </c>
      <c r="AC277">
        <v>18</v>
      </c>
      <c r="AM277" s="2">
        <f t="shared" si="12"/>
        <v>54</v>
      </c>
      <c r="AN277"/>
      <c r="AO277" s="2">
        <f t="shared" si="13"/>
        <v>-3</v>
      </c>
    </row>
    <row r="278" spans="1:41" x14ac:dyDescent="0.2">
      <c r="A278">
        <v>2</v>
      </c>
      <c r="B278" t="s">
        <v>37</v>
      </c>
      <c r="C278" t="s">
        <v>378</v>
      </c>
      <c r="E278">
        <v>34</v>
      </c>
      <c r="F278" t="s">
        <v>346</v>
      </c>
      <c r="H278" s="1">
        <v>635000</v>
      </c>
      <c r="I278">
        <v>46</v>
      </c>
      <c r="K278">
        <v>54</v>
      </c>
      <c r="L278">
        <v>46.6</v>
      </c>
      <c r="P278">
        <v>4</v>
      </c>
      <c r="R278">
        <v>5</v>
      </c>
      <c r="U278">
        <v>19</v>
      </c>
      <c r="V278">
        <v>10</v>
      </c>
      <c r="Y278">
        <v>4</v>
      </c>
      <c r="Z278">
        <v>-4</v>
      </c>
      <c r="AC278">
        <v>9</v>
      </c>
      <c r="AD278">
        <v>6</v>
      </c>
      <c r="AE278">
        <v>1</v>
      </c>
      <c r="AM278" s="2">
        <f t="shared" si="12"/>
        <v>51.5</v>
      </c>
      <c r="AN278"/>
      <c r="AO278" s="2">
        <f t="shared" si="13"/>
        <v>5.5</v>
      </c>
    </row>
    <row r="279" spans="1:41" x14ac:dyDescent="0.2">
      <c r="A279">
        <v>2</v>
      </c>
      <c r="B279" t="s">
        <v>38</v>
      </c>
      <c r="C279" t="s">
        <v>374</v>
      </c>
      <c r="E279">
        <v>27</v>
      </c>
      <c r="F279" t="s">
        <v>341</v>
      </c>
      <c r="H279" s="1">
        <v>841000</v>
      </c>
      <c r="I279">
        <v>61</v>
      </c>
      <c r="K279">
        <v>53</v>
      </c>
      <c r="L279">
        <v>59.7</v>
      </c>
      <c r="N279">
        <v>8</v>
      </c>
      <c r="O279">
        <v>5</v>
      </c>
      <c r="P279">
        <v>6</v>
      </c>
      <c r="S279">
        <v>4</v>
      </c>
      <c r="T279">
        <v>2</v>
      </c>
      <c r="U279">
        <v>6</v>
      </c>
      <c r="V279">
        <v>10</v>
      </c>
      <c r="W279">
        <v>-8</v>
      </c>
      <c r="X279">
        <v>2</v>
      </c>
      <c r="AC279">
        <v>17</v>
      </c>
      <c r="AE279">
        <v>1</v>
      </c>
      <c r="AM279" s="2">
        <f t="shared" si="12"/>
        <v>36</v>
      </c>
      <c r="AN279"/>
      <c r="AO279" s="2">
        <f t="shared" si="13"/>
        <v>-25</v>
      </c>
    </row>
    <row r="280" spans="1:41" x14ac:dyDescent="0.2">
      <c r="A280">
        <v>2</v>
      </c>
      <c r="B280" t="s">
        <v>39</v>
      </c>
      <c r="C280" t="s">
        <v>374</v>
      </c>
      <c r="E280">
        <v>27</v>
      </c>
      <c r="F280" t="s">
        <v>344</v>
      </c>
      <c r="H280" s="1">
        <v>745000</v>
      </c>
      <c r="I280">
        <v>54</v>
      </c>
      <c r="K280">
        <v>52</v>
      </c>
      <c r="L280">
        <v>55.2</v>
      </c>
      <c r="U280">
        <v>47</v>
      </c>
      <c r="V280">
        <v>4</v>
      </c>
      <c r="W280">
        <v>-6</v>
      </c>
      <c r="Z280">
        <v>-2</v>
      </c>
      <c r="AA280">
        <v>4</v>
      </c>
      <c r="AC280">
        <v>7</v>
      </c>
      <c r="AF280">
        <v>-2</v>
      </c>
      <c r="AM280" s="2">
        <f t="shared" si="12"/>
        <v>50</v>
      </c>
      <c r="AN280"/>
      <c r="AO280" s="2">
        <f t="shared" si="13"/>
        <v>-4</v>
      </c>
    </row>
    <row r="281" spans="1:41" x14ac:dyDescent="0.2">
      <c r="A281">
        <v>2</v>
      </c>
      <c r="B281" t="s">
        <v>40</v>
      </c>
      <c r="C281" t="s">
        <v>374</v>
      </c>
      <c r="E281">
        <v>28</v>
      </c>
      <c r="F281" t="s">
        <v>344</v>
      </c>
      <c r="H281" s="1">
        <v>502000</v>
      </c>
      <c r="I281">
        <v>37</v>
      </c>
      <c r="K281">
        <v>40</v>
      </c>
      <c r="L281">
        <v>34.5</v>
      </c>
      <c r="U281">
        <v>35</v>
      </c>
      <c r="V281">
        <v>2</v>
      </c>
      <c r="W281">
        <v>-8</v>
      </c>
      <c r="AC281">
        <v>11</v>
      </c>
      <c r="AM281" s="2">
        <f t="shared" si="12"/>
        <v>40</v>
      </c>
      <c r="AN281"/>
      <c r="AO281" s="2">
        <f t="shared" si="13"/>
        <v>3</v>
      </c>
    </row>
    <row r="282" spans="1:41" x14ac:dyDescent="0.2">
      <c r="A282">
        <v>2</v>
      </c>
      <c r="B282" t="s">
        <v>41</v>
      </c>
      <c r="C282" t="s">
        <v>378</v>
      </c>
      <c r="E282">
        <v>22</v>
      </c>
      <c r="F282" t="s">
        <v>342</v>
      </c>
      <c r="H282" s="1">
        <v>422000</v>
      </c>
      <c r="I282">
        <v>31</v>
      </c>
      <c r="K282">
        <v>40</v>
      </c>
      <c r="L282">
        <v>29.6</v>
      </c>
      <c r="U282">
        <v>26</v>
      </c>
      <c r="V282">
        <v>8</v>
      </c>
      <c r="W282">
        <v>-6</v>
      </c>
      <c r="Z282">
        <v>-2</v>
      </c>
      <c r="AA282">
        <v>4</v>
      </c>
      <c r="AC282">
        <v>10</v>
      </c>
      <c r="AM282" s="2">
        <f t="shared" si="12"/>
        <v>36</v>
      </c>
      <c r="AN282"/>
      <c r="AO282" s="2">
        <f t="shared" si="13"/>
        <v>5</v>
      </c>
    </row>
    <row r="283" spans="1:41" x14ac:dyDescent="0.2">
      <c r="A283">
        <v>2</v>
      </c>
      <c r="B283" t="s">
        <v>42</v>
      </c>
      <c r="C283" t="s">
        <v>374</v>
      </c>
      <c r="E283">
        <v>34</v>
      </c>
      <c r="F283" t="s">
        <v>346</v>
      </c>
      <c r="H283" s="1">
        <v>489000</v>
      </c>
      <c r="I283">
        <v>36</v>
      </c>
      <c r="K283">
        <v>39</v>
      </c>
      <c r="L283">
        <v>38.6</v>
      </c>
      <c r="U283">
        <v>25</v>
      </c>
      <c r="Y283">
        <v>4</v>
      </c>
      <c r="Z283">
        <v>-4</v>
      </c>
      <c r="AA283">
        <v>4</v>
      </c>
      <c r="AC283">
        <v>6</v>
      </c>
      <c r="AD283">
        <v>6</v>
      </c>
      <c r="AJ283">
        <v>-2</v>
      </c>
      <c r="AM283" s="2">
        <f t="shared" si="12"/>
        <v>37</v>
      </c>
      <c r="AN283"/>
      <c r="AO283" s="2">
        <f t="shared" si="13"/>
        <v>1</v>
      </c>
    </row>
    <row r="284" spans="1:41" x14ac:dyDescent="0.2">
      <c r="A284">
        <v>2</v>
      </c>
      <c r="B284" t="s">
        <v>43</v>
      </c>
      <c r="C284" t="s">
        <v>378</v>
      </c>
      <c r="E284">
        <v>26</v>
      </c>
      <c r="F284" t="s">
        <v>343</v>
      </c>
      <c r="H284" s="1">
        <v>564000</v>
      </c>
      <c r="I284">
        <v>41</v>
      </c>
      <c r="K284">
        <v>38</v>
      </c>
      <c r="L284">
        <v>37.299999999999997</v>
      </c>
      <c r="S284">
        <v>4</v>
      </c>
      <c r="U284">
        <v>17</v>
      </c>
      <c r="V284">
        <v>8</v>
      </c>
      <c r="W284">
        <v>-6</v>
      </c>
      <c r="Z284">
        <v>-2</v>
      </c>
      <c r="AA284">
        <v>4</v>
      </c>
      <c r="AC284">
        <v>13</v>
      </c>
      <c r="AM284" s="2">
        <f t="shared" si="12"/>
        <v>30</v>
      </c>
      <c r="AN284"/>
      <c r="AO284" s="2">
        <f t="shared" si="13"/>
        <v>-11</v>
      </c>
    </row>
    <row r="285" spans="1:41" x14ac:dyDescent="0.2">
      <c r="A285">
        <v>2</v>
      </c>
      <c r="B285" t="s">
        <v>44</v>
      </c>
      <c r="C285" t="s">
        <v>378</v>
      </c>
      <c r="E285">
        <v>20</v>
      </c>
      <c r="F285" t="s">
        <v>343</v>
      </c>
      <c r="G285" t="str">
        <f>INDEX([1]NRL_stats1!$A$2:$B$1366,MATCH(B285,[1]NRL_stats1!$A$2:$A$1366,0),2)</f>
        <v xml:space="preserve"> WFB</v>
      </c>
      <c r="H285" s="1">
        <v>500000</v>
      </c>
      <c r="I285">
        <v>36</v>
      </c>
      <c r="K285">
        <v>37</v>
      </c>
      <c r="L285">
        <v>36.4</v>
      </c>
      <c r="N285">
        <v>16</v>
      </c>
      <c r="U285">
        <v>8</v>
      </c>
      <c r="V285">
        <v>6</v>
      </c>
      <c r="W285">
        <v>-2</v>
      </c>
      <c r="AC285">
        <v>9</v>
      </c>
      <c r="AM285" s="2">
        <f t="shared" si="12"/>
        <v>21</v>
      </c>
      <c r="AN285"/>
      <c r="AO285" s="2">
        <f t="shared" si="13"/>
        <v>-15</v>
      </c>
    </row>
    <row r="286" spans="1:41" x14ac:dyDescent="0.2">
      <c r="A286">
        <v>2</v>
      </c>
      <c r="B286" t="s">
        <v>45</v>
      </c>
      <c r="C286" t="s">
        <v>374</v>
      </c>
      <c r="E286">
        <v>22</v>
      </c>
      <c r="F286" t="s">
        <v>344</v>
      </c>
      <c r="H286" s="1">
        <v>336000</v>
      </c>
      <c r="I286">
        <v>25</v>
      </c>
      <c r="K286">
        <v>36</v>
      </c>
      <c r="L286">
        <v>23.8</v>
      </c>
      <c r="U286">
        <v>24</v>
      </c>
      <c r="Y286">
        <v>4</v>
      </c>
      <c r="AC286">
        <v>8</v>
      </c>
      <c r="AM286" s="2">
        <f t="shared" si="12"/>
        <v>36</v>
      </c>
      <c r="AN286"/>
      <c r="AO286" s="2">
        <f t="shared" si="13"/>
        <v>11</v>
      </c>
    </row>
    <row r="287" spans="1:41" x14ac:dyDescent="0.2">
      <c r="A287">
        <v>2</v>
      </c>
      <c r="B287" t="s">
        <v>46</v>
      </c>
      <c r="C287" t="s">
        <v>378</v>
      </c>
      <c r="E287">
        <v>31</v>
      </c>
      <c r="F287" t="s">
        <v>345</v>
      </c>
      <c r="G287" t="str">
        <f>INDEX([1]NRL_stats1!$A$2:$B$1366,MATCH(B287,[1]NRL_stats1!$A$2:$A$1366,0),2)</f>
        <v xml:space="preserve"> HLF</v>
      </c>
      <c r="H287" s="1">
        <v>436000</v>
      </c>
      <c r="I287">
        <v>32</v>
      </c>
      <c r="K287">
        <v>35</v>
      </c>
      <c r="L287">
        <v>31.9</v>
      </c>
      <c r="U287">
        <v>26</v>
      </c>
      <c r="V287">
        <v>4</v>
      </c>
      <c r="W287">
        <v>-2</v>
      </c>
      <c r="Y287">
        <v>4</v>
      </c>
      <c r="Z287">
        <v>-2</v>
      </c>
      <c r="AA287">
        <v>4</v>
      </c>
      <c r="AC287">
        <v>5</v>
      </c>
      <c r="AF287">
        <v>-4</v>
      </c>
      <c r="AM287" s="2">
        <f t="shared" si="12"/>
        <v>35</v>
      </c>
      <c r="AN287"/>
      <c r="AO287" s="2">
        <f t="shared" si="13"/>
        <v>3</v>
      </c>
    </row>
    <row r="288" spans="1:41" x14ac:dyDescent="0.2">
      <c r="A288">
        <v>2</v>
      </c>
      <c r="B288" t="s">
        <v>47</v>
      </c>
      <c r="C288" t="s">
        <v>374</v>
      </c>
      <c r="E288">
        <v>25</v>
      </c>
      <c r="F288" t="s">
        <v>344</v>
      </c>
      <c r="H288" s="1">
        <v>353000</v>
      </c>
      <c r="I288">
        <v>26</v>
      </c>
      <c r="K288">
        <v>35</v>
      </c>
      <c r="L288">
        <v>29.2</v>
      </c>
      <c r="O288">
        <v>5</v>
      </c>
      <c r="U288">
        <v>25</v>
      </c>
      <c r="V288">
        <v>8</v>
      </c>
      <c r="W288">
        <v>-4</v>
      </c>
      <c r="Z288">
        <v>-2</v>
      </c>
      <c r="AC288">
        <v>5</v>
      </c>
      <c r="AF288">
        <v>-2</v>
      </c>
      <c r="AM288" s="2">
        <f t="shared" si="12"/>
        <v>32</v>
      </c>
      <c r="AN288"/>
      <c r="AO288" s="2">
        <f t="shared" si="13"/>
        <v>6</v>
      </c>
    </row>
    <row r="289" spans="1:41" x14ac:dyDescent="0.2">
      <c r="A289">
        <v>2</v>
      </c>
      <c r="B289" t="s">
        <v>48</v>
      </c>
      <c r="C289" t="s">
        <v>378</v>
      </c>
      <c r="E289">
        <v>35</v>
      </c>
      <c r="F289" t="s">
        <v>344</v>
      </c>
      <c r="H289" s="1">
        <v>395000</v>
      </c>
      <c r="I289">
        <v>29</v>
      </c>
      <c r="K289">
        <v>32</v>
      </c>
      <c r="L289">
        <v>30</v>
      </c>
      <c r="U289">
        <v>15</v>
      </c>
      <c r="V289">
        <v>6</v>
      </c>
      <c r="Y289">
        <v>4</v>
      </c>
      <c r="Z289">
        <v>-2</v>
      </c>
      <c r="AC289">
        <v>9</v>
      </c>
      <c r="AM289" s="2">
        <f t="shared" si="12"/>
        <v>32</v>
      </c>
      <c r="AN289"/>
      <c r="AO289" s="2">
        <f t="shared" si="13"/>
        <v>3</v>
      </c>
    </row>
    <row r="290" spans="1:41" x14ac:dyDescent="0.2">
      <c r="A290">
        <v>2</v>
      </c>
      <c r="B290" t="s">
        <v>49</v>
      </c>
      <c r="C290" t="s">
        <v>376</v>
      </c>
      <c r="E290">
        <v>33</v>
      </c>
      <c r="F290" t="s">
        <v>345</v>
      </c>
      <c r="H290" s="1">
        <v>778000</v>
      </c>
      <c r="I290">
        <v>57</v>
      </c>
      <c r="K290">
        <v>31</v>
      </c>
      <c r="L290">
        <v>56.7</v>
      </c>
      <c r="U290">
        <v>39</v>
      </c>
      <c r="V290">
        <v>2</v>
      </c>
      <c r="W290">
        <v>-4</v>
      </c>
      <c r="AC290">
        <v>2</v>
      </c>
      <c r="AF290">
        <v>-2</v>
      </c>
      <c r="AG290">
        <v>-5</v>
      </c>
      <c r="AJ290">
        <v>-1</v>
      </c>
      <c r="AM290" s="2">
        <f t="shared" si="12"/>
        <v>39</v>
      </c>
      <c r="AN290"/>
      <c r="AO290" s="2">
        <f t="shared" si="13"/>
        <v>-18</v>
      </c>
    </row>
    <row r="291" spans="1:41" x14ac:dyDescent="0.2">
      <c r="A291">
        <v>2</v>
      </c>
      <c r="B291" t="s">
        <v>50</v>
      </c>
      <c r="C291" t="s">
        <v>374</v>
      </c>
      <c r="E291">
        <v>22</v>
      </c>
      <c r="F291" t="s">
        <v>344</v>
      </c>
      <c r="H291" s="1">
        <v>489000</v>
      </c>
      <c r="I291">
        <v>36</v>
      </c>
      <c r="K291">
        <v>31</v>
      </c>
      <c r="L291">
        <v>32.4</v>
      </c>
      <c r="N291">
        <v>8</v>
      </c>
      <c r="S291">
        <v>4</v>
      </c>
      <c r="U291">
        <v>18</v>
      </c>
      <c r="W291">
        <v>-8</v>
      </c>
      <c r="Z291">
        <v>-2</v>
      </c>
      <c r="AA291">
        <v>4</v>
      </c>
      <c r="AC291">
        <v>9</v>
      </c>
      <c r="AF291">
        <v>-2</v>
      </c>
      <c r="AM291" s="2">
        <f t="shared" si="12"/>
        <v>17</v>
      </c>
      <c r="AN291"/>
      <c r="AO291" s="2">
        <f t="shared" si="13"/>
        <v>-19</v>
      </c>
    </row>
    <row r="292" spans="1:41" x14ac:dyDescent="0.2">
      <c r="A292">
        <v>2</v>
      </c>
      <c r="B292" t="s">
        <v>51</v>
      </c>
      <c r="C292" t="s">
        <v>374</v>
      </c>
      <c r="E292">
        <v>26</v>
      </c>
      <c r="F292" t="s">
        <v>342</v>
      </c>
      <c r="G292" t="str">
        <f>INDEX([1]NRL_stats1!$A$2:$B$1366,MATCH(B292,[1]NRL_stats1!$A$2:$A$1366,0),2)</f>
        <v xml:space="preserve"> EDG</v>
      </c>
      <c r="H292" s="1">
        <v>644000</v>
      </c>
      <c r="I292">
        <v>47</v>
      </c>
      <c r="K292">
        <v>30</v>
      </c>
      <c r="L292">
        <v>51.8</v>
      </c>
      <c r="U292">
        <v>24</v>
      </c>
      <c r="W292">
        <v>-2</v>
      </c>
      <c r="AC292">
        <v>8</v>
      </c>
      <c r="AM292" s="2">
        <f t="shared" si="12"/>
        <v>30</v>
      </c>
      <c r="AN292"/>
      <c r="AO292" s="2">
        <f t="shared" si="13"/>
        <v>-17</v>
      </c>
    </row>
    <row r="293" spans="1:41" x14ac:dyDescent="0.2">
      <c r="A293">
        <v>2</v>
      </c>
      <c r="B293" t="s">
        <v>52</v>
      </c>
      <c r="C293" t="s">
        <v>378</v>
      </c>
      <c r="E293">
        <v>31</v>
      </c>
      <c r="F293" t="s">
        <v>344</v>
      </c>
      <c r="H293" s="1">
        <v>729000</v>
      </c>
      <c r="I293">
        <v>53</v>
      </c>
      <c r="K293">
        <v>28</v>
      </c>
      <c r="L293">
        <v>46.8</v>
      </c>
      <c r="U293">
        <v>14</v>
      </c>
      <c r="W293">
        <v>-2</v>
      </c>
      <c r="AA293">
        <v>4</v>
      </c>
      <c r="AC293">
        <v>12</v>
      </c>
      <c r="AM293" s="2">
        <f t="shared" si="12"/>
        <v>24</v>
      </c>
      <c r="AN293"/>
      <c r="AO293" s="2">
        <f t="shared" si="13"/>
        <v>-29</v>
      </c>
    </row>
    <row r="294" spans="1:41" x14ac:dyDescent="0.2">
      <c r="A294">
        <v>2</v>
      </c>
      <c r="B294" t="s">
        <v>53</v>
      </c>
      <c r="C294" t="s">
        <v>378</v>
      </c>
      <c r="E294">
        <v>27</v>
      </c>
      <c r="F294" t="s">
        <v>343</v>
      </c>
      <c r="G294" t="str">
        <f>INDEX([1]NRL_stats1!$A$2:$B$1366,MATCH(B294,[1]NRL_stats1!$A$2:$A$1366,0),2)</f>
        <v xml:space="preserve"> WFB</v>
      </c>
      <c r="H294" s="1">
        <v>292000</v>
      </c>
      <c r="I294">
        <v>21</v>
      </c>
      <c r="K294">
        <v>28</v>
      </c>
      <c r="L294">
        <v>25.9</v>
      </c>
      <c r="N294">
        <v>8</v>
      </c>
      <c r="R294">
        <v>5</v>
      </c>
      <c r="S294">
        <v>4</v>
      </c>
      <c r="U294">
        <v>3</v>
      </c>
      <c r="W294">
        <v>-2</v>
      </c>
      <c r="Z294">
        <v>-2</v>
      </c>
      <c r="AA294">
        <v>4</v>
      </c>
      <c r="AC294">
        <v>8</v>
      </c>
      <c r="AM294" s="2">
        <f t="shared" si="12"/>
        <v>9.5</v>
      </c>
      <c r="AN294"/>
      <c r="AO294" s="2">
        <f t="shared" si="13"/>
        <v>-11.5</v>
      </c>
    </row>
    <row r="295" spans="1:41" x14ac:dyDescent="0.2">
      <c r="A295">
        <v>2</v>
      </c>
      <c r="B295" t="s">
        <v>54</v>
      </c>
      <c r="C295" t="s">
        <v>378</v>
      </c>
      <c r="E295">
        <v>25</v>
      </c>
      <c r="F295" t="s">
        <v>342</v>
      </c>
      <c r="H295" s="1">
        <v>472000</v>
      </c>
      <c r="I295">
        <v>34</v>
      </c>
      <c r="K295">
        <v>27</v>
      </c>
      <c r="L295">
        <v>40.5</v>
      </c>
      <c r="U295">
        <v>28</v>
      </c>
      <c r="W295">
        <v>-6</v>
      </c>
      <c r="AC295">
        <v>5</v>
      </c>
      <c r="AM295" s="2">
        <f t="shared" si="12"/>
        <v>27</v>
      </c>
      <c r="AN295"/>
      <c r="AO295" s="2">
        <f t="shared" si="13"/>
        <v>-7</v>
      </c>
    </row>
    <row r="296" spans="1:41" x14ac:dyDescent="0.2">
      <c r="A296">
        <v>2</v>
      </c>
      <c r="B296" t="s">
        <v>55</v>
      </c>
      <c r="C296" t="s">
        <v>378</v>
      </c>
      <c r="E296">
        <v>25</v>
      </c>
      <c r="F296" t="s">
        <v>344</v>
      </c>
      <c r="H296" s="1">
        <v>384000</v>
      </c>
      <c r="I296">
        <v>28</v>
      </c>
      <c r="K296">
        <v>27</v>
      </c>
      <c r="L296">
        <v>31</v>
      </c>
      <c r="U296">
        <v>21</v>
      </c>
      <c r="V296">
        <v>2</v>
      </c>
      <c r="Y296">
        <v>4</v>
      </c>
      <c r="Z296">
        <v>-4</v>
      </c>
      <c r="AC296">
        <v>4</v>
      </c>
      <c r="AM296" s="2">
        <f t="shared" si="12"/>
        <v>27</v>
      </c>
      <c r="AN296"/>
      <c r="AO296" s="2">
        <f t="shared" si="13"/>
        <v>-1</v>
      </c>
    </row>
    <row r="297" spans="1:41" x14ac:dyDescent="0.2">
      <c r="A297">
        <v>2</v>
      </c>
      <c r="B297" t="s">
        <v>56</v>
      </c>
      <c r="C297" t="s">
        <v>378</v>
      </c>
      <c r="E297">
        <v>25</v>
      </c>
      <c r="F297" t="s">
        <v>344</v>
      </c>
      <c r="H297" s="1">
        <v>393000</v>
      </c>
      <c r="I297">
        <v>29</v>
      </c>
      <c r="K297">
        <v>25</v>
      </c>
      <c r="L297">
        <v>29.8</v>
      </c>
      <c r="U297">
        <v>12</v>
      </c>
      <c r="Y297">
        <v>4</v>
      </c>
      <c r="AC297">
        <v>9</v>
      </c>
      <c r="AM297" s="2">
        <f t="shared" si="12"/>
        <v>25</v>
      </c>
      <c r="AN297"/>
      <c r="AO297" s="2">
        <f t="shared" si="13"/>
        <v>-4</v>
      </c>
    </row>
    <row r="298" spans="1:41" x14ac:dyDescent="0.2">
      <c r="A298">
        <v>2</v>
      </c>
      <c r="B298" t="s">
        <v>57</v>
      </c>
      <c r="C298" t="s">
        <v>378</v>
      </c>
      <c r="E298">
        <v>30</v>
      </c>
      <c r="F298" t="s">
        <v>341</v>
      </c>
      <c r="H298" s="1">
        <v>334000</v>
      </c>
      <c r="I298">
        <v>24</v>
      </c>
      <c r="K298">
        <v>24</v>
      </c>
      <c r="L298">
        <v>29</v>
      </c>
      <c r="U298">
        <v>15</v>
      </c>
      <c r="V298">
        <v>2</v>
      </c>
      <c r="W298">
        <v>-6</v>
      </c>
      <c r="Z298">
        <v>-2</v>
      </c>
      <c r="AA298">
        <v>4</v>
      </c>
      <c r="AC298">
        <v>11</v>
      </c>
      <c r="AM298" s="2">
        <f t="shared" si="12"/>
        <v>20</v>
      </c>
      <c r="AN298"/>
      <c r="AO298" s="2">
        <f t="shared" si="13"/>
        <v>-4</v>
      </c>
    </row>
    <row r="299" spans="1:41" x14ac:dyDescent="0.2">
      <c r="A299">
        <v>2</v>
      </c>
      <c r="B299" t="s">
        <v>58</v>
      </c>
      <c r="C299" t="s">
        <v>374</v>
      </c>
      <c r="E299">
        <v>22</v>
      </c>
      <c r="F299" t="s">
        <v>344</v>
      </c>
      <c r="H299" s="1">
        <v>511000</v>
      </c>
      <c r="I299">
        <v>37</v>
      </c>
      <c r="K299">
        <v>22</v>
      </c>
      <c r="L299">
        <v>33.799999999999997</v>
      </c>
      <c r="U299">
        <v>18</v>
      </c>
      <c r="V299">
        <v>2</v>
      </c>
      <c r="W299">
        <v>-4</v>
      </c>
      <c r="Y299">
        <v>4</v>
      </c>
      <c r="Z299">
        <v>-2</v>
      </c>
      <c r="AC299">
        <v>6</v>
      </c>
      <c r="AJ299">
        <v>-2</v>
      </c>
      <c r="AM299" s="2">
        <f t="shared" si="12"/>
        <v>24</v>
      </c>
      <c r="AN299"/>
      <c r="AO299" s="2">
        <f t="shared" si="13"/>
        <v>-13</v>
      </c>
    </row>
    <row r="300" spans="1:41" x14ac:dyDescent="0.2">
      <c r="A300">
        <v>2</v>
      </c>
      <c r="B300" t="s">
        <v>59</v>
      </c>
      <c r="C300" t="s">
        <v>376</v>
      </c>
      <c r="E300">
        <v>25</v>
      </c>
      <c r="F300" t="s">
        <v>346</v>
      </c>
      <c r="H300" s="1">
        <v>481000</v>
      </c>
      <c r="I300">
        <v>35</v>
      </c>
      <c r="K300">
        <v>21</v>
      </c>
      <c r="L300">
        <v>24</v>
      </c>
      <c r="U300">
        <v>18</v>
      </c>
      <c r="W300">
        <v>-4</v>
      </c>
      <c r="Z300">
        <v>-2</v>
      </c>
      <c r="AC300">
        <v>4</v>
      </c>
      <c r="AD300">
        <v>5</v>
      </c>
      <c r="AM300" s="2">
        <f t="shared" si="12"/>
        <v>21</v>
      </c>
      <c r="AN300"/>
      <c r="AO300" s="2">
        <f t="shared" si="13"/>
        <v>-14</v>
      </c>
    </row>
    <row r="301" spans="1:41" x14ac:dyDescent="0.2">
      <c r="A301">
        <v>2</v>
      </c>
      <c r="B301" t="s">
        <v>60</v>
      </c>
      <c r="C301" t="s">
        <v>378</v>
      </c>
      <c r="E301">
        <v>23</v>
      </c>
      <c r="F301" t="s">
        <v>346</v>
      </c>
      <c r="H301" s="1">
        <v>437000</v>
      </c>
      <c r="I301">
        <v>32</v>
      </c>
      <c r="K301">
        <v>19</v>
      </c>
      <c r="L301">
        <v>31.7</v>
      </c>
      <c r="U301">
        <v>15</v>
      </c>
      <c r="V301">
        <v>2</v>
      </c>
      <c r="W301">
        <v>-8</v>
      </c>
      <c r="Y301">
        <v>4</v>
      </c>
      <c r="Z301">
        <v>-2</v>
      </c>
      <c r="AA301">
        <v>4</v>
      </c>
      <c r="AC301">
        <v>5</v>
      </c>
      <c r="AJ301">
        <v>-1</v>
      </c>
      <c r="AM301" s="2">
        <f t="shared" si="12"/>
        <v>16</v>
      </c>
      <c r="AN301"/>
      <c r="AO301" s="2">
        <f t="shared" si="13"/>
        <v>-16</v>
      </c>
    </row>
    <row r="302" spans="1:41" x14ac:dyDescent="0.2">
      <c r="A302">
        <v>2</v>
      </c>
      <c r="B302" t="s">
        <v>61</v>
      </c>
      <c r="C302" t="s">
        <v>374</v>
      </c>
      <c r="E302">
        <v>30</v>
      </c>
      <c r="F302" t="s">
        <v>341</v>
      </c>
      <c r="H302" s="1">
        <v>521000</v>
      </c>
      <c r="I302">
        <v>38</v>
      </c>
      <c r="K302">
        <v>16</v>
      </c>
      <c r="L302">
        <v>33.200000000000003</v>
      </c>
      <c r="U302">
        <v>5</v>
      </c>
      <c r="V302">
        <v>2</v>
      </c>
      <c r="W302">
        <v>-4</v>
      </c>
      <c r="Z302">
        <v>-2</v>
      </c>
      <c r="AC302">
        <v>15</v>
      </c>
      <c r="AM302" s="2">
        <f t="shared" si="12"/>
        <v>16</v>
      </c>
      <c r="AN302"/>
      <c r="AO302" s="2">
        <f t="shared" si="13"/>
        <v>-22</v>
      </c>
    </row>
    <row r="303" spans="1:41" x14ac:dyDescent="0.2">
      <c r="A303">
        <v>2</v>
      </c>
      <c r="B303" t="s">
        <v>62</v>
      </c>
      <c r="C303" t="s">
        <v>374</v>
      </c>
      <c r="E303">
        <v>25</v>
      </c>
      <c r="F303" t="s">
        <v>343</v>
      </c>
      <c r="H303" s="1">
        <v>350000</v>
      </c>
      <c r="I303">
        <v>26</v>
      </c>
      <c r="K303">
        <v>14</v>
      </c>
      <c r="L303">
        <v>22.1</v>
      </c>
      <c r="U303">
        <v>10</v>
      </c>
      <c r="V303">
        <v>2</v>
      </c>
      <c r="W303">
        <v>-6</v>
      </c>
      <c r="Z303">
        <v>-2</v>
      </c>
      <c r="AC303">
        <v>10</v>
      </c>
      <c r="AM303" s="2">
        <f t="shared" si="12"/>
        <v>14</v>
      </c>
      <c r="AN303"/>
      <c r="AO303" s="2">
        <f t="shared" si="13"/>
        <v>-12</v>
      </c>
    </row>
    <row r="304" spans="1:41" x14ac:dyDescent="0.2">
      <c r="A304">
        <v>2</v>
      </c>
      <c r="B304" t="s">
        <v>63</v>
      </c>
      <c r="C304" t="s">
        <v>374</v>
      </c>
      <c r="E304">
        <v>29</v>
      </c>
      <c r="F304" t="s">
        <v>341</v>
      </c>
      <c r="H304" s="1">
        <v>377000</v>
      </c>
      <c r="I304">
        <v>28</v>
      </c>
      <c r="K304">
        <v>12</v>
      </c>
      <c r="L304">
        <v>27</v>
      </c>
      <c r="S304">
        <v>4</v>
      </c>
      <c r="U304">
        <v>2</v>
      </c>
      <c r="V304">
        <v>2</v>
      </c>
      <c r="W304">
        <v>-6</v>
      </c>
      <c r="Z304">
        <v>-6</v>
      </c>
      <c r="AA304">
        <v>4</v>
      </c>
      <c r="AC304">
        <v>12</v>
      </c>
      <c r="AM304" s="2">
        <f t="shared" si="12"/>
        <v>4</v>
      </c>
      <c r="AN304"/>
      <c r="AO304" s="2">
        <f t="shared" si="13"/>
        <v>-24</v>
      </c>
    </row>
    <row r="305" spans="1:41" x14ac:dyDescent="0.2">
      <c r="A305">
        <v>2</v>
      </c>
      <c r="B305" t="s">
        <v>64</v>
      </c>
      <c r="C305" t="s">
        <v>378</v>
      </c>
      <c r="E305">
        <v>25</v>
      </c>
      <c r="F305" t="s">
        <v>345</v>
      </c>
      <c r="H305" s="1">
        <v>521000</v>
      </c>
      <c r="I305">
        <v>38</v>
      </c>
      <c r="K305">
        <v>12</v>
      </c>
      <c r="L305">
        <v>33.799999999999997</v>
      </c>
      <c r="U305">
        <v>13</v>
      </c>
      <c r="AJ305">
        <v>-1</v>
      </c>
      <c r="AM305" s="2">
        <f t="shared" si="12"/>
        <v>13</v>
      </c>
      <c r="AN305"/>
      <c r="AO305" s="2">
        <f t="shared" si="13"/>
        <v>-25</v>
      </c>
    </row>
    <row r="306" spans="1:41" x14ac:dyDescent="0.2">
      <c r="A306">
        <v>2</v>
      </c>
      <c r="B306" t="s">
        <v>65</v>
      </c>
      <c r="C306" t="s">
        <v>374</v>
      </c>
      <c r="E306">
        <v>32</v>
      </c>
      <c r="F306" t="s">
        <v>344</v>
      </c>
      <c r="H306" s="1">
        <v>284000</v>
      </c>
      <c r="I306">
        <v>21</v>
      </c>
      <c r="K306">
        <v>11</v>
      </c>
      <c r="L306">
        <v>26.6</v>
      </c>
      <c r="U306">
        <v>11</v>
      </c>
      <c r="V306">
        <v>2</v>
      </c>
      <c r="W306">
        <v>-10</v>
      </c>
      <c r="AC306">
        <v>8</v>
      </c>
      <c r="AM306" s="2">
        <f t="shared" si="12"/>
        <v>11</v>
      </c>
      <c r="AN306"/>
      <c r="AO306" s="2">
        <f t="shared" si="13"/>
        <v>-10</v>
      </c>
    </row>
    <row r="307" spans="1:41" x14ac:dyDescent="0.2">
      <c r="A307">
        <v>2</v>
      </c>
      <c r="B307" t="s">
        <v>66</v>
      </c>
      <c r="C307" t="s">
        <v>384</v>
      </c>
      <c r="E307">
        <v>28</v>
      </c>
      <c r="F307" t="s">
        <v>346</v>
      </c>
      <c r="H307" s="1">
        <v>709000</v>
      </c>
      <c r="I307">
        <v>52</v>
      </c>
      <c r="K307">
        <v>77</v>
      </c>
      <c r="L307">
        <v>61</v>
      </c>
      <c r="P307">
        <v>8</v>
      </c>
      <c r="Q307">
        <v>5</v>
      </c>
      <c r="S307">
        <v>4</v>
      </c>
      <c r="T307">
        <v>2</v>
      </c>
      <c r="U307">
        <v>23</v>
      </c>
      <c r="V307">
        <v>6</v>
      </c>
      <c r="W307">
        <v>-8</v>
      </c>
      <c r="Y307">
        <v>4</v>
      </c>
      <c r="AA307">
        <v>4</v>
      </c>
      <c r="AC307">
        <v>12</v>
      </c>
      <c r="AD307">
        <v>17</v>
      </c>
      <c r="AM307" s="2">
        <f t="shared" si="12"/>
        <v>64</v>
      </c>
      <c r="AN307"/>
      <c r="AO307" s="2">
        <f t="shared" si="13"/>
        <v>12</v>
      </c>
    </row>
    <row r="308" spans="1:41" x14ac:dyDescent="0.2">
      <c r="A308">
        <v>2</v>
      </c>
      <c r="B308" t="s">
        <v>67</v>
      </c>
      <c r="C308" t="s">
        <v>384</v>
      </c>
      <c r="E308">
        <v>25</v>
      </c>
      <c r="F308" t="s">
        <v>341</v>
      </c>
      <c r="H308" s="1">
        <v>543000</v>
      </c>
      <c r="I308">
        <v>40</v>
      </c>
      <c r="K308">
        <v>70</v>
      </c>
      <c r="L308">
        <v>41.6</v>
      </c>
      <c r="N308">
        <v>8</v>
      </c>
      <c r="O308">
        <v>5</v>
      </c>
      <c r="R308">
        <v>5</v>
      </c>
      <c r="S308">
        <v>8</v>
      </c>
      <c r="U308">
        <v>4</v>
      </c>
      <c r="V308">
        <v>10</v>
      </c>
      <c r="Y308">
        <v>4</v>
      </c>
      <c r="Z308">
        <v>-2</v>
      </c>
      <c r="AA308">
        <v>4</v>
      </c>
      <c r="AC308">
        <v>20</v>
      </c>
      <c r="AE308">
        <v>2</v>
      </c>
      <c r="AI308">
        <v>2</v>
      </c>
      <c r="AM308" s="2">
        <f t="shared" si="12"/>
        <v>42.5</v>
      </c>
      <c r="AN308"/>
      <c r="AO308" s="2">
        <f t="shared" si="13"/>
        <v>2.5</v>
      </c>
    </row>
    <row r="309" spans="1:41" x14ac:dyDescent="0.2">
      <c r="A309">
        <v>2</v>
      </c>
      <c r="B309" t="s">
        <v>68</v>
      </c>
      <c r="C309" t="s">
        <v>384</v>
      </c>
      <c r="E309">
        <v>25</v>
      </c>
      <c r="F309" t="s">
        <v>342</v>
      </c>
      <c r="H309" s="1">
        <v>572000</v>
      </c>
      <c r="I309">
        <v>42</v>
      </c>
      <c r="K309">
        <v>63</v>
      </c>
      <c r="L309">
        <v>44.8</v>
      </c>
      <c r="N309">
        <v>8</v>
      </c>
      <c r="R309">
        <v>5</v>
      </c>
      <c r="S309">
        <v>4</v>
      </c>
      <c r="T309">
        <v>2</v>
      </c>
      <c r="U309">
        <v>30</v>
      </c>
      <c r="V309">
        <v>14</v>
      </c>
      <c r="W309">
        <v>-10</v>
      </c>
      <c r="Z309">
        <v>-2</v>
      </c>
      <c r="AC309">
        <v>12</v>
      </c>
      <c r="AM309" s="2">
        <f t="shared" si="12"/>
        <v>48.5</v>
      </c>
      <c r="AN309"/>
      <c r="AO309" s="2">
        <f t="shared" si="13"/>
        <v>6.5</v>
      </c>
    </row>
    <row r="310" spans="1:41" x14ac:dyDescent="0.2">
      <c r="A310">
        <v>2</v>
      </c>
      <c r="B310" t="s">
        <v>69</v>
      </c>
      <c r="C310" t="s">
        <v>384</v>
      </c>
      <c r="E310">
        <v>27</v>
      </c>
      <c r="F310" t="s">
        <v>343</v>
      </c>
      <c r="G310" t="str">
        <f>INDEX([1]NRL_stats1!$A$2:$B$1366,MATCH(B310,[1]NRL_stats1!$A$2:$A$1366,0),2)</f>
        <v xml:space="preserve"> CTR</v>
      </c>
      <c r="H310" s="1">
        <v>374000</v>
      </c>
      <c r="I310">
        <v>27</v>
      </c>
      <c r="K310">
        <v>58</v>
      </c>
      <c r="L310">
        <v>30.2</v>
      </c>
      <c r="R310">
        <v>5</v>
      </c>
      <c r="S310">
        <v>4</v>
      </c>
      <c r="T310">
        <v>6</v>
      </c>
      <c r="U310">
        <v>6</v>
      </c>
      <c r="V310">
        <v>16</v>
      </c>
      <c r="W310">
        <v>-4</v>
      </c>
      <c r="Y310">
        <v>8</v>
      </c>
      <c r="Z310">
        <v>-2</v>
      </c>
      <c r="AA310">
        <v>4</v>
      </c>
      <c r="AC310">
        <v>15</v>
      </c>
      <c r="AM310" s="2">
        <f t="shared" si="12"/>
        <v>47.5</v>
      </c>
      <c r="AN310"/>
      <c r="AO310" s="2">
        <f t="shared" si="13"/>
        <v>20.5</v>
      </c>
    </row>
    <row r="311" spans="1:41" x14ac:dyDescent="0.2">
      <c r="A311">
        <v>2</v>
      </c>
      <c r="B311" t="s">
        <v>70</v>
      </c>
      <c r="C311" t="s">
        <v>381</v>
      </c>
      <c r="E311">
        <v>26</v>
      </c>
      <c r="F311" t="s">
        <v>344</v>
      </c>
      <c r="G311" t="str">
        <f>INDEX([1]NRL_stats1!$A$2:$B$1366,MATCH(B311,[1]NRL_stats1!$A$2:$A$1366,0),2)</f>
        <v xml:space="preserve"> EDG</v>
      </c>
      <c r="H311" s="1">
        <v>578000</v>
      </c>
      <c r="I311">
        <v>42</v>
      </c>
      <c r="K311">
        <v>56</v>
      </c>
      <c r="L311">
        <v>44.9</v>
      </c>
      <c r="T311">
        <v>4</v>
      </c>
      <c r="U311">
        <v>40</v>
      </c>
      <c r="V311">
        <v>4</v>
      </c>
      <c r="W311">
        <v>-4</v>
      </c>
      <c r="Y311">
        <v>4</v>
      </c>
      <c r="AC311">
        <v>9</v>
      </c>
      <c r="AE311">
        <v>1</v>
      </c>
      <c r="AF311">
        <v>-2</v>
      </c>
      <c r="AM311" s="2">
        <f t="shared" si="12"/>
        <v>58</v>
      </c>
      <c r="AN311"/>
      <c r="AO311" s="2">
        <f t="shared" si="13"/>
        <v>16</v>
      </c>
    </row>
    <row r="312" spans="1:41" x14ac:dyDescent="0.2">
      <c r="A312">
        <v>2</v>
      </c>
      <c r="B312" t="s">
        <v>71</v>
      </c>
      <c r="C312" t="s">
        <v>381</v>
      </c>
      <c r="E312">
        <v>31</v>
      </c>
      <c r="F312" t="s">
        <v>344</v>
      </c>
      <c r="H312" s="1">
        <v>464000</v>
      </c>
      <c r="I312">
        <v>34</v>
      </c>
      <c r="K312">
        <v>52</v>
      </c>
      <c r="L312">
        <v>37.1</v>
      </c>
      <c r="U312">
        <v>35</v>
      </c>
      <c r="W312">
        <v>-2</v>
      </c>
      <c r="Y312">
        <v>8</v>
      </c>
      <c r="AA312">
        <v>4</v>
      </c>
      <c r="AC312">
        <v>7</v>
      </c>
      <c r="AM312" s="2">
        <f t="shared" si="12"/>
        <v>48</v>
      </c>
      <c r="AN312"/>
      <c r="AO312" s="2">
        <f t="shared" si="13"/>
        <v>14</v>
      </c>
    </row>
    <row r="313" spans="1:41" x14ac:dyDescent="0.2">
      <c r="A313">
        <v>2</v>
      </c>
      <c r="B313" t="s">
        <v>72</v>
      </c>
      <c r="C313" t="s">
        <v>384</v>
      </c>
      <c r="E313">
        <v>31</v>
      </c>
      <c r="F313" t="s">
        <v>344</v>
      </c>
      <c r="H313" s="1">
        <v>692000</v>
      </c>
      <c r="I313">
        <v>51</v>
      </c>
      <c r="K313">
        <v>48</v>
      </c>
      <c r="L313">
        <v>52.3</v>
      </c>
      <c r="U313">
        <v>28</v>
      </c>
      <c r="V313">
        <v>2</v>
      </c>
      <c r="W313">
        <v>-2</v>
      </c>
      <c r="Y313">
        <v>4</v>
      </c>
      <c r="AA313">
        <v>4</v>
      </c>
      <c r="AC313">
        <v>14</v>
      </c>
      <c r="AF313">
        <v>-2</v>
      </c>
      <c r="AM313" s="2">
        <f t="shared" si="12"/>
        <v>46</v>
      </c>
      <c r="AN313"/>
      <c r="AO313" s="2">
        <f t="shared" si="13"/>
        <v>-5</v>
      </c>
    </row>
    <row r="314" spans="1:41" x14ac:dyDescent="0.2">
      <c r="A314">
        <v>2</v>
      </c>
      <c r="B314" t="s">
        <v>73</v>
      </c>
      <c r="C314" t="s">
        <v>381</v>
      </c>
      <c r="E314">
        <v>24</v>
      </c>
      <c r="F314" t="s">
        <v>342</v>
      </c>
      <c r="H314" s="1">
        <v>709000</v>
      </c>
      <c r="I314">
        <v>52</v>
      </c>
      <c r="K314">
        <v>48</v>
      </c>
      <c r="L314">
        <v>52.1</v>
      </c>
      <c r="U314">
        <v>41</v>
      </c>
      <c r="V314">
        <v>4</v>
      </c>
      <c r="W314">
        <v>-2</v>
      </c>
      <c r="AC314">
        <v>5</v>
      </c>
      <c r="AM314" s="2">
        <f t="shared" si="12"/>
        <v>48</v>
      </c>
      <c r="AN314"/>
      <c r="AO314" s="2">
        <f t="shared" si="13"/>
        <v>-4</v>
      </c>
    </row>
    <row r="315" spans="1:41" x14ac:dyDescent="0.2">
      <c r="A315">
        <v>2</v>
      </c>
      <c r="B315" t="s">
        <v>74</v>
      </c>
      <c r="C315" t="s">
        <v>384</v>
      </c>
      <c r="E315">
        <v>26</v>
      </c>
      <c r="F315" t="s">
        <v>345</v>
      </c>
      <c r="H315" s="1">
        <v>541000</v>
      </c>
      <c r="I315">
        <v>39</v>
      </c>
      <c r="K315">
        <v>45</v>
      </c>
      <c r="L315">
        <v>43.6</v>
      </c>
      <c r="U315">
        <v>38</v>
      </c>
      <c r="Y315">
        <v>4</v>
      </c>
      <c r="AA315">
        <v>4</v>
      </c>
      <c r="AC315">
        <v>4</v>
      </c>
      <c r="AF315">
        <v>-4</v>
      </c>
      <c r="AJ315">
        <v>-1</v>
      </c>
      <c r="AM315" s="2">
        <f t="shared" si="12"/>
        <v>46</v>
      </c>
      <c r="AN315"/>
      <c r="AO315" s="2">
        <f t="shared" si="13"/>
        <v>7</v>
      </c>
    </row>
    <row r="316" spans="1:41" x14ac:dyDescent="0.2">
      <c r="A316">
        <v>2</v>
      </c>
      <c r="B316" t="s">
        <v>75</v>
      </c>
      <c r="C316" t="s">
        <v>381</v>
      </c>
      <c r="E316">
        <v>27</v>
      </c>
      <c r="F316" t="s">
        <v>345</v>
      </c>
      <c r="H316" s="1">
        <v>559000</v>
      </c>
      <c r="I316">
        <v>41</v>
      </c>
      <c r="K316">
        <v>43</v>
      </c>
      <c r="L316">
        <v>49.7</v>
      </c>
      <c r="U316">
        <v>49</v>
      </c>
      <c r="W316">
        <v>-10</v>
      </c>
      <c r="AC316">
        <v>1</v>
      </c>
      <c r="AE316">
        <v>1</v>
      </c>
      <c r="AI316">
        <v>2</v>
      </c>
      <c r="AM316" s="2">
        <f t="shared" si="12"/>
        <v>43</v>
      </c>
      <c r="AN316"/>
      <c r="AO316" s="2">
        <f t="shared" si="13"/>
        <v>2</v>
      </c>
    </row>
    <row r="317" spans="1:41" x14ac:dyDescent="0.2">
      <c r="A317">
        <v>2</v>
      </c>
      <c r="B317" t="s">
        <v>76</v>
      </c>
      <c r="C317" t="s">
        <v>384</v>
      </c>
      <c r="E317">
        <v>25</v>
      </c>
      <c r="F317" t="s">
        <v>341</v>
      </c>
      <c r="H317" s="1">
        <v>435000</v>
      </c>
      <c r="I317">
        <v>32</v>
      </c>
      <c r="K317">
        <v>43</v>
      </c>
      <c r="L317">
        <v>36.799999999999997</v>
      </c>
      <c r="N317">
        <v>8</v>
      </c>
      <c r="S317">
        <v>4</v>
      </c>
      <c r="U317">
        <v>9</v>
      </c>
      <c r="V317">
        <v>10</v>
      </c>
      <c r="W317">
        <v>-2</v>
      </c>
      <c r="Z317">
        <v>-2</v>
      </c>
      <c r="AC317">
        <v>13</v>
      </c>
      <c r="AE317">
        <v>3</v>
      </c>
      <c r="AM317" s="2">
        <f t="shared" si="12"/>
        <v>31</v>
      </c>
      <c r="AN317"/>
      <c r="AO317" s="2">
        <f t="shared" si="13"/>
        <v>-1</v>
      </c>
    </row>
    <row r="318" spans="1:41" x14ac:dyDescent="0.2">
      <c r="A318">
        <v>2</v>
      </c>
      <c r="B318" t="s">
        <v>77</v>
      </c>
      <c r="C318" t="s">
        <v>381</v>
      </c>
      <c r="E318">
        <v>25</v>
      </c>
      <c r="F318" t="s">
        <v>346</v>
      </c>
      <c r="H318" s="1">
        <v>753000</v>
      </c>
      <c r="I318">
        <v>55</v>
      </c>
      <c r="K318">
        <v>41</v>
      </c>
      <c r="L318">
        <v>53.1</v>
      </c>
      <c r="P318">
        <v>2</v>
      </c>
      <c r="S318">
        <v>4</v>
      </c>
      <c r="U318">
        <v>18</v>
      </c>
      <c r="V318">
        <v>6</v>
      </c>
      <c r="W318">
        <v>-8</v>
      </c>
      <c r="Z318">
        <v>-4</v>
      </c>
      <c r="AC318">
        <v>11</v>
      </c>
      <c r="AD318">
        <v>12</v>
      </c>
      <c r="AM318" s="2">
        <f t="shared" si="12"/>
        <v>37</v>
      </c>
      <c r="AN318"/>
      <c r="AO318" s="2">
        <f t="shared" si="13"/>
        <v>-18</v>
      </c>
    </row>
    <row r="319" spans="1:41" x14ac:dyDescent="0.2">
      <c r="A319">
        <v>2</v>
      </c>
      <c r="B319" t="s">
        <v>78</v>
      </c>
      <c r="C319" t="s">
        <v>384</v>
      </c>
      <c r="E319">
        <v>28</v>
      </c>
      <c r="F319" t="s">
        <v>341</v>
      </c>
      <c r="H319" s="1">
        <v>392000</v>
      </c>
      <c r="I319">
        <v>29</v>
      </c>
      <c r="K319">
        <v>40</v>
      </c>
      <c r="L319">
        <v>28.9</v>
      </c>
      <c r="S319">
        <v>4</v>
      </c>
      <c r="U319">
        <v>3</v>
      </c>
      <c r="V319">
        <v>10</v>
      </c>
      <c r="W319">
        <v>-2</v>
      </c>
      <c r="Z319">
        <v>-2</v>
      </c>
      <c r="AC319">
        <v>18</v>
      </c>
      <c r="AE319">
        <v>7</v>
      </c>
      <c r="AK319">
        <v>2</v>
      </c>
      <c r="AM319" s="2">
        <f t="shared" si="12"/>
        <v>36</v>
      </c>
      <c r="AN319"/>
      <c r="AO319" s="2">
        <f t="shared" si="13"/>
        <v>7</v>
      </c>
    </row>
    <row r="320" spans="1:41" x14ac:dyDescent="0.2">
      <c r="A320">
        <v>2</v>
      </c>
      <c r="B320" t="s">
        <v>79</v>
      </c>
      <c r="C320" t="s">
        <v>381</v>
      </c>
      <c r="E320">
        <v>27</v>
      </c>
      <c r="F320" t="s">
        <v>344</v>
      </c>
      <c r="H320" s="1">
        <v>660000</v>
      </c>
      <c r="I320">
        <v>48</v>
      </c>
      <c r="K320">
        <v>39</v>
      </c>
      <c r="L320">
        <v>49.2</v>
      </c>
      <c r="U320">
        <v>31</v>
      </c>
      <c r="V320">
        <v>2</v>
      </c>
      <c r="W320">
        <v>-6</v>
      </c>
      <c r="Y320">
        <v>4</v>
      </c>
      <c r="AC320">
        <v>8</v>
      </c>
      <c r="AM320" s="2">
        <f t="shared" si="12"/>
        <v>39</v>
      </c>
      <c r="AN320"/>
      <c r="AO320" s="2">
        <f t="shared" si="13"/>
        <v>-9</v>
      </c>
    </row>
    <row r="321" spans="1:41" x14ac:dyDescent="0.2">
      <c r="A321">
        <v>2</v>
      </c>
      <c r="B321" t="s">
        <v>80</v>
      </c>
      <c r="C321" t="s">
        <v>381</v>
      </c>
      <c r="E321">
        <v>30</v>
      </c>
      <c r="F321" t="s">
        <v>342</v>
      </c>
      <c r="H321" s="1">
        <v>471000</v>
      </c>
      <c r="I321">
        <v>34</v>
      </c>
      <c r="K321">
        <v>39</v>
      </c>
      <c r="L321">
        <v>38.299999999999997</v>
      </c>
      <c r="S321">
        <v>4</v>
      </c>
      <c r="U321">
        <v>24</v>
      </c>
      <c r="V321">
        <v>8</v>
      </c>
      <c r="W321">
        <v>-10</v>
      </c>
      <c r="Y321">
        <v>4</v>
      </c>
      <c r="Z321">
        <v>-2</v>
      </c>
      <c r="AC321">
        <v>13</v>
      </c>
      <c r="AF321">
        <v>-2</v>
      </c>
      <c r="AM321" s="2">
        <f t="shared" si="12"/>
        <v>37</v>
      </c>
      <c r="AN321"/>
      <c r="AO321" s="2">
        <f t="shared" si="13"/>
        <v>3</v>
      </c>
    </row>
    <row r="322" spans="1:41" x14ac:dyDescent="0.2">
      <c r="A322">
        <v>2</v>
      </c>
      <c r="B322" t="s">
        <v>81</v>
      </c>
      <c r="C322" t="s">
        <v>384</v>
      </c>
      <c r="E322">
        <v>28</v>
      </c>
      <c r="F322" t="s">
        <v>343</v>
      </c>
      <c r="H322" s="1">
        <v>633000</v>
      </c>
      <c r="I322">
        <v>46</v>
      </c>
      <c r="K322">
        <v>37</v>
      </c>
      <c r="L322">
        <v>43.8</v>
      </c>
      <c r="R322">
        <v>5</v>
      </c>
      <c r="T322">
        <v>2</v>
      </c>
      <c r="U322">
        <v>8</v>
      </c>
      <c r="V322">
        <v>4</v>
      </c>
      <c r="W322">
        <v>-6</v>
      </c>
      <c r="X322">
        <v>4</v>
      </c>
      <c r="Y322">
        <v>8</v>
      </c>
      <c r="AC322">
        <v>12</v>
      </c>
      <c r="AM322" s="2">
        <f t="shared" ref="AM322:AM385" si="15">SUM(P322,T322:Z322,AC322:AE322,AI322,AK322)+(R322/2)</f>
        <v>34.5</v>
      </c>
      <c r="AN322"/>
      <c r="AO322" s="2">
        <f t="shared" ref="AO322:AO385" si="16">AM322-I322</f>
        <v>-11.5</v>
      </c>
    </row>
    <row r="323" spans="1:41" x14ac:dyDescent="0.2">
      <c r="A323">
        <v>2</v>
      </c>
      <c r="B323" t="s">
        <v>82</v>
      </c>
      <c r="C323" t="s">
        <v>384</v>
      </c>
      <c r="E323">
        <v>33</v>
      </c>
      <c r="F323" t="s">
        <v>344</v>
      </c>
      <c r="H323" s="1">
        <v>439000</v>
      </c>
      <c r="I323">
        <v>32</v>
      </c>
      <c r="K323">
        <v>37</v>
      </c>
      <c r="L323">
        <v>22.7</v>
      </c>
      <c r="U323">
        <v>26</v>
      </c>
      <c r="V323">
        <v>2</v>
      </c>
      <c r="W323">
        <v>-2</v>
      </c>
      <c r="Z323">
        <v>-2</v>
      </c>
      <c r="AC323">
        <v>13</v>
      </c>
      <c r="AM323" s="2">
        <f t="shared" si="15"/>
        <v>37</v>
      </c>
      <c r="AN323"/>
      <c r="AO323" s="2">
        <f t="shared" si="16"/>
        <v>5</v>
      </c>
    </row>
    <row r="324" spans="1:41" x14ac:dyDescent="0.2">
      <c r="A324">
        <v>2</v>
      </c>
      <c r="B324" t="s">
        <v>83</v>
      </c>
      <c r="C324" t="s">
        <v>384</v>
      </c>
      <c r="E324">
        <v>24</v>
      </c>
      <c r="F324" t="s">
        <v>344</v>
      </c>
      <c r="H324" s="1">
        <v>500000</v>
      </c>
      <c r="I324">
        <v>36</v>
      </c>
      <c r="K324">
        <v>35</v>
      </c>
      <c r="L324">
        <v>37</v>
      </c>
      <c r="U324">
        <v>21</v>
      </c>
      <c r="Y324">
        <v>8</v>
      </c>
      <c r="Z324">
        <v>-2</v>
      </c>
      <c r="AC324">
        <v>8</v>
      </c>
      <c r="AM324" s="2">
        <f t="shared" si="15"/>
        <v>35</v>
      </c>
      <c r="AN324"/>
      <c r="AO324" s="2">
        <f t="shared" si="16"/>
        <v>-1</v>
      </c>
    </row>
    <row r="325" spans="1:41" x14ac:dyDescent="0.2">
      <c r="A325">
        <v>2</v>
      </c>
      <c r="B325" t="s">
        <v>84</v>
      </c>
      <c r="C325" t="s">
        <v>381</v>
      </c>
      <c r="E325">
        <v>26</v>
      </c>
      <c r="F325" t="s">
        <v>342</v>
      </c>
      <c r="G325" t="str">
        <f>INDEX([1]NRL_stats1!$A$2:$B$1366,MATCH(B325,[1]NRL_stats1!$A$2:$A$1366,0),2)</f>
        <v xml:space="preserve"> EDG</v>
      </c>
      <c r="H325" s="1">
        <v>430000</v>
      </c>
      <c r="I325">
        <v>31</v>
      </c>
      <c r="K325">
        <v>31</v>
      </c>
      <c r="L325">
        <v>34.1</v>
      </c>
      <c r="U325">
        <v>26</v>
      </c>
      <c r="AC325">
        <v>5</v>
      </c>
      <c r="AM325" s="2">
        <f t="shared" si="15"/>
        <v>31</v>
      </c>
      <c r="AN325"/>
      <c r="AO325" s="2">
        <f t="shared" si="16"/>
        <v>0</v>
      </c>
    </row>
    <row r="326" spans="1:41" x14ac:dyDescent="0.2">
      <c r="A326">
        <v>2</v>
      </c>
      <c r="B326" t="s">
        <v>85</v>
      </c>
      <c r="C326" t="s">
        <v>386</v>
      </c>
      <c r="E326">
        <v>24</v>
      </c>
      <c r="F326" t="s">
        <v>344</v>
      </c>
      <c r="H326" s="1">
        <v>496000</v>
      </c>
      <c r="I326">
        <v>36</v>
      </c>
      <c r="K326">
        <v>30</v>
      </c>
      <c r="L326">
        <v>37.799999999999997</v>
      </c>
      <c r="U326">
        <v>19</v>
      </c>
      <c r="V326">
        <v>6</v>
      </c>
      <c r="W326">
        <v>-6</v>
      </c>
      <c r="AC326">
        <v>11</v>
      </c>
      <c r="AM326" s="2">
        <f t="shared" si="15"/>
        <v>30</v>
      </c>
      <c r="AN326"/>
      <c r="AO326" s="2">
        <f t="shared" si="16"/>
        <v>-6</v>
      </c>
    </row>
    <row r="327" spans="1:41" x14ac:dyDescent="0.2">
      <c r="A327">
        <v>2</v>
      </c>
      <c r="B327" t="s">
        <v>86</v>
      </c>
      <c r="C327" t="s">
        <v>381</v>
      </c>
      <c r="E327">
        <v>30</v>
      </c>
      <c r="F327" t="s">
        <v>346</v>
      </c>
      <c r="H327" s="1">
        <v>443000</v>
      </c>
      <c r="I327">
        <v>32</v>
      </c>
      <c r="K327">
        <v>29</v>
      </c>
      <c r="L327">
        <v>32.200000000000003</v>
      </c>
      <c r="U327">
        <v>25</v>
      </c>
      <c r="V327">
        <v>4</v>
      </c>
      <c r="W327">
        <v>-10</v>
      </c>
      <c r="Z327">
        <v>-2</v>
      </c>
      <c r="AA327">
        <v>4</v>
      </c>
      <c r="AC327">
        <v>6</v>
      </c>
      <c r="AD327">
        <v>5</v>
      </c>
      <c r="AF327">
        <v>-2</v>
      </c>
      <c r="AJ327">
        <v>-1</v>
      </c>
      <c r="AM327" s="2">
        <f t="shared" si="15"/>
        <v>28</v>
      </c>
      <c r="AN327"/>
      <c r="AO327" s="2">
        <f t="shared" si="16"/>
        <v>-4</v>
      </c>
    </row>
    <row r="328" spans="1:41" x14ac:dyDescent="0.2">
      <c r="A328">
        <v>2</v>
      </c>
      <c r="B328" t="s">
        <v>87</v>
      </c>
      <c r="C328" t="s">
        <v>381</v>
      </c>
      <c r="E328">
        <v>24</v>
      </c>
      <c r="F328" t="s">
        <v>344</v>
      </c>
      <c r="H328" s="1">
        <v>387000</v>
      </c>
      <c r="I328">
        <v>28</v>
      </c>
      <c r="K328">
        <v>29</v>
      </c>
      <c r="L328">
        <v>29.1</v>
      </c>
      <c r="O328">
        <v>5</v>
      </c>
      <c r="U328">
        <v>23</v>
      </c>
      <c r="V328">
        <v>2</v>
      </c>
      <c r="W328">
        <v>-2</v>
      </c>
      <c r="AC328">
        <v>1</v>
      </c>
      <c r="AM328" s="2">
        <f t="shared" si="15"/>
        <v>24</v>
      </c>
      <c r="AN328"/>
      <c r="AO328" s="2">
        <f t="shared" si="16"/>
        <v>-4</v>
      </c>
    </row>
    <row r="329" spans="1:41" x14ac:dyDescent="0.2">
      <c r="A329">
        <v>2</v>
      </c>
      <c r="B329" t="s">
        <v>88</v>
      </c>
      <c r="C329" t="s">
        <v>384</v>
      </c>
      <c r="E329">
        <v>29</v>
      </c>
      <c r="F329" t="s">
        <v>344</v>
      </c>
      <c r="H329" s="1">
        <v>579000</v>
      </c>
      <c r="I329">
        <v>42</v>
      </c>
      <c r="K329">
        <v>28</v>
      </c>
      <c r="L329">
        <v>38.700000000000003</v>
      </c>
      <c r="U329">
        <v>14</v>
      </c>
      <c r="V329">
        <v>2</v>
      </c>
      <c r="AA329">
        <v>4</v>
      </c>
      <c r="AC329">
        <v>8</v>
      </c>
      <c r="AM329" s="2">
        <f t="shared" si="15"/>
        <v>24</v>
      </c>
      <c r="AN329"/>
      <c r="AO329" s="2">
        <f t="shared" si="16"/>
        <v>-18</v>
      </c>
    </row>
    <row r="330" spans="1:41" x14ac:dyDescent="0.2">
      <c r="A330">
        <v>2</v>
      </c>
      <c r="B330" t="s">
        <v>89</v>
      </c>
      <c r="C330" t="s">
        <v>381</v>
      </c>
      <c r="E330">
        <v>25</v>
      </c>
      <c r="F330" t="s">
        <v>341</v>
      </c>
      <c r="H330" s="1">
        <v>318000</v>
      </c>
      <c r="I330">
        <v>23</v>
      </c>
      <c r="K330">
        <v>26</v>
      </c>
      <c r="L330">
        <v>23.8</v>
      </c>
      <c r="R330">
        <v>5</v>
      </c>
      <c r="T330">
        <v>2</v>
      </c>
      <c r="U330">
        <v>4</v>
      </c>
      <c r="V330">
        <v>8</v>
      </c>
      <c r="W330">
        <v>-10</v>
      </c>
      <c r="Z330">
        <v>-4</v>
      </c>
      <c r="AC330">
        <v>16</v>
      </c>
      <c r="AE330">
        <v>3</v>
      </c>
      <c r="AK330">
        <v>2</v>
      </c>
      <c r="AM330" s="2">
        <f t="shared" si="15"/>
        <v>23.5</v>
      </c>
      <c r="AN330"/>
      <c r="AO330" s="2">
        <f t="shared" si="16"/>
        <v>0.5</v>
      </c>
    </row>
    <row r="331" spans="1:41" x14ac:dyDescent="0.2">
      <c r="A331">
        <v>2</v>
      </c>
      <c r="B331" t="s">
        <v>90</v>
      </c>
      <c r="C331" t="s">
        <v>381</v>
      </c>
      <c r="E331">
        <v>24</v>
      </c>
      <c r="F331" t="s">
        <v>344</v>
      </c>
      <c r="H331" s="1">
        <v>338000</v>
      </c>
      <c r="I331">
        <v>25</v>
      </c>
      <c r="K331">
        <v>26</v>
      </c>
      <c r="L331">
        <v>23</v>
      </c>
      <c r="U331">
        <v>22</v>
      </c>
      <c r="V331">
        <v>4</v>
      </c>
      <c r="W331">
        <v>-6</v>
      </c>
      <c r="AC331">
        <v>6</v>
      </c>
      <c r="AM331" s="2">
        <f t="shared" si="15"/>
        <v>26</v>
      </c>
      <c r="AN331"/>
      <c r="AO331" s="2">
        <f t="shared" si="16"/>
        <v>1</v>
      </c>
    </row>
    <row r="332" spans="1:41" x14ac:dyDescent="0.2">
      <c r="A332">
        <v>2</v>
      </c>
      <c r="B332" t="s">
        <v>91</v>
      </c>
      <c r="C332" t="s">
        <v>381</v>
      </c>
      <c r="E332">
        <v>28</v>
      </c>
      <c r="F332" t="s">
        <v>341</v>
      </c>
      <c r="H332" s="1">
        <v>491000</v>
      </c>
      <c r="I332">
        <v>36</v>
      </c>
      <c r="K332">
        <v>25</v>
      </c>
      <c r="L332">
        <v>37.700000000000003</v>
      </c>
      <c r="U332">
        <v>6</v>
      </c>
      <c r="V332">
        <v>2</v>
      </c>
      <c r="AC332">
        <v>16</v>
      </c>
      <c r="AE332">
        <v>1</v>
      </c>
      <c r="AM332" s="2">
        <f t="shared" si="15"/>
        <v>25</v>
      </c>
      <c r="AN332"/>
      <c r="AO332" s="2">
        <f t="shared" si="16"/>
        <v>-11</v>
      </c>
    </row>
    <row r="333" spans="1:41" x14ac:dyDescent="0.2">
      <c r="A333">
        <v>2</v>
      </c>
      <c r="B333" t="s">
        <v>92</v>
      </c>
      <c r="C333" t="s">
        <v>381</v>
      </c>
      <c r="E333">
        <v>23</v>
      </c>
      <c r="F333" t="s">
        <v>341</v>
      </c>
      <c r="G333" t="str">
        <f>INDEX([1]NRL_stats1!$A$2:$B$1366,MATCH(B333,[1]NRL_stats1!$A$2:$A$1366,0),2)</f>
        <v xml:space="preserve"> WFB</v>
      </c>
      <c r="H333" s="1">
        <v>645000</v>
      </c>
      <c r="I333">
        <v>47</v>
      </c>
      <c r="K333">
        <v>25</v>
      </c>
      <c r="L333">
        <v>48</v>
      </c>
      <c r="U333">
        <v>18</v>
      </c>
      <c r="V333">
        <v>10</v>
      </c>
      <c r="W333">
        <v>-14</v>
      </c>
      <c r="Y333">
        <v>4</v>
      </c>
      <c r="Z333">
        <v>-4</v>
      </c>
      <c r="AC333">
        <v>14</v>
      </c>
      <c r="AF333">
        <v>-2</v>
      </c>
      <c r="AJ333">
        <v>-1</v>
      </c>
      <c r="AM333" s="2">
        <f t="shared" si="15"/>
        <v>28</v>
      </c>
      <c r="AN333"/>
      <c r="AO333" s="2">
        <f t="shared" si="16"/>
        <v>-19</v>
      </c>
    </row>
    <row r="334" spans="1:41" x14ac:dyDescent="0.2">
      <c r="A334">
        <v>2</v>
      </c>
      <c r="B334" t="s">
        <v>93</v>
      </c>
      <c r="C334" t="s">
        <v>381</v>
      </c>
      <c r="E334">
        <v>24</v>
      </c>
      <c r="F334" t="s">
        <v>343</v>
      </c>
      <c r="H334" s="1">
        <v>440000</v>
      </c>
      <c r="I334">
        <v>32</v>
      </c>
      <c r="K334">
        <v>24</v>
      </c>
      <c r="L334">
        <v>32.6</v>
      </c>
      <c r="S334">
        <v>4</v>
      </c>
      <c r="U334">
        <v>10</v>
      </c>
      <c r="V334">
        <v>6</v>
      </c>
      <c r="W334">
        <v>-2</v>
      </c>
      <c r="Z334">
        <v>-2</v>
      </c>
      <c r="AC334">
        <v>10</v>
      </c>
      <c r="AF334">
        <v>-2</v>
      </c>
      <c r="AM334" s="2">
        <f t="shared" si="15"/>
        <v>22</v>
      </c>
      <c r="AN334"/>
      <c r="AO334" s="2">
        <f t="shared" si="16"/>
        <v>-10</v>
      </c>
    </row>
    <row r="335" spans="1:41" x14ac:dyDescent="0.2">
      <c r="A335">
        <v>2</v>
      </c>
      <c r="B335" t="s">
        <v>94</v>
      </c>
      <c r="C335" t="s">
        <v>381</v>
      </c>
      <c r="E335">
        <v>23</v>
      </c>
      <c r="F335" t="s">
        <v>341</v>
      </c>
      <c r="H335" s="1">
        <v>355000</v>
      </c>
      <c r="I335">
        <v>26</v>
      </c>
      <c r="K335">
        <v>24</v>
      </c>
      <c r="L335">
        <v>28.8</v>
      </c>
      <c r="N335">
        <v>8</v>
      </c>
      <c r="S335">
        <v>4</v>
      </c>
      <c r="U335">
        <v>5</v>
      </c>
      <c r="V335">
        <v>4</v>
      </c>
      <c r="W335">
        <v>-10</v>
      </c>
      <c r="Z335">
        <v>-2</v>
      </c>
      <c r="AC335">
        <v>16</v>
      </c>
      <c r="AJ335">
        <v>-1</v>
      </c>
      <c r="AM335" s="2">
        <f t="shared" si="15"/>
        <v>13</v>
      </c>
      <c r="AN335"/>
      <c r="AO335" s="2">
        <f t="shared" si="16"/>
        <v>-13</v>
      </c>
    </row>
    <row r="336" spans="1:41" x14ac:dyDescent="0.2">
      <c r="A336">
        <v>2</v>
      </c>
      <c r="B336" t="s">
        <v>95</v>
      </c>
      <c r="C336" t="s">
        <v>384</v>
      </c>
      <c r="E336">
        <v>25</v>
      </c>
      <c r="F336" t="s">
        <v>344</v>
      </c>
      <c r="H336" s="1">
        <v>533000</v>
      </c>
      <c r="I336">
        <v>39</v>
      </c>
      <c r="K336">
        <v>24</v>
      </c>
      <c r="L336">
        <v>40.799999999999997</v>
      </c>
      <c r="U336">
        <v>13</v>
      </c>
      <c r="V336">
        <v>4</v>
      </c>
      <c r="W336">
        <v>-2</v>
      </c>
      <c r="AC336">
        <v>9</v>
      </c>
      <c r="AM336" s="2">
        <f t="shared" si="15"/>
        <v>24</v>
      </c>
      <c r="AN336"/>
      <c r="AO336" s="2">
        <f t="shared" si="16"/>
        <v>-15</v>
      </c>
    </row>
    <row r="337" spans="1:41" x14ac:dyDescent="0.2">
      <c r="A337">
        <v>2</v>
      </c>
      <c r="B337" t="s">
        <v>96</v>
      </c>
      <c r="C337" t="s">
        <v>384</v>
      </c>
      <c r="E337">
        <v>25</v>
      </c>
      <c r="F337" t="s">
        <v>346</v>
      </c>
      <c r="H337" s="1">
        <v>591000</v>
      </c>
      <c r="I337">
        <v>43</v>
      </c>
      <c r="K337">
        <v>17</v>
      </c>
      <c r="L337">
        <v>38.200000000000003</v>
      </c>
      <c r="N337">
        <v>8</v>
      </c>
      <c r="U337">
        <v>6</v>
      </c>
      <c r="V337">
        <v>4</v>
      </c>
      <c r="W337">
        <v>-10</v>
      </c>
      <c r="Z337">
        <v>-4</v>
      </c>
      <c r="AC337">
        <v>6</v>
      </c>
      <c r="AD337">
        <v>4</v>
      </c>
      <c r="AE337">
        <v>1</v>
      </c>
      <c r="AK337">
        <v>2</v>
      </c>
      <c r="AM337" s="2">
        <f t="shared" si="15"/>
        <v>9</v>
      </c>
      <c r="AN337"/>
      <c r="AO337" s="2">
        <f t="shared" si="16"/>
        <v>-34</v>
      </c>
    </row>
    <row r="338" spans="1:41" x14ac:dyDescent="0.2">
      <c r="A338">
        <v>2</v>
      </c>
      <c r="B338" t="s">
        <v>97</v>
      </c>
      <c r="C338" t="s">
        <v>384</v>
      </c>
      <c r="E338">
        <v>21</v>
      </c>
      <c r="F338" t="s">
        <v>344</v>
      </c>
      <c r="H338" s="1">
        <v>248000</v>
      </c>
      <c r="I338">
        <v>18</v>
      </c>
      <c r="K338">
        <v>17</v>
      </c>
      <c r="L338">
        <v>18.2</v>
      </c>
      <c r="U338">
        <v>6</v>
      </c>
      <c r="V338">
        <v>6</v>
      </c>
      <c r="AC338">
        <v>5</v>
      </c>
      <c r="AM338" s="2">
        <f t="shared" si="15"/>
        <v>17</v>
      </c>
      <c r="AN338"/>
      <c r="AO338" s="2">
        <f t="shared" si="16"/>
        <v>-1</v>
      </c>
    </row>
    <row r="339" spans="1:41" x14ac:dyDescent="0.2">
      <c r="A339">
        <v>2</v>
      </c>
      <c r="B339" t="s">
        <v>98</v>
      </c>
      <c r="C339" t="s">
        <v>384</v>
      </c>
      <c r="E339">
        <v>27</v>
      </c>
      <c r="F339" t="s">
        <v>342</v>
      </c>
      <c r="H339" s="1">
        <v>763000</v>
      </c>
      <c r="I339">
        <v>56</v>
      </c>
      <c r="K339">
        <v>15</v>
      </c>
      <c r="L339">
        <v>51.8</v>
      </c>
      <c r="U339">
        <v>26</v>
      </c>
      <c r="W339">
        <v>-10</v>
      </c>
      <c r="X339">
        <v>2</v>
      </c>
      <c r="AC339">
        <v>6</v>
      </c>
      <c r="AF339">
        <v>-4</v>
      </c>
      <c r="AG339">
        <v>-5</v>
      </c>
      <c r="AM339" s="2">
        <f t="shared" si="15"/>
        <v>24</v>
      </c>
      <c r="AN339"/>
      <c r="AO339" s="2">
        <f t="shared" si="16"/>
        <v>-32</v>
      </c>
    </row>
    <row r="340" spans="1:41" x14ac:dyDescent="0.2">
      <c r="A340">
        <v>2</v>
      </c>
      <c r="B340" t="s">
        <v>99</v>
      </c>
      <c r="C340" t="s">
        <v>381</v>
      </c>
      <c r="E340">
        <v>27</v>
      </c>
      <c r="F340" t="s">
        <v>344</v>
      </c>
      <c r="H340" s="1">
        <v>230000</v>
      </c>
      <c r="I340">
        <v>17</v>
      </c>
      <c r="K340">
        <v>-2</v>
      </c>
      <c r="L340">
        <v>12.8</v>
      </c>
      <c r="Z340">
        <v>-2</v>
      </c>
      <c r="AM340" s="2">
        <f t="shared" si="15"/>
        <v>-2</v>
      </c>
      <c r="AN340"/>
      <c r="AO340" s="2">
        <f t="shared" si="16"/>
        <v>-19</v>
      </c>
    </row>
    <row r="341" spans="1:41" x14ac:dyDescent="0.2">
      <c r="A341">
        <v>2</v>
      </c>
      <c r="B341" t="s">
        <v>100</v>
      </c>
      <c r="C341" t="s">
        <v>387</v>
      </c>
      <c r="E341">
        <v>23</v>
      </c>
      <c r="F341" t="s">
        <v>343</v>
      </c>
      <c r="H341" s="1">
        <v>460000</v>
      </c>
      <c r="I341">
        <v>34</v>
      </c>
      <c r="K341">
        <v>86</v>
      </c>
      <c r="L341">
        <v>37.200000000000003</v>
      </c>
      <c r="N341">
        <v>8</v>
      </c>
      <c r="R341">
        <v>5</v>
      </c>
      <c r="S341">
        <v>24</v>
      </c>
      <c r="U341">
        <v>14</v>
      </c>
      <c r="V341">
        <v>18</v>
      </c>
      <c r="W341">
        <v>-2</v>
      </c>
      <c r="Y341">
        <v>4</v>
      </c>
      <c r="Z341">
        <v>-8</v>
      </c>
      <c r="AC341">
        <v>24</v>
      </c>
      <c r="AD341">
        <v>1</v>
      </c>
      <c r="AF341">
        <v>-2</v>
      </c>
      <c r="AM341" s="2">
        <f t="shared" si="15"/>
        <v>53.5</v>
      </c>
      <c r="AN341"/>
      <c r="AO341" s="2">
        <f t="shared" si="16"/>
        <v>19.5</v>
      </c>
    </row>
    <row r="342" spans="1:41" x14ac:dyDescent="0.2">
      <c r="A342">
        <v>2</v>
      </c>
      <c r="B342" t="s">
        <v>101</v>
      </c>
      <c r="C342" t="s">
        <v>386</v>
      </c>
      <c r="E342">
        <v>24</v>
      </c>
      <c r="F342" t="s">
        <v>344</v>
      </c>
      <c r="G342" t="str">
        <f>INDEX([1]NRL_stats1!$A$2:$B$1366,MATCH(B342,[1]NRL_stats1!$A$2:$A$1366,0),2)</f>
        <v xml:space="preserve"> EDG</v>
      </c>
      <c r="H342" s="1">
        <v>746000</v>
      </c>
      <c r="I342">
        <v>54</v>
      </c>
      <c r="K342">
        <v>78</v>
      </c>
      <c r="L342">
        <v>55.7</v>
      </c>
      <c r="N342">
        <v>8</v>
      </c>
      <c r="S342">
        <v>4</v>
      </c>
      <c r="U342">
        <v>45</v>
      </c>
      <c r="V342">
        <v>10</v>
      </c>
      <c r="W342">
        <v>-2</v>
      </c>
      <c r="Y342">
        <v>4</v>
      </c>
      <c r="AC342">
        <v>13</v>
      </c>
      <c r="AF342">
        <v>-4</v>
      </c>
      <c r="AM342" s="2">
        <f t="shared" si="15"/>
        <v>70</v>
      </c>
      <c r="AN342"/>
      <c r="AO342" s="2">
        <f t="shared" si="16"/>
        <v>16</v>
      </c>
    </row>
    <row r="343" spans="1:41" x14ac:dyDescent="0.2">
      <c r="A343">
        <v>2</v>
      </c>
      <c r="B343" t="s">
        <v>102</v>
      </c>
      <c r="C343" t="s">
        <v>387</v>
      </c>
      <c r="E343">
        <v>30</v>
      </c>
      <c r="F343" t="s">
        <v>344</v>
      </c>
      <c r="H343" s="1">
        <v>930000</v>
      </c>
      <c r="I343">
        <v>68</v>
      </c>
      <c r="K343">
        <v>70</v>
      </c>
      <c r="L343">
        <v>64.8</v>
      </c>
      <c r="R343">
        <v>5</v>
      </c>
      <c r="S343">
        <v>4</v>
      </c>
      <c r="U343">
        <v>48</v>
      </c>
      <c r="V343">
        <v>2</v>
      </c>
      <c r="W343">
        <v>-2</v>
      </c>
      <c r="AC343">
        <v>13</v>
      </c>
      <c r="AM343" s="2">
        <f t="shared" si="15"/>
        <v>63.5</v>
      </c>
      <c r="AN343"/>
      <c r="AO343" s="2">
        <f t="shared" si="16"/>
        <v>-4.5</v>
      </c>
    </row>
    <row r="344" spans="1:41" x14ac:dyDescent="0.2">
      <c r="A344">
        <v>2</v>
      </c>
      <c r="B344" t="s">
        <v>103</v>
      </c>
      <c r="C344" t="s">
        <v>386</v>
      </c>
      <c r="E344">
        <v>27</v>
      </c>
      <c r="F344" t="s">
        <v>345</v>
      </c>
      <c r="H344" s="1">
        <v>248000</v>
      </c>
      <c r="I344">
        <v>18</v>
      </c>
      <c r="K344">
        <v>61</v>
      </c>
      <c r="L344">
        <v>26.7</v>
      </c>
      <c r="N344">
        <v>8</v>
      </c>
      <c r="S344">
        <v>4</v>
      </c>
      <c r="U344">
        <v>40</v>
      </c>
      <c r="V344">
        <v>2</v>
      </c>
      <c r="W344">
        <v>-4</v>
      </c>
      <c r="Y344">
        <v>4</v>
      </c>
      <c r="AA344">
        <v>4</v>
      </c>
      <c r="AC344">
        <v>4</v>
      </c>
      <c r="AE344">
        <v>1</v>
      </c>
      <c r="AF344">
        <v>-2</v>
      </c>
      <c r="AM344" s="2">
        <f t="shared" si="15"/>
        <v>47</v>
      </c>
      <c r="AN344"/>
      <c r="AO344" s="2">
        <f t="shared" si="16"/>
        <v>29</v>
      </c>
    </row>
    <row r="345" spans="1:41" x14ac:dyDescent="0.2">
      <c r="A345">
        <v>2</v>
      </c>
      <c r="B345" t="s">
        <v>104</v>
      </c>
      <c r="C345" t="s">
        <v>387</v>
      </c>
      <c r="E345">
        <v>29</v>
      </c>
      <c r="F345" t="s">
        <v>341</v>
      </c>
      <c r="H345" s="1">
        <v>672000</v>
      </c>
      <c r="I345">
        <v>49</v>
      </c>
      <c r="K345">
        <v>60</v>
      </c>
      <c r="L345">
        <v>54.7</v>
      </c>
      <c r="N345">
        <v>8</v>
      </c>
      <c r="O345">
        <v>5</v>
      </c>
      <c r="R345">
        <v>5</v>
      </c>
      <c r="T345">
        <v>2</v>
      </c>
      <c r="U345">
        <v>9</v>
      </c>
      <c r="V345">
        <v>8</v>
      </c>
      <c r="W345">
        <v>-4</v>
      </c>
      <c r="AC345">
        <v>26</v>
      </c>
      <c r="AE345">
        <v>2</v>
      </c>
      <c r="AJ345">
        <v>-1</v>
      </c>
      <c r="AM345" s="2">
        <f t="shared" si="15"/>
        <v>45.5</v>
      </c>
      <c r="AN345"/>
      <c r="AO345" s="2">
        <f t="shared" si="16"/>
        <v>-3.5</v>
      </c>
    </row>
    <row r="346" spans="1:41" x14ac:dyDescent="0.2">
      <c r="A346">
        <v>2</v>
      </c>
      <c r="B346" t="s">
        <v>105</v>
      </c>
      <c r="C346" t="s">
        <v>387</v>
      </c>
      <c r="E346">
        <v>27</v>
      </c>
      <c r="F346" t="s">
        <v>346</v>
      </c>
      <c r="H346" s="1">
        <v>923000</v>
      </c>
      <c r="I346">
        <v>67</v>
      </c>
      <c r="K346">
        <v>58</v>
      </c>
      <c r="L346">
        <v>64.5</v>
      </c>
      <c r="O346">
        <v>5</v>
      </c>
      <c r="P346">
        <v>6</v>
      </c>
      <c r="R346">
        <v>5</v>
      </c>
      <c r="T346">
        <v>2</v>
      </c>
      <c r="U346">
        <v>19</v>
      </c>
      <c r="W346">
        <v>-8</v>
      </c>
      <c r="Y346">
        <v>4</v>
      </c>
      <c r="Z346">
        <v>-2</v>
      </c>
      <c r="AC346">
        <v>9</v>
      </c>
      <c r="AD346">
        <v>17</v>
      </c>
      <c r="AE346">
        <v>1</v>
      </c>
      <c r="AM346" s="2">
        <f t="shared" si="15"/>
        <v>50.5</v>
      </c>
      <c r="AN346"/>
      <c r="AO346" s="2">
        <f t="shared" si="16"/>
        <v>-16.5</v>
      </c>
    </row>
    <row r="347" spans="1:41" x14ac:dyDescent="0.2">
      <c r="A347">
        <v>2</v>
      </c>
      <c r="B347" t="s">
        <v>106</v>
      </c>
      <c r="C347" t="s">
        <v>386</v>
      </c>
      <c r="E347">
        <v>30</v>
      </c>
      <c r="F347" t="s">
        <v>344</v>
      </c>
      <c r="G347" t="str">
        <f>INDEX([1]NRL_stats1!$A$2:$B$1366,MATCH(B347,[1]NRL_stats1!$A$2:$A$1366,0),2)</f>
        <v xml:space="preserve"> EDG</v>
      </c>
      <c r="H347" s="1">
        <v>594000</v>
      </c>
      <c r="I347">
        <v>43</v>
      </c>
      <c r="K347">
        <v>55</v>
      </c>
      <c r="L347">
        <v>42.4</v>
      </c>
      <c r="U347">
        <v>33</v>
      </c>
      <c r="V347">
        <v>4</v>
      </c>
      <c r="W347">
        <v>-2</v>
      </c>
      <c r="X347">
        <v>2</v>
      </c>
      <c r="Y347">
        <v>4</v>
      </c>
      <c r="AC347">
        <v>14</v>
      </c>
      <c r="AM347" s="2">
        <f t="shared" si="15"/>
        <v>55</v>
      </c>
      <c r="AN347"/>
      <c r="AO347" s="2">
        <f t="shared" si="16"/>
        <v>12</v>
      </c>
    </row>
    <row r="348" spans="1:41" x14ac:dyDescent="0.2">
      <c r="A348">
        <v>2</v>
      </c>
      <c r="B348" t="s">
        <v>107</v>
      </c>
      <c r="C348" t="s">
        <v>387</v>
      </c>
      <c r="E348">
        <v>29</v>
      </c>
      <c r="F348" t="s">
        <v>344</v>
      </c>
      <c r="H348" s="1">
        <v>426000</v>
      </c>
      <c r="I348">
        <v>31</v>
      </c>
      <c r="K348">
        <v>53</v>
      </c>
      <c r="L348">
        <v>30.5</v>
      </c>
      <c r="N348">
        <v>8</v>
      </c>
      <c r="S348">
        <v>4</v>
      </c>
      <c r="U348">
        <v>19</v>
      </c>
      <c r="V348">
        <v>6</v>
      </c>
      <c r="W348">
        <v>-2</v>
      </c>
      <c r="Y348">
        <v>4</v>
      </c>
      <c r="AC348">
        <v>14</v>
      </c>
      <c r="AM348" s="2">
        <f t="shared" si="15"/>
        <v>41</v>
      </c>
      <c r="AN348"/>
      <c r="AO348" s="2">
        <f t="shared" si="16"/>
        <v>10</v>
      </c>
    </row>
    <row r="349" spans="1:41" x14ac:dyDescent="0.2">
      <c r="A349">
        <v>2</v>
      </c>
      <c r="B349" t="s">
        <v>108</v>
      </c>
      <c r="C349" t="s">
        <v>386</v>
      </c>
      <c r="E349">
        <v>23</v>
      </c>
      <c r="F349" t="s">
        <v>343</v>
      </c>
      <c r="H349" s="1">
        <v>505000</v>
      </c>
      <c r="I349">
        <v>37</v>
      </c>
      <c r="K349">
        <v>49</v>
      </c>
      <c r="L349">
        <v>40.1</v>
      </c>
      <c r="O349">
        <v>5</v>
      </c>
      <c r="U349">
        <v>23</v>
      </c>
      <c r="V349">
        <v>8</v>
      </c>
      <c r="W349">
        <v>-4</v>
      </c>
      <c r="Y349">
        <v>4</v>
      </c>
      <c r="Z349">
        <v>-4</v>
      </c>
      <c r="AA349">
        <v>4</v>
      </c>
      <c r="AC349">
        <v>15</v>
      </c>
      <c r="AF349">
        <v>-2</v>
      </c>
      <c r="AM349" s="2">
        <f t="shared" si="15"/>
        <v>42</v>
      </c>
      <c r="AN349"/>
      <c r="AO349" s="2">
        <f t="shared" si="16"/>
        <v>5</v>
      </c>
    </row>
    <row r="350" spans="1:41" x14ac:dyDescent="0.2">
      <c r="A350">
        <v>2</v>
      </c>
      <c r="B350" t="s">
        <v>109</v>
      </c>
      <c r="C350" t="s">
        <v>377</v>
      </c>
      <c r="E350">
        <v>24</v>
      </c>
      <c r="F350" t="s">
        <v>344</v>
      </c>
      <c r="H350" s="1">
        <v>550000</v>
      </c>
      <c r="I350">
        <v>40</v>
      </c>
      <c r="K350">
        <v>46</v>
      </c>
      <c r="L350">
        <v>39.4</v>
      </c>
      <c r="U350">
        <v>23</v>
      </c>
      <c r="V350">
        <v>2</v>
      </c>
      <c r="Y350">
        <v>8</v>
      </c>
      <c r="AC350">
        <v>15</v>
      </c>
      <c r="AF350">
        <v>-2</v>
      </c>
      <c r="AM350" s="2">
        <f t="shared" si="15"/>
        <v>48</v>
      </c>
      <c r="AN350"/>
      <c r="AO350" s="2">
        <f t="shared" si="16"/>
        <v>8</v>
      </c>
    </row>
    <row r="351" spans="1:41" x14ac:dyDescent="0.2">
      <c r="A351">
        <v>2</v>
      </c>
      <c r="B351" t="s">
        <v>110</v>
      </c>
      <c r="C351" t="s">
        <v>387</v>
      </c>
      <c r="E351">
        <v>28</v>
      </c>
      <c r="F351" t="s">
        <v>342</v>
      </c>
      <c r="H351" s="1">
        <v>536000</v>
      </c>
      <c r="I351">
        <v>39</v>
      </c>
      <c r="K351">
        <v>46</v>
      </c>
      <c r="L351">
        <v>37.1</v>
      </c>
      <c r="O351">
        <v>5</v>
      </c>
      <c r="S351">
        <v>4</v>
      </c>
      <c r="T351">
        <v>4</v>
      </c>
      <c r="U351">
        <v>29</v>
      </c>
      <c r="V351">
        <v>4</v>
      </c>
      <c r="W351">
        <v>-10</v>
      </c>
      <c r="Z351">
        <v>-2</v>
      </c>
      <c r="AC351">
        <v>11</v>
      </c>
      <c r="AE351">
        <v>1</v>
      </c>
      <c r="AM351" s="2">
        <f t="shared" si="15"/>
        <v>37</v>
      </c>
      <c r="AN351"/>
      <c r="AO351" s="2">
        <f t="shared" si="16"/>
        <v>-2</v>
      </c>
    </row>
    <row r="352" spans="1:41" x14ac:dyDescent="0.2">
      <c r="A352">
        <v>2</v>
      </c>
      <c r="B352" t="s">
        <v>111</v>
      </c>
      <c r="C352" t="s">
        <v>387</v>
      </c>
      <c r="E352">
        <v>27</v>
      </c>
      <c r="F352" t="s">
        <v>345</v>
      </c>
      <c r="H352" s="1">
        <v>493000</v>
      </c>
      <c r="I352">
        <v>36</v>
      </c>
      <c r="K352">
        <v>46</v>
      </c>
      <c r="L352">
        <v>38.299999999999997</v>
      </c>
      <c r="U352">
        <v>54</v>
      </c>
      <c r="W352">
        <v>-16</v>
      </c>
      <c r="Y352">
        <v>4</v>
      </c>
      <c r="AA352">
        <v>4</v>
      </c>
      <c r="AC352">
        <v>1</v>
      </c>
      <c r="AJ352">
        <v>-1</v>
      </c>
      <c r="AM352" s="2">
        <f t="shared" si="15"/>
        <v>43</v>
      </c>
      <c r="AN352"/>
      <c r="AO352" s="2">
        <f t="shared" si="16"/>
        <v>7</v>
      </c>
    </row>
    <row r="353" spans="1:41" x14ac:dyDescent="0.2">
      <c r="A353">
        <v>2</v>
      </c>
      <c r="B353" t="s">
        <v>112</v>
      </c>
      <c r="C353" t="s">
        <v>386</v>
      </c>
      <c r="E353">
        <v>30</v>
      </c>
      <c r="F353" t="s">
        <v>346</v>
      </c>
      <c r="H353" s="1">
        <v>689000</v>
      </c>
      <c r="I353">
        <v>50</v>
      </c>
      <c r="K353">
        <v>45</v>
      </c>
      <c r="L353">
        <v>48.9</v>
      </c>
      <c r="P353">
        <v>2</v>
      </c>
      <c r="U353">
        <v>20</v>
      </c>
      <c r="V353">
        <v>2</v>
      </c>
      <c r="W353">
        <v>-8</v>
      </c>
      <c r="Z353">
        <v>-2</v>
      </c>
      <c r="AA353">
        <v>4</v>
      </c>
      <c r="AC353">
        <v>8</v>
      </c>
      <c r="AD353">
        <v>19</v>
      </c>
      <c r="AM353" s="2">
        <f t="shared" si="15"/>
        <v>41</v>
      </c>
      <c r="AN353"/>
      <c r="AO353" s="2">
        <f t="shared" si="16"/>
        <v>-9</v>
      </c>
    </row>
    <row r="354" spans="1:41" x14ac:dyDescent="0.2">
      <c r="A354">
        <v>2</v>
      </c>
      <c r="B354" t="s">
        <v>113</v>
      </c>
      <c r="C354" t="s">
        <v>386</v>
      </c>
      <c r="E354">
        <v>31</v>
      </c>
      <c r="F354" t="s">
        <v>342</v>
      </c>
      <c r="H354" s="1">
        <v>559000</v>
      </c>
      <c r="I354">
        <v>41</v>
      </c>
      <c r="K354">
        <v>44</v>
      </c>
      <c r="L354">
        <v>39.200000000000003</v>
      </c>
      <c r="N354">
        <v>8</v>
      </c>
      <c r="S354">
        <v>4</v>
      </c>
      <c r="U354">
        <v>17</v>
      </c>
      <c r="V354">
        <v>4</v>
      </c>
      <c r="Z354">
        <v>-2</v>
      </c>
      <c r="AA354">
        <v>4</v>
      </c>
      <c r="AC354">
        <v>9</v>
      </c>
      <c r="AM354" s="2">
        <f t="shared" si="15"/>
        <v>28</v>
      </c>
      <c r="AN354"/>
      <c r="AO354" s="2">
        <f t="shared" si="16"/>
        <v>-13</v>
      </c>
    </row>
    <row r="355" spans="1:41" x14ac:dyDescent="0.2">
      <c r="A355">
        <v>2</v>
      </c>
      <c r="B355" t="s">
        <v>114</v>
      </c>
      <c r="C355" t="s">
        <v>379</v>
      </c>
      <c r="E355">
        <v>23</v>
      </c>
      <c r="F355" t="s">
        <v>341</v>
      </c>
      <c r="H355" s="1">
        <v>532000</v>
      </c>
      <c r="I355">
        <v>39</v>
      </c>
      <c r="K355">
        <v>44</v>
      </c>
      <c r="L355">
        <v>38.700000000000003</v>
      </c>
      <c r="N355">
        <v>16</v>
      </c>
      <c r="T355">
        <v>2</v>
      </c>
      <c r="U355">
        <v>3</v>
      </c>
      <c r="V355">
        <v>8</v>
      </c>
      <c r="W355">
        <v>-2</v>
      </c>
      <c r="Y355">
        <v>4</v>
      </c>
      <c r="AC355">
        <v>13</v>
      </c>
      <c r="AM355" s="2">
        <f t="shared" si="15"/>
        <v>28</v>
      </c>
      <c r="AN355"/>
      <c r="AO355" s="2">
        <f t="shared" si="16"/>
        <v>-11</v>
      </c>
    </row>
    <row r="356" spans="1:41" x14ac:dyDescent="0.2">
      <c r="A356">
        <v>2</v>
      </c>
      <c r="B356" t="s">
        <v>115</v>
      </c>
      <c r="C356" t="s">
        <v>386</v>
      </c>
      <c r="E356">
        <v>29</v>
      </c>
      <c r="F356" t="s">
        <v>344</v>
      </c>
      <c r="H356" s="1">
        <v>604000</v>
      </c>
      <c r="I356">
        <v>44</v>
      </c>
      <c r="K356">
        <v>41</v>
      </c>
      <c r="L356">
        <v>36.700000000000003</v>
      </c>
      <c r="U356">
        <v>23</v>
      </c>
      <c r="V356">
        <v>6</v>
      </c>
      <c r="W356">
        <v>-2</v>
      </c>
      <c r="X356">
        <v>2</v>
      </c>
      <c r="Y356">
        <v>4</v>
      </c>
      <c r="AC356">
        <v>9</v>
      </c>
      <c r="AJ356">
        <v>-1</v>
      </c>
      <c r="AM356" s="2">
        <f t="shared" si="15"/>
        <v>42</v>
      </c>
      <c r="AN356"/>
      <c r="AO356" s="2">
        <f t="shared" si="16"/>
        <v>-2</v>
      </c>
    </row>
    <row r="357" spans="1:41" x14ac:dyDescent="0.2">
      <c r="A357">
        <v>2</v>
      </c>
      <c r="B357" t="s">
        <v>116</v>
      </c>
      <c r="C357" t="s">
        <v>387</v>
      </c>
      <c r="E357">
        <v>32</v>
      </c>
      <c r="F357" t="s">
        <v>344</v>
      </c>
      <c r="G357" t="str">
        <f>INDEX([1]NRL_stats1!$A$2:$B$1366,MATCH(B357,[1]NRL_stats1!$A$2:$A$1366,0),2)</f>
        <v xml:space="preserve"> EDG</v>
      </c>
      <c r="H357" s="1">
        <v>476000</v>
      </c>
      <c r="I357">
        <v>35</v>
      </c>
      <c r="K357">
        <v>40</v>
      </c>
      <c r="L357">
        <v>37.700000000000003</v>
      </c>
      <c r="U357">
        <v>36</v>
      </c>
      <c r="V357">
        <v>2</v>
      </c>
      <c r="W357">
        <v>-8</v>
      </c>
      <c r="X357">
        <v>2</v>
      </c>
      <c r="Z357">
        <v>-2</v>
      </c>
      <c r="AA357">
        <v>4</v>
      </c>
      <c r="AC357">
        <v>9</v>
      </c>
      <c r="AF357">
        <v>-2</v>
      </c>
      <c r="AJ357">
        <v>-1</v>
      </c>
      <c r="AM357" s="2">
        <f t="shared" si="15"/>
        <v>39</v>
      </c>
      <c r="AN357"/>
      <c r="AO357" s="2">
        <f t="shared" si="16"/>
        <v>4</v>
      </c>
    </row>
    <row r="358" spans="1:41" x14ac:dyDescent="0.2">
      <c r="A358">
        <v>2</v>
      </c>
      <c r="B358" t="s">
        <v>117</v>
      </c>
      <c r="C358" t="s">
        <v>387</v>
      </c>
      <c r="E358">
        <v>26</v>
      </c>
      <c r="F358" t="s">
        <v>341</v>
      </c>
      <c r="H358" s="1">
        <v>585000</v>
      </c>
      <c r="I358">
        <v>43</v>
      </c>
      <c r="K358">
        <v>39</v>
      </c>
      <c r="L358">
        <v>47.5</v>
      </c>
      <c r="O358">
        <v>5</v>
      </c>
      <c r="U358">
        <v>4</v>
      </c>
      <c r="V358">
        <v>8</v>
      </c>
      <c r="Y358">
        <v>4</v>
      </c>
      <c r="Z358">
        <v>-6</v>
      </c>
      <c r="AC358">
        <v>24</v>
      </c>
      <c r="AM358" s="2">
        <f t="shared" si="15"/>
        <v>34</v>
      </c>
      <c r="AN358"/>
      <c r="AO358" s="2">
        <f t="shared" si="16"/>
        <v>-9</v>
      </c>
    </row>
    <row r="359" spans="1:41" x14ac:dyDescent="0.2">
      <c r="A359">
        <v>2</v>
      </c>
      <c r="B359" t="s">
        <v>118</v>
      </c>
      <c r="C359" t="s">
        <v>387</v>
      </c>
      <c r="E359">
        <v>27</v>
      </c>
      <c r="F359" t="s">
        <v>344</v>
      </c>
      <c r="H359" s="1">
        <v>646000</v>
      </c>
      <c r="I359">
        <v>47</v>
      </c>
      <c r="K359">
        <v>38</v>
      </c>
      <c r="L359">
        <v>44.8</v>
      </c>
      <c r="T359">
        <v>2</v>
      </c>
      <c r="U359">
        <v>26</v>
      </c>
      <c r="W359">
        <v>-2</v>
      </c>
      <c r="Y359">
        <v>4</v>
      </c>
      <c r="Z359">
        <v>-2</v>
      </c>
      <c r="AC359">
        <v>10</v>
      </c>
      <c r="AM359" s="2">
        <f t="shared" si="15"/>
        <v>38</v>
      </c>
      <c r="AN359"/>
      <c r="AO359" s="2">
        <f t="shared" si="16"/>
        <v>-9</v>
      </c>
    </row>
    <row r="360" spans="1:41" x14ac:dyDescent="0.2">
      <c r="A360">
        <v>2</v>
      </c>
      <c r="B360" t="s">
        <v>119</v>
      </c>
      <c r="C360" t="s">
        <v>389</v>
      </c>
      <c r="E360">
        <v>31</v>
      </c>
      <c r="F360" t="s">
        <v>344</v>
      </c>
      <c r="H360" s="1">
        <v>581000</v>
      </c>
      <c r="I360">
        <v>42</v>
      </c>
      <c r="K360">
        <v>37</v>
      </c>
      <c r="L360">
        <v>40</v>
      </c>
      <c r="U360">
        <v>26</v>
      </c>
      <c r="V360">
        <v>4</v>
      </c>
      <c r="W360">
        <v>-2</v>
      </c>
      <c r="AC360">
        <v>9</v>
      </c>
      <c r="AM360" s="2">
        <f t="shared" si="15"/>
        <v>37</v>
      </c>
      <c r="AN360"/>
      <c r="AO360" s="2">
        <f t="shared" si="16"/>
        <v>-5</v>
      </c>
    </row>
    <row r="361" spans="1:41" x14ac:dyDescent="0.2">
      <c r="A361">
        <v>2</v>
      </c>
      <c r="B361" t="s">
        <v>120</v>
      </c>
      <c r="C361" t="s">
        <v>387</v>
      </c>
      <c r="E361">
        <v>29</v>
      </c>
      <c r="F361" t="s">
        <v>342</v>
      </c>
      <c r="H361" s="1">
        <v>598000</v>
      </c>
      <c r="I361">
        <v>44</v>
      </c>
      <c r="K361">
        <v>36</v>
      </c>
      <c r="L361">
        <v>41</v>
      </c>
      <c r="U361">
        <v>15</v>
      </c>
      <c r="V361">
        <v>4</v>
      </c>
      <c r="Y361">
        <v>8</v>
      </c>
      <c r="AC361">
        <v>9</v>
      </c>
      <c r="AM361" s="2">
        <f t="shared" si="15"/>
        <v>36</v>
      </c>
      <c r="AN361"/>
      <c r="AO361" s="2">
        <f t="shared" si="16"/>
        <v>-8</v>
      </c>
    </row>
    <row r="362" spans="1:41" x14ac:dyDescent="0.2">
      <c r="A362">
        <v>2</v>
      </c>
      <c r="B362" t="s">
        <v>121</v>
      </c>
      <c r="C362" t="s">
        <v>386</v>
      </c>
      <c r="E362">
        <v>30</v>
      </c>
      <c r="F362" t="s">
        <v>342</v>
      </c>
      <c r="H362" s="1">
        <v>546000</v>
      </c>
      <c r="I362">
        <v>40</v>
      </c>
      <c r="K362">
        <v>35</v>
      </c>
      <c r="L362">
        <v>44.2</v>
      </c>
      <c r="U362">
        <v>22</v>
      </c>
      <c r="V362">
        <v>4</v>
      </c>
      <c r="W362">
        <v>-8</v>
      </c>
      <c r="X362">
        <v>2</v>
      </c>
      <c r="Y362">
        <v>4</v>
      </c>
      <c r="Z362">
        <v>-2</v>
      </c>
      <c r="AA362">
        <v>4</v>
      </c>
      <c r="AC362">
        <v>8</v>
      </c>
      <c r="AE362">
        <v>1</v>
      </c>
      <c r="AM362" s="2">
        <f t="shared" si="15"/>
        <v>31</v>
      </c>
      <c r="AN362"/>
      <c r="AO362" s="2">
        <f t="shared" si="16"/>
        <v>-9</v>
      </c>
    </row>
    <row r="363" spans="1:41" x14ac:dyDescent="0.2">
      <c r="A363">
        <v>2</v>
      </c>
      <c r="B363" t="s">
        <v>122</v>
      </c>
      <c r="C363" t="s">
        <v>379</v>
      </c>
      <c r="E363">
        <v>25</v>
      </c>
      <c r="F363" t="s">
        <v>341</v>
      </c>
      <c r="H363" s="1">
        <v>504000</v>
      </c>
      <c r="I363">
        <v>37</v>
      </c>
      <c r="K363">
        <v>34</v>
      </c>
      <c r="L363">
        <v>36.6</v>
      </c>
      <c r="U363">
        <v>14</v>
      </c>
      <c r="V363">
        <v>6</v>
      </c>
      <c r="W363">
        <v>-4</v>
      </c>
      <c r="X363">
        <v>4</v>
      </c>
      <c r="AC363">
        <v>14</v>
      </c>
      <c r="AM363" s="2">
        <f t="shared" si="15"/>
        <v>34</v>
      </c>
      <c r="AN363"/>
      <c r="AO363" s="2">
        <f t="shared" si="16"/>
        <v>-3</v>
      </c>
    </row>
    <row r="364" spans="1:41" x14ac:dyDescent="0.2">
      <c r="A364">
        <v>2</v>
      </c>
      <c r="B364" t="s">
        <v>123</v>
      </c>
      <c r="C364" t="s">
        <v>386</v>
      </c>
      <c r="E364">
        <v>25</v>
      </c>
      <c r="F364" t="s">
        <v>346</v>
      </c>
      <c r="H364" s="1">
        <v>610000</v>
      </c>
      <c r="I364">
        <v>45</v>
      </c>
      <c r="K364">
        <v>31</v>
      </c>
      <c r="L364">
        <v>48.8</v>
      </c>
      <c r="R364">
        <v>10</v>
      </c>
      <c r="T364">
        <v>4</v>
      </c>
      <c r="U364">
        <v>16</v>
      </c>
      <c r="V364">
        <v>4</v>
      </c>
      <c r="W364">
        <v>-10</v>
      </c>
      <c r="Z364">
        <v>-2</v>
      </c>
      <c r="AC364">
        <v>8</v>
      </c>
      <c r="AD364">
        <v>1</v>
      </c>
      <c r="AM364" s="2">
        <f t="shared" si="15"/>
        <v>26</v>
      </c>
      <c r="AN364"/>
      <c r="AO364" s="2">
        <f t="shared" si="16"/>
        <v>-19</v>
      </c>
    </row>
    <row r="365" spans="1:41" x14ac:dyDescent="0.2">
      <c r="A365">
        <v>2</v>
      </c>
      <c r="B365" t="s">
        <v>124</v>
      </c>
      <c r="C365" t="s">
        <v>376</v>
      </c>
      <c r="E365">
        <v>30</v>
      </c>
      <c r="F365" t="s">
        <v>341</v>
      </c>
      <c r="H365" s="1">
        <v>638000</v>
      </c>
      <c r="I365">
        <v>47</v>
      </c>
      <c r="K365">
        <v>31</v>
      </c>
      <c r="L365">
        <v>42.6</v>
      </c>
      <c r="P365">
        <v>4</v>
      </c>
      <c r="U365">
        <v>5</v>
      </c>
      <c r="V365">
        <v>6</v>
      </c>
      <c r="W365">
        <v>-4</v>
      </c>
      <c r="AC365">
        <v>13</v>
      </c>
      <c r="AE365">
        <v>5</v>
      </c>
      <c r="AK365">
        <v>2</v>
      </c>
      <c r="AM365" s="2">
        <f t="shared" si="15"/>
        <v>31</v>
      </c>
      <c r="AN365"/>
      <c r="AO365" s="2">
        <f t="shared" si="16"/>
        <v>-16</v>
      </c>
    </row>
    <row r="366" spans="1:41" x14ac:dyDescent="0.2">
      <c r="A366">
        <v>2</v>
      </c>
      <c r="B366" t="s">
        <v>125</v>
      </c>
      <c r="C366" t="s">
        <v>386</v>
      </c>
      <c r="E366">
        <v>23</v>
      </c>
      <c r="F366" t="s">
        <v>343</v>
      </c>
      <c r="G366" t="str">
        <f>INDEX([1]NRL_stats1!$A$2:$B$1366,MATCH(B366,[1]NRL_stats1!$A$2:$A$1366,0),2)</f>
        <v xml:space="preserve"> WFB</v>
      </c>
      <c r="H366" s="1">
        <v>367000</v>
      </c>
      <c r="I366">
        <v>27</v>
      </c>
      <c r="K366">
        <v>28</v>
      </c>
      <c r="L366">
        <v>26.2</v>
      </c>
      <c r="U366">
        <v>9</v>
      </c>
      <c r="V366">
        <v>10</v>
      </c>
      <c r="W366">
        <v>-2</v>
      </c>
      <c r="Z366">
        <v>-4</v>
      </c>
      <c r="AC366">
        <v>15</v>
      </c>
      <c r="AM366" s="2">
        <f t="shared" si="15"/>
        <v>28</v>
      </c>
      <c r="AN366"/>
      <c r="AO366" s="2">
        <f t="shared" si="16"/>
        <v>1</v>
      </c>
    </row>
    <row r="367" spans="1:41" x14ac:dyDescent="0.2">
      <c r="A367">
        <v>2</v>
      </c>
      <c r="B367" t="s">
        <v>126</v>
      </c>
      <c r="C367" t="s">
        <v>387</v>
      </c>
      <c r="E367">
        <v>23</v>
      </c>
      <c r="F367" t="s">
        <v>344</v>
      </c>
      <c r="G367" t="str">
        <f>INDEX([1]NRL_stats1!$A$2:$B$1366,MATCH(B367,[1]NRL_stats1!$A$2:$A$1366,0),2)</f>
        <v xml:space="preserve"> EDG</v>
      </c>
      <c r="H367" s="1">
        <v>540000</v>
      </c>
      <c r="I367">
        <v>39</v>
      </c>
      <c r="K367">
        <v>28</v>
      </c>
      <c r="L367">
        <v>40.6</v>
      </c>
      <c r="U367">
        <v>23</v>
      </c>
      <c r="W367">
        <v>-6</v>
      </c>
      <c r="Z367">
        <v>-2</v>
      </c>
      <c r="AA367">
        <v>4</v>
      </c>
      <c r="AC367">
        <v>10</v>
      </c>
      <c r="AJ367">
        <v>-1</v>
      </c>
      <c r="AM367" s="2">
        <f t="shared" si="15"/>
        <v>25</v>
      </c>
      <c r="AN367"/>
      <c r="AO367" s="2">
        <f t="shared" si="16"/>
        <v>-14</v>
      </c>
    </row>
    <row r="368" spans="1:41" x14ac:dyDescent="0.2">
      <c r="A368">
        <v>2</v>
      </c>
      <c r="B368" t="s">
        <v>127</v>
      </c>
      <c r="C368" t="s">
        <v>379</v>
      </c>
      <c r="E368">
        <v>27</v>
      </c>
      <c r="F368" t="s">
        <v>346</v>
      </c>
      <c r="H368" s="1">
        <v>584000</v>
      </c>
      <c r="I368">
        <v>43</v>
      </c>
      <c r="K368">
        <v>24</v>
      </c>
      <c r="L368">
        <v>44.1</v>
      </c>
      <c r="U368">
        <v>14</v>
      </c>
      <c r="V368">
        <v>4</v>
      </c>
      <c r="W368">
        <v>-4</v>
      </c>
      <c r="Y368">
        <v>8</v>
      </c>
      <c r="Z368">
        <v>-2</v>
      </c>
      <c r="AC368">
        <v>5</v>
      </c>
      <c r="AD368">
        <v>2</v>
      </c>
      <c r="AF368">
        <v>-4</v>
      </c>
      <c r="AI368">
        <v>2</v>
      </c>
      <c r="AJ368">
        <v>-1</v>
      </c>
      <c r="AM368" s="2">
        <f t="shared" si="15"/>
        <v>29</v>
      </c>
      <c r="AN368"/>
      <c r="AO368" s="2">
        <f t="shared" si="16"/>
        <v>-14</v>
      </c>
    </row>
    <row r="369" spans="1:41" x14ac:dyDescent="0.2">
      <c r="A369">
        <v>2</v>
      </c>
      <c r="B369" t="s">
        <v>128</v>
      </c>
      <c r="C369" t="s">
        <v>375</v>
      </c>
      <c r="E369">
        <v>25</v>
      </c>
      <c r="F369" t="s">
        <v>343</v>
      </c>
      <c r="H369" s="1">
        <v>402000</v>
      </c>
      <c r="I369">
        <v>29</v>
      </c>
      <c r="K369">
        <v>24</v>
      </c>
      <c r="L369">
        <v>28.5</v>
      </c>
      <c r="U369">
        <v>13</v>
      </c>
      <c r="V369">
        <v>4</v>
      </c>
      <c r="W369">
        <v>-12</v>
      </c>
      <c r="Y369">
        <v>12</v>
      </c>
      <c r="Z369">
        <v>-4</v>
      </c>
      <c r="AC369">
        <v>9</v>
      </c>
      <c r="AK369">
        <v>2</v>
      </c>
      <c r="AM369" s="2">
        <f t="shared" si="15"/>
        <v>24</v>
      </c>
      <c r="AN369"/>
      <c r="AO369" s="2">
        <f t="shared" si="16"/>
        <v>-5</v>
      </c>
    </row>
    <row r="370" spans="1:41" x14ac:dyDescent="0.2">
      <c r="A370">
        <v>2</v>
      </c>
      <c r="B370" t="s">
        <v>129</v>
      </c>
      <c r="C370" t="s">
        <v>385</v>
      </c>
      <c r="E370">
        <v>29</v>
      </c>
      <c r="F370" t="s">
        <v>344</v>
      </c>
      <c r="H370" s="1">
        <v>590000</v>
      </c>
      <c r="I370">
        <v>43</v>
      </c>
      <c r="K370">
        <v>13</v>
      </c>
      <c r="L370">
        <v>44.9</v>
      </c>
      <c r="U370">
        <v>10</v>
      </c>
      <c r="W370">
        <v>-2</v>
      </c>
      <c r="AC370">
        <v>5</v>
      </c>
      <c r="AM370" s="2">
        <f t="shared" si="15"/>
        <v>13</v>
      </c>
      <c r="AN370"/>
      <c r="AO370" s="2">
        <f t="shared" si="16"/>
        <v>-30</v>
      </c>
    </row>
    <row r="371" spans="1:41" x14ac:dyDescent="0.2">
      <c r="A371">
        <v>2</v>
      </c>
      <c r="B371" t="s">
        <v>130</v>
      </c>
      <c r="C371" t="s">
        <v>386</v>
      </c>
      <c r="E371">
        <v>26</v>
      </c>
      <c r="F371" t="s">
        <v>342</v>
      </c>
      <c r="H371" s="1">
        <v>555000</v>
      </c>
      <c r="I371">
        <v>41</v>
      </c>
      <c r="K371">
        <v>8</v>
      </c>
      <c r="L371">
        <v>31.4</v>
      </c>
      <c r="U371">
        <v>10</v>
      </c>
      <c r="V371">
        <v>2</v>
      </c>
      <c r="W371">
        <v>-8</v>
      </c>
      <c r="AC371">
        <v>4</v>
      </c>
      <c r="AM371" s="2">
        <f t="shared" si="15"/>
        <v>8</v>
      </c>
      <c r="AN371"/>
      <c r="AO371" s="2">
        <f t="shared" si="16"/>
        <v>-33</v>
      </c>
    </row>
    <row r="372" spans="1:41" x14ac:dyDescent="0.2">
      <c r="A372">
        <v>2</v>
      </c>
      <c r="B372" t="s">
        <v>131</v>
      </c>
      <c r="C372" t="s">
        <v>386</v>
      </c>
      <c r="E372">
        <v>27</v>
      </c>
      <c r="F372" t="s">
        <v>343</v>
      </c>
      <c r="G372" t="str">
        <f>INDEX([1]NRL_stats1!$A$2:$B$1366,MATCH(B372,[1]NRL_stats1!$A$2:$A$1366,0),2)</f>
        <v xml:space="preserve"> WFB</v>
      </c>
      <c r="H372" s="1">
        <v>473000</v>
      </c>
      <c r="I372">
        <v>35</v>
      </c>
      <c r="L372">
        <v>32.299999999999997</v>
      </c>
      <c r="AM372" s="2">
        <f t="shared" si="15"/>
        <v>0</v>
      </c>
      <c r="AN372"/>
      <c r="AO372" s="2">
        <f t="shared" si="16"/>
        <v>-35</v>
      </c>
    </row>
    <row r="373" spans="1:41" x14ac:dyDescent="0.2">
      <c r="A373">
        <v>2</v>
      </c>
      <c r="B373" t="s">
        <v>132</v>
      </c>
      <c r="C373" t="s">
        <v>387</v>
      </c>
      <c r="E373">
        <v>26</v>
      </c>
      <c r="F373" t="s">
        <v>341</v>
      </c>
      <c r="H373" s="1">
        <v>499000</v>
      </c>
      <c r="I373">
        <v>36</v>
      </c>
      <c r="L373">
        <v>30.1</v>
      </c>
      <c r="AM373" s="2">
        <f t="shared" si="15"/>
        <v>0</v>
      </c>
      <c r="AN373"/>
      <c r="AO373" s="2">
        <f t="shared" si="16"/>
        <v>-36</v>
      </c>
    </row>
    <row r="374" spans="1:41" x14ac:dyDescent="0.2">
      <c r="A374">
        <v>2</v>
      </c>
      <c r="B374" t="s">
        <v>133</v>
      </c>
      <c r="C374" t="s">
        <v>386</v>
      </c>
      <c r="E374">
        <v>25</v>
      </c>
      <c r="F374" t="s">
        <v>345</v>
      </c>
      <c r="H374" s="1">
        <v>450000</v>
      </c>
      <c r="I374">
        <v>33</v>
      </c>
      <c r="L374">
        <v>29.1</v>
      </c>
      <c r="U374">
        <v>2</v>
      </c>
      <c r="W374">
        <v>-2</v>
      </c>
      <c r="AM374" s="2">
        <f t="shared" si="15"/>
        <v>0</v>
      </c>
      <c r="AN374"/>
      <c r="AO374" s="2">
        <f t="shared" si="16"/>
        <v>-33</v>
      </c>
    </row>
    <row r="375" spans="1:41" x14ac:dyDescent="0.2">
      <c r="A375">
        <v>2</v>
      </c>
      <c r="B375" t="s">
        <v>134</v>
      </c>
      <c r="C375" t="s">
        <v>382</v>
      </c>
      <c r="E375">
        <v>28</v>
      </c>
      <c r="F375" t="s">
        <v>342</v>
      </c>
      <c r="H375" s="1">
        <v>534000</v>
      </c>
      <c r="I375">
        <v>39</v>
      </c>
      <c r="K375">
        <v>93</v>
      </c>
      <c r="L375">
        <v>43.6</v>
      </c>
      <c r="N375">
        <v>8</v>
      </c>
      <c r="R375">
        <v>5</v>
      </c>
      <c r="S375">
        <v>4</v>
      </c>
      <c r="T375">
        <v>4</v>
      </c>
      <c r="U375">
        <v>35</v>
      </c>
      <c r="V375">
        <v>14</v>
      </c>
      <c r="Y375">
        <v>8</v>
      </c>
      <c r="AA375">
        <v>4</v>
      </c>
      <c r="AC375">
        <v>13</v>
      </c>
      <c r="AF375">
        <v>-2</v>
      </c>
      <c r="AM375" s="2">
        <f t="shared" si="15"/>
        <v>76.5</v>
      </c>
      <c r="AN375"/>
      <c r="AO375" s="2">
        <f t="shared" si="16"/>
        <v>37.5</v>
      </c>
    </row>
    <row r="376" spans="1:41" x14ac:dyDescent="0.2">
      <c r="A376">
        <v>2</v>
      </c>
      <c r="B376" t="s">
        <v>135</v>
      </c>
      <c r="C376" t="s">
        <v>382</v>
      </c>
      <c r="E376">
        <v>31</v>
      </c>
      <c r="F376" t="s">
        <v>346</v>
      </c>
      <c r="H376" s="1">
        <v>645000</v>
      </c>
      <c r="I376">
        <v>47</v>
      </c>
      <c r="K376">
        <v>58</v>
      </c>
      <c r="L376">
        <v>52.8</v>
      </c>
      <c r="P376">
        <v>12</v>
      </c>
      <c r="R376">
        <v>5</v>
      </c>
      <c r="U376">
        <v>20</v>
      </c>
      <c r="W376">
        <v>-6</v>
      </c>
      <c r="Z376">
        <v>-2</v>
      </c>
      <c r="AA376">
        <v>8</v>
      </c>
      <c r="AC376">
        <v>5</v>
      </c>
      <c r="AD376">
        <v>16</v>
      </c>
      <c r="AM376" s="2">
        <f t="shared" si="15"/>
        <v>47.5</v>
      </c>
      <c r="AN376"/>
      <c r="AO376" s="2">
        <f t="shared" si="16"/>
        <v>0.5</v>
      </c>
    </row>
    <row r="377" spans="1:41" x14ac:dyDescent="0.2">
      <c r="A377">
        <v>2</v>
      </c>
      <c r="B377" t="s">
        <v>136</v>
      </c>
      <c r="C377" t="s">
        <v>379</v>
      </c>
      <c r="E377">
        <v>32</v>
      </c>
      <c r="F377" t="s">
        <v>345</v>
      </c>
      <c r="H377" s="1">
        <v>535000</v>
      </c>
      <c r="I377">
        <v>39</v>
      </c>
      <c r="K377">
        <v>58</v>
      </c>
      <c r="L377">
        <v>44.4</v>
      </c>
      <c r="N377">
        <v>8</v>
      </c>
      <c r="P377">
        <v>4</v>
      </c>
      <c r="S377">
        <v>4</v>
      </c>
      <c r="U377">
        <v>40</v>
      </c>
      <c r="V377">
        <v>6</v>
      </c>
      <c r="W377">
        <v>-8</v>
      </c>
      <c r="AC377">
        <v>5</v>
      </c>
      <c r="AE377">
        <v>1</v>
      </c>
      <c r="AF377">
        <v>-2</v>
      </c>
      <c r="AM377" s="2">
        <f t="shared" si="15"/>
        <v>48</v>
      </c>
      <c r="AN377"/>
      <c r="AO377" s="2">
        <f t="shared" si="16"/>
        <v>9</v>
      </c>
    </row>
    <row r="378" spans="1:41" x14ac:dyDescent="0.2">
      <c r="A378">
        <v>2</v>
      </c>
      <c r="B378" t="s">
        <v>137</v>
      </c>
      <c r="C378" t="s">
        <v>387</v>
      </c>
      <c r="E378">
        <v>26</v>
      </c>
      <c r="F378" t="s">
        <v>342</v>
      </c>
      <c r="H378" s="1">
        <v>595000</v>
      </c>
      <c r="I378">
        <v>43</v>
      </c>
      <c r="K378">
        <v>55</v>
      </c>
      <c r="L378">
        <v>46.6</v>
      </c>
      <c r="T378">
        <v>2</v>
      </c>
      <c r="U378">
        <v>32</v>
      </c>
      <c r="V378">
        <v>6</v>
      </c>
      <c r="W378">
        <v>-8</v>
      </c>
      <c r="X378">
        <v>2</v>
      </c>
      <c r="Y378">
        <v>12</v>
      </c>
      <c r="AC378">
        <v>11</v>
      </c>
      <c r="AF378">
        <v>-2</v>
      </c>
      <c r="AM378" s="2">
        <f t="shared" si="15"/>
        <v>57</v>
      </c>
      <c r="AN378"/>
      <c r="AO378" s="2">
        <f t="shared" si="16"/>
        <v>14</v>
      </c>
    </row>
    <row r="379" spans="1:41" x14ac:dyDescent="0.2">
      <c r="A379">
        <v>2</v>
      </c>
      <c r="B379" t="s">
        <v>138</v>
      </c>
      <c r="C379" t="s">
        <v>379</v>
      </c>
      <c r="E379">
        <v>20</v>
      </c>
      <c r="F379" t="s">
        <v>344</v>
      </c>
      <c r="G379" t="str">
        <f>INDEX([1]NRL_stats1!$A$2:$B$1366,MATCH(B379,[1]NRL_stats1!$A$2:$A$1366,0),2)</f>
        <v xml:space="preserve"> EDG</v>
      </c>
      <c r="H379" s="1">
        <v>551000</v>
      </c>
      <c r="I379">
        <v>40</v>
      </c>
      <c r="K379">
        <v>54</v>
      </c>
      <c r="L379">
        <v>40.1</v>
      </c>
      <c r="N379">
        <v>8</v>
      </c>
      <c r="O379">
        <v>5</v>
      </c>
      <c r="S379">
        <v>4</v>
      </c>
      <c r="U379">
        <v>38</v>
      </c>
      <c r="W379">
        <v>-6</v>
      </c>
      <c r="AC379">
        <v>7</v>
      </c>
      <c r="AF379">
        <v>-2</v>
      </c>
      <c r="AM379" s="2">
        <f t="shared" si="15"/>
        <v>39</v>
      </c>
      <c r="AN379"/>
      <c r="AO379" s="2">
        <f t="shared" si="16"/>
        <v>-1</v>
      </c>
    </row>
    <row r="380" spans="1:41" x14ac:dyDescent="0.2">
      <c r="A380">
        <v>2</v>
      </c>
      <c r="B380" t="s">
        <v>139</v>
      </c>
      <c r="C380" t="s">
        <v>382</v>
      </c>
      <c r="E380">
        <v>24</v>
      </c>
      <c r="F380" t="s">
        <v>342</v>
      </c>
      <c r="H380" s="1">
        <v>632000</v>
      </c>
      <c r="I380">
        <v>46</v>
      </c>
      <c r="K380">
        <v>46</v>
      </c>
      <c r="L380">
        <v>45</v>
      </c>
      <c r="U380">
        <v>38</v>
      </c>
      <c r="W380">
        <v>-2</v>
      </c>
      <c r="AC380">
        <v>10</v>
      </c>
      <c r="AM380" s="2">
        <f t="shared" si="15"/>
        <v>46</v>
      </c>
      <c r="AN380"/>
      <c r="AO380" s="2">
        <f t="shared" si="16"/>
        <v>0</v>
      </c>
    </row>
    <row r="381" spans="1:41" x14ac:dyDescent="0.2">
      <c r="A381">
        <v>2</v>
      </c>
      <c r="B381" t="s">
        <v>140</v>
      </c>
      <c r="C381" t="s">
        <v>382</v>
      </c>
      <c r="E381">
        <v>21</v>
      </c>
      <c r="F381" t="s">
        <v>343</v>
      </c>
      <c r="H381" s="1">
        <v>485000</v>
      </c>
      <c r="I381">
        <v>35</v>
      </c>
      <c r="K381">
        <v>44</v>
      </c>
      <c r="L381">
        <v>36.1</v>
      </c>
      <c r="N381">
        <v>8</v>
      </c>
      <c r="O381">
        <v>5</v>
      </c>
      <c r="S381">
        <v>4</v>
      </c>
      <c r="U381">
        <v>17</v>
      </c>
      <c r="V381">
        <v>10</v>
      </c>
      <c r="W381">
        <v>-4</v>
      </c>
      <c r="AC381">
        <v>7</v>
      </c>
      <c r="AD381">
        <v>1</v>
      </c>
      <c r="AF381">
        <v>-4</v>
      </c>
      <c r="AM381" s="2">
        <f t="shared" si="15"/>
        <v>31</v>
      </c>
      <c r="AN381"/>
      <c r="AO381" s="2">
        <f t="shared" si="16"/>
        <v>-4</v>
      </c>
    </row>
    <row r="382" spans="1:41" x14ac:dyDescent="0.2">
      <c r="A382">
        <v>2</v>
      </c>
      <c r="B382" t="s">
        <v>141</v>
      </c>
      <c r="C382" t="s">
        <v>379</v>
      </c>
      <c r="E382">
        <v>21</v>
      </c>
      <c r="F382" t="s">
        <v>346</v>
      </c>
      <c r="H382" s="1">
        <v>703000</v>
      </c>
      <c r="I382">
        <v>51</v>
      </c>
      <c r="K382">
        <v>43</v>
      </c>
      <c r="L382">
        <v>51.8</v>
      </c>
      <c r="S382">
        <v>4</v>
      </c>
      <c r="U382">
        <v>22</v>
      </c>
      <c r="V382">
        <v>6</v>
      </c>
      <c r="Y382">
        <v>4</v>
      </c>
      <c r="Z382">
        <v>-4</v>
      </c>
      <c r="AC382">
        <v>14</v>
      </c>
      <c r="AD382">
        <v>3</v>
      </c>
      <c r="AF382">
        <v>-6</v>
      </c>
      <c r="AM382" s="2">
        <f t="shared" si="15"/>
        <v>45</v>
      </c>
      <c r="AN382"/>
      <c r="AO382" s="2">
        <f t="shared" si="16"/>
        <v>-6</v>
      </c>
    </row>
    <row r="383" spans="1:41" x14ac:dyDescent="0.2">
      <c r="A383">
        <v>2</v>
      </c>
      <c r="B383" t="s">
        <v>142</v>
      </c>
      <c r="C383" t="s">
        <v>379</v>
      </c>
      <c r="E383">
        <v>28</v>
      </c>
      <c r="F383" t="s">
        <v>344</v>
      </c>
      <c r="H383" s="1">
        <v>489000</v>
      </c>
      <c r="I383">
        <v>36</v>
      </c>
      <c r="K383">
        <v>40</v>
      </c>
      <c r="L383">
        <v>39.6</v>
      </c>
      <c r="U383">
        <v>26</v>
      </c>
      <c r="V383">
        <v>4</v>
      </c>
      <c r="W383">
        <v>-4</v>
      </c>
      <c r="Y383">
        <v>4</v>
      </c>
      <c r="AC383">
        <v>10</v>
      </c>
      <c r="AM383" s="2">
        <f t="shared" si="15"/>
        <v>40</v>
      </c>
      <c r="AN383"/>
      <c r="AO383" s="2">
        <f t="shared" si="16"/>
        <v>4</v>
      </c>
    </row>
    <row r="384" spans="1:41" x14ac:dyDescent="0.2">
      <c r="A384">
        <v>2</v>
      </c>
      <c r="B384" t="s">
        <v>143</v>
      </c>
      <c r="C384" t="s">
        <v>382</v>
      </c>
      <c r="E384">
        <v>24</v>
      </c>
      <c r="F384" t="s">
        <v>343</v>
      </c>
      <c r="H384" s="1">
        <v>450000</v>
      </c>
      <c r="I384">
        <v>33</v>
      </c>
      <c r="K384">
        <v>40</v>
      </c>
      <c r="L384">
        <v>38.200000000000003</v>
      </c>
      <c r="S384">
        <v>4</v>
      </c>
      <c r="U384">
        <v>16</v>
      </c>
      <c r="V384">
        <v>4</v>
      </c>
      <c r="W384">
        <v>-4</v>
      </c>
      <c r="X384">
        <v>2</v>
      </c>
      <c r="AC384">
        <v>20</v>
      </c>
      <c r="AF384">
        <v>-2</v>
      </c>
      <c r="AM384" s="2">
        <f t="shared" si="15"/>
        <v>38</v>
      </c>
      <c r="AN384"/>
      <c r="AO384" s="2">
        <f t="shared" si="16"/>
        <v>5</v>
      </c>
    </row>
    <row r="385" spans="1:41" x14ac:dyDescent="0.2">
      <c r="A385">
        <v>2</v>
      </c>
      <c r="B385" t="s">
        <v>144</v>
      </c>
      <c r="C385" t="s">
        <v>379</v>
      </c>
      <c r="E385">
        <v>23</v>
      </c>
      <c r="F385" t="s">
        <v>344</v>
      </c>
      <c r="H385" s="1">
        <v>443000</v>
      </c>
      <c r="I385">
        <v>32</v>
      </c>
      <c r="K385">
        <v>39</v>
      </c>
      <c r="L385">
        <v>34.6</v>
      </c>
      <c r="U385">
        <v>25</v>
      </c>
      <c r="V385">
        <v>2</v>
      </c>
      <c r="W385">
        <v>-4</v>
      </c>
      <c r="AA385">
        <v>4</v>
      </c>
      <c r="AC385">
        <v>12</v>
      </c>
      <c r="AM385" s="2">
        <f t="shared" si="15"/>
        <v>35</v>
      </c>
      <c r="AN385"/>
      <c r="AO385" s="2">
        <f t="shared" si="16"/>
        <v>3</v>
      </c>
    </row>
    <row r="386" spans="1:41" x14ac:dyDescent="0.2">
      <c r="A386">
        <v>2</v>
      </c>
      <c r="B386" t="s">
        <v>145</v>
      </c>
      <c r="C386" t="s">
        <v>388</v>
      </c>
      <c r="E386">
        <v>24</v>
      </c>
      <c r="F386" t="s">
        <v>344</v>
      </c>
      <c r="H386" s="1">
        <v>482000</v>
      </c>
      <c r="I386">
        <v>35</v>
      </c>
      <c r="K386">
        <v>38</v>
      </c>
      <c r="L386">
        <v>44.9</v>
      </c>
      <c r="U386">
        <v>34</v>
      </c>
      <c r="V386">
        <v>6</v>
      </c>
      <c r="W386">
        <v>-2</v>
      </c>
      <c r="AC386">
        <v>9</v>
      </c>
      <c r="AF386">
        <v>-4</v>
      </c>
      <c r="AG386">
        <v>-5</v>
      </c>
      <c r="AM386" s="2">
        <f t="shared" ref="AM386:AM449" si="17">SUM(P386,T386:Z386,AC386:AE386,AI386,AK386)+(R386/2)</f>
        <v>47</v>
      </c>
      <c r="AN386"/>
      <c r="AO386" s="2">
        <f t="shared" ref="AO386:AO449" si="18">AM386-I386</f>
        <v>12</v>
      </c>
    </row>
    <row r="387" spans="1:41" x14ac:dyDescent="0.2">
      <c r="A387">
        <v>2</v>
      </c>
      <c r="B387" t="s">
        <v>146</v>
      </c>
      <c r="C387" t="s">
        <v>377</v>
      </c>
      <c r="E387">
        <v>31</v>
      </c>
      <c r="F387" t="s">
        <v>342</v>
      </c>
      <c r="H387" s="1">
        <v>586000</v>
      </c>
      <c r="I387">
        <v>43</v>
      </c>
      <c r="K387">
        <v>36</v>
      </c>
      <c r="L387">
        <v>44.6</v>
      </c>
      <c r="U387">
        <v>23</v>
      </c>
      <c r="V387">
        <v>2</v>
      </c>
      <c r="W387">
        <v>-6</v>
      </c>
      <c r="X387">
        <v>4</v>
      </c>
      <c r="Y387">
        <v>8</v>
      </c>
      <c r="AC387">
        <v>10</v>
      </c>
      <c r="AF387">
        <v>-4</v>
      </c>
      <c r="AJ387">
        <v>-1</v>
      </c>
      <c r="AM387" s="2">
        <f t="shared" si="17"/>
        <v>41</v>
      </c>
      <c r="AN387"/>
      <c r="AO387" s="2">
        <f t="shared" si="18"/>
        <v>-2</v>
      </c>
    </row>
    <row r="388" spans="1:41" x14ac:dyDescent="0.2">
      <c r="A388">
        <v>2</v>
      </c>
      <c r="B388" t="s">
        <v>147</v>
      </c>
      <c r="C388" t="s">
        <v>382</v>
      </c>
      <c r="E388">
        <v>35</v>
      </c>
      <c r="F388" t="s">
        <v>341</v>
      </c>
      <c r="H388" s="1">
        <v>382000</v>
      </c>
      <c r="I388">
        <v>28</v>
      </c>
      <c r="K388">
        <v>36</v>
      </c>
      <c r="L388">
        <v>33.700000000000003</v>
      </c>
      <c r="N388">
        <v>8</v>
      </c>
      <c r="S388">
        <v>4</v>
      </c>
      <c r="U388">
        <v>6</v>
      </c>
      <c r="V388">
        <v>4</v>
      </c>
      <c r="W388">
        <v>-2</v>
      </c>
      <c r="Z388">
        <v>-2</v>
      </c>
      <c r="AC388">
        <v>14</v>
      </c>
      <c r="AE388">
        <v>2</v>
      </c>
      <c r="AF388">
        <v>-2</v>
      </c>
      <c r="AK388">
        <v>4</v>
      </c>
      <c r="AM388" s="2">
        <f t="shared" si="17"/>
        <v>26</v>
      </c>
      <c r="AN388"/>
      <c r="AO388" s="2">
        <f t="shared" si="18"/>
        <v>-2</v>
      </c>
    </row>
    <row r="389" spans="1:41" x14ac:dyDescent="0.2">
      <c r="A389">
        <v>2</v>
      </c>
      <c r="B389" t="s">
        <v>148</v>
      </c>
      <c r="C389" t="s">
        <v>376</v>
      </c>
      <c r="E389">
        <v>26</v>
      </c>
      <c r="F389" t="s">
        <v>344</v>
      </c>
      <c r="H389" s="1">
        <v>386000</v>
      </c>
      <c r="I389">
        <v>28</v>
      </c>
      <c r="K389">
        <v>36</v>
      </c>
      <c r="L389">
        <v>28.5</v>
      </c>
      <c r="U389">
        <v>33</v>
      </c>
      <c r="V389">
        <v>4</v>
      </c>
      <c r="W389">
        <v>-4</v>
      </c>
      <c r="Z389">
        <v>-4</v>
      </c>
      <c r="AC389">
        <v>7</v>
      </c>
      <c r="AM389" s="2">
        <f t="shared" si="17"/>
        <v>36</v>
      </c>
      <c r="AN389"/>
      <c r="AO389" s="2">
        <f t="shared" si="18"/>
        <v>8</v>
      </c>
    </row>
    <row r="390" spans="1:41" x14ac:dyDescent="0.2">
      <c r="A390">
        <v>2</v>
      </c>
      <c r="B390" t="s">
        <v>149</v>
      </c>
      <c r="C390" t="s">
        <v>382</v>
      </c>
      <c r="E390">
        <v>30</v>
      </c>
      <c r="F390" t="s">
        <v>344</v>
      </c>
      <c r="H390" s="1">
        <v>738000</v>
      </c>
      <c r="I390">
        <v>54</v>
      </c>
      <c r="K390">
        <v>35</v>
      </c>
      <c r="L390">
        <v>53.7</v>
      </c>
      <c r="U390">
        <v>23</v>
      </c>
      <c r="V390">
        <v>4</v>
      </c>
      <c r="W390">
        <v>-4</v>
      </c>
      <c r="Z390">
        <v>-2</v>
      </c>
      <c r="AC390">
        <v>16</v>
      </c>
      <c r="AF390">
        <v>-2</v>
      </c>
      <c r="AM390" s="2">
        <f t="shared" si="17"/>
        <v>37</v>
      </c>
      <c r="AN390"/>
      <c r="AO390" s="2">
        <f t="shared" si="18"/>
        <v>-17</v>
      </c>
    </row>
    <row r="391" spans="1:41" x14ac:dyDescent="0.2">
      <c r="A391">
        <v>2</v>
      </c>
      <c r="B391" t="s">
        <v>150</v>
      </c>
      <c r="C391" t="s">
        <v>379</v>
      </c>
      <c r="E391">
        <v>31</v>
      </c>
      <c r="F391" t="s">
        <v>344</v>
      </c>
      <c r="H391" s="1">
        <v>431000</v>
      </c>
      <c r="I391">
        <v>31</v>
      </c>
      <c r="K391">
        <v>35</v>
      </c>
      <c r="L391">
        <v>32.9</v>
      </c>
      <c r="U391">
        <v>27</v>
      </c>
      <c r="Z391">
        <v>-2</v>
      </c>
      <c r="AA391">
        <v>4</v>
      </c>
      <c r="AC391">
        <v>6</v>
      </c>
      <c r="AM391" s="2">
        <f t="shared" si="17"/>
        <v>31</v>
      </c>
      <c r="AN391"/>
      <c r="AO391" s="2">
        <f t="shared" si="18"/>
        <v>0</v>
      </c>
    </row>
    <row r="392" spans="1:41" x14ac:dyDescent="0.2">
      <c r="A392">
        <v>2</v>
      </c>
      <c r="B392" t="s">
        <v>151</v>
      </c>
      <c r="C392" t="s">
        <v>382</v>
      </c>
      <c r="E392">
        <v>23</v>
      </c>
      <c r="F392" t="s">
        <v>341</v>
      </c>
      <c r="H392" s="1">
        <v>402000</v>
      </c>
      <c r="I392">
        <v>29</v>
      </c>
      <c r="K392">
        <v>35</v>
      </c>
      <c r="L392">
        <v>28.4</v>
      </c>
      <c r="N392">
        <v>8</v>
      </c>
      <c r="R392">
        <v>5</v>
      </c>
      <c r="S392">
        <v>8</v>
      </c>
      <c r="U392">
        <v>4</v>
      </c>
      <c r="V392">
        <v>6</v>
      </c>
      <c r="Z392">
        <v>-6</v>
      </c>
      <c r="AC392">
        <v>9</v>
      </c>
      <c r="AE392">
        <v>1</v>
      </c>
      <c r="AM392" s="2">
        <f t="shared" si="17"/>
        <v>16.5</v>
      </c>
      <c r="AN392"/>
      <c r="AO392" s="2">
        <f t="shared" si="18"/>
        <v>-12.5</v>
      </c>
    </row>
    <row r="393" spans="1:41" x14ac:dyDescent="0.2">
      <c r="A393">
        <v>2</v>
      </c>
      <c r="B393" t="s">
        <v>152</v>
      </c>
      <c r="C393" t="s">
        <v>382</v>
      </c>
      <c r="E393">
        <v>27</v>
      </c>
      <c r="F393" t="s">
        <v>342</v>
      </c>
      <c r="H393" s="1">
        <v>767000</v>
      </c>
      <c r="I393">
        <v>56</v>
      </c>
      <c r="K393">
        <v>34</v>
      </c>
      <c r="L393">
        <v>53.4</v>
      </c>
      <c r="U393">
        <v>20</v>
      </c>
      <c r="V393">
        <v>4</v>
      </c>
      <c r="W393">
        <v>-6</v>
      </c>
      <c r="AC393">
        <v>16</v>
      </c>
      <c r="AM393" s="2">
        <f t="shared" si="17"/>
        <v>34</v>
      </c>
      <c r="AN393"/>
      <c r="AO393" s="2">
        <f t="shared" si="18"/>
        <v>-22</v>
      </c>
    </row>
    <row r="394" spans="1:41" x14ac:dyDescent="0.2">
      <c r="A394">
        <v>2</v>
      </c>
      <c r="B394" t="s">
        <v>153</v>
      </c>
      <c r="C394" t="s">
        <v>382</v>
      </c>
      <c r="E394">
        <v>32</v>
      </c>
      <c r="F394" t="s">
        <v>344</v>
      </c>
      <c r="H394" s="1">
        <v>470000</v>
      </c>
      <c r="I394">
        <v>34</v>
      </c>
      <c r="K394">
        <v>33</v>
      </c>
      <c r="L394">
        <v>37.5</v>
      </c>
      <c r="U394">
        <v>14</v>
      </c>
      <c r="V394">
        <v>8</v>
      </c>
      <c r="AC394">
        <v>13</v>
      </c>
      <c r="AF394">
        <v>-2</v>
      </c>
      <c r="AM394" s="2">
        <f t="shared" si="17"/>
        <v>35</v>
      </c>
      <c r="AN394"/>
      <c r="AO394" s="2">
        <f t="shared" si="18"/>
        <v>1</v>
      </c>
    </row>
    <row r="395" spans="1:41" x14ac:dyDescent="0.2">
      <c r="A395">
        <v>2</v>
      </c>
      <c r="B395" t="s">
        <v>154</v>
      </c>
      <c r="C395" t="s">
        <v>382</v>
      </c>
      <c r="E395">
        <v>23</v>
      </c>
      <c r="F395" t="s">
        <v>341</v>
      </c>
      <c r="G395" t="str">
        <f>INDEX([1]NRL_stats1!$A$2:$B$1366,MATCH(B395,[1]NRL_stats1!$A$2:$A$1366,0),2)</f>
        <v xml:space="preserve"> WFB</v>
      </c>
      <c r="H395" s="1">
        <v>392000</v>
      </c>
      <c r="I395">
        <v>29</v>
      </c>
      <c r="K395">
        <v>32</v>
      </c>
      <c r="L395">
        <v>30.1</v>
      </c>
      <c r="U395">
        <v>2</v>
      </c>
      <c r="V395">
        <v>6</v>
      </c>
      <c r="Y395">
        <v>8</v>
      </c>
      <c r="AC395">
        <v>15</v>
      </c>
      <c r="AE395">
        <v>1</v>
      </c>
      <c r="AM395" s="2">
        <f t="shared" si="17"/>
        <v>32</v>
      </c>
      <c r="AN395"/>
      <c r="AO395" s="2">
        <f t="shared" si="18"/>
        <v>3</v>
      </c>
    </row>
    <row r="396" spans="1:41" x14ac:dyDescent="0.2">
      <c r="A396">
        <v>2</v>
      </c>
      <c r="B396" t="s">
        <v>155</v>
      </c>
      <c r="C396" t="s">
        <v>382</v>
      </c>
      <c r="E396">
        <v>27</v>
      </c>
      <c r="F396" t="s">
        <v>344</v>
      </c>
      <c r="H396" s="1">
        <v>395000</v>
      </c>
      <c r="I396">
        <v>29</v>
      </c>
      <c r="K396">
        <v>30</v>
      </c>
      <c r="L396">
        <v>28.3</v>
      </c>
      <c r="U396">
        <v>25</v>
      </c>
      <c r="W396">
        <v>-2</v>
      </c>
      <c r="Z396">
        <v>-2</v>
      </c>
      <c r="AC396">
        <v>9</v>
      </c>
      <c r="AM396" s="2">
        <f t="shared" si="17"/>
        <v>30</v>
      </c>
      <c r="AN396"/>
      <c r="AO396" s="2">
        <f t="shared" si="18"/>
        <v>1</v>
      </c>
    </row>
    <row r="397" spans="1:41" x14ac:dyDescent="0.2">
      <c r="A397">
        <v>2</v>
      </c>
      <c r="B397" t="s">
        <v>156</v>
      </c>
      <c r="C397" t="s">
        <v>379</v>
      </c>
      <c r="E397">
        <v>21</v>
      </c>
      <c r="F397" t="s">
        <v>341</v>
      </c>
      <c r="H397" s="1">
        <v>539000</v>
      </c>
      <c r="I397">
        <v>39</v>
      </c>
      <c r="K397">
        <v>29</v>
      </c>
      <c r="L397">
        <v>38</v>
      </c>
      <c r="R397">
        <v>5</v>
      </c>
      <c r="T397">
        <v>4</v>
      </c>
      <c r="U397">
        <v>3</v>
      </c>
      <c r="V397">
        <v>2</v>
      </c>
      <c r="W397">
        <v>-4</v>
      </c>
      <c r="Y397">
        <v>4</v>
      </c>
      <c r="Z397">
        <v>-2</v>
      </c>
      <c r="AC397">
        <v>16</v>
      </c>
      <c r="AE397">
        <v>1</v>
      </c>
      <c r="AM397" s="2">
        <f t="shared" si="17"/>
        <v>26.5</v>
      </c>
      <c r="AN397"/>
      <c r="AO397" s="2">
        <f t="shared" si="18"/>
        <v>-12.5</v>
      </c>
    </row>
    <row r="398" spans="1:41" x14ac:dyDescent="0.2">
      <c r="A398">
        <v>2</v>
      </c>
      <c r="B398" t="s">
        <v>157</v>
      </c>
      <c r="C398" t="s">
        <v>382</v>
      </c>
      <c r="E398">
        <v>25</v>
      </c>
      <c r="F398" t="s">
        <v>343</v>
      </c>
      <c r="G398" t="str">
        <f>INDEX([1]NRL_stats1!$A$2:$B$1366,MATCH(B398,[1]NRL_stats1!$A$2:$A$1366,0),2)</f>
        <v xml:space="preserve"> WFB</v>
      </c>
      <c r="H398" s="1">
        <v>404000</v>
      </c>
      <c r="I398">
        <v>29</v>
      </c>
      <c r="K398">
        <v>29</v>
      </c>
      <c r="L398">
        <v>30.7</v>
      </c>
      <c r="R398">
        <v>5</v>
      </c>
      <c r="T398">
        <v>4</v>
      </c>
      <c r="U398">
        <v>4</v>
      </c>
      <c r="V398">
        <v>6</v>
      </c>
      <c r="Y398">
        <v>4</v>
      </c>
      <c r="AC398">
        <v>6</v>
      </c>
      <c r="AM398" s="2">
        <f t="shared" si="17"/>
        <v>26.5</v>
      </c>
      <c r="AN398"/>
      <c r="AO398" s="2">
        <f t="shared" si="18"/>
        <v>-2.5</v>
      </c>
    </row>
    <row r="399" spans="1:41" x14ac:dyDescent="0.2">
      <c r="A399">
        <v>2</v>
      </c>
      <c r="B399" t="s">
        <v>158</v>
      </c>
      <c r="C399" t="s">
        <v>382</v>
      </c>
      <c r="E399">
        <v>29</v>
      </c>
      <c r="F399" t="s">
        <v>345</v>
      </c>
      <c r="H399" s="1">
        <v>244000</v>
      </c>
      <c r="I399">
        <v>18</v>
      </c>
      <c r="K399">
        <v>26</v>
      </c>
      <c r="L399">
        <v>23.5</v>
      </c>
      <c r="N399">
        <v>8</v>
      </c>
      <c r="U399">
        <v>21</v>
      </c>
      <c r="W399">
        <v>-10</v>
      </c>
      <c r="Y399">
        <v>4</v>
      </c>
      <c r="AC399">
        <v>3</v>
      </c>
      <c r="AM399" s="2">
        <f t="shared" si="17"/>
        <v>18</v>
      </c>
      <c r="AN399"/>
      <c r="AO399" s="2">
        <f t="shared" si="18"/>
        <v>0</v>
      </c>
    </row>
    <row r="400" spans="1:41" x14ac:dyDescent="0.2">
      <c r="A400">
        <v>2</v>
      </c>
      <c r="B400" t="s">
        <v>159</v>
      </c>
      <c r="C400" t="s">
        <v>374</v>
      </c>
      <c r="E400">
        <v>23</v>
      </c>
      <c r="F400" t="s">
        <v>346</v>
      </c>
      <c r="H400" s="1">
        <v>619000</v>
      </c>
      <c r="I400">
        <v>45</v>
      </c>
      <c r="K400">
        <v>23</v>
      </c>
      <c r="L400">
        <v>43.3</v>
      </c>
      <c r="U400">
        <v>23</v>
      </c>
      <c r="W400">
        <v>-8</v>
      </c>
      <c r="Y400">
        <v>4</v>
      </c>
      <c r="Z400">
        <v>-2</v>
      </c>
      <c r="AC400">
        <v>2</v>
      </c>
      <c r="AD400">
        <v>6</v>
      </c>
      <c r="AF400">
        <v>-2</v>
      </c>
      <c r="AM400" s="2">
        <f t="shared" si="17"/>
        <v>25</v>
      </c>
      <c r="AN400"/>
      <c r="AO400" s="2">
        <f t="shared" si="18"/>
        <v>-20</v>
      </c>
    </row>
    <row r="401" spans="1:41" x14ac:dyDescent="0.2">
      <c r="A401">
        <v>2</v>
      </c>
      <c r="B401" t="s">
        <v>160</v>
      </c>
      <c r="C401" t="s">
        <v>382</v>
      </c>
      <c r="E401">
        <v>27</v>
      </c>
      <c r="F401" t="s">
        <v>345</v>
      </c>
      <c r="H401" s="1">
        <v>514000</v>
      </c>
      <c r="I401">
        <v>38</v>
      </c>
      <c r="K401">
        <v>20</v>
      </c>
      <c r="L401">
        <v>30.7</v>
      </c>
      <c r="U401">
        <v>12</v>
      </c>
      <c r="V401">
        <v>2</v>
      </c>
      <c r="Y401">
        <v>4</v>
      </c>
      <c r="AC401">
        <v>1</v>
      </c>
      <c r="AE401">
        <v>1</v>
      </c>
      <c r="AM401" s="2">
        <f t="shared" si="17"/>
        <v>20</v>
      </c>
      <c r="AN401"/>
      <c r="AO401" s="2">
        <f t="shared" si="18"/>
        <v>-18</v>
      </c>
    </row>
    <row r="402" spans="1:41" x14ac:dyDescent="0.2">
      <c r="A402">
        <v>2</v>
      </c>
      <c r="B402" t="s">
        <v>161</v>
      </c>
      <c r="C402" t="s">
        <v>379</v>
      </c>
      <c r="E402">
        <v>25</v>
      </c>
      <c r="F402" t="s">
        <v>341</v>
      </c>
      <c r="H402" s="1">
        <v>293000</v>
      </c>
      <c r="I402">
        <v>21</v>
      </c>
      <c r="K402">
        <v>18</v>
      </c>
      <c r="L402">
        <v>24.7</v>
      </c>
      <c r="S402">
        <v>4</v>
      </c>
      <c r="U402">
        <v>1</v>
      </c>
      <c r="V402">
        <v>2</v>
      </c>
      <c r="W402">
        <v>-6</v>
      </c>
      <c r="AA402">
        <v>4</v>
      </c>
      <c r="AC402">
        <v>13</v>
      </c>
      <c r="AM402" s="2">
        <f t="shared" si="17"/>
        <v>10</v>
      </c>
      <c r="AN402"/>
      <c r="AO402" s="2">
        <f t="shared" si="18"/>
        <v>-11</v>
      </c>
    </row>
    <row r="403" spans="1:41" x14ac:dyDescent="0.2">
      <c r="A403">
        <v>2</v>
      </c>
      <c r="B403" t="s">
        <v>162</v>
      </c>
      <c r="C403" t="s">
        <v>383</v>
      </c>
      <c r="E403">
        <v>33</v>
      </c>
      <c r="F403" t="s">
        <v>341</v>
      </c>
      <c r="H403" s="1">
        <v>377000</v>
      </c>
      <c r="I403">
        <v>28</v>
      </c>
      <c r="K403">
        <v>16</v>
      </c>
      <c r="L403">
        <v>27.1</v>
      </c>
      <c r="U403">
        <v>4</v>
      </c>
      <c r="V403">
        <v>4</v>
      </c>
      <c r="W403">
        <v>-2</v>
      </c>
      <c r="Z403">
        <v>-6</v>
      </c>
      <c r="AA403">
        <v>4</v>
      </c>
      <c r="AC403">
        <v>11</v>
      </c>
      <c r="AE403">
        <v>1</v>
      </c>
      <c r="AM403" s="2">
        <f t="shared" si="17"/>
        <v>12</v>
      </c>
      <c r="AN403"/>
      <c r="AO403" s="2">
        <f t="shared" si="18"/>
        <v>-16</v>
      </c>
    </row>
    <row r="404" spans="1:41" x14ac:dyDescent="0.2">
      <c r="A404">
        <v>2</v>
      </c>
      <c r="B404" t="s">
        <v>163</v>
      </c>
      <c r="C404" t="s">
        <v>382</v>
      </c>
      <c r="E404">
        <v>22</v>
      </c>
      <c r="F404" t="s">
        <v>344</v>
      </c>
      <c r="G404" t="str">
        <f>INDEX([1]NRL_stats1!$A$2:$B$1366,MATCH(B404,[1]NRL_stats1!$A$2:$A$1366,0),2)</f>
        <v xml:space="preserve"> EDG</v>
      </c>
      <c r="H404" s="1">
        <v>380000</v>
      </c>
      <c r="I404">
        <v>28</v>
      </c>
      <c r="K404">
        <v>15</v>
      </c>
      <c r="L404">
        <v>30.3</v>
      </c>
      <c r="U404">
        <v>11</v>
      </c>
      <c r="W404">
        <v>-4</v>
      </c>
      <c r="AC404">
        <v>9</v>
      </c>
      <c r="AJ404">
        <v>-1</v>
      </c>
      <c r="AM404" s="2">
        <f t="shared" si="17"/>
        <v>16</v>
      </c>
      <c r="AN404"/>
      <c r="AO404" s="2">
        <f t="shared" si="18"/>
        <v>-12</v>
      </c>
    </row>
    <row r="405" spans="1:41" x14ac:dyDescent="0.2">
      <c r="A405">
        <v>2</v>
      </c>
      <c r="B405" t="s">
        <v>164</v>
      </c>
      <c r="C405" t="s">
        <v>382</v>
      </c>
      <c r="E405">
        <v>22</v>
      </c>
      <c r="F405" t="s">
        <v>343</v>
      </c>
      <c r="H405" s="1">
        <v>362000</v>
      </c>
      <c r="I405">
        <v>26</v>
      </c>
      <c r="K405">
        <v>15</v>
      </c>
      <c r="L405">
        <v>21.1</v>
      </c>
      <c r="U405">
        <v>7</v>
      </c>
      <c r="V405">
        <v>4</v>
      </c>
      <c r="W405">
        <v>-2</v>
      </c>
      <c r="AC405">
        <v>6</v>
      </c>
      <c r="AM405" s="2">
        <f t="shared" si="17"/>
        <v>15</v>
      </c>
      <c r="AN405"/>
      <c r="AO405" s="2">
        <f t="shared" si="18"/>
        <v>-11</v>
      </c>
    </row>
    <row r="406" spans="1:41" x14ac:dyDescent="0.2">
      <c r="A406">
        <v>2</v>
      </c>
      <c r="B406" t="s">
        <v>165</v>
      </c>
      <c r="C406" t="s">
        <v>379</v>
      </c>
      <c r="E406">
        <v>25</v>
      </c>
      <c r="F406" t="s">
        <v>344</v>
      </c>
      <c r="H406" s="1">
        <v>524000</v>
      </c>
      <c r="I406">
        <v>38</v>
      </c>
      <c r="K406">
        <v>14</v>
      </c>
      <c r="L406">
        <v>35.6</v>
      </c>
      <c r="U406">
        <v>21</v>
      </c>
      <c r="W406">
        <v>-6</v>
      </c>
      <c r="AC406">
        <v>1</v>
      </c>
      <c r="AJ406">
        <v>-2</v>
      </c>
      <c r="AM406" s="2">
        <f t="shared" si="17"/>
        <v>16</v>
      </c>
      <c r="AN406"/>
      <c r="AO406" s="2">
        <f t="shared" si="18"/>
        <v>-22</v>
      </c>
    </row>
    <row r="407" spans="1:41" x14ac:dyDescent="0.2">
      <c r="A407">
        <v>2</v>
      </c>
      <c r="B407" t="s">
        <v>166</v>
      </c>
      <c r="C407" t="s">
        <v>379</v>
      </c>
      <c r="E407">
        <v>34</v>
      </c>
      <c r="F407" t="s">
        <v>346</v>
      </c>
      <c r="H407" s="1">
        <v>459000</v>
      </c>
      <c r="I407">
        <v>34</v>
      </c>
      <c r="K407">
        <v>8</v>
      </c>
      <c r="L407">
        <v>36.4</v>
      </c>
      <c r="U407">
        <v>11</v>
      </c>
      <c r="V407">
        <v>4</v>
      </c>
      <c r="W407">
        <v>-2</v>
      </c>
      <c r="Z407">
        <v>-2</v>
      </c>
      <c r="AD407">
        <v>1</v>
      </c>
      <c r="AF407">
        <v>-4</v>
      </c>
      <c r="AM407" s="2">
        <f t="shared" si="17"/>
        <v>12</v>
      </c>
      <c r="AN407"/>
      <c r="AO407" s="2">
        <f t="shared" si="18"/>
        <v>-22</v>
      </c>
    </row>
    <row r="408" spans="1:41" x14ac:dyDescent="0.2">
      <c r="A408">
        <v>2</v>
      </c>
      <c r="B408" t="s">
        <v>167</v>
      </c>
      <c r="C408" t="s">
        <v>379</v>
      </c>
      <c r="E408">
        <v>24</v>
      </c>
      <c r="F408" t="s">
        <v>343</v>
      </c>
      <c r="H408" s="1">
        <v>353000</v>
      </c>
      <c r="I408">
        <v>26</v>
      </c>
      <c r="K408">
        <v>7</v>
      </c>
      <c r="L408">
        <v>9.6999999999999993</v>
      </c>
      <c r="U408">
        <v>7</v>
      </c>
      <c r="W408">
        <v>-4</v>
      </c>
      <c r="AC408">
        <v>4</v>
      </c>
      <c r="AM408" s="2">
        <f t="shared" si="17"/>
        <v>7</v>
      </c>
      <c r="AN408"/>
      <c r="AO408" s="2">
        <f t="shared" si="18"/>
        <v>-19</v>
      </c>
    </row>
    <row r="409" spans="1:41" x14ac:dyDescent="0.2">
      <c r="A409">
        <v>2</v>
      </c>
      <c r="B409" t="s">
        <v>168</v>
      </c>
      <c r="C409" t="s">
        <v>390</v>
      </c>
      <c r="E409">
        <v>25</v>
      </c>
      <c r="F409" t="s">
        <v>344</v>
      </c>
      <c r="H409" s="1">
        <v>622000</v>
      </c>
      <c r="I409">
        <v>45</v>
      </c>
      <c r="K409">
        <v>88</v>
      </c>
      <c r="L409">
        <v>46.2</v>
      </c>
      <c r="N409">
        <v>16</v>
      </c>
      <c r="S409">
        <v>8</v>
      </c>
      <c r="U409">
        <v>44</v>
      </c>
      <c r="V409">
        <v>6</v>
      </c>
      <c r="Z409">
        <v>-2</v>
      </c>
      <c r="AA409">
        <v>4</v>
      </c>
      <c r="AC409">
        <v>14</v>
      </c>
      <c r="AF409">
        <v>-2</v>
      </c>
      <c r="AM409" s="2">
        <f t="shared" si="17"/>
        <v>62</v>
      </c>
      <c r="AN409"/>
      <c r="AO409" s="2">
        <f t="shared" si="18"/>
        <v>17</v>
      </c>
    </row>
    <row r="410" spans="1:41" x14ac:dyDescent="0.2">
      <c r="A410">
        <v>2</v>
      </c>
      <c r="B410" t="s">
        <v>169</v>
      </c>
      <c r="C410" t="s">
        <v>377</v>
      </c>
      <c r="E410">
        <v>26</v>
      </c>
      <c r="F410" t="s">
        <v>344</v>
      </c>
      <c r="H410" s="1">
        <v>573000</v>
      </c>
      <c r="I410">
        <v>42</v>
      </c>
      <c r="K410">
        <v>67</v>
      </c>
      <c r="L410">
        <v>50</v>
      </c>
      <c r="O410">
        <v>5</v>
      </c>
      <c r="U410">
        <v>53</v>
      </c>
      <c r="V410">
        <v>2</v>
      </c>
      <c r="AC410">
        <v>9</v>
      </c>
      <c r="AJ410">
        <v>-2</v>
      </c>
      <c r="AM410" s="2">
        <f t="shared" si="17"/>
        <v>64</v>
      </c>
      <c r="AN410"/>
      <c r="AO410" s="2">
        <f t="shared" si="18"/>
        <v>22</v>
      </c>
    </row>
    <row r="411" spans="1:41" x14ac:dyDescent="0.2">
      <c r="A411">
        <v>2</v>
      </c>
      <c r="B411" t="s">
        <v>170</v>
      </c>
      <c r="C411" t="s">
        <v>380</v>
      </c>
      <c r="E411">
        <v>34</v>
      </c>
      <c r="F411" t="s">
        <v>346</v>
      </c>
      <c r="H411" s="1">
        <v>394000</v>
      </c>
      <c r="I411">
        <v>29</v>
      </c>
      <c r="K411">
        <v>63</v>
      </c>
      <c r="L411">
        <v>36.4</v>
      </c>
      <c r="N411">
        <v>8</v>
      </c>
      <c r="Q411">
        <v>5</v>
      </c>
      <c r="R411">
        <v>5</v>
      </c>
      <c r="S411">
        <v>4</v>
      </c>
      <c r="U411">
        <v>26</v>
      </c>
      <c r="W411">
        <v>-2</v>
      </c>
      <c r="Z411">
        <v>-4</v>
      </c>
      <c r="AC411">
        <v>8</v>
      </c>
      <c r="AD411">
        <v>11</v>
      </c>
      <c r="AI411">
        <v>2</v>
      </c>
      <c r="AM411" s="2">
        <f t="shared" si="17"/>
        <v>43.5</v>
      </c>
      <c r="AN411"/>
      <c r="AO411" s="2">
        <f t="shared" si="18"/>
        <v>14.5</v>
      </c>
    </row>
    <row r="412" spans="1:41" x14ac:dyDescent="0.2">
      <c r="A412">
        <v>2</v>
      </c>
      <c r="B412" t="s">
        <v>171</v>
      </c>
      <c r="C412" t="s">
        <v>377</v>
      </c>
      <c r="E412">
        <v>27</v>
      </c>
      <c r="F412" t="s">
        <v>345</v>
      </c>
      <c r="H412" s="1">
        <v>580000</v>
      </c>
      <c r="I412">
        <v>42</v>
      </c>
      <c r="K412">
        <v>54</v>
      </c>
      <c r="L412">
        <v>49</v>
      </c>
      <c r="S412">
        <v>4</v>
      </c>
      <c r="U412">
        <v>47</v>
      </c>
      <c r="V412">
        <v>4</v>
      </c>
      <c r="W412">
        <v>-4</v>
      </c>
      <c r="Z412">
        <v>-2</v>
      </c>
      <c r="AA412">
        <v>4</v>
      </c>
      <c r="AC412">
        <v>3</v>
      </c>
      <c r="AF412">
        <v>-2</v>
      </c>
      <c r="AM412" s="2">
        <f t="shared" si="17"/>
        <v>48</v>
      </c>
      <c r="AN412"/>
      <c r="AO412" s="2">
        <f t="shared" si="18"/>
        <v>6</v>
      </c>
    </row>
    <row r="413" spans="1:41" x14ac:dyDescent="0.2">
      <c r="A413">
        <v>2</v>
      </c>
      <c r="B413" t="s">
        <v>172</v>
      </c>
      <c r="C413" t="s">
        <v>377</v>
      </c>
      <c r="E413">
        <v>22</v>
      </c>
      <c r="F413" t="s">
        <v>342</v>
      </c>
      <c r="H413" s="1">
        <v>474000</v>
      </c>
      <c r="I413">
        <v>35</v>
      </c>
      <c r="K413">
        <v>54</v>
      </c>
      <c r="L413">
        <v>43.5</v>
      </c>
      <c r="N413">
        <v>8</v>
      </c>
      <c r="U413">
        <v>40</v>
      </c>
      <c r="W413">
        <v>-4</v>
      </c>
      <c r="Y413">
        <v>4</v>
      </c>
      <c r="Z413">
        <v>-4</v>
      </c>
      <c r="AC413">
        <v>10</v>
      </c>
      <c r="AM413" s="2">
        <f t="shared" si="17"/>
        <v>46</v>
      </c>
      <c r="AN413"/>
      <c r="AO413" s="2">
        <f t="shared" si="18"/>
        <v>11</v>
      </c>
    </row>
    <row r="414" spans="1:41" x14ac:dyDescent="0.2">
      <c r="A414">
        <v>2</v>
      </c>
      <c r="B414" t="s">
        <v>173</v>
      </c>
      <c r="C414" t="s">
        <v>390</v>
      </c>
      <c r="E414">
        <v>34</v>
      </c>
      <c r="F414" t="s">
        <v>343</v>
      </c>
      <c r="H414" s="1">
        <v>732000</v>
      </c>
      <c r="I414">
        <v>53</v>
      </c>
      <c r="K414">
        <v>53</v>
      </c>
      <c r="L414">
        <v>51.8</v>
      </c>
      <c r="S414">
        <v>4</v>
      </c>
      <c r="U414">
        <v>16</v>
      </c>
      <c r="V414">
        <v>18</v>
      </c>
      <c r="W414">
        <v>-4</v>
      </c>
      <c r="X414">
        <v>2</v>
      </c>
      <c r="AA414">
        <v>4</v>
      </c>
      <c r="AC414">
        <v>13</v>
      </c>
      <c r="AM414" s="2">
        <f t="shared" si="17"/>
        <v>45</v>
      </c>
      <c r="AN414"/>
      <c r="AO414" s="2">
        <f t="shared" si="18"/>
        <v>-8</v>
      </c>
    </row>
    <row r="415" spans="1:41" x14ac:dyDescent="0.2">
      <c r="A415">
        <v>2</v>
      </c>
      <c r="B415" t="s">
        <v>174</v>
      </c>
      <c r="C415" t="s">
        <v>377</v>
      </c>
      <c r="E415">
        <v>33</v>
      </c>
      <c r="F415" t="s">
        <v>341</v>
      </c>
      <c r="H415" s="1">
        <v>607000</v>
      </c>
      <c r="I415">
        <v>44</v>
      </c>
      <c r="K415">
        <v>53</v>
      </c>
      <c r="L415">
        <v>39.299999999999997</v>
      </c>
      <c r="N415">
        <v>8</v>
      </c>
      <c r="R415">
        <v>5</v>
      </c>
      <c r="S415">
        <v>4</v>
      </c>
      <c r="T415">
        <v>2</v>
      </c>
      <c r="U415">
        <v>10</v>
      </c>
      <c r="V415">
        <v>4</v>
      </c>
      <c r="Y415">
        <v>4</v>
      </c>
      <c r="Z415">
        <v>-2</v>
      </c>
      <c r="AC415">
        <v>13</v>
      </c>
      <c r="AE415">
        <v>5</v>
      </c>
      <c r="AM415" s="2">
        <f t="shared" si="17"/>
        <v>38.5</v>
      </c>
      <c r="AN415"/>
      <c r="AO415" s="2">
        <f t="shared" si="18"/>
        <v>-5.5</v>
      </c>
    </row>
    <row r="416" spans="1:41" x14ac:dyDescent="0.2">
      <c r="A416">
        <v>2</v>
      </c>
      <c r="B416" t="s">
        <v>175</v>
      </c>
      <c r="C416" t="s">
        <v>390</v>
      </c>
      <c r="E416">
        <v>29</v>
      </c>
      <c r="F416" t="s">
        <v>346</v>
      </c>
      <c r="H416" s="1">
        <v>637000</v>
      </c>
      <c r="I416">
        <v>46</v>
      </c>
      <c r="K416">
        <v>50</v>
      </c>
      <c r="L416">
        <v>48.1</v>
      </c>
      <c r="R416">
        <v>5</v>
      </c>
      <c r="U416">
        <v>23</v>
      </c>
      <c r="AA416">
        <v>8</v>
      </c>
      <c r="AC416">
        <v>7</v>
      </c>
      <c r="AD416">
        <v>6</v>
      </c>
      <c r="AE416">
        <v>1</v>
      </c>
      <c r="AM416" s="2">
        <f t="shared" si="17"/>
        <v>39.5</v>
      </c>
      <c r="AN416"/>
      <c r="AO416" s="2">
        <f t="shared" si="18"/>
        <v>-6.5</v>
      </c>
    </row>
    <row r="417" spans="1:41" x14ac:dyDescent="0.2">
      <c r="A417">
        <v>2</v>
      </c>
      <c r="B417" t="s">
        <v>176</v>
      </c>
      <c r="C417" t="s">
        <v>390</v>
      </c>
      <c r="E417">
        <v>30</v>
      </c>
      <c r="F417" t="s">
        <v>344</v>
      </c>
      <c r="H417" s="1">
        <v>548000</v>
      </c>
      <c r="I417">
        <v>40</v>
      </c>
      <c r="K417">
        <v>50</v>
      </c>
      <c r="L417">
        <v>41.5</v>
      </c>
      <c r="U417">
        <v>37</v>
      </c>
      <c r="W417">
        <v>-4</v>
      </c>
      <c r="AA417">
        <v>4</v>
      </c>
      <c r="AC417">
        <v>13</v>
      </c>
      <c r="AM417" s="2">
        <f t="shared" si="17"/>
        <v>46</v>
      </c>
      <c r="AN417"/>
      <c r="AO417" s="2">
        <f t="shared" si="18"/>
        <v>6</v>
      </c>
    </row>
    <row r="418" spans="1:41" x14ac:dyDescent="0.2">
      <c r="A418">
        <v>2</v>
      </c>
      <c r="B418" t="s">
        <v>177</v>
      </c>
      <c r="C418" t="s">
        <v>377</v>
      </c>
      <c r="E418">
        <v>24</v>
      </c>
      <c r="F418" t="s">
        <v>346</v>
      </c>
      <c r="H418" s="1">
        <v>594000</v>
      </c>
      <c r="I418">
        <v>43</v>
      </c>
      <c r="K418">
        <v>47</v>
      </c>
      <c r="L418">
        <v>43.5</v>
      </c>
      <c r="N418">
        <v>8</v>
      </c>
      <c r="S418">
        <v>8</v>
      </c>
      <c r="U418">
        <v>16</v>
      </c>
      <c r="V418">
        <v>8</v>
      </c>
      <c r="W418">
        <v>-2</v>
      </c>
      <c r="Y418">
        <v>4</v>
      </c>
      <c r="AC418">
        <v>8</v>
      </c>
      <c r="AE418">
        <v>1</v>
      </c>
      <c r="AF418">
        <v>-4</v>
      </c>
      <c r="AM418" s="2">
        <f t="shared" si="17"/>
        <v>35</v>
      </c>
      <c r="AN418"/>
      <c r="AO418" s="2">
        <f t="shared" si="18"/>
        <v>-8</v>
      </c>
    </row>
    <row r="419" spans="1:41" x14ac:dyDescent="0.2">
      <c r="A419">
        <v>2</v>
      </c>
      <c r="B419" t="s">
        <v>178</v>
      </c>
      <c r="C419" t="s">
        <v>377</v>
      </c>
      <c r="E419">
        <v>27</v>
      </c>
      <c r="F419" t="s">
        <v>341</v>
      </c>
      <c r="H419" s="1">
        <v>635000</v>
      </c>
      <c r="I419">
        <v>46</v>
      </c>
      <c r="K419">
        <v>45</v>
      </c>
      <c r="L419">
        <v>49</v>
      </c>
      <c r="R419">
        <v>5</v>
      </c>
      <c r="T419">
        <v>2</v>
      </c>
      <c r="U419">
        <v>4</v>
      </c>
      <c r="V419">
        <v>8</v>
      </c>
      <c r="W419">
        <v>-6</v>
      </c>
      <c r="Y419">
        <v>8</v>
      </c>
      <c r="Z419">
        <v>-2</v>
      </c>
      <c r="AA419">
        <v>4</v>
      </c>
      <c r="AC419">
        <v>19</v>
      </c>
      <c r="AE419">
        <v>1</v>
      </c>
      <c r="AI419">
        <v>2</v>
      </c>
      <c r="AM419" s="2">
        <f t="shared" si="17"/>
        <v>38.5</v>
      </c>
      <c r="AN419"/>
      <c r="AO419" s="2">
        <f t="shared" si="18"/>
        <v>-7.5</v>
      </c>
    </row>
    <row r="420" spans="1:41" x14ac:dyDescent="0.2">
      <c r="A420">
        <v>2</v>
      </c>
      <c r="B420" t="s">
        <v>179</v>
      </c>
      <c r="C420" t="s">
        <v>387</v>
      </c>
      <c r="E420">
        <v>33</v>
      </c>
      <c r="F420" t="s">
        <v>344</v>
      </c>
      <c r="G420" t="str">
        <f>INDEX([1]NRL_stats1!$A$2:$B$1366,MATCH(B420,[1]NRL_stats1!$A$2:$A$1366,0),2)</f>
        <v xml:space="preserve"> WFB</v>
      </c>
      <c r="H420" s="1">
        <v>418000</v>
      </c>
      <c r="I420">
        <v>31</v>
      </c>
      <c r="K420">
        <v>43</v>
      </c>
      <c r="L420">
        <v>32.200000000000003</v>
      </c>
      <c r="U420">
        <v>31</v>
      </c>
      <c r="V420">
        <v>2</v>
      </c>
      <c r="W420">
        <v>-4</v>
      </c>
      <c r="AC420">
        <v>14</v>
      </c>
      <c r="AM420" s="2">
        <f t="shared" si="17"/>
        <v>43</v>
      </c>
      <c r="AN420"/>
      <c r="AO420" s="2">
        <f t="shared" si="18"/>
        <v>12</v>
      </c>
    </row>
    <row r="421" spans="1:41" x14ac:dyDescent="0.2">
      <c r="A421">
        <v>2</v>
      </c>
      <c r="B421" t="s">
        <v>180</v>
      </c>
      <c r="C421" t="s">
        <v>390</v>
      </c>
      <c r="E421">
        <v>24</v>
      </c>
      <c r="F421" t="s">
        <v>342</v>
      </c>
      <c r="H421" s="1">
        <v>547000</v>
      </c>
      <c r="I421">
        <v>40</v>
      </c>
      <c r="K421">
        <v>40</v>
      </c>
      <c r="L421">
        <v>44.6</v>
      </c>
      <c r="U421">
        <v>28</v>
      </c>
      <c r="V421">
        <v>2</v>
      </c>
      <c r="AA421">
        <v>4</v>
      </c>
      <c r="AC421">
        <v>10</v>
      </c>
      <c r="AF421">
        <v>-4</v>
      </c>
      <c r="AM421" s="2">
        <f t="shared" si="17"/>
        <v>40</v>
      </c>
      <c r="AN421"/>
      <c r="AO421" s="2">
        <f t="shared" si="18"/>
        <v>0</v>
      </c>
    </row>
    <row r="422" spans="1:41" x14ac:dyDescent="0.2">
      <c r="A422">
        <v>2</v>
      </c>
      <c r="B422" t="s">
        <v>181</v>
      </c>
      <c r="C422" t="s">
        <v>390</v>
      </c>
      <c r="E422">
        <v>26</v>
      </c>
      <c r="F422" t="s">
        <v>341</v>
      </c>
      <c r="H422" s="1">
        <v>755000</v>
      </c>
      <c r="I422">
        <v>55</v>
      </c>
      <c r="K422">
        <v>39</v>
      </c>
      <c r="L422">
        <v>54</v>
      </c>
      <c r="P422">
        <v>8</v>
      </c>
      <c r="S422">
        <v>4</v>
      </c>
      <c r="U422">
        <v>4</v>
      </c>
      <c r="X422">
        <v>2</v>
      </c>
      <c r="Y422">
        <v>4</v>
      </c>
      <c r="Z422">
        <v>-6</v>
      </c>
      <c r="AC422">
        <v>15</v>
      </c>
      <c r="AD422">
        <v>3</v>
      </c>
      <c r="AE422">
        <v>3</v>
      </c>
      <c r="AK422">
        <v>2</v>
      </c>
      <c r="AM422" s="2">
        <f t="shared" si="17"/>
        <v>35</v>
      </c>
      <c r="AN422"/>
      <c r="AO422" s="2">
        <f t="shared" si="18"/>
        <v>-20</v>
      </c>
    </row>
    <row r="423" spans="1:41" x14ac:dyDescent="0.2">
      <c r="A423">
        <v>2</v>
      </c>
      <c r="B423" t="s">
        <v>182</v>
      </c>
      <c r="C423" t="s">
        <v>383</v>
      </c>
      <c r="E423">
        <v>21</v>
      </c>
      <c r="F423" t="s">
        <v>342</v>
      </c>
      <c r="H423" s="1">
        <v>324000</v>
      </c>
      <c r="I423">
        <v>24</v>
      </c>
      <c r="K423">
        <v>38</v>
      </c>
      <c r="L423">
        <v>29.4</v>
      </c>
      <c r="U423">
        <v>21</v>
      </c>
      <c r="V423">
        <v>4</v>
      </c>
      <c r="X423">
        <v>2</v>
      </c>
      <c r="Z423">
        <v>-2</v>
      </c>
      <c r="AA423">
        <v>4</v>
      </c>
      <c r="AC423">
        <v>11</v>
      </c>
      <c r="AF423">
        <v>-2</v>
      </c>
      <c r="AM423" s="2">
        <f t="shared" si="17"/>
        <v>36</v>
      </c>
      <c r="AN423"/>
      <c r="AO423" s="2">
        <f t="shared" si="18"/>
        <v>12</v>
      </c>
    </row>
    <row r="424" spans="1:41" x14ac:dyDescent="0.2">
      <c r="A424">
        <v>2</v>
      </c>
      <c r="B424" t="s">
        <v>183</v>
      </c>
      <c r="C424" t="s">
        <v>376</v>
      </c>
      <c r="E424">
        <v>29</v>
      </c>
      <c r="F424" t="s">
        <v>343</v>
      </c>
      <c r="H424" s="1">
        <v>651000</v>
      </c>
      <c r="I424">
        <v>48</v>
      </c>
      <c r="K424">
        <v>37</v>
      </c>
      <c r="L424">
        <v>48.8</v>
      </c>
      <c r="P424">
        <v>4</v>
      </c>
      <c r="R424">
        <v>5</v>
      </c>
      <c r="T424">
        <v>2</v>
      </c>
      <c r="U424">
        <v>15</v>
      </c>
      <c r="V424">
        <v>6</v>
      </c>
      <c r="W424">
        <v>-4</v>
      </c>
      <c r="Y424">
        <v>4</v>
      </c>
      <c r="Z424">
        <v>-8</v>
      </c>
      <c r="AC424">
        <v>12</v>
      </c>
      <c r="AE424">
        <v>1</v>
      </c>
      <c r="AM424" s="2">
        <f t="shared" si="17"/>
        <v>34.5</v>
      </c>
      <c r="AN424"/>
      <c r="AO424" s="2">
        <f t="shared" si="18"/>
        <v>-13.5</v>
      </c>
    </row>
    <row r="425" spans="1:41" x14ac:dyDescent="0.2">
      <c r="A425">
        <v>2</v>
      </c>
      <c r="B425" t="s">
        <v>184</v>
      </c>
      <c r="C425" t="s">
        <v>390</v>
      </c>
      <c r="E425">
        <v>29</v>
      </c>
      <c r="F425" t="s">
        <v>344</v>
      </c>
      <c r="H425" s="1">
        <v>510000</v>
      </c>
      <c r="I425">
        <v>37</v>
      </c>
      <c r="K425">
        <v>37</v>
      </c>
      <c r="L425">
        <v>40.200000000000003</v>
      </c>
      <c r="U425">
        <v>27</v>
      </c>
      <c r="AC425">
        <v>13</v>
      </c>
      <c r="AF425">
        <v>-2</v>
      </c>
      <c r="AJ425">
        <v>-1</v>
      </c>
      <c r="AM425" s="2">
        <f t="shared" si="17"/>
        <v>40</v>
      </c>
      <c r="AN425"/>
      <c r="AO425" s="2">
        <f t="shared" si="18"/>
        <v>3</v>
      </c>
    </row>
    <row r="426" spans="1:41" x14ac:dyDescent="0.2">
      <c r="A426">
        <v>2</v>
      </c>
      <c r="B426" t="s">
        <v>185</v>
      </c>
      <c r="C426" t="s">
        <v>383</v>
      </c>
      <c r="E426">
        <v>29</v>
      </c>
      <c r="F426" t="s">
        <v>344</v>
      </c>
      <c r="H426" s="1">
        <v>513000</v>
      </c>
      <c r="I426">
        <v>37</v>
      </c>
      <c r="K426">
        <v>35</v>
      </c>
      <c r="L426">
        <v>33.6</v>
      </c>
      <c r="U426">
        <v>21</v>
      </c>
      <c r="V426">
        <v>2</v>
      </c>
      <c r="Z426">
        <v>-2</v>
      </c>
      <c r="AA426">
        <v>4</v>
      </c>
      <c r="AC426">
        <v>10</v>
      </c>
      <c r="AM426" s="2">
        <f t="shared" si="17"/>
        <v>31</v>
      </c>
      <c r="AN426"/>
      <c r="AO426" s="2">
        <f t="shared" si="18"/>
        <v>-6</v>
      </c>
    </row>
    <row r="427" spans="1:41" x14ac:dyDescent="0.2">
      <c r="A427">
        <v>2</v>
      </c>
      <c r="B427" t="s">
        <v>186</v>
      </c>
      <c r="C427" t="s">
        <v>377</v>
      </c>
      <c r="E427">
        <v>24</v>
      </c>
      <c r="F427" t="s">
        <v>344</v>
      </c>
      <c r="H427" s="1">
        <v>447000</v>
      </c>
      <c r="I427">
        <v>33</v>
      </c>
      <c r="K427">
        <v>35</v>
      </c>
      <c r="L427">
        <v>33.799999999999997</v>
      </c>
      <c r="T427">
        <v>2</v>
      </c>
      <c r="U427">
        <v>21</v>
      </c>
      <c r="V427">
        <v>2</v>
      </c>
      <c r="W427">
        <v>-2</v>
      </c>
      <c r="Y427">
        <v>4</v>
      </c>
      <c r="AC427">
        <v>8</v>
      </c>
      <c r="AE427">
        <v>1</v>
      </c>
      <c r="AJ427">
        <v>-1</v>
      </c>
      <c r="AM427" s="2">
        <f t="shared" si="17"/>
        <v>36</v>
      </c>
      <c r="AN427"/>
      <c r="AO427" s="2">
        <f t="shared" si="18"/>
        <v>3</v>
      </c>
    </row>
    <row r="428" spans="1:41" x14ac:dyDescent="0.2">
      <c r="A428">
        <v>2</v>
      </c>
      <c r="B428" t="s">
        <v>187</v>
      </c>
      <c r="C428" t="s">
        <v>377</v>
      </c>
      <c r="E428">
        <v>31</v>
      </c>
      <c r="F428" t="s">
        <v>344</v>
      </c>
      <c r="H428" s="1">
        <v>386000</v>
      </c>
      <c r="I428">
        <v>28</v>
      </c>
      <c r="K428">
        <v>33</v>
      </c>
      <c r="L428">
        <v>29.4</v>
      </c>
      <c r="U428">
        <v>26</v>
      </c>
      <c r="V428">
        <v>2</v>
      </c>
      <c r="W428">
        <v>-4</v>
      </c>
      <c r="AC428">
        <v>12</v>
      </c>
      <c r="AF428">
        <v>-2</v>
      </c>
      <c r="AJ428">
        <v>-1</v>
      </c>
      <c r="AM428" s="2">
        <f t="shared" si="17"/>
        <v>36</v>
      </c>
      <c r="AN428"/>
      <c r="AO428" s="2">
        <f t="shared" si="18"/>
        <v>8</v>
      </c>
    </row>
    <row r="429" spans="1:41" x14ac:dyDescent="0.2">
      <c r="A429">
        <v>2</v>
      </c>
      <c r="B429" t="s">
        <v>188</v>
      </c>
      <c r="C429" t="s">
        <v>390</v>
      </c>
      <c r="E429">
        <v>28</v>
      </c>
      <c r="F429" t="s">
        <v>346</v>
      </c>
      <c r="H429" s="1">
        <v>459000</v>
      </c>
      <c r="I429">
        <v>34</v>
      </c>
      <c r="K429">
        <v>33</v>
      </c>
      <c r="L429">
        <v>37.6</v>
      </c>
      <c r="U429">
        <v>23</v>
      </c>
      <c r="V429">
        <v>2</v>
      </c>
      <c r="W429">
        <v>-8</v>
      </c>
      <c r="Y429">
        <v>4</v>
      </c>
      <c r="Z429">
        <v>-6</v>
      </c>
      <c r="AA429">
        <v>4</v>
      </c>
      <c r="AC429">
        <v>4</v>
      </c>
      <c r="AD429">
        <v>10</v>
      </c>
      <c r="AE429">
        <v>2</v>
      </c>
      <c r="AF429">
        <v>-4</v>
      </c>
      <c r="AI429">
        <v>2</v>
      </c>
      <c r="AM429" s="2">
        <f t="shared" si="17"/>
        <v>33</v>
      </c>
      <c r="AN429"/>
      <c r="AO429" s="2">
        <f t="shared" si="18"/>
        <v>-1</v>
      </c>
    </row>
    <row r="430" spans="1:41" x14ac:dyDescent="0.2">
      <c r="A430">
        <v>2</v>
      </c>
      <c r="B430" t="s">
        <v>189</v>
      </c>
      <c r="C430" t="s">
        <v>390</v>
      </c>
      <c r="E430">
        <v>33</v>
      </c>
      <c r="F430" t="s">
        <v>342</v>
      </c>
      <c r="H430" s="1">
        <v>580000</v>
      </c>
      <c r="I430">
        <v>42</v>
      </c>
      <c r="K430">
        <v>32</v>
      </c>
      <c r="L430">
        <v>44.1</v>
      </c>
      <c r="U430">
        <v>21</v>
      </c>
      <c r="V430">
        <v>2</v>
      </c>
      <c r="W430">
        <v>-4</v>
      </c>
      <c r="X430">
        <v>2</v>
      </c>
      <c r="AC430">
        <v>12</v>
      </c>
      <c r="AJ430">
        <v>-1</v>
      </c>
      <c r="AM430" s="2">
        <f t="shared" si="17"/>
        <v>33</v>
      </c>
      <c r="AN430"/>
      <c r="AO430" s="2">
        <f t="shared" si="18"/>
        <v>-9</v>
      </c>
    </row>
    <row r="431" spans="1:41" x14ac:dyDescent="0.2">
      <c r="A431">
        <v>2</v>
      </c>
      <c r="B431" t="s">
        <v>190</v>
      </c>
      <c r="C431" t="s">
        <v>377</v>
      </c>
      <c r="E431">
        <v>25</v>
      </c>
      <c r="F431" t="s">
        <v>341</v>
      </c>
      <c r="H431" s="1">
        <v>525000</v>
      </c>
      <c r="I431">
        <v>38</v>
      </c>
      <c r="K431">
        <v>32</v>
      </c>
      <c r="L431">
        <v>37.5</v>
      </c>
      <c r="U431">
        <v>8</v>
      </c>
      <c r="V431">
        <v>4</v>
      </c>
      <c r="W431">
        <v>-2</v>
      </c>
      <c r="Y431">
        <v>4</v>
      </c>
      <c r="Z431">
        <v>-2</v>
      </c>
      <c r="AA431">
        <v>8</v>
      </c>
      <c r="AC431">
        <v>12</v>
      </c>
      <c r="AM431" s="2">
        <f t="shared" si="17"/>
        <v>24</v>
      </c>
      <c r="AN431"/>
      <c r="AO431" s="2">
        <f t="shared" si="18"/>
        <v>-14</v>
      </c>
    </row>
    <row r="432" spans="1:41" x14ac:dyDescent="0.2">
      <c r="A432">
        <v>2</v>
      </c>
      <c r="B432" t="s">
        <v>191</v>
      </c>
      <c r="C432" t="s">
        <v>390</v>
      </c>
      <c r="E432">
        <v>28</v>
      </c>
      <c r="F432" t="s">
        <v>341</v>
      </c>
      <c r="H432" s="1">
        <v>514000</v>
      </c>
      <c r="I432">
        <v>38</v>
      </c>
      <c r="K432">
        <v>27</v>
      </c>
      <c r="L432">
        <v>36</v>
      </c>
      <c r="N432">
        <v>8</v>
      </c>
      <c r="U432">
        <v>1</v>
      </c>
      <c r="V432">
        <v>4</v>
      </c>
      <c r="X432">
        <v>4</v>
      </c>
      <c r="Z432">
        <v>-4</v>
      </c>
      <c r="AC432">
        <v>12</v>
      </c>
      <c r="AE432">
        <v>2</v>
      </c>
      <c r="AM432" s="2">
        <f t="shared" si="17"/>
        <v>19</v>
      </c>
      <c r="AN432"/>
      <c r="AO432" s="2">
        <f t="shared" si="18"/>
        <v>-19</v>
      </c>
    </row>
    <row r="433" spans="1:41" x14ac:dyDescent="0.2">
      <c r="A433">
        <v>2</v>
      </c>
      <c r="B433" t="s">
        <v>192</v>
      </c>
      <c r="C433" t="s">
        <v>377</v>
      </c>
      <c r="E433">
        <v>36</v>
      </c>
      <c r="F433" t="s">
        <v>345</v>
      </c>
      <c r="H433" s="1">
        <v>339000</v>
      </c>
      <c r="I433">
        <v>25</v>
      </c>
      <c r="K433">
        <v>27</v>
      </c>
      <c r="L433">
        <v>23.3</v>
      </c>
      <c r="U433">
        <v>26</v>
      </c>
      <c r="V433">
        <v>2</v>
      </c>
      <c r="W433">
        <v>-2</v>
      </c>
      <c r="Z433">
        <v>-2</v>
      </c>
      <c r="AC433">
        <v>4</v>
      </c>
      <c r="AJ433">
        <v>-1</v>
      </c>
      <c r="AM433" s="2">
        <f t="shared" si="17"/>
        <v>28</v>
      </c>
      <c r="AN433"/>
      <c r="AO433" s="2">
        <f t="shared" si="18"/>
        <v>3</v>
      </c>
    </row>
    <row r="434" spans="1:41" x14ac:dyDescent="0.2">
      <c r="A434">
        <v>2</v>
      </c>
      <c r="B434" t="s">
        <v>193</v>
      </c>
      <c r="C434" t="s">
        <v>390</v>
      </c>
      <c r="E434">
        <v>28</v>
      </c>
      <c r="F434" t="s">
        <v>344</v>
      </c>
      <c r="H434" s="1">
        <v>352000</v>
      </c>
      <c r="I434">
        <v>26</v>
      </c>
      <c r="K434">
        <v>26</v>
      </c>
      <c r="L434">
        <v>24.6</v>
      </c>
      <c r="R434">
        <v>5</v>
      </c>
      <c r="T434">
        <v>2</v>
      </c>
      <c r="U434">
        <v>9</v>
      </c>
      <c r="W434">
        <v>-2</v>
      </c>
      <c r="Y434">
        <v>8</v>
      </c>
      <c r="AC434">
        <v>9</v>
      </c>
      <c r="AF434">
        <v>-4</v>
      </c>
      <c r="AJ434">
        <v>-1</v>
      </c>
      <c r="AM434" s="2">
        <f t="shared" si="17"/>
        <v>28.5</v>
      </c>
      <c r="AN434"/>
      <c r="AO434" s="2">
        <f t="shared" si="18"/>
        <v>2.5</v>
      </c>
    </row>
    <row r="435" spans="1:41" x14ac:dyDescent="0.2">
      <c r="A435">
        <v>2</v>
      </c>
      <c r="B435" t="s">
        <v>194</v>
      </c>
      <c r="C435" t="s">
        <v>390</v>
      </c>
      <c r="E435">
        <v>24</v>
      </c>
      <c r="F435" t="s">
        <v>343</v>
      </c>
      <c r="H435" s="1">
        <v>623000</v>
      </c>
      <c r="I435">
        <v>45</v>
      </c>
      <c r="K435">
        <v>24</v>
      </c>
      <c r="L435">
        <v>43.6</v>
      </c>
      <c r="U435">
        <v>18</v>
      </c>
      <c r="V435">
        <v>2</v>
      </c>
      <c r="W435">
        <v>-6</v>
      </c>
      <c r="AC435">
        <v>10</v>
      </c>
      <c r="AM435" s="2">
        <f t="shared" si="17"/>
        <v>24</v>
      </c>
      <c r="AN435"/>
      <c r="AO435" s="2">
        <f t="shared" si="18"/>
        <v>-21</v>
      </c>
    </row>
    <row r="436" spans="1:41" x14ac:dyDescent="0.2">
      <c r="A436">
        <v>2</v>
      </c>
      <c r="B436" t="s">
        <v>195</v>
      </c>
      <c r="C436" t="s">
        <v>377</v>
      </c>
      <c r="E436">
        <v>23</v>
      </c>
      <c r="F436" t="s">
        <v>343</v>
      </c>
      <c r="H436" s="1">
        <v>493000</v>
      </c>
      <c r="I436">
        <v>36</v>
      </c>
      <c r="K436">
        <v>21</v>
      </c>
      <c r="L436">
        <v>32.299999999999997</v>
      </c>
      <c r="U436">
        <v>11</v>
      </c>
      <c r="AC436">
        <v>10</v>
      </c>
      <c r="AM436" s="2">
        <f t="shared" si="17"/>
        <v>21</v>
      </c>
      <c r="AN436"/>
      <c r="AO436" s="2">
        <f t="shared" si="18"/>
        <v>-15</v>
      </c>
    </row>
    <row r="437" spans="1:41" x14ac:dyDescent="0.2">
      <c r="A437">
        <v>2</v>
      </c>
      <c r="B437" t="s">
        <v>196</v>
      </c>
      <c r="C437" t="s">
        <v>390</v>
      </c>
      <c r="E437">
        <v>25</v>
      </c>
      <c r="F437" t="s">
        <v>345</v>
      </c>
      <c r="H437" s="1">
        <v>386000</v>
      </c>
      <c r="I437">
        <v>28</v>
      </c>
      <c r="K437">
        <v>19</v>
      </c>
      <c r="L437">
        <v>28.6</v>
      </c>
      <c r="U437">
        <v>35</v>
      </c>
      <c r="W437">
        <v>-14</v>
      </c>
      <c r="AC437">
        <v>2</v>
      </c>
      <c r="AF437">
        <v>-4</v>
      </c>
      <c r="AM437" s="2">
        <f t="shared" si="17"/>
        <v>23</v>
      </c>
      <c r="AN437"/>
      <c r="AO437" s="2">
        <f t="shared" si="18"/>
        <v>-5</v>
      </c>
    </row>
    <row r="438" spans="1:41" x14ac:dyDescent="0.2">
      <c r="A438">
        <v>2</v>
      </c>
      <c r="B438" t="s">
        <v>197</v>
      </c>
      <c r="C438" t="s">
        <v>390</v>
      </c>
      <c r="E438">
        <v>22</v>
      </c>
      <c r="F438" t="s">
        <v>341</v>
      </c>
      <c r="H438" s="1">
        <v>326000</v>
      </c>
      <c r="I438">
        <v>24</v>
      </c>
      <c r="K438">
        <v>15</v>
      </c>
      <c r="L438">
        <v>18.600000000000001</v>
      </c>
      <c r="U438">
        <v>1</v>
      </c>
      <c r="V438">
        <v>4</v>
      </c>
      <c r="Z438">
        <v>-2</v>
      </c>
      <c r="AC438">
        <v>12</v>
      </c>
      <c r="AM438" s="2">
        <f t="shared" si="17"/>
        <v>15</v>
      </c>
      <c r="AN438"/>
      <c r="AO438" s="2">
        <f t="shared" si="18"/>
        <v>-9</v>
      </c>
    </row>
    <row r="439" spans="1:41" x14ac:dyDescent="0.2">
      <c r="A439">
        <v>2</v>
      </c>
      <c r="B439" t="s">
        <v>198</v>
      </c>
      <c r="C439" t="s">
        <v>390</v>
      </c>
      <c r="E439">
        <v>29</v>
      </c>
      <c r="F439" t="s">
        <v>342</v>
      </c>
      <c r="H439" s="1">
        <v>230000</v>
      </c>
      <c r="I439">
        <v>17</v>
      </c>
      <c r="K439">
        <v>13</v>
      </c>
      <c r="L439">
        <v>11.3</v>
      </c>
      <c r="U439">
        <v>16</v>
      </c>
      <c r="W439">
        <v>-6</v>
      </c>
      <c r="AC439">
        <v>3</v>
      </c>
      <c r="AM439" s="2">
        <f t="shared" si="17"/>
        <v>13</v>
      </c>
      <c r="AN439"/>
      <c r="AO439" s="2">
        <f t="shared" si="18"/>
        <v>-4</v>
      </c>
    </row>
    <row r="440" spans="1:41" x14ac:dyDescent="0.2">
      <c r="A440">
        <v>2</v>
      </c>
      <c r="B440" t="s">
        <v>199</v>
      </c>
      <c r="C440" t="s">
        <v>390</v>
      </c>
      <c r="E440">
        <v>28</v>
      </c>
      <c r="F440" t="s">
        <v>346</v>
      </c>
      <c r="H440" s="1">
        <v>418000</v>
      </c>
      <c r="I440">
        <v>31</v>
      </c>
      <c r="K440">
        <v>11</v>
      </c>
      <c r="L440">
        <v>33.9</v>
      </c>
      <c r="U440">
        <v>7</v>
      </c>
      <c r="Z440">
        <v>-2</v>
      </c>
      <c r="AA440">
        <v>4</v>
      </c>
      <c r="AC440">
        <v>3</v>
      </c>
      <c r="AJ440">
        <v>-1</v>
      </c>
      <c r="AM440" s="2">
        <f t="shared" si="17"/>
        <v>8</v>
      </c>
      <c r="AN440"/>
      <c r="AO440" s="2">
        <f t="shared" si="18"/>
        <v>-23</v>
      </c>
    </row>
    <row r="441" spans="1:41" x14ac:dyDescent="0.2">
      <c r="A441">
        <v>2</v>
      </c>
      <c r="B441" t="s">
        <v>200</v>
      </c>
      <c r="C441" t="s">
        <v>377</v>
      </c>
      <c r="E441">
        <v>26</v>
      </c>
      <c r="F441" t="s">
        <v>342</v>
      </c>
      <c r="H441" s="1">
        <v>430000</v>
      </c>
      <c r="I441">
        <v>31</v>
      </c>
      <c r="K441">
        <v>10</v>
      </c>
      <c r="L441">
        <v>31.2</v>
      </c>
      <c r="U441">
        <v>8</v>
      </c>
      <c r="W441">
        <v>-4</v>
      </c>
      <c r="AA441">
        <v>4</v>
      </c>
      <c r="AC441">
        <v>2</v>
      </c>
      <c r="AM441" s="2">
        <f t="shared" si="17"/>
        <v>6</v>
      </c>
      <c r="AN441"/>
      <c r="AO441" s="2">
        <f t="shared" si="18"/>
        <v>-25</v>
      </c>
    </row>
    <row r="442" spans="1:41" x14ac:dyDescent="0.2">
      <c r="A442">
        <v>2</v>
      </c>
      <c r="B442" t="s">
        <v>201</v>
      </c>
      <c r="C442" t="s">
        <v>377</v>
      </c>
      <c r="E442">
        <v>24</v>
      </c>
      <c r="F442" t="s">
        <v>342</v>
      </c>
      <c r="H442" s="1">
        <v>577000</v>
      </c>
      <c r="I442">
        <v>42</v>
      </c>
      <c r="K442">
        <v>9</v>
      </c>
      <c r="L442">
        <v>40.799999999999997</v>
      </c>
      <c r="U442">
        <v>11</v>
      </c>
      <c r="W442">
        <v>-2</v>
      </c>
      <c r="Z442">
        <v>-2</v>
      </c>
      <c r="AC442">
        <v>2</v>
      </c>
      <c r="AM442" s="2">
        <f t="shared" si="17"/>
        <v>9</v>
      </c>
      <c r="AN442"/>
      <c r="AO442" s="2">
        <f t="shared" si="18"/>
        <v>-33</v>
      </c>
    </row>
    <row r="443" spans="1:41" x14ac:dyDescent="0.2">
      <c r="A443">
        <v>2</v>
      </c>
      <c r="B443" t="s">
        <v>202</v>
      </c>
      <c r="C443" t="s">
        <v>388</v>
      </c>
      <c r="E443">
        <v>26</v>
      </c>
      <c r="F443" t="s">
        <v>341</v>
      </c>
      <c r="H443" s="1">
        <v>482000</v>
      </c>
      <c r="I443">
        <v>35</v>
      </c>
      <c r="K443">
        <v>81</v>
      </c>
      <c r="L443">
        <v>39.700000000000003</v>
      </c>
      <c r="N443">
        <v>16</v>
      </c>
      <c r="S443">
        <v>8</v>
      </c>
      <c r="T443">
        <v>4</v>
      </c>
      <c r="U443">
        <v>4</v>
      </c>
      <c r="V443">
        <v>14</v>
      </c>
      <c r="W443">
        <v>-2</v>
      </c>
      <c r="Y443">
        <v>16</v>
      </c>
      <c r="Z443">
        <v>-2</v>
      </c>
      <c r="AA443">
        <v>4</v>
      </c>
      <c r="AC443">
        <v>16</v>
      </c>
      <c r="AE443">
        <v>1</v>
      </c>
      <c r="AF443">
        <v>-2</v>
      </c>
      <c r="AI443">
        <v>4</v>
      </c>
      <c r="AM443" s="2">
        <f t="shared" si="17"/>
        <v>55</v>
      </c>
      <c r="AN443"/>
      <c r="AO443" s="2">
        <f t="shared" si="18"/>
        <v>20</v>
      </c>
    </row>
    <row r="444" spans="1:41" x14ac:dyDescent="0.2">
      <c r="A444">
        <v>2</v>
      </c>
      <c r="B444" t="s">
        <v>203</v>
      </c>
      <c r="C444" t="s">
        <v>388</v>
      </c>
      <c r="E444">
        <v>30</v>
      </c>
      <c r="F444" t="s">
        <v>346</v>
      </c>
      <c r="H444" s="1">
        <v>835000</v>
      </c>
      <c r="I444">
        <v>61</v>
      </c>
      <c r="K444">
        <v>68</v>
      </c>
      <c r="L444">
        <v>60.4</v>
      </c>
      <c r="O444">
        <v>5</v>
      </c>
      <c r="R444">
        <v>10</v>
      </c>
      <c r="S444">
        <v>8</v>
      </c>
      <c r="U444">
        <v>16</v>
      </c>
      <c r="V444">
        <v>10</v>
      </c>
      <c r="W444">
        <v>-4</v>
      </c>
      <c r="AA444">
        <v>4</v>
      </c>
      <c r="AC444">
        <v>11</v>
      </c>
      <c r="AD444">
        <v>8</v>
      </c>
      <c r="AM444" s="2">
        <f t="shared" si="17"/>
        <v>46</v>
      </c>
      <c r="AN444"/>
      <c r="AO444" s="2">
        <f t="shared" si="18"/>
        <v>-15</v>
      </c>
    </row>
    <row r="445" spans="1:41" x14ac:dyDescent="0.2">
      <c r="A445">
        <v>2</v>
      </c>
      <c r="B445" t="s">
        <v>204</v>
      </c>
      <c r="C445" t="s">
        <v>385</v>
      </c>
      <c r="E445">
        <v>29</v>
      </c>
      <c r="F445" t="s">
        <v>341</v>
      </c>
      <c r="H445" s="1">
        <v>464000</v>
      </c>
      <c r="I445">
        <v>34</v>
      </c>
      <c r="K445">
        <v>60</v>
      </c>
      <c r="L445">
        <v>35.700000000000003</v>
      </c>
      <c r="N445">
        <v>16</v>
      </c>
      <c r="S445">
        <v>8</v>
      </c>
      <c r="U445">
        <v>8</v>
      </c>
      <c r="V445">
        <v>8</v>
      </c>
      <c r="W445">
        <v>-8</v>
      </c>
      <c r="Y445">
        <v>8</v>
      </c>
      <c r="AC445">
        <v>19</v>
      </c>
      <c r="AE445">
        <v>1</v>
      </c>
      <c r="AM445" s="2">
        <f t="shared" si="17"/>
        <v>36</v>
      </c>
      <c r="AN445"/>
      <c r="AO445" s="2">
        <f t="shared" si="18"/>
        <v>2</v>
      </c>
    </row>
    <row r="446" spans="1:41" x14ac:dyDescent="0.2">
      <c r="A446">
        <v>2</v>
      </c>
      <c r="B446" t="s">
        <v>205</v>
      </c>
      <c r="C446" t="s">
        <v>388</v>
      </c>
      <c r="E446">
        <v>27</v>
      </c>
      <c r="F446" t="s">
        <v>345</v>
      </c>
      <c r="H446" s="1">
        <v>763000</v>
      </c>
      <c r="I446">
        <v>56</v>
      </c>
      <c r="K446">
        <v>49</v>
      </c>
      <c r="L446">
        <v>53.8</v>
      </c>
      <c r="S446">
        <v>4</v>
      </c>
      <c r="U446">
        <v>39</v>
      </c>
      <c r="V446">
        <v>4</v>
      </c>
      <c r="W446">
        <v>-6</v>
      </c>
      <c r="Z446">
        <v>-2</v>
      </c>
      <c r="AC446">
        <v>9</v>
      </c>
      <c r="AD446">
        <v>3</v>
      </c>
      <c r="AF446">
        <v>-4</v>
      </c>
      <c r="AI446">
        <v>2</v>
      </c>
      <c r="AM446" s="2">
        <f t="shared" si="17"/>
        <v>49</v>
      </c>
      <c r="AN446"/>
      <c r="AO446" s="2">
        <f t="shared" si="18"/>
        <v>-7</v>
      </c>
    </row>
    <row r="447" spans="1:41" x14ac:dyDescent="0.2">
      <c r="A447">
        <v>2</v>
      </c>
      <c r="B447" t="s">
        <v>206</v>
      </c>
      <c r="C447" t="s">
        <v>385</v>
      </c>
      <c r="E447">
        <v>31</v>
      </c>
      <c r="F447" t="s">
        <v>341</v>
      </c>
      <c r="G447" t="str">
        <f>INDEX([1]NRL_stats1!$A$2:$B$1366,MATCH(B447,[1]NRL_stats1!$A$2:$A$1366,0),2)</f>
        <v xml:space="preserve"> WFB</v>
      </c>
      <c r="H447" s="1">
        <v>511000</v>
      </c>
      <c r="I447">
        <v>37</v>
      </c>
      <c r="K447">
        <v>49</v>
      </c>
      <c r="L447">
        <v>38.200000000000003</v>
      </c>
      <c r="R447">
        <v>5</v>
      </c>
      <c r="S447">
        <v>4</v>
      </c>
      <c r="U447">
        <v>17</v>
      </c>
      <c r="V447">
        <v>12</v>
      </c>
      <c r="W447">
        <v>-8</v>
      </c>
      <c r="Y447">
        <v>8</v>
      </c>
      <c r="Z447">
        <v>-2</v>
      </c>
      <c r="AC447">
        <v>13</v>
      </c>
      <c r="AM447" s="2">
        <f t="shared" si="17"/>
        <v>42.5</v>
      </c>
      <c r="AN447"/>
      <c r="AO447" s="2">
        <f t="shared" si="18"/>
        <v>5.5</v>
      </c>
    </row>
    <row r="448" spans="1:41" x14ac:dyDescent="0.2">
      <c r="A448">
        <v>2</v>
      </c>
      <c r="B448" t="s">
        <v>207</v>
      </c>
      <c r="C448" t="s">
        <v>385</v>
      </c>
      <c r="E448">
        <v>25</v>
      </c>
      <c r="F448" t="s">
        <v>342</v>
      </c>
      <c r="H448" s="1">
        <v>509000</v>
      </c>
      <c r="I448">
        <v>37</v>
      </c>
      <c r="K448">
        <v>49</v>
      </c>
      <c r="L448">
        <v>45.4</v>
      </c>
      <c r="N448">
        <v>8</v>
      </c>
      <c r="U448">
        <v>32</v>
      </c>
      <c r="V448">
        <v>12</v>
      </c>
      <c r="W448">
        <v>-8</v>
      </c>
      <c r="AC448">
        <v>8</v>
      </c>
      <c r="AF448">
        <v>-2</v>
      </c>
      <c r="AJ448">
        <v>-1</v>
      </c>
      <c r="AM448" s="2">
        <f t="shared" si="17"/>
        <v>44</v>
      </c>
      <c r="AN448"/>
      <c r="AO448" s="2">
        <f t="shared" si="18"/>
        <v>7</v>
      </c>
    </row>
    <row r="449" spans="1:41" x14ac:dyDescent="0.2">
      <c r="A449">
        <v>2</v>
      </c>
      <c r="B449" t="s">
        <v>208</v>
      </c>
      <c r="C449" t="s">
        <v>384</v>
      </c>
      <c r="E449">
        <v>29</v>
      </c>
      <c r="F449" t="s">
        <v>344</v>
      </c>
      <c r="H449" s="1">
        <v>804000</v>
      </c>
      <c r="I449">
        <v>59</v>
      </c>
      <c r="K449">
        <v>44</v>
      </c>
      <c r="L449">
        <v>57.8</v>
      </c>
      <c r="U449">
        <v>21</v>
      </c>
      <c r="V449">
        <v>2</v>
      </c>
      <c r="X449">
        <v>2</v>
      </c>
      <c r="Y449">
        <v>4</v>
      </c>
      <c r="AC449">
        <v>15</v>
      </c>
      <c r="AM449" s="2">
        <f t="shared" si="17"/>
        <v>44</v>
      </c>
      <c r="AN449"/>
      <c r="AO449" s="2">
        <f t="shared" si="18"/>
        <v>-15</v>
      </c>
    </row>
    <row r="450" spans="1:41" x14ac:dyDescent="0.2">
      <c r="A450">
        <v>2</v>
      </c>
      <c r="B450" t="s">
        <v>209</v>
      </c>
      <c r="C450" t="s">
        <v>388</v>
      </c>
      <c r="E450">
        <v>24</v>
      </c>
      <c r="F450" t="s">
        <v>342</v>
      </c>
      <c r="H450" s="1">
        <v>661000</v>
      </c>
      <c r="I450">
        <v>48</v>
      </c>
      <c r="K450">
        <v>44</v>
      </c>
      <c r="L450">
        <v>52.2</v>
      </c>
      <c r="R450">
        <v>5</v>
      </c>
      <c r="T450">
        <v>2</v>
      </c>
      <c r="U450">
        <v>27</v>
      </c>
      <c r="V450">
        <v>4</v>
      </c>
      <c r="W450">
        <v>-6</v>
      </c>
      <c r="Y450">
        <v>4</v>
      </c>
      <c r="AC450">
        <v>8</v>
      </c>
      <c r="AM450" s="2">
        <f t="shared" ref="AM450:AM513" si="19">SUM(P450,T450:Z450,AC450:AE450,AI450,AK450)+(R450/2)</f>
        <v>41.5</v>
      </c>
      <c r="AN450"/>
      <c r="AO450" s="2">
        <f t="shared" ref="AO450:AO509" si="20">AM450-I450</f>
        <v>-6.5</v>
      </c>
    </row>
    <row r="451" spans="1:41" x14ac:dyDescent="0.2">
      <c r="A451">
        <v>2</v>
      </c>
      <c r="B451" t="s">
        <v>210</v>
      </c>
      <c r="C451" t="s">
        <v>388</v>
      </c>
      <c r="E451">
        <v>27</v>
      </c>
      <c r="F451" t="s">
        <v>341</v>
      </c>
      <c r="G451" t="str">
        <f>INDEX([1]NRL_stats1!$A$2:$B$1366,MATCH(B451,[1]NRL_stats1!$A$2:$A$1366,0),2)</f>
        <v xml:space="preserve"> WFB</v>
      </c>
      <c r="H451" s="1">
        <v>564000</v>
      </c>
      <c r="I451">
        <v>41</v>
      </c>
      <c r="K451">
        <v>42</v>
      </c>
      <c r="L451">
        <v>41.2</v>
      </c>
      <c r="N451">
        <v>8</v>
      </c>
      <c r="P451">
        <v>10</v>
      </c>
      <c r="U451">
        <v>14</v>
      </c>
      <c r="V451">
        <v>6</v>
      </c>
      <c r="W451">
        <v>-8</v>
      </c>
      <c r="AC451">
        <v>12</v>
      </c>
      <c r="AM451" s="2">
        <f t="shared" si="19"/>
        <v>34</v>
      </c>
      <c r="AN451"/>
      <c r="AO451" s="2">
        <f t="shared" si="20"/>
        <v>-7</v>
      </c>
    </row>
    <row r="452" spans="1:41" x14ac:dyDescent="0.2">
      <c r="A452">
        <v>2</v>
      </c>
      <c r="B452" t="s">
        <v>211</v>
      </c>
      <c r="C452" t="s">
        <v>388</v>
      </c>
      <c r="E452">
        <v>24</v>
      </c>
      <c r="F452" t="s">
        <v>341</v>
      </c>
      <c r="H452" s="1">
        <v>424000</v>
      </c>
      <c r="I452">
        <v>31</v>
      </c>
      <c r="K452">
        <v>41</v>
      </c>
      <c r="L452">
        <v>33.700000000000003</v>
      </c>
      <c r="N452">
        <v>8</v>
      </c>
      <c r="S452">
        <v>4</v>
      </c>
      <c r="U452">
        <v>5</v>
      </c>
      <c r="V452">
        <v>8</v>
      </c>
      <c r="Z452">
        <v>-2</v>
      </c>
      <c r="AA452">
        <v>4</v>
      </c>
      <c r="AC452">
        <v>6</v>
      </c>
      <c r="AE452">
        <v>6</v>
      </c>
      <c r="AI452">
        <v>2</v>
      </c>
      <c r="AM452" s="2">
        <f t="shared" si="19"/>
        <v>25</v>
      </c>
      <c r="AN452"/>
      <c r="AO452" s="2">
        <f t="shared" si="20"/>
        <v>-6</v>
      </c>
    </row>
    <row r="453" spans="1:41" x14ac:dyDescent="0.2">
      <c r="A453">
        <v>2</v>
      </c>
      <c r="B453" t="s">
        <v>212</v>
      </c>
      <c r="C453" t="s">
        <v>388</v>
      </c>
      <c r="E453">
        <v>25</v>
      </c>
      <c r="F453" t="s">
        <v>342</v>
      </c>
      <c r="G453" t="str">
        <f>INDEX([1]NRL_stats1!$A$2:$B$1366,MATCH(B453,[1]NRL_stats1!$A$2:$A$1366,0),2)</f>
        <v xml:space="preserve"> EDG</v>
      </c>
      <c r="H453" s="1">
        <v>639000</v>
      </c>
      <c r="I453">
        <v>47</v>
      </c>
      <c r="K453">
        <v>40</v>
      </c>
      <c r="L453">
        <v>44.8</v>
      </c>
      <c r="U453">
        <v>30</v>
      </c>
      <c r="V453">
        <v>4</v>
      </c>
      <c r="W453">
        <v>-4</v>
      </c>
      <c r="AC453">
        <v>14</v>
      </c>
      <c r="AF453">
        <v>-2</v>
      </c>
      <c r="AJ453">
        <v>-2</v>
      </c>
      <c r="AM453" s="2">
        <f t="shared" si="19"/>
        <v>44</v>
      </c>
      <c r="AN453"/>
      <c r="AO453" s="2">
        <f t="shared" si="20"/>
        <v>-3</v>
      </c>
    </row>
    <row r="454" spans="1:41" x14ac:dyDescent="0.2">
      <c r="A454">
        <v>2</v>
      </c>
      <c r="B454" t="s">
        <v>213</v>
      </c>
      <c r="C454" t="s">
        <v>385</v>
      </c>
      <c r="E454">
        <v>33</v>
      </c>
      <c r="F454" t="s">
        <v>344</v>
      </c>
      <c r="H454" s="1">
        <v>616000</v>
      </c>
      <c r="I454">
        <v>45</v>
      </c>
      <c r="K454">
        <v>36</v>
      </c>
      <c r="L454">
        <v>50.4</v>
      </c>
      <c r="U454">
        <v>29</v>
      </c>
      <c r="W454">
        <v>-8</v>
      </c>
      <c r="AC454">
        <v>15</v>
      </c>
      <c r="AM454" s="2">
        <f t="shared" si="19"/>
        <v>36</v>
      </c>
      <c r="AN454"/>
      <c r="AO454" s="2">
        <f t="shared" si="20"/>
        <v>-9</v>
      </c>
    </row>
    <row r="455" spans="1:41" x14ac:dyDescent="0.2">
      <c r="A455">
        <v>2</v>
      </c>
      <c r="B455" t="s">
        <v>214</v>
      </c>
      <c r="C455" t="s">
        <v>385</v>
      </c>
      <c r="E455">
        <v>31</v>
      </c>
      <c r="F455" t="s">
        <v>344</v>
      </c>
      <c r="G455" t="str">
        <f>INDEX([1]NRL_stats1!$A$2:$B$1366,MATCH(B455,[1]NRL_stats1!$A$2:$A$1366,0),2)</f>
        <v xml:space="preserve"> EDG</v>
      </c>
      <c r="H455" s="1">
        <v>722000</v>
      </c>
      <c r="I455">
        <v>53</v>
      </c>
      <c r="K455">
        <v>35</v>
      </c>
      <c r="L455">
        <v>53.3</v>
      </c>
      <c r="U455">
        <v>22</v>
      </c>
      <c r="V455">
        <v>2</v>
      </c>
      <c r="W455">
        <v>-2</v>
      </c>
      <c r="X455">
        <v>2</v>
      </c>
      <c r="AC455">
        <v>11</v>
      </c>
      <c r="AM455" s="2">
        <f t="shared" si="19"/>
        <v>35</v>
      </c>
      <c r="AN455"/>
      <c r="AO455" s="2">
        <f t="shared" si="20"/>
        <v>-18</v>
      </c>
    </row>
    <row r="456" spans="1:41" x14ac:dyDescent="0.2">
      <c r="A456">
        <v>2</v>
      </c>
      <c r="B456" t="s">
        <v>215</v>
      </c>
      <c r="C456" t="s">
        <v>385</v>
      </c>
      <c r="E456">
        <v>24</v>
      </c>
      <c r="F456" t="s">
        <v>341</v>
      </c>
      <c r="H456" s="1">
        <v>445000</v>
      </c>
      <c r="I456">
        <v>32</v>
      </c>
      <c r="K456">
        <v>35</v>
      </c>
      <c r="L456">
        <v>35.799999999999997</v>
      </c>
      <c r="R456">
        <v>5</v>
      </c>
      <c r="T456">
        <v>2</v>
      </c>
      <c r="U456">
        <v>2</v>
      </c>
      <c r="V456">
        <v>8</v>
      </c>
      <c r="W456">
        <v>-2</v>
      </c>
      <c r="Z456">
        <v>-4</v>
      </c>
      <c r="AC456">
        <v>18</v>
      </c>
      <c r="AE456">
        <v>4</v>
      </c>
      <c r="AK456">
        <v>2</v>
      </c>
      <c r="AM456" s="2">
        <f t="shared" si="19"/>
        <v>32.5</v>
      </c>
      <c r="AN456"/>
      <c r="AO456" s="2">
        <f t="shared" si="20"/>
        <v>0.5</v>
      </c>
    </row>
    <row r="457" spans="1:41" x14ac:dyDescent="0.2">
      <c r="A457">
        <v>2</v>
      </c>
      <c r="B457" t="s">
        <v>216</v>
      </c>
      <c r="C457" t="s">
        <v>388</v>
      </c>
      <c r="E457">
        <v>22</v>
      </c>
      <c r="F457" t="s">
        <v>342</v>
      </c>
      <c r="H457" s="1">
        <v>230000</v>
      </c>
      <c r="I457">
        <v>17</v>
      </c>
      <c r="K457">
        <v>35</v>
      </c>
      <c r="L457">
        <v>20.399999999999999</v>
      </c>
      <c r="R457">
        <v>5</v>
      </c>
      <c r="T457">
        <v>2</v>
      </c>
      <c r="U457">
        <v>27</v>
      </c>
      <c r="V457">
        <v>2</v>
      </c>
      <c r="W457">
        <v>-6</v>
      </c>
      <c r="AC457">
        <v>7</v>
      </c>
      <c r="AF457">
        <v>-2</v>
      </c>
      <c r="AM457" s="2">
        <f t="shared" si="19"/>
        <v>34.5</v>
      </c>
      <c r="AN457"/>
      <c r="AO457" s="2">
        <f t="shared" si="20"/>
        <v>17.5</v>
      </c>
    </row>
    <row r="458" spans="1:41" x14ac:dyDescent="0.2">
      <c r="A458">
        <v>2</v>
      </c>
      <c r="B458" t="s">
        <v>217</v>
      </c>
      <c r="C458" t="s">
        <v>385</v>
      </c>
      <c r="E458">
        <v>32</v>
      </c>
      <c r="F458" t="s">
        <v>342</v>
      </c>
      <c r="H458" s="1">
        <v>578000</v>
      </c>
      <c r="I458">
        <v>42</v>
      </c>
      <c r="K458">
        <v>34</v>
      </c>
      <c r="L458">
        <v>39.6</v>
      </c>
      <c r="U458">
        <v>34</v>
      </c>
      <c r="W458">
        <v>-8</v>
      </c>
      <c r="Y458">
        <v>4</v>
      </c>
      <c r="Z458">
        <v>-2</v>
      </c>
      <c r="AC458">
        <v>6</v>
      </c>
      <c r="AM458" s="2">
        <f t="shared" si="19"/>
        <v>34</v>
      </c>
      <c r="AN458"/>
      <c r="AO458" s="2">
        <f t="shared" si="20"/>
        <v>-8</v>
      </c>
    </row>
    <row r="459" spans="1:41" x14ac:dyDescent="0.2">
      <c r="A459">
        <v>2</v>
      </c>
      <c r="B459" t="s">
        <v>218</v>
      </c>
      <c r="C459" t="s">
        <v>385</v>
      </c>
      <c r="E459">
        <v>24</v>
      </c>
      <c r="F459" t="s">
        <v>343</v>
      </c>
      <c r="H459" s="1">
        <v>426000</v>
      </c>
      <c r="I459">
        <v>31</v>
      </c>
      <c r="K459">
        <v>34</v>
      </c>
      <c r="L459">
        <v>33</v>
      </c>
      <c r="R459">
        <v>5</v>
      </c>
      <c r="T459">
        <v>2</v>
      </c>
      <c r="U459">
        <v>18</v>
      </c>
      <c r="V459">
        <v>2</v>
      </c>
      <c r="W459">
        <v>-6</v>
      </c>
      <c r="Y459">
        <v>4</v>
      </c>
      <c r="AC459">
        <v>11</v>
      </c>
      <c r="AF459">
        <v>-2</v>
      </c>
      <c r="AM459" s="2">
        <f t="shared" si="19"/>
        <v>33.5</v>
      </c>
      <c r="AN459"/>
      <c r="AO459" s="2">
        <f t="shared" si="20"/>
        <v>2.5</v>
      </c>
    </row>
    <row r="460" spans="1:41" x14ac:dyDescent="0.2">
      <c r="A460">
        <v>2</v>
      </c>
      <c r="B460" t="s">
        <v>219</v>
      </c>
      <c r="C460" t="s">
        <v>385</v>
      </c>
      <c r="E460">
        <v>25</v>
      </c>
      <c r="F460" t="s">
        <v>346</v>
      </c>
      <c r="H460" s="1">
        <v>424000</v>
      </c>
      <c r="I460">
        <v>31</v>
      </c>
      <c r="K460">
        <v>33</v>
      </c>
      <c r="L460">
        <v>33</v>
      </c>
      <c r="P460">
        <v>10</v>
      </c>
      <c r="R460">
        <v>5</v>
      </c>
      <c r="T460">
        <v>2</v>
      </c>
      <c r="U460">
        <v>12</v>
      </c>
      <c r="V460">
        <v>2</v>
      </c>
      <c r="W460">
        <v>-2</v>
      </c>
      <c r="Z460">
        <v>-2</v>
      </c>
      <c r="AC460">
        <v>6</v>
      </c>
      <c r="AM460" s="2">
        <f t="shared" si="19"/>
        <v>30.5</v>
      </c>
      <c r="AN460"/>
      <c r="AO460" s="2">
        <f t="shared" si="20"/>
        <v>-0.5</v>
      </c>
    </row>
    <row r="461" spans="1:41" x14ac:dyDescent="0.2">
      <c r="A461">
        <v>2</v>
      </c>
      <c r="B461" t="s">
        <v>220</v>
      </c>
      <c r="C461" t="s">
        <v>388</v>
      </c>
      <c r="E461">
        <v>30</v>
      </c>
      <c r="F461" t="s">
        <v>344</v>
      </c>
      <c r="H461" s="1">
        <v>518000</v>
      </c>
      <c r="I461">
        <v>38</v>
      </c>
      <c r="K461">
        <v>31</v>
      </c>
      <c r="L461">
        <v>38.200000000000003</v>
      </c>
      <c r="U461">
        <v>26</v>
      </c>
      <c r="W461">
        <v>-2</v>
      </c>
      <c r="AC461">
        <v>8</v>
      </c>
      <c r="AJ461">
        <v>-1</v>
      </c>
      <c r="AM461" s="2">
        <f t="shared" si="19"/>
        <v>32</v>
      </c>
      <c r="AN461"/>
      <c r="AO461" s="2">
        <f t="shared" si="20"/>
        <v>-6</v>
      </c>
    </row>
    <row r="462" spans="1:41" x14ac:dyDescent="0.2">
      <c r="A462">
        <v>2</v>
      </c>
      <c r="B462" t="s">
        <v>221</v>
      </c>
      <c r="C462" t="s">
        <v>388</v>
      </c>
      <c r="E462">
        <v>21</v>
      </c>
      <c r="F462" t="s">
        <v>344</v>
      </c>
      <c r="H462" s="1">
        <v>394000</v>
      </c>
      <c r="I462">
        <v>29</v>
      </c>
      <c r="K462">
        <v>31</v>
      </c>
      <c r="L462">
        <v>29.3</v>
      </c>
      <c r="U462">
        <v>31</v>
      </c>
      <c r="Z462">
        <v>-4</v>
      </c>
      <c r="AC462">
        <v>4</v>
      </c>
      <c r="AM462" s="2">
        <f t="shared" si="19"/>
        <v>31</v>
      </c>
      <c r="AN462"/>
      <c r="AO462" s="2">
        <f t="shared" si="20"/>
        <v>2</v>
      </c>
    </row>
    <row r="463" spans="1:41" x14ac:dyDescent="0.2">
      <c r="A463">
        <v>2</v>
      </c>
      <c r="B463" t="s">
        <v>222</v>
      </c>
      <c r="C463" t="s">
        <v>388</v>
      </c>
      <c r="E463">
        <v>24</v>
      </c>
      <c r="F463" t="s">
        <v>341</v>
      </c>
      <c r="H463" s="1">
        <v>506000</v>
      </c>
      <c r="I463">
        <v>37</v>
      </c>
      <c r="K463">
        <v>30</v>
      </c>
      <c r="L463">
        <v>32.4</v>
      </c>
      <c r="N463">
        <v>8</v>
      </c>
      <c r="S463">
        <v>4</v>
      </c>
      <c r="U463">
        <v>2</v>
      </c>
      <c r="V463">
        <v>4</v>
      </c>
      <c r="W463">
        <v>-2</v>
      </c>
      <c r="AC463">
        <v>13</v>
      </c>
      <c r="AE463">
        <v>1</v>
      </c>
      <c r="AM463" s="2">
        <f t="shared" si="19"/>
        <v>18</v>
      </c>
      <c r="AN463"/>
      <c r="AO463" s="2">
        <f t="shared" si="20"/>
        <v>-19</v>
      </c>
    </row>
    <row r="464" spans="1:41" x14ac:dyDescent="0.2">
      <c r="A464">
        <v>2</v>
      </c>
      <c r="B464" t="s">
        <v>223</v>
      </c>
      <c r="C464" t="s">
        <v>388</v>
      </c>
      <c r="E464">
        <v>31</v>
      </c>
      <c r="F464" t="s">
        <v>344</v>
      </c>
      <c r="H464" s="1">
        <v>344000</v>
      </c>
      <c r="I464">
        <v>25</v>
      </c>
      <c r="K464">
        <v>28</v>
      </c>
      <c r="L464">
        <v>27.9</v>
      </c>
      <c r="U464">
        <v>26</v>
      </c>
      <c r="W464">
        <v>-2</v>
      </c>
      <c r="AC464">
        <v>8</v>
      </c>
      <c r="AF464">
        <v>-4</v>
      </c>
      <c r="AM464" s="2">
        <f t="shared" si="19"/>
        <v>32</v>
      </c>
      <c r="AN464"/>
      <c r="AO464" s="2">
        <f t="shared" si="20"/>
        <v>7</v>
      </c>
    </row>
    <row r="465" spans="1:41" x14ac:dyDescent="0.2">
      <c r="A465">
        <v>2</v>
      </c>
      <c r="B465" t="s">
        <v>224</v>
      </c>
      <c r="C465" t="s">
        <v>385</v>
      </c>
      <c r="E465">
        <v>27</v>
      </c>
      <c r="F465" t="s">
        <v>345</v>
      </c>
      <c r="H465" s="1">
        <v>288000</v>
      </c>
      <c r="I465">
        <v>21</v>
      </c>
      <c r="K465">
        <v>28</v>
      </c>
      <c r="L465">
        <v>22.6</v>
      </c>
      <c r="U465">
        <v>33</v>
      </c>
      <c r="W465">
        <v>-4</v>
      </c>
      <c r="AC465">
        <v>1</v>
      </c>
      <c r="AF465">
        <v>-2</v>
      </c>
      <c r="AM465" s="2">
        <f t="shared" si="19"/>
        <v>30</v>
      </c>
      <c r="AN465"/>
      <c r="AO465" s="2">
        <f t="shared" si="20"/>
        <v>9</v>
      </c>
    </row>
    <row r="466" spans="1:41" x14ac:dyDescent="0.2">
      <c r="A466">
        <v>2</v>
      </c>
      <c r="B466" t="s">
        <v>225</v>
      </c>
      <c r="C466" t="s">
        <v>381</v>
      </c>
      <c r="E466">
        <v>29</v>
      </c>
      <c r="F466" t="s">
        <v>343</v>
      </c>
      <c r="G466" t="str">
        <f>INDEX([1]NRL_stats1!$A$2:$B$1366,MATCH(B466,[1]NRL_stats1!$A$2:$A$1366,0),2)</f>
        <v xml:space="preserve"> WFB</v>
      </c>
      <c r="H466" s="1">
        <v>337000</v>
      </c>
      <c r="I466">
        <v>25</v>
      </c>
      <c r="K466">
        <v>27</v>
      </c>
      <c r="L466">
        <v>26.6</v>
      </c>
      <c r="N466">
        <v>8</v>
      </c>
      <c r="S466">
        <v>4</v>
      </c>
      <c r="U466">
        <v>5</v>
      </c>
      <c r="V466">
        <v>4</v>
      </c>
      <c r="W466">
        <v>-2</v>
      </c>
      <c r="Z466">
        <v>-4</v>
      </c>
      <c r="AC466">
        <v>12</v>
      </c>
      <c r="AM466" s="2">
        <f t="shared" si="19"/>
        <v>15</v>
      </c>
      <c r="AN466"/>
      <c r="AO466" s="2">
        <f t="shared" si="20"/>
        <v>-10</v>
      </c>
    </row>
    <row r="467" spans="1:41" x14ac:dyDescent="0.2">
      <c r="A467">
        <v>2</v>
      </c>
      <c r="B467" t="s">
        <v>226</v>
      </c>
      <c r="C467" t="s">
        <v>385</v>
      </c>
      <c r="E467">
        <v>34</v>
      </c>
      <c r="F467" t="s">
        <v>346</v>
      </c>
      <c r="H467" s="1">
        <v>605000</v>
      </c>
      <c r="I467">
        <v>44</v>
      </c>
      <c r="K467">
        <v>26</v>
      </c>
      <c r="L467">
        <v>52.2</v>
      </c>
      <c r="U467">
        <v>14</v>
      </c>
      <c r="W467">
        <v>-6</v>
      </c>
      <c r="AC467">
        <v>7</v>
      </c>
      <c r="AD467">
        <v>13</v>
      </c>
      <c r="AF467">
        <v>-2</v>
      </c>
      <c r="AM467" s="2">
        <f t="shared" si="19"/>
        <v>28</v>
      </c>
      <c r="AN467"/>
      <c r="AO467" s="2">
        <f t="shared" si="20"/>
        <v>-16</v>
      </c>
    </row>
    <row r="468" spans="1:41" x14ac:dyDescent="0.2">
      <c r="A468">
        <v>2</v>
      </c>
      <c r="B468" t="s">
        <v>227</v>
      </c>
      <c r="C468" t="s">
        <v>385</v>
      </c>
      <c r="E468">
        <v>33</v>
      </c>
      <c r="F468" t="s">
        <v>344</v>
      </c>
      <c r="H468" s="1">
        <v>561000</v>
      </c>
      <c r="I468">
        <v>41</v>
      </c>
      <c r="K468">
        <v>24</v>
      </c>
      <c r="L468">
        <v>42.5</v>
      </c>
      <c r="U468">
        <v>13</v>
      </c>
      <c r="Z468">
        <v>-2</v>
      </c>
      <c r="AC468">
        <v>13</v>
      </c>
      <c r="AM468" s="2">
        <f t="shared" si="19"/>
        <v>24</v>
      </c>
      <c r="AN468"/>
      <c r="AO468" s="2">
        <f t="shared" si="20"/>
        <v>-17</v>
      </c>
    </row>
    <row r="469" spans="1:41" x14ac:dyDescent="0.2">
      <c r="A469">
        <v>2</v>
      </c>
      <c r="B469" t="s">
        <v>228</v>
      </c>
      <c r="C469" t="s">
        <v>385</v>
      </c>
      <c r="E469">
        <v>28</v>
      </c>
      <c r="F469" t="s">
        <v>344</v>
      </c>
      <c r="H469" s="1">
        <v>310000</v>
      </c>
      <c r="I469">
        <v>23</v>
      </c>
      <c r="K469">
        <v>23</v>
      </c>
      <c r="L469">
        <v>21.4</v>
      </c>
      <c r="U469">
        <v>13</v>
      </c>
      <c r="V469">
        <v>4</v>
      </c>
      <c r="W469">
        <v>-2</v>
      </c>
      <c r="AC469">
        <v>8</v>
      </c>
      <c r="AM469" s="2">
        <f t="shared" si="19"/>
        <v>23</v>
      </c>
      <c r="AN469"/>
      <c r="AO469" s="2">
        <f t="shared" si="20"/>
        <v>0</v>
      </c>
    </row>
    <row r="470" spans="1:41" x14ac:dyDescent="0.2">
      <c r="A470">
        <v>2</v>
      </c>
      <c r="B470" t="s">
        <v>229</v>
      </c>
      <c r="C470" t="s">
        <v>388</v>
      </c>
      <c r="E470">
        <v>27</v>
      </c>
      <c r="F470" t="s">
        <v>343</v>
      </c>
      <c r="H470" s="1">
        <v>389000</v>
      </c>
      <c r="I470">
        <v>28</v>
      </c>
      <c r="K470">
        <v>22</v>
      </c>
      <c r="L470">
        <v>26.3</v>
      </c>
      <c r="R470">
        <v>5</v>
      </c>
      <c r="T470">
        <v>2</v>
      </c>
      <c r="U470">
        <v>6</v>
      </c>
      <c r="V470">
        <v>2</v>
      </c>
      <c r="W470">
        <v>-4</v>
      </c>
      <c r="AC470">
        <v>10</v>
      </c>
      <c r="AE470">
        <v>1</v>
      </c>
      <c r="AM470" s="2">
        <f t="shared" si="19"/>
        <v>19.5</v>
      </c>
      <c r="AN470"/>
      <c r="AO470" s="2">
        <f t="shared" si="20"/>
        <v>-8.5</v>
      </c>
    </row>
    <row r="471" spans="1:41" x14ac:dyDescent="0.2">
      <c r="A471">
        <v>2</v>
      </c>
      <c r="B471" t="s">
        <v>230</v>
      </c>
      <c r="C471" t="s">
        <v>388</v>
      </c>
      <c r="E471">
        <v>30</v>
      </c>
      <c r="F471" t="s">
        <v>344</v>
      </c>
      <c r="H471" s="1">
        <v>432000</v>
      </c>
      <c r="I471">
        <v>32</v>
      </c>
      <c r="K471">
        <v>21</v>
      </c>
      <c r="L471">
        <v>34.200000000000003</v>
      </c>
      <c r="U471">
        <v>13</v>
      </c>
      <c r="V471">
        <v>2</v>
      </c>
      <c r="W471">
        <v>-2</v>
      </c>
      <c r="Y471">
        <v>4</v>
      </c>
      <c r="AC471">
        <v>4</v>
      </c>
      <c r="AM471" s="2">
        <f t="shared" si="19"/>
        <v>21</v>
      </c>
      <c r="AN471"/>
      <c r="AO471" s="2">
        <f t="shared" si="20"/>
        <v>-11</v>
      </c>
    </row>
    <row r="472" spans="1:41" x14ac:dyDescent="0.2">
      <c r="A472">
        <v>2</v>
      </c>
      <c r="B472" t="s">
        <v>231</v>
      </c>
      <c r="C472" t="s">
        <v>388</v>
      </c>
      <c r="E472">
        <v>22</v>
      </c>
      <c r="F472" t="s">
        <v>346</v>
      </c>
      <c r="H472" s="1">
        <v>443000</v>
      </c>
      <c r="I472">
        <v>32</v>
      </c>
      <c r="K472">
        <v>21</v>
      </c>
      <c r="L472">
        <v>29.3</v>
      </c>
      <c r="U472">
        <v>9</v>
      </c>
      <c r="V472">
        <v>4</v>
      </c>
      <c r="W472">
        <v>-6</v>
      </c>
      <c r="X472">
        <v>2</v>
      </c>
      <c r="Y472">
        <v>4</v>
      </c>
      <c r="Z472">
        <v>-2</v>
      </c>
      <c r="AC472">
        <v>4</v>
      </c>
      <c r="AD472">
        <v>8</v>
      </c>
      <c r="AF472">
        <v>-2</v>
      </c>
      <c r="AM472" s="2">
        <f t="shared" si="19"/>
        <v>23</v>
      </c>
      <c r="AN472"/>
      <c r="AO472" s="2">
        <f t="shared" si="20"/>
        <v>-9</v>
      </c>
    </row>
    <row r="473" spans="1:41" x14ac:dyDescent="0.2">
      <c r="A473">
        <v>2</v>
      </c>
      <c r="B473" t="s">
        <v>232</v>
      </c>
      <c r="C473" t="s">
        <v>388</v>
      </c>
      <c r="E473">
        <v>28</v>
      </c>
      <c r="F473" t="s">
        <v>342</v>
      </c>
      <c r="H473" s="1">
        <v>363000</v>
      </c>
      <c r="I473">
        <v>26</v>
      </c>
      <c r="K473">
        <v>11</v>
      </c>
      <c r="L473">
        <v>13.8</v>
      </c>
      <c r="U473">
        <v>9</v>
      </c>
      <c r="W473">
        <v>-2</v>
      </c>
      <c r="AC473">
        <v>4</v>
      </c>
      <c r="AM473" s="2">
        <f t="shared" si="19"/>
        <v>11</v>
      </c>
      <c r="AN473"/>
      <c r="AO473" s="2">
        <f t="shared" si="20"/>
        <v>-15</v>
      </c>
    </row>
    <row r="474" spans="1:41" x14ac:dyDescent="0.2">
      <c r="A474">
        <v>2</v>
      </c>
      <c r="B474" t="s">
        <v>233</v>
      </c>
      <c r="C474" t="s">
        <v>385</v>
      </c>
      <c r="E474">
        <v>23</v>
      </c>
      <c r="F474" t="s">
        <v>344</v>
      </c>
      <c r="H474" s="1">
        <v>249000</v>
      </c>
      <c r="I474">
        <v>18</v>
      </c>
      <c r="K474">
        <v>10</v>
      </c>
      <c r="L474">
        <v>19.2</v>
      </c>
      <c r="U474">
        <v>4</v>
      </c>
      <c r="AC474">
        <v>6</v>
      </c>
      <c r="AM474" s="2">
        <f t="shared" si="19"/>
        <v>10</v>
      </c>
      <c r="AN474"/>
      <c r="AO474" s="2">
        <f t="shared" si="20"/>
        <v>-8</v>
      </c>
    </row>
    <row r="475" spans="1:41" x14ac:dyDescent="0.2">
      <c r="A475">
        <v>2</v>
      </c>
      <c r="B475" t="s">
        <v>234</v>
      </c>
      <c r="C475" t="s">
        <v>388</v>
      </c>
      <c r="E475">
        <v>25</v>
      </c>
      <c r="F475" t="s">
        <v>346</v>
      </c>
      <c r="H475" s="1">
        <v>563000</v>
      </c>
      <c r="I475">
        <v>41</v>
      </c>
      <c r="K475">
        <v>10</v>
      </c>
      <c r="L475">
        <v>40.299999999999997</v>
      </c>
      <c r="U475">
        <v>4</v>
      </c>
      <c r="V475">
        <v>2</v>
      </c>
      <c r="AC475">
        <v>4</v>
      </c>
      <c r="AM475" s="2">
        <f t="shared" si="19"/>
        <v>10</v>
      </c>
      <c r="AN475"/>
      <c r="AO475" s="2">
        <f t="shared" si="20"/>
        <v>-31</v>
      </c>
    </row>
    <row r="476" spans="1:41" x14ac:dyDescent="0.2">
      <c r="A476">
        <v>2</v>
      </c>
      <c r="B476" t="s">
        <v>235</v>
      </c>
      <c r="C476" t="s">
        <v>385</v>
      </c>
      <c r="E476">
        <v>25</v>
      </c>
      <c r="F476" t="s">
        <v>346</v>
      </c>
      <c r="H476" s="1">
        <v>432000</v>
      </c>
      <c r="I476">
        <v>32</v>
      </c>
      <c r="K476">
        <v>6</v>
      </c>
      <c r="L476">
        <v>26.4</v>
      </c>
      <c r="U476">
        <v>6</v>
      </c>
      <c r="AM476" s="2">
        <f t="shared" si="19"/>
        <v>6</v>
      </c>
      <c r="AN476"/>
      <c r="AO476" s="2">
        <f t="shared" si="20"/>
        <v>-26</v>
      </c>
    </row>
    <row r="477" spans="1:41" x14ac:dyDescent="0.2">
      <c r="A477">
        <v>2</v>
      </c>
      <c r="B477" t="s">
        <v>236</v>
      </c>
      <c r="C477" t="s">
        <v>380</v>
      </c>
      <c r="E477">
        <v>32</v>
      </c>
      <c r="F477" t="s">
        <v>341</v>
      </c>
      <c r="H477" s="1">
        <v>766000</v>
      </c>
      <c r="I477">
        <v>56</v>
      </c>
      <c r="K477">
        <v>65</v>
      </c>
      <c r="L477">
        <v>55.2</v>
      </c>
      <c r="N477">
        <v>8</v>
      </c>
      <c r="O477">
        <v>5</v>
      </c>
      <c r="R477">
        <v>10</v>
      </c>
      <c r="S477">
        <v>4</v>
      </c>
      <c r="T477">
        <v>6</v>
      </c>
      <c r="U477">
        <v>9</v>
      </c>
      <c r="V477">
        <v>6</v>
      </c>
      <c r="W477">
        <v>-8</v>
      </c>
      <c r="Y477">
        <v>4</v>
      </c>
      <c r="Z477">
        <v>-2</v>
      </c>
      <c r="AA477">
        <v>4</v>
      </c>
      <c r="AC477">
        <v>18</v>
      </c>
      <c r="AE477">
        <v>1</v>
      </c>
      <c r="AM477" s="2">
        <f t="shared" si="19"/>
        <v>39</v>
      </c>
      <c r="AN477"/>
      <c r="AO477" s="2">
        <f t="shared" si="20"/>
        <v>-17</v>
      </c>
    </row>
    <row r="478" spans="1:41" x14ac:dyDescent="0.2">
      <c r="A478">
        <v>2</v>
      </c>
      <c r="B478" t="s">
        <v>122</v>
      </c>
      <c r="C478" t="s">
        <v>379</v>
      </c>
      <c r="E478">
        <v>25</v>
      </c>
      <c r="F478" t="s">
        <v>344</v>
      </c>
      <c r="H478" s="1">
        <v>611000</v>
      </c>
      <c r="I478">
        <v>45</v>
      </c>
      <c r="K478">
        <v>60</v>
      </c>
      <c r="L478">
        <v>50.2</v>
      </c>
      <c r="U478">
        <v>37</v>
      </c>
      <c r="V478">
        <v>8</v>
      </c>
      <c r="W478">
        <v>-2</v>
      </c>
      <c r="Y478">
        <v>8</v>
      </c>
      <c r="Z478">
        <v>-2</v>
      </c>
      <c r="AC478">
        <v>11</v>
      </c>
      <c r="AM478" s="2">
        <f t="shared" si="19"/>
        <v>60</v>
      </c>
      <c r="AN478"/>
      <c r="AO478" s="2">
        <f t="shared" si="20"/>
        <v>15</v>
      </c>
    </row>
    <row r="479" spans="1:41" x14ac:dyDescent="0.2">
      <c r="A479">
        <v>2</v>
      </c>
      <c r="B479" t="s">
        <v>237</v>
      </c>
      <c r="C479" t="s">
        <v>375</v>
      </c>
      <c r="E479">
        <v>22</v>
      </c>
      <c r="F479" t="s">
        <v>343</v>
      </c>
      <c r="G479" t="str">
        <f>INDEX([1]NRL_stats1!$A$2:$B$1366,MATCH(B479,[1]NRL_stats1!$A$2:$A$1366,0),2)</f>
        <v xml:space="preserve"> WFB</v>
      </c>
      <c r="H479" s="1">
        <v>384000</v>
      </c>
      <c r="I479">
        <v>28</v>
      </c>
      <c r="K479">
        <v>57</v>
      </c>
      <c r="L479">
        <v>31.8</v>
      </c>
      <c r="N479">
        <v>8</v>
      </c>
      <c r="R479">
        <v>5</v>
      </c>
      <c r="S479">
        <v>8</v>
      </c>
      <c r="T479">
        <v>2</v>
      </c>
      <c r="U479">
        <v>9</v>
      </c>
      <c r="V479">
        <v>2</v>
      </c>
      <c r="W479">
        <v>-2</v>
      </c>
      <c r="Y479">
        <v>8</v>
      </c>
      <c r="Z479">
        <v>-2</v>
      </c>
      <c r="AA479">
        <v>4</v>
      </c>
      <c r="AC479">
        <v>17</v>
      </c>
      <c r="AF479">
        <v>-2</v>
      </c>
      <c r="AM479" s="2">
        <f t="shared" si="19"/>
        <v>36.5</v>
      </c>
      <c r="AN479"/>
      <c r="AO479" s="2">
        <f t="shared" si="20"/>
        <v>8.5</v>
      </c>
    </row>
    <row r="480" spans="1:41" x14ac:dyDescent="0.2">
      <c r="A480">
        <v>2</v>
      </c>
      <c r="B480" t="s">
        <v>238</v>
      </c>
      <c r="C480" t="s">
        <v>375</v>
      </c>
      <c r="E480">
        <v>26</v>
      </c>
      <c r="F480" t="s">
        <v>342</v>
      </c>
      <c r="H480" s="1">
        <v>593000</v>
      </c>
      <c r="I480">
        <v>43</v>
      </c>
      <c r="K480">
        <v>54</v>
      </c>
      <c r="L480">
        <v>50.3</v>
      </c>
      <c r="U480">
        <v>22</v>
      </c>
      <c r="V480">
        <v>12</v>
      </c>
      <c r="W480">
        <v>-6</v>
      </c>
      <c r="Y480">
        <v>8</v>
      </c>
      <c r="Z480">
        <v>-2</v>
      </c>
      <c r="AA480">
        <v>4</v>
      </c>
      <c r="AC480">
        <v>16</v>
      </c>
      <c r="AM480" s="2">
        <f t="shared" si="19"/>
        <v>50</v>
      </c>
      <c r="AN480"/>
      <c r="AO480" s="2">
        <f t="shared" si="20"/>
        <v>7</v>
      </c>
    </row>
    <row r="481" spans="1:41" x14ac:dyDescent="0.2">
      <c r="A481">
        <v>2</v>
      </c>
      <c r="B481" t="s">
        <v>239</v>
      </c>
      <c r="C481" t="s">
        <v>375</v>
      </c>
      <c r="E481">
        <v>27</v>
      </c>
      <c r="F481" t="s">
        <v>344</v>
      </c>
      <c r="H481" s="1">
        <v>454000</v>
      </c>
      <c r="I481">
        <v>33</v>
      </c>
      <c r="K481">
        <v>49</v>
      </c>
      <c r="L481">
        <v>35.4</v>
      </c>
      <c r="U481">
        <v>26</v>
      </c>
      <c r="W481">
        <v>-4</v>
      </c>
      <c r="Y481">
        <v>4</v>
      </c>
      <c r="AA481">
        <v>4</v>
      </c>
      <c r="AC481">
        <v>19</v>
      </c>
      <c r="AM481" s="2">
        <f t="shared" si="19"/>
        <v>45</v>
      </c>
      <c r="AN481"/>
      <c r="AO481" s="2">
        <f t="shared" si="20"/>
        <v>12</v>
      </c>
    </row>
    <row r="482" spans="1:41" x14ac:dyDescent="0.2">
      <c r="A482">
        <v>2</v>
      </c>
      <c r="B482" t="s">
        <v>240</v>
      </c>
      <c r="C482" t="s">
        <v>380</v>
      </c>
      <c r="E482">
        <v>27</v>
      </c>
      <c r="F482" t="s">
        <v>344</v>
      </c>
      <c r="G482" t="str">
        <f>INDEX([1]NRL_stats1!$A$2:$B$1366,MATCH(B482,[1]NRL_stats1!$A$2:$A$1366,0),2)</f>
        <v xml:space="preserve"> EDG</v>
      </c>
      <c r="H482" s="1">
        <v>584000</v>
      </c>
      <c r="I482">
        <v>43</v>
      </c>
      <c r="K482">
        <v>45</v>
      </c>
      <c r="L482">
        <v>47.8</v>
      </c>
      <c r="U482">
        <v>38</v>
      </c>
      <c r="V482">
        <v>6</v>
      </c>
      <c r="W482">
        <v>-2</v>
      </c>
      <c r="AC482">
        <v>3</v>
      </c>
      <c r="AM482" s="2">
        <f t="shared" si="19"/>
        <v>45</v>
      </c>
      <c r="AN482"/>
      <c r="AO482" s="2">
        <f t="shared" si="20"/>
        <v>2</v>
      </c>
    </row>
    <row r="483" spans="1:41" x14ac:dyDescent="0.2">
      <c r="A483">
        <v>2</v>
      </c>
      <c r="B483" t="s">
        <v>241</v>
      </c>
      <c r="C483" t="s">
        <v>375</v>
      </c>
      <c r="E483">
        <v>28</v>
      </c>
      <c r="F483" t="s">
        <v>341</v>
      </c>
      <c r="H483" s="1">
        <v>788000</v>
      </c>
      <c r="I483">
        <v>58</v>
      </c>
      <c r="K483">
        <v>45</v>
      </c>
      <c r="L483">
        <v>52.6</v>
      </c>
      <c r="U483">
        <v>2</v>
      </c>
      <c r="V483">
        <v>12</v>
      </c>
      <c r="W483">
        <v>-2</v>
      </c>
      <c r="Y483">
        <v>16</v>
      </c>
      <c r="Z483">
        <v>-6</v>
      </c>
      <c r="AC483">
        <v>22</v>
      </c>
      <c r="AE483">
        <v>3</v>
      </c>
      <c r="AF483">
        <v>-2</v>
      </c>
      <c r="AM483" s="2">
        <f t="shared" si="19"/>
        <v>47</v>
      </c>
      <c r="AN483"/>
      <c r="AO483" s="2">
        <f t="shared" si="20"/>
        <v>-11</v>
      </c>
    </row>
    <row r="484" spans="1:41" x14ac:dyDescent="0.2">
      <c r="A484">
        <v>2</v>
      </c>
      <c r="B484" t="s">
        <v>242</v>
      </c>
      <c r="C484" t="s">
        <v>380</v>
      </c>
      <c r="E484">
        <v>27</v>
      </c>
      <c r="F484" t="s">
        <v>344</v>
      </c>
      <c r="G484" t="str">
        <f>INDEX([1]NRL_stats1!$A$2:$B$1366,MATCH(B484,[1]NRL_stats1!$A$2:$A$1366,0),2)</f>
        <v xml:space="preserve"> EDG</v>
      </c>
      <c r="H484" s="1">
        <v>548000</v>
      </c>
      <c r="I484">
        <v>40</v>
      </c>
      <c r="K484">
        <v>45</v>
      </c>
      <c r="L484">
        <v>44.8</v>
      </c>
      <c r="S484">
        <v>4</v>
      </c>
      <c r="U484">
        <v>38</v>
      </c>
      <c r="W484">
        <v>-8</v>
      </c>
      <c r="AC484">
        <v>11</v>
      </c>
      <c r="AM484" s="2">
        <f t="shared" si="19"/>
        <v>41</v>
      </c>
      <c r="AN484"/>
      <c r="AO484" s="2">
        <f t="shared" si="20"/>
        <v>1</v>
      </c>
    </row>
    <row r="485" spans="1:41" x14ac:dyDescent="0.2">
      <c r="A485">
        <v>2</v>
      </c>
      <c r="B485" t="s">
        <v>243</v>
      </c>
      <c r="C485" t="s">
        <v>380</v>
      </c>
      <c r="E485">
        <v>22</v>
      </c>
      <c r="F485" t="s">
        <v>341</v>
      </c>
      <c r="H485" s="1">
        <v>572000</v>
      </c>
      <c r="I485">
        <v>42</v>
      </c>
      <c r="K485">
        <v>43</v>
      </c>
      <c r="L485">
        <v>43.5</v>
      </c>
      <c r="N485">
        <v>8</v>
      </c>
      <c r="O485">
        <v>5</v>
      </c>
      <c r="S485">
        <v>4</v>
      </c>
      <c r="U485">
        <v>5</v>
      </c>
      <c r="V485">
        <v>4</v>
      </c>
      <c r="W485">
        <v>-2</v>
      </c>
      <c r="Y485">
        <v>4</v>
      </c>
      <c r="Z485">
        <v>-6</v>
      </c>
      <c r="AA485">
        <v>4</v>
      </c>
      <c r="AC485">
        <v>16</v>
      </c>
      <c r="AE485">
        <v>1</v>
      </c>
      <c r="AM485" s="2">
        <f t="shared" si="19"/>
        <v>22</v>
      </c>
      <c r="AN485"/>
      <c r="AO485" s="2">
        <f t="shared" si="20"/>
        <v>-20</v>
      </c>
    </row>
    <row r="486" spans="1:41" x14ac:dyDescent="0.2">
      <c r="A486">
        <v>2</v>
      </c>
      <c r="B486" t="s">
        <v>244</v>
      </c>
      <c r="C486" t="s">
        <v>375</v>
      </c>
      <c r="E486">
        <v>36</v>
      </c>
      <c r="F486" t="s">
        <v>346</v>
      </c>
      <c r="H486" s="1">
        <v>703000</v>
      </c>
      <c r="I486">
        <v>51</v>
      </c>
      <c r="K486">
        <v>39</v>
      </c>
      <c r="L486">
        <v>53.3</v>
      </c>
      <c r="Q486">
        <v>5</v>
      </c>
      <c r="U486">
        <v>12</v>
      </c>
      <c r="V486">
        <v>6</v>
      </c>
      <c r="W486">
        <v>-2</v>
      </c>
      <c r="Y486">
        <v>4</v>
      </c>
      <c r="Z486">
        <v>-4</v>
      </c>
      <c r="AC486">
        <v>8</v>
      </c>
      <c r="AD486">
        <v>10</v>
      </c>
      <c r="AM486" s="2">
        <f t="shared" si="19"/>
        <v>34</v>
      </c>
      <c r="AN486"/>
      <c r="AO486" s="2">
        <f t="shared" si="20"/>
        <v>-17</v>
      </c>
    </row>
    <row r="487" spans="1:41" x14ac:dyDescent="0.2">
      <c r="A487">
        <v>2</v>
      </c>
      <c r="B487" t="s">
        <v>245</v>
      </c>
      <c r="C487" t="s">
        <v>380</v>
      </c>
      <c r="E487">
        <v>29</v>
      </c>
      <c r="F487" t="s">
        <v>345</v>
      </c>
      <c r="G487" t="str">
        <f>INDEX([1]NRL_stats1!$A$2:$B$1366,MATCH(B487,[1]NRL_stats1!$A$2:$A$1366,0),2)</f>
        <v xml:space="preserve"> MID</v>
      </c>
      <c r="H487" s="1">
        <v>423000</v>
      </c>
      <c r="I487">
        <v>31</v>
      </c>
      <c r="K487">
        <v>39</v>
      </c>
      <c r="L487">
        <v>34.799999999999997</v>
      </c>
      <c r="U487">
        <v>26</v>
      </c>
      <c r="V487">
        <v>8</v>
      </c>
      <c r="AC487">
        <v>6</v>
      </c>
      <c r="AD487">
        <v>1</v>
      </c>
      <c r="AF487">
        <v>-2</v>
      </c>
      <c r="AM487" s="2">
        <f t="shared" si="19"/>
        <v>41</v>
      </c>
      <c r="AN487"/>
      <c r="AO487" s="2">
        <f t="shared" si="20"/>
        <v>10</v>
      </c>
    </row>
    <row r="488" spans="1:41" x14ac:dyDescent="0.2">
      <c r="A488">
        <v>2</v>
      </c>
      <c r="B488" t="s">
        <v>246</v>
      </c>
      <c r="C488" t="s">
        <v>375</v>
      </c>
      <c r="E488">
        <v>31</v>
      </c>
      <c r="F488" t="s">
        <v>344</v>
      </c>
      <c r="H488" s="1">
        <v>553000</v>
      </c>
      <c r="I488">
        <v>40</v>
      </c>
      <c r="K488">
        <v>38</v>
      </c>
      <c r="L488">
        <v>44.6</v>
      </c>
      <c r="U488">
        <v>33</v>
      </c>
      <c r="W488">
        <v>-4</v>
      </c>
      <c r="AC488">
        <v>12</v>
      </c>
      <c r="AF488">
        <v>-2</v>
      </c>
      <c r="AJ488">
        <v>-1</v>
      </c>
      <c r="AM488" s="2">
        <f t="shared" si="19"/>
        <v>41</v>
      </c>
      <c r="AN488"/>
      <c r="AO488" s="2">
        <f t="shared" si="20"/>
        <v>1</v>
      </c>
    </row>
    <row r="489" spans="1:41" x14ac:dyDescent="0.2">
      <c r="A489">
        <v>2</v>
      </c>
      <c r="B489" t="s">
        <v>247</v>
      </c>
      <c r="C489" t="s">
        <v>380</v>
      </c>
      <c r="E489">
        <v>29</v>
      </c>
      <c r="F489" t="s">
        <v>344</v>
      </c>
      <c r="H489" s="1">
        <v>494000</v>
      </c>
      <c r="I489">
        <v>36</v>
      </c>
      <c r="K489">
        <v>38</v>
      </c>
      <c r="L489">
        <v>36.6</v>
      </c>
      <c r="U489">
        <v>27</v>
      </c>
      <c r="V489">
        <v>4</v>
      </c>
      <c r="AC489">
        <v>7</v>
      </c>
      <c r="AE489">
        <v>1</v>
      </c>
      <c r="AJ489">
        <v>-1</v>
      </c>
      <c r="AM489" s="2">
        <f t="shared" si="19"/>
        <v>39</v>
      </c>
      <c r="AN489"/>
      <c r="AO489" s="2">
        <f t="shared" si="20"/>
        <v>3</v>
      </c>
    </row>
    <row r="490" spans="1:41" x14ac:dyDescent="0.2">
      <c r="A490">
        <v>2</v>
      </c>
      <c r="B490" t="s">
        <v>248</v>
      </c>
      <c r="C490" t="s">
        <v>380</v>
      </c>
      <c r="E490">
        <v>22</v>
      </c>
      <c r="F490" t="s">
        <v>342</v>
      </c>
      <c r="H490" s="1">
        <v>332000</v>
      </c>
      <c r="I490">
        <v>24</v>
      </c>
      <c r="K490">
        <v>37</v>
      </c>
      <c r="L490">
        <v>25.8</v>
      </c>
      <c r="S490">
        <v>4</v>
      </c>
      <c r="T490">
        <v>2</v>
      </c>
      <c r="U490">
        <v>27</v>
      </c>
      <c r="V490">
        <v>4</v>
      </c>
      <c r="W490">
        <v>-4</v>
      </c>
      <c r="Y490">
        <v>4</v>
      </c>
      <c r="Z490">
        <v>-6</v>
      </c>
      <c r="AC490">
        <v>6</v>
      </c>
      <c r="AM490" s="2">
        <f t="shared" si="19"/>
        <v>33</v>
      </c>
      <c r="AN490"/>
      <c r="AO490" s="2">
        <f t="shared" si="20"/>
        <v>9</v>
      </c>
    </row>
    <row r="491" spans="1:41" x14ac:dyDescent="0.2">
      <c r="A491">
        <v>2</v>
      </c>
      <c r="B491" t="s">
        <v>249</v>
      </c>
      <c r="C491" t="s">
        <v>375</v>
      </c>
      <c r="E491">
        <v>27</v>
      </c>
      <c r="F491" t="s">
        <v>343</v>
      </c>
      <c r="G491" t="str">
        <f>INDEX([1]NRL_stats1!$A$2:$B$1366,MATCH(B491,[1]NRL_stats1!$A$2:$A$1366,0),2)</f>
        <v xml:space="preserve"> WFB</v>
      </c>
      <c r="H491" s="1">
        <v>541000</v>
      </c>
      <c r="I491">
        <v>39</v>
      </c>
      <c r="K491">
        <v>36</v>
      </c>
      <c r="L491">
        <v>43.7</v>
      </c>
      <c r="P491">
        <v>8</v>
      </c>
      <c r="U491">
        <v>19</v>
      </c>
      <c r="V491">
        <v>4</v>
      </c>
      <c r="W491">
        <v>-8</v>
      </c>
      <c r="X491">
        <v>2</v>
      </c>
      <c r="Z491">
        <v>-4</v>
      </c>
      <c r="AA491">
        <v>4</v>
      </c>
      <c r="AC491">
        <v>12</v>
      </c>
      <c r="AJ491">
        <v>-1</v>
      </c>
      <c r="AM491" s="2">
        <f t="shared" si="19"/>
        <v>33</v>
      </c>
      <c r="AN491"/>
      <c r="AO491" s="2">
        <f t="shared" si="20"/>
        <v>-6</v>
      </c>
    </row>
    <row r="492" spans="1:41" x14ac:dyDescent="0.2">
      <c r="A492">
        <v>2</v>
      </c>
      <c r="B492" t="s">
        <v>250</v>
      </c>
      <c r="C492" t="s">
        <v>380</v>
      </c>
      <c r="E492">
        <v>23</v>
      </c>
      <c r="F492" t="s">
        <v>342</v>
      </c>
      <c r="G492" t="str">
        <f>INDEX([1]NRL_stats1!$A$2:$B$1366,MATCH(B492,[1]NRL_stats1!$A$2:$A$1366,0),2)</f>
        <v xml:space="preserve"> EDG</v>
      </c>
      <c r="H492" s="1">
        <v>391000</v>
      </c>
      <c r="I492">
        <v>29</v>
      </c>
      <c r="K492">
        <v>35</v>
      </c>
      <c r="L492">
        <v>31.1</v>
      </c>
      <c r="S492">
        <v>4</v>
      </c>
      <c r="U492">
        <v>12</v>
      </c>
      <c r="V492">
        <v>10</v>
      </c>
      <c r="W492">
        <v>-2</v>
      </c>
      <c r="Y492">
        <v>4</v>
      </c>
      <c r="AC492">
        <v>7</v>
      </c>
      <c r="AM492" s="2">
        <f t="shared" si="19"/>
        <v>31</v>
      </c>
      <c r="AN492"/>
      <c r="AO492" s="2">
        <f t="shared" si="20"/>
        <v>2</v>
      </c>
    </row>
    <row r="493" spans="1:41" x14ac:dyDescent="0.2">
      <c r="A493">
        <v>2</v>
      </c>
      <c r="B493" t="s">
        <v>251</v>
      </c>
      <c r="C493" t="s">
        <v>375</v>
      </c>
      <c r="E493">
        <v>24</v>
      </c>
      <c r="F493" t="s">
        <v>343</v>
      </c>
      <c r="G493" t="str">
        <f>INDEX([1]NRL_stats1!$A$2:$B$1366,MATCH(B493,[1]NRL_stats1!$A$2:$A$1366,0),2)</f>
        <v xml:space="preserve"> WFB</v>
      </c>
      <c r="H493" s="1">
        <v>459000</v>
      </c>
      <c r="I493">
        <v>34</v>
      </c>
      <c r="K493">
        <v>35</v>
      </c>
      <c r="L493">
        <v>34.799999999999997</v>
      </c>
      <c r="N493">
        <v>8</v>
      </c>
      <c r="S493">
        <v>4</v>
      </c>
      <c r="U493">
        <v>3</v>
      </c>
      <c r="V493">
        <v>8</v>
      </c>
      <c r="Z493">
        <v>-2</v>
      </c>
      <c r="AA493">
        <v>4</v>
      </c>
      <c r="AC493">
        <v>9</v>
      </c>
      <c r="AE493">
        <v>1</v>
      </c>
      <c r="AM493" s="2">
        <f t="shared" si="19"/>
        <v>19</v>
      </c>
      <c r="AN493"/>
      <c r="AO493" s="2">
        <f t="shared" si="20"/>
        <v>-15</v>
      </c>
    </row>
    <row r="494" spans="1:41" x14ac:dyDescent="0.2">
      <c r="A494">
        <v>2</v>
      </c>
      <c r="B494" t="s">
        <v>252</v>
      </c>
      <c r="C494" t="s">
        <v>375</v>
      </c>
      <c r="E494">
        <v>30</v>
      </c>
      <c r="F494" t="s">
        <v>346</v>
      </c>
      <c r="H494" s="1">
        <v>608000</v>
      </c>
      <c r="I494">
        <v>44</v>
      </c>
      <c r="K494">
        <v>34</v>
      </c>
      <c r="L494">
        <v>40.799999999999997</v>
      </c>
      <c r="R494">
        <v>5</v>
      </c>
      <c r="S494">
        <v>4</v>
      </c>
      <c r="T494">
        <v>2</v>
      </c>
      <c r="U494">
        <v>12</v>
      </c>
      <c r="V494">
        <v>6</v>
      </c>
      <c r="W494">
        <v>-8</v>
      </c>
      <c r="Z494">
        <v>-2</v>
      </c>
      <c r="AC494">
        <v>12</v>
      </c>
      <c r="AD494">
        <v>2</v>
      </c>
      <c r="AE494">
        <v>1</v>
      </c>
      <c r="AM494" s="2">
        <f t="shared" si="19"/>
        <v>27.5</v>
      </c>
      <c r="AN494"/>
      <c r="AO494" s="2">
        <f t="shared" si="20"/>
        <v>-16.5</v>
      </c>
    </row>
    <row r="495" spans="1:41" x14ac:dyDescent="0.2">
      <c r="A495">
        <v>2</v>
      </c>
      <c r="B495" t="s">
        <v>253</v>
      </c>
      <c r="C495" t="s">
        <v>380</v>
      </c>
      <c r="E495">
        <v>36</v>
      </c>
      <c r="F495" t="s">
        <v>344</v>
      </c>
      <c r="H495" s="1">
        <v>387000</v>
      </c>
      <c r="I495">
        <v>28</v>
      </c>
      <c r="K495">
        <v>33</v>
      </c>
      <c r="L495">
        <v>29</v>
      </c>
      <c r="O495">
        <v>5</v>
      </c>
      <c r="U495">
        <v>21</v>
      </c>
      <c r="V495">
        <v>2</v>
      </c>
      <c r="Z495">
        <v>-2</v>
      </c>
      <c r="AC495">
        <v>8</v>
      </c>
      <c r="AJ495">
        <v>-1</v>
      </c>
      <c r="AM495" s="2">
        <f t="shared" si="19"/>
        <v>29</v>
      </c>
      <c r="AN495"/>
      <c r="AO495" s="2">
        <f t="shared" si="20"/>
        <v>1</v>
      </c>
    </row>
    <row r="496" spans="1:41" x14ac:dyDescent="0.2">
      <c r="A496">
        <v>2</v>
      </c>
      <c r="B496" t="s">
        <v>254</v>
      </c>
      <c r="C496" t="s">
        <v>380</v>
      </c>
      <c r="E496">
        <v>33</v>
      </c>
      <c r="F496" t="s">
        <v>346</v>
      </c>
      <c r="H496" s="1">
        <v>482000</v>
      </c>
      <c r="I496">
        <v>35</v>
      </c>
      <c r="K496">
        <v>32</v>
      </c>
      <c r="L496">
        <v>39</v>
      </c>
      <c r="O496">
        <v>5</v>
      </c>
      <c r="U496">
        <v>21</v>
      </c>
      <c r="W496">
        <v>-8</v>
      </c>
      <c r="Y496">
        <v>8</v>
      </c>
      <c r="Z496">
        <v>-6</v>
      </c>
      <c r="AA496">
        <v>4</v>
      </c>
      <c r="AC496">
        <v>3</v>
      </c>
      <c r="AD496">
        <v>6</v>
      </c>
      <c r="AJ496">
        <v>-1</v>
      </c>
      <c r="AM496" s="2">
        <f t="shared" si="19"/>
        <v>24</v>
      </c>
      <c r="AN496"/>
      <c r="AO496" s="2">
        <f t="shared" si="20"/>
        <v>-11</v>
      </c>
    </row>
    <row r="497" spans="1:41" x14ac:dyDescent="0.2">
      <c r="A497">
        <v>2</v>
      </c>
      <c r="B497" t="s">
        <v>255</v>
      </c>
      <c r="C497" t="s">
        <v>381</v>
      </c>
      <c r="E497">
        <v>28</v>
      </c>
      <c r="F497" t="s">
        <v>344</v>
      </c>
      <c r="G497" t="str">
        <f>INDEX([1]NRL_stats1!$A$2:$B$1366,MATCH(B497,[1]NRL_stats1!$A$2:$A$1366,0),2)</f>
        <v xml:space="preserve"> EDG</v>
      </c>
      <c r="H497" s="1">
        <v>441000</v>
      </c>
      <c r="I497">
        <v>32</v>
      </c>
      <c r="K497">
        <v>31</v>
      </c>
      <c r="L497">
        <v>27.8</v>
      </c>
      <c r="R497">
        <v>5</v>
      </c>
      <c r="T497">
        <v>2</v>
      </c>
      <c r="U497">
        <v>31</v>
      </c>
      <c r="W497">
        <v>-4</v>
      </c>
      <c r="AC497">
        <v>3</v>
      </c>
      <c r="AF497">
        <v>-6</v>
      </c>
      <c r="AM497" s="2">
        <f t="shared" si="19"/>
        <v>34.5</v>
      </c>
      <c r="AN497"/>
      <c r="AO497" s="2">
        <f t="shared" si="20"/>
        <v>2.5</v>
      </c>
    </row>
    <row r="498" spans="1:41" x14ac:dyDescent="0.2">
      <c r="A498">
        <v>2</v>
      </c>
      <c r="B498" t="s">
        <v>256</v>
      </c>
      <c r="C498" t="s">
        <v>375</v>
      </c>
      <c r="E498">
        <v>23</v>
      </c>
      <c r="F498" t="s">
        <v>342</v>
      </c>
      <c r="G498" t="str">
        <f>INDEX([1]NRL_stats1!$A$2:$B$1366,MATCH(B498,[1]NRL_stats1!$A$2:$A$1366,0),2)</f>
        <v xml:space="preserve"> CTR</v>
      </c>
      <c r="H498" s="1">
        <v>367000</v>
      </c>
      <c r="I498">
        <v>27</v>
      </c>
      <c r="K498">
        <v>30</v>
      </c>
      <c r="L498">
        <v>31.1</v>
      </c>
      <c r="R498">
        <v>5</v>
      </c>
      <c r="T498">
        <v>2</v>
      </c>
      <c r="U498">
        <v>21</v>
      </c>
      <c r="V498">
        <v>4</v>
      </c>
      <c r="W498">
        <v>-10</v>
      </c>
      <c r="AC498">
        <v>8</v>
      </c>
      <c r="AM498" s="2">
        <f t="shared" si="19"/>
        <v>27.5</v>
      </c>
      <c r="AN498"/>
      <c r="AO498" s="2">
        <f t="shared" si="20"/>
        <v>0.5</v>
      </c>
    </row>
    <row r="499" spans="1:41" x14ac:dyDescent="0.2">
      <c r="A499">
        <v>2</v>
      </c>
      <c r="B499" t="s">
        <v>257</v>
      </c>
      <c r="C499" t="s">
        <v>380</v>
      </c>
      <c r="E499">
        <v>33</v>
      </c>
      <c r="F499" t="s">
        <v>341</v>
      </c>
      <c r="H499" s="1">
        <v>595000</v>
      </c>
      <c r="I499">
        <v>43</v>
      </c>
      <c r="K499">
        <v>29</v>
      </c>
      <c r="L499">
        <v>40.6</v>
      </c>
      <c r="N499">
        <v>8</v>
      </c>
      <c r="S499">
        <v>4</v>
      </c>
      <c r="U499">
        <v>4</v>
      </c>
      <c r="V499">
        <v>6</v>
      </c>
      <c r="W499">
        <v>-8</v>
      </c>
      <c r="Z499">
        <v>-4</v>
      </c>
      <c r="AC499">
        <v>17</v>
      </c>
      <c r="AE499">
        <v>2</v>
      </c>
      <c r="AM499" s="2">
        <f t="shared" si="19"/>
        <v>17</v>
      </c>
      <c r="AN499"/>
      <c r="AO499" s="2">
        <f t="shared" si="20"/>
        <v>-26</v>
      </c>
    </row>
    <row r="500" spans="1:41" x14ac:dyDescent="0.2">
      <c r="A500">
        <v>2</v>
      </c>
      <c r="B500" t="s">
        <v>258</v>
      </c>
      <c r="C500" t="s">
        <v>375</v>
      </c>
      <c r="E500">
        <v>29</v>
      </c>
      <c r="F500" t="s">
        <v>344</v>
      </c>
      <c r="H500" s="1">
        <v>326000</v>
      </c>
      <c r="I500">
        <v>24</v>
      </c>
      <c r="K500">
        <v>29</v>
      </c>
      <c r="L500">
        <v>28.6</v>
      </c>
      <c r="U500">
        <v>18</v>
      </c>
      <c r="V500">
        <v>2</v>
      </c>
      <c r="W500">
        <v>-6</v>
      </c>
      <c r="AC500">
        <v>15</v>
      </c>
      <c r="AM500" s="2">
        <f t="shared" si="19"/>
        <v>29</v>
      </c>
      <c r="AN500"/>
      <c r="AO500" s="2">
        <f t="shared" si="20"/>
        <v>5</v>
      </c>
    </row>
    <row r="501" spans="1:41" x14ac:dyDescent="0.2">
      <c r="A501">
        <v>2</v>
      </c>
      <c r="B501" t="s">
        <v>259</v>
      </c>
      <c r="C501" t="s">
        <v>375</v>
      </c>
      <c r="E501">
        <v>32</v>
      </c>
      <c r="F501" t="s">
        <v>344</v>
      </c>
      <c r="H501" s="1">
        <v>413000</v>
      </c>
      <c r="I501">
        <v>30</v>
      </c>
      <c r="K501">
        <v>29</v>
      </c>
      <c r="L501">
        <v>30.9</v>
      </c>
      <c r="U501">
        <v>20</v>
      </c>
      <c r="V501">
        <v>2</v>
      </c>
      <c r="W501">
        <v>-4</v>
      </c>
      <c r="Z501">
        <v>-2</v>
      </c>
      <c r="AC501">
        <v>13</v>
      </c>
      <c r="AM501" s="2">
        <f t="shared" si="19"/>
        <v>29</v>
      </c>
      <c r="AN501"/>
      <c r="AO501" s="2">
        <f t="shared" si="20"/>
        <v>-1</v>
      </c>
    </row>
    <row r="502" spans="1:41" x14ac:dyDescent="0.2">
      <c r="A502">
        <v>2</v>
      </c>
      <c r="B502" t="s">
        <v>260</v>
      </c>
      <c r="C502" t="s">
        <v>380</v>
      </c>
      <c r="E502">
        <v>21</v>
      </c>
      <c r="F502" t="s">
        <v>343</v>
      </c>
      <c r="H502" s="1">
        <v>464000</v>
      </c>
      <c r="I502">
        <v>34</v>
      </c>
      <c r="K502">
        <v>26</v>
      </c>
      <c r="L502">
        <v>34.5</v>
      </c>
      <c r="O502">
        <v>5</v>
      </c>
      <c r="U502">
        <v>9</v>
      </c>
      <c r="V502">
        <v>2</v>
      </c>
      <c r="Y502">
        <v>4</v>
      </c>
      <c r="Z502">
        <v>-6</v>
      </c>
      <c r="AA502">
        <v>4</v>
      </c>
      <c r="AC502">
        <v>10</v>
      </c>
      <c r="AF502">
        <v>-2</v>
      </c>
      <c r="AM502" s="2">
        <f t="shared" si="19"/>
        <v>19</v>
      </c>
      <c r="AN502"/>
      <c r="AO502" s="2">
        <f t="shared" si="20"/>
        <v>-15</v>
      </c>
    </row>
    <row r="503" spans="1:41" x14ac:dyDescent="0.2">
      <c r="A503">
        <v>2</v>
      </c>
      <c r="B503" t="s">
        <v>261</v>
      </c>
      <c r="C503" t="s">
        <v>375</v>
      </c>
      <c r="E503">
        <v>25</v>
      </c>
      <c r="F503" t="s">
        <v>344</v>
      </c>
      <c r="G503" t="str">
        <f>INDEX([1]NRL_stats1!$A$2:$B$1366,MATCH(B503,[1]NRL_stats1!$A$2:$A$1366,0),2)</f>
        <v xml:space="preserve"> EDG</v>
      </c>
      <c r="H503" s="1">
        <v>394000</v>
      </c>
      <c r="I503">
        <v>29</v>
      </c>
      <c r="K503">
        <v>26</v>
      </c>
      <c r="L503">
        <v>29.3</v>
      </c>
      <c r="U503">
        <v>11</v>
      </c>
      <c r="V503">
        <v>4</v>
      </c>
      <c r="AC503">
        <v>11</v>
      </c>
      <c r="AM503" s="2">
        <f t="shared" si="19"/>
        <v>26</v>
      </c>
      <c r="AN503"/>
      <c r="AO503" s="2">
        <f t="shared" si="20"/>
        <v>-3</v>
      </c>
    </row>
    <row r="504" spans="1:41" x14ac:dyDescent="0.2">
      <c r="A504">
        <v>2</v>
      </c>
      <c r="B504" t="s">
        <v>372</v>
      </c>
      <c r="C504" t="s">
        <v>380</v>
      </c>
      <c r="E504">
        <v>24</v>
      </c>
      <c r="F504" t="s">
        <v>341</v>
      </c>
      <c r="H504" s="1">
        <v>300000</v>
      </c>
      <c r="I504">
        <v>22</v>
      </c>
      <c r="K504">
        <v>25</v>
      </c>
      <c r="L504">
        <v>20.5</v>
      </c>
      <c r="U504">
        <v>3</v>
      </c>
      <c r="V504">
        <v>10</v>
      </c>
      <c r="X504">
        <v>2</v>
      </c>
      <c r="Y504">
        <v>4</v>
      </c>
      <c r="AC504">
        <v>5</v>
      </c>
      <c r="AE504">
        <v>1</v>
      </c>
      <c r="AM504" s="2">
        <f t="shared" si="19"/>
        <v>25</v>
      </c>
      <c r="AN504"/>
      <c r="AO504" s="2">
        <f t="shared" si="20"/>
        <v>3</v>
      </c>
    </row>
    <row r="505" spans="1:41" x14ac:dyDescent="0.2">
      <c r="A505">
        <v>2</v>
      </c>
      <c r="B505" t="s">
        <v>262</v>
      </c>
      <c r="C505" t="s">
        <v>375</v>
      </c>
      <c r="E505">
        <v>28</v>
      </c>
      <c r="F505" t="s">
        <v>345</v>
      </c>
      <c r="H505" s="1">
        <v>442000</v>
      </c>
      <c r="I505">
        <v>32</v>
      </c>
      <c r="K505">
        <v>22</v>
      </c>
      <c r="L505">
        <v>31.4</v>
      </c>
      <c r="N505">
        <v>8</v>
      </c>
      <c r="U505">
        <v>22</v>
      </c>
      <c r="V505">
        <v>2</v>
      </c>
      <c r="W505">
        <v>-6</v>
      </c>
      <c r="Z505">
        <v>-2</v>
      </c>
      <c r="AF505">
        <v>-2</v>
      </c>
      <c r="AM505" s="2">
        <f t="shared" si="19"/>
        <v>16</v>
      </c>
      <c r="AN505"/>
      <c r="AO505" s="2">
        <f t="shared" si="20"/>
        <v>-16</v>
      </c>
    </row>
    <row r="506" spans="1:41" x14ac:dyDescent="0.2">
      <c r="A506">
        <v>2</v>
      </c>
      <c r="B506" t="s">
        <v>263</v>
      </c>
      <c r="C506" t="s">
        <v>377</v>
      </c>
      <c r="E506">
        <v>29</v>
      </c>
      <c r="F506" t="s">
        <v>342</v>
      </c>
      <c r="G506" t="str">
        <f>INDEX([1]NRL_stats1!$A$2:$B$1366,MATCH(B506,[1]NRL_stats1!$A$2:$A$1366,0),2)</f>
        <v xml:space="preserve"> EDG</v>
      </c>
      <c r="H506" s="1">
        <v>519000</v>
      </c>
      <c r="I506">
        <v>38</v>
      </c>
      <c r="K506">
        <v>18</v>
      </c>
      <c r="L506">
        <v>29.9</v>
      </c>
      <c r="U506">
        <v>17</v>
      </c>
      <c r="AC506">
        <v>1</v>
      </c>
      <c r="AM506" s="2">
        <f t="shared" si="19"/>
        <v>18</v>
      </c>
      <c r="AN506"/>
      <c r="AO506" s="2">
        <f t="shared" si="20"/>
        <v>-20</v>
      </c>
    </row>
    <row r="507" spans="1:41" x14ac:dyDescent="0.2">
      <c r="A507">
        <v>2</v>
      </c>
      <c r="B507" t="s">
        <v>264</v>
      </c>
      <c r="C507" t="s">
        <v>380</v>
      </c>
      <c r="E507">
        <v>22</v>
      </c>
      <c r="F507" t="s">
        <v>346</v>
      </c>
      <c r="H507" s="1">
        <v>595000</v>
      </c>
      <c r="I507">
        <v>43</v>
      </c>
      <c r="K507">
        <v>16</v>
      </c>
      <c r="L507">
        <v>43</v>
      </c>
      <c r="P507">
        <v>2</v>
      </c>
      <c r="U507">
        <v>20</v>
      </c>
      <c r="W507">
        <v>-10</v>
      </c>
      <c r="Z507">
        <v>-2</v>
      </c>
      <c r="AC507">
        <v>3</v>
      </c>
      <c r="AD507">
        <v>7</v>
      </c>
      <c r="AF507">
        <v>-4</v>
      </c>
      <c r="AM507" s="2">
        <f t="shared" si="19"/>
        <v>20</v>
      </c>
      <c r="AN507"/>
      <c r="AO507" s="2">
        <f t="shared" si="20"/>
        <v>-23</v>
      </c>
    </row>
    <row r="508" spans="1:41" x14ac:dyDescent="0.2">
      <c r="A508">
        <v>2</v>
      </c>
      <c r="B508" t="s">
        <v>265</v>
      </c>
      <c r="C508" t="s">
        <v>375</v>
      </c>
      <c r="E508">
        <v>28</v>
      </c>
      <c r="F508" t="s">
        <v>344</v>
      </c>
      <c r="G508" t="str">
        <f>INDEX([1]NRL_stats1!$A$2:$B$1366,MATCH(B508,[1]NRL_stats1!$A$2:$A$1366,0),2)</f>
        <v xml:space="preserve"> EDG</v>
      </c>
      <c r="H508" s="1">
        <v>408000</v>
      </c>
      <c r="I508">
        <v>30</v>
      </c>
      <c r="K508">
        <v>15</v>
      </c>
      <c r="L508">
        <v>30.5</v>
      </c>
      <c r="U508">
        <v>7</v>
      </c>
      <c r="AC508">
        <v>8</v>
      </c>
      <c r="AM508" s="2">
        <f t="shared" si="19"/>
        <v>15</v>
      </c>
      <c r="AN508"/>
      <c r="AO508" s="2">
        <f t="shared" si="20"/>
        <v>-15</v>
      </c>
    </row>
    <row r="509" spans="1:41" x14ac:dyDescent="0.2">
      <c r="A509">
        <v>2</v>
      </c>
      <c r="B509" t="s">
        <v>266</v>
      </c>
      <c r="C509" t="s">
        <v>380</v>
      </c>
      <c r="E509">
        <v>28</v>
      </c>
      <c r="F509" t="s">
        <v>343</v>
      </c>
      <c r="H509" s="1">
        <v>529000</v>
      </c>
      <c r="I509">
        <v>39</v>
      </c>
      <c r="K509">
        <v>12</v>
      </c>
      <c r="L509">
        <v>46.7</v>
      </c>
      <c r="U509">
        <v>11</v>
      </c>
      <c r="V509">
        <v>2</v>
      </c>
      <c r="W509">
        <v>-8</v>
      </c>
      <c r="Z509">
        <v>-4</v>
      </c>
      <c r="AA509">
        <v>4</v>
      </c>
      <c r="AC509">
        <v>8</v>
      </c>
      <c r="AJ509">
        <v>-1</v>
      </c>
      <c r="AM509" s="2">
        <f t="shared" si="19"/>
        <v>9</v>
      </c>
      <c r="AN509"/>
      <c r="AO509" s="2">
        <f t="shared" si="20"/>
        <v>-30</v>
      </c>
    </row>
    <row r="510" spans="1:41" x14ac:dyDescent="0.2">
      <c r="A510">
        <v>2</v>
      </c>
      <c r="B510" t="s">
        <v>267</v>
      </c>
      <c r="C510" t="s">
        <v>380</v>
      </c>
      <c r="E510">
        <v>24</v>
      </c>
      <c r="F510" t="s">
        <v>346</v>
      </c>
      <c r="H510" s="1">
        <v>230000</v>
      </c>
      <c r="I510">
        <v>17</v>
      </c>
      <c r="K510">
        <v>12</v>
      </c>
      <c r="L510">
        <v>14.4</v>
      </c>
      <c r="T510">
        <v>2</v>
      </c>
      <c r="U510">
        <v>22</v>
      </c>
      <c r="W510">
        <v>-8</v>
      </c>
      <c r="AF510">
        <v>-4</v>
      </c>
      <c r="AM510" s="2">
        <f t="shared" si="19"/>
        <v>16</v>
      </c>
      <c r="AN510"/>
      <c r="AO510" s="2">
        <v>2</v>
      </c>
    </row>
    <row r="511" spans="1:41" x14ac:dyDescent="0.2">
      <c r="A511">
        <v>2</v>
      </c>
      <c r="B511" t="s">
        <v>268</v>
      </c>
      <c r="C511" t="s">
        <v>383</v>
      </c>
      <c r="E511">
        <v>23</v>
      </c>
      <c r="F511" t="s">
        <v>343</v>
      </c>
      <c r="H511" s="1">
        <v>566000</v>
      </c>
      <c r="I511">
        <v>41</v>
      </c>
      <c r="K511">
        <v>68</v>
      </c>
      <c r="L511">
        <v>44.1</v>
      </c>
      <c r="N511">
        <v>24</v>
      </c>
      <c r="O511">
        <v>5</v>
      </c>
      <c r="S511">
        <v>4</v>
      </c>
      <c r="U511">
        <v>4</v>
      </c>
      <c r="V511">
        <v>8</v>
      </c>
      <c r="W511">
        <v>-2</v>
      </c>
      <c r="AA511">
        <v>4</v>
      </c>
      <c r="AC511">
        <v>20</v>
      </c>
      <c r="AE511">
        <v>2</v>
      </c>
      <c r="AJ511">
        <v>-1</v>
      </c>
      <c r="AM511" s="2">
        <f t="shared" si="19"/>
        <v>32</v>
      </c>
      <c r="AN511"/>
      <c r="AO511" s="2">
        <f t="shared" ref="AO511:AO574" si="21">AM511-I511</f>
        <v>-9</v>
      </c>
    </row>
    <row r="512" spans="1:41" x14ac:dyDescent="0.2">
      <c r="A512">
        <v>2</v>
      </c>
      <c r="B512" t="s">
        <v>269</v>
      </c>
      <c r="C512" t="s">
        <v>383</v>
      </c>
      <c r="E512">
        <v>35</v>
      </c>
      <c r="F512" t="s">
        <v>344</v>
      </c>
      <c r="H512" s="1">
        <v>355000</v>
      </c>
      <c r="I512">
        <v>26</v>
      </c>
      <c r="K512">
        <v>64</v>
      </c>
      <c r="L512">
        <v>36.1</v>
      </c>
      <c r="N512">
        <v>8</v>
      </c>
      <c r="O512">
        <v>5</v>
      </c>
      <c r="S512">
        <v>4</v>
      </c>
      <c r="U512">
        <v>23</v>
      </c>
      <c r="V512">
        <v>10</v>
      </c>
      <c r="W512">
        <v>-2</v>
      </c>
      <c r="AA512">
        <v>4</v>
      </c>
      <c r="AC512">
        <v>11</v>
      </c>
      <c r="AE512">
        <v>1</v>
      </c>
      <c r="AM512" s="2">
        <f t="shared" si="19"/>
        <v>43</v>
      </c>
      <c r="AN512"/>
      <c r="AO512" s="2">
        <f t="shared" si="21"/>
        <v>17</v>
      </c>
    </row>
    <row r="513" spans="1:41" x14ac:dyDescent="0.2">
      <c r="A513">
        <v>2</v>
      </c>
      <c r="B513" t="s">
        <v>270</v>
      </c>
      <c r="C513" t="s">
        <v>383</v>
      </c>
      <c r="E513">
        <v>20</v>
      </c>
      <c r="F513" t="s">
        <v>346</v>
      </c>
      <c r="H513" s="1">
        <v>515000</v>
      </c>
      <c r="I513">
        <v>38</v>
      </c>
      <c r="K513">
        <v>57</v>
      </c>
      <c r="L513">
        <v>41.3</v>
      </c>
      <c r="R513">
        <v>5</v>
      </c>
      <c r="T513">
        <v>4</v>
      </c>
      <c r="U513">
        <v>17</v>
      </c>
      <c r="AA513">
        <v>8</v>
      </c>
      <c r="AC513">
        <v>6</v>
      </c>
      <c r="AD513">
        <v>15</v>
      </c>
      <c r="AI513">
        <v>2</v>
      </c>
      <c r="AM513" s="2">
        <f t="shared" si="19"/>
        <v>46.5</v>
      </c>
      <c r="AN513"/>
      <c r="AO513" s="2">
        <f t="shared" si="21"/>
        <v>8.5</v>
      </c>
    </row>
    <row r="514" spans="1:41" x14ac:dyDescent="0.2">
      <c r="A514">
        <v>2</v>
      </c>
      <c r="B514" t="s">
        <v>271</v>
      </c>
      <c r="C514" t="s">
        <v>383</v>
      </c>
      <c r="E514">
        <v>28</v>
      </c>
      <c r="F514" t="s">
        <v>341</v>
      </c>
      <c r="H514" s="1">
        <v>413000</v>
      </c>
      <c r="I514">
        <v>30</v>
      </c>
      <c r="K514">
        <v>52</v>
      </c>
      <c r="L514">
        <v>38.200000000000003</v>
      </c>
      <c r="N514">
        <v>8</v>
      </c>
      <c r="P514">
        <v>10</v>
      </c>
      <c r="S514">
        <v>4</v>
      </c>
      <c r="U514">
        <v>9</v>
      </c>
      <c r="V514">
        <v>8</v>
      </c>
      <c r="W514">
        <v>-6</v>
      </c>
      <c r="AA514">
        <v>4</v>
      </c>
      <c r="AC514">
        <v>14</v>
      </c>
      <c r="AE514">
        <v>1</v>
      </c>
      <c r="AM514" s="2">
        <f t="shared" ref="AM514:AM577" si="22">SUM(P514,T514:Z514,AC514:AE514,AI514,AK514)+(R514/2)</f>
        <v>36</v>
      </c>
      <c r="AN514"/>
      <c r="AO514" s="2">
        <f t="shared" si="21"/>
        <v>6</v>
      </c>
    </row>
    <row r="515" spans="1:41" x14ac:dyDescent="0.2">
      <c r="A515">
        <v>2</v>
      </c>
      <c r="B515" t="s">
        <v>272</v>
      </c>
      <c r="C515" t="s">
        <v>383</v>
      </c>
      <c r="E515">
        <v>21</v>
      </c>
      <c r="F515" t="s">
        <v>346</v>
      </c>
      <c r="G515" t="str">
        <f>INDEX([1]NRL_stats1!$A$2:$B$1366,MATCH(B515,[1]NRL_stats1!$A$2:$A$1366,0),2)</f>
        <v xml:space="preserve"> MID</v>
      </c>
      <c r="H515" s="1">
        <v>739000</v>
      </c>
      <c r="I515">
        <v>54</v>
      </c>
      <c r="K515">
        <v>49</v>
      </c>
      <c r="L515">
        <v>52</v>
      </c>
      <c r="U515">
        <v>37</v>
      </c>
      <c r="V515">
        <v>4</v>
      </c>
      <c r="AC515">
        <v>10</v>
      </c>
      <c r="AF515">
        <v>-2</v>
      </c>
      <c r="AM515" s="2">
        <f t="shared" si="22"/>
        <v>51</v>
      </c>
      <c r="AN515"/>
      <c r="AO515" s="2">
        <f t="shared" si="21"/>
        <v>-3</v>
      </c>
    </row>
    <row r="516" spans="1:41" x14ac:dyDescent="0.2">
      <c r="A516">
        <v>2</v>
      </c>
      <c r="B516" t="s">
        <v>273</v>
      </c>
      <c r="C516" t="s">
        <v>383</v>
      </c>
      <c r="E516">
        <v>25</v>
      </c>
      <c r="F516" t="s">
        <v>343</v>
      </c>
      <c r="H516" s="1">
        <v>847000</v>
      </c>
      <c r="I516">
        <v>62</v>
      </c>
      <c r="K516">
        <v>48</v>
      </c>
      <c r="L516">
        <v>55</v>
      </c>
      <c r="T516">
        <v>2</v>
      </c>
      <c r="U516">
        <v>17</v>
      </c>
      <c r="V516">
        <v>8</v>
      </c>
      <c r="W516">
        <v>-4</v>
      </c>
      <c r="Y516">
        <v>4</v>
      </c>
      <c r="AA516">
        <v>4</v>
      </c>
      <c r="AC516">
        <v>17</v>
      </c>
      <c r="AM516" s="2">
        <f t="shared" si="22"/>
        <v>44</v>
      </c>
      <c r="AN516"/>
      <c r="AO516" s="2">
        <f t="shared" si="21"/>
        <v>-18</v>
      </c>
    </row>
    <row r="517" spans="1:41" x14ac:dyDescent="0.2">
      <c r="A517">
        <v>2</v>
      </c>
      <c r="B517" t="s">
        <v>274</v>
      </c>
      <c r="C517" t="s">
        <v>383</v>
      </c>
      <c r="E517">
        <v>25</v>
      </c>
      <c r="F517" t="s">
        <v>344</v>
      </c>
      <c r="H517" s="1">
        <v>614000</v>
      </c>
      <c r="I517">
        <v>45</v>
      </c>
      <c r="K517">
        <v>48</v>
      </c>
      <c r="L517">
        <v>48.3</v>
      </c>
      <c r="U517">
        <v>22</v>
      </c>
      <c r="V517">
        <v>2</v>
      </c>
      <c r="X517">
        <v>2</v>
      </c>
      <c r="Y517">
        <v>8</v>
      </c>
      <c r="AA517">
        <v>4</v>
      </c>
      <c r="AC517">
        <v>13</v>
      </c>
      <c r="AF517">
        <v>-2</v>
      </c>
      <c r="AJ517">
        <v>-1</v>
      </c>
      <c r="AM517" s="2">
        <f t="shared" si="22"/>
        <v>47</v>
      </c>
      <c r="AN517"/>
      <c r="AO517" s="2">
        <f t="shared" si="21"/>
        <v>2</v>
      </c>
    </row>
    <row r="518" spans="1:41" x14ac:dyDescent="0.2">
      <c r="A518">
        <v>2</v>
      </c>
      <c r="B518" t="s">
        <v>275</v>
      </c>
      <c r="C518" t="s">
        <v>383</v>
      </c>
      <c r="E518">
        <v>33</v>
      </c>
      <c r="F518" t="s">
        <v>342</v>
      </c>
      <c r="G518" t="str">
        <f>INDEX([1]NRL_stats1!$A$2:$B$1366,MATCH(B518,[1]NRL_stats1!$A$2:$A$1366,0),2)</f>
        <v xml:space="preserve"> EDG</v>
      </c>
      <c r="H518" s="1">
        <v>420000</v>
      </c>
      <c r="I518">
        <v>31</v>
      </c>
      <c r="K518">
        <v>48</v>
      </c>
      <c r="L518">
        <v>32.9</v>
      </c>
      <c r="U518">
        <v>34</v>
      </c>
      <c r="V518">
        <v>2</v>
      </c>
      <c r="W518">
        <v>-4</v>
      </c>
      <c r="AA518">
        <v>4</v>
      </c>
      <c r="AC518">
        <v>12</v>
      </c>
      <c r="AM518" s="2">
        <f t="shared" si="22"/>
        <v>44</v>
      </c>
      <c r="AN518"/>
      <c r="AO518" s="2">
        <f t="shared" si="21"/>
        <v>13</v>
      </c>
    </row>
    <row r="519" spans="1:41" x14ac:dyDescent="0.2">
      <c r="A519">
        <v>2</v>
      </c>
      <c r="B519" t="s">
        <v>276</v>
      </c>
      <c r="C519" t="s">
        <v>376</v>
      </c>
      <c r="E519">
        <v>33</v>
      </c>
      <c r="F519" t="s">
        <v>344</v>
      </c>
      <c r="H519" s="1">
        <v>592000</v>
      </c>
      <c r="I519">
        <v>43</v>
      </c>
      <c r="K519">
        <v>46</v>
      </c>
      <c r="L519">
        <v>47.8</v>
      </c>
      <c r="U519">
        <v>36</v>
      </c>
      <c r="W519">
        <v>-6</v>
      </c>
      <c r="Y519">
        <v>4</v>
      </c>
      <c r="AA519">
        <v>4</v>
      </c>
      <c r="AC519">
        <v>8</v>
      </c>
      <c r="AM519" s="2">
        <f t="shared" si="22"/>
        <v>42</v>
      </c>
      <c r="AN519"/>
      <c r="AO519" s="2">
        <f t="shared" si="21"/>
        <v>-1</v>
      </c>
    </row>
    <row r="520" spans="1:41" x14ac:dyDescent="0.2">
      <c r="A520">
        <v>2</v>
      </c>
      <c r="B520" t="s">
        <v>277</v>
      </c>
      <c r="C520" t="s">
        <v>383</v>
      </c>
      <c r="E520">
        <v>30</v>
      </c>
      <c r="F520" t="s">
        <v>345</v>
      </c>
      <c r="H520" s="1">
        <v>518000</v>
      </c>
      <c r="I520">
        <v>38</v>
      </c>
      <c r="K520">
        <v>46</v>
      </c>
      <c r="L520">
        <v>44.2</v>
      </c>
      <c r="N520">
        <v>8</v>
      </c>
      <c r="R520">
        <v>5</v>
      </c>
      <c r="S520">
        <v>4</v>
      </c>
      <c r="T520">
        <v>2</v>
      </c>
      <c r="U520">
        <v>24</v>
      </c>
      <c r="V520">
        <v>4</v>
      </c>
      <c r="W520">
        <v>-10</v>
      </c>
      <c r="AA520">
        <v>4</v>
      </c>
      <c r="AC520">
        <v>5</v>
      </c>
      <c r="AM520" s="2">
        <f t="shared" si="22"/>
        <v>27.5</v>
      </c>
      <c r="AN520"/>
      <c r="AO520" s="2">
        <f t="shared" si="21"/>
        <v>-10.5</v>
      </c>
    </row>
    <row r="521" spans="1:41" x14ac:dyDescent="0.2">
      <c r="A521">
        <v>2</v>
      </c>
      <c r="B521" t="s">
        <v>278</v>
      </c>
      <c r="C521" t="s">
        <v>374</v>
      </c>
      <c r="E521">
        <v>30</v>
      </c>
      <c r="F521" t="s">
        <v>342</v>
      </c>
      <c r="H521" s="1">
        <v>695000</v>
      </c>
      <c r="I521">
        <v>51</v>
      </c>
      <c r="K521">
        <v>45</v>
      </c>
      <c r="L521">
        <v>52.5</v>
      </c>
      <c r="S521">
        <v>4</v>
      </c>
      <c r="U521">
        <v>31</v>
      </c>
      <c r="V521">
        <v>4</v>
      </c>
      <c r="W521">
        <v>-2</v>
      </c>
      <c r="AC521">
        <v>12</v>
      </c>
      <c r="AF521">
        <v>-4</v>
      </c>
      <c r="AM521" s="2">
        <f t="shared" si="22"/>
        <v>45</v>
      </c>
      <c r="AN521"/>
      <c r="AO521" s="2">
        <f t="shared" si="21"/>
        <v>-6</v>
      </c>
    </row>
    <row r="522" spans="1:41" x14ac:dyDescent="0.2">
      <c r="A522">
        <v>2</v>
      </c>
      <c r="B522" t="s">
        <v>279</v>
      </c>
      <c r="C522" t="s">
        <v>376</v>
      </c>
      <c r="E522">
        <v>22</v>
      </c>
      <c r="F522" t="s">
        <v>341</v>
      </c>
      <c r="H522" s="1">
        <v>514000</v>
      </c>
      <c r="I522">
        <v>38</v>
      </c>
      <c r="K522">
        <v>43</v>
      </c>
      <c r="L522">
        <v>37.1</v>
      </c>
      <c r="S522">
        <v>8</v>
      </c>
      <c r="U522">
        <v>2</v>
      </c>
      <c r="V522">
        <v>20</v>
      </c>
      <c r="W522">
        <v>-2</v>
      </c>
      <c r="Z522">
        <v>-4</v>
      </c>
      <c r="AC522">
        <v>14</v>
      </c>
      <c r="AD522">
        <v>1</v>
      </c>
      <c r="AE522">
        <v>4</v>
      </c>
      <c r="AF522">
        <v>-2</v>
      </c>
      <c r="AI522">
        <v>2</v>
      </c>
      <c r="AM522" s="2">
        <f t="shared" si="22"/>
        <v>37</v>
      </c>
      <c r="AN522"/>
      <c r="AO522" s="2">
        <f t="shared" si="21"/>
        <v>-1</v>
      </c>
    </row>
    <row r="523" spans="1:41" x14ac:dyDescent="0.2">
      <c r="A523">
        <v>2</v>
      </c>
      <c r="B523" t="s">
        <v>280</v>
      </c>
      <c r="C523" t="s">
        <v>376</v>
      </c>
      <c r="E523">
        <v>27</v>
      </c>
      <c r="F523" t="s">
        <v>342</v>
      </c>
      <c r="H523" s="1">
        <v>686000</v>
      </c>
      <c r="I523">
        <v>50</v>
      </c>
      <c r="K523">
        <v>40</v>
      </c>
      <c r="L523">
        <v>49.5</v>
      </c>
      <c r="T523">
        <v>2</v>
      </c>
      <c r="U523">
        <v>28</v>
      </c>
      <c r="V523">
        <v>2</v>
      </c>
      <c r="W523">
        <v>-14</v>
      </c>
      <c r="Y523">
        <v>12</v>
      </c>
      <c r="AA523">
        <v>4</v>
      </c>
      <c r="AC523">
        <v>6</v>
      </c>
      <c r="AM523" s="2">
        <f t="shared" si="22"/>
        <v>36</v>
      </c>
      <c r="AN523"/>
      <c r="AO523" s="2">
        <f t="shared" si="21"/>
        <v>-14</v>
      </c>
    </row>
    <row r="524" spans="1:41" x14ac:dyDescent="0.2">
      <c r="A524">
        <v>2</v>
      </c>
      <c r="B524" t="s">
        <v>281</v>
      </c>
      <c r="C524" t="s">
        <v>376</v>
      </c>
      <c r="E524">
        <v>27</v>
      </c>
      <c r="F524" t="s">
        <v>342</v>
      </c>
      <c r="H524" s="1">
        <v>553000</v>
      </c>
      <c r="I524">
        <v>40</v>
      </c>
      <c r="K524">
        <v>38</v>
      </c>
      <c r="L524">
        <v>41.9</v>
      </c>
      <c r="T524">
        <v>2</v>
      </c>
      <c r="U524">
        <v>20</v>
      </c>
      <c r="V524">
        <v>6</v>
      </c>
      <c r="Y524">
        <v>4</v>
      </c>
      <c r="AC524">
        <v>6</v>
      </c>
      <c r="AM524" s="2">
        <f t="shared" si="22"/>
        <v>38</v>
      </c>
      <c r="AN524"/>
      <c r="AO524" s="2">
        <f t="shared" si="21"/>
        <v>-2</v>
      </c>
    </row>
    <row r="525" spans="1:41" x14ac:dyDescent="0.2">
      <c r="A525">
        <v>2</v>
      </c>
      <c r="B525" t="s">
        <v>282</v>
      </c>
      <c r="C525" t="s">
        <v>386</v>
      </c>
      <c r="E525">
        <v>25</v>
      </c>
      <c r="F525" t="s">
        <v>343</v>
      </c>
      <c r="G525" t="str">
        <f>INDEX([1]NRL_stats1!$A$2:$B$1366,MATCH(B525,[1]NRL_stats1!$A$2:$A$1366,0),2)</f>
        <v xml:space="preserve"> WFB</v>
      </c>
      <c r="H525" s="1">
        <v>677000</v>
      </c>
      <c r="I525">
        <v>49</v>
      </c>
      <c r="K525">
        <v>37</v>
      </c>
      <c r="L525">
        <v>50</v>
      </c>
      <c r="U525">
        <v>2</v>
      </c>
      <c r="V525">
        <v>10</v>
      </c>
      <c r="Y525">
        <v>4</v>
      </c>
      <c r="Z525">
        <v>-2</v>
      </c>
      <c r="AC525">
        <v>18</v>
      </c>
      <c r="AE525">
        <v>5</v>
      </c>
      <c r="AM525" s="2">
        <f t="shared" si="22"/>
        <v>37</v>
      </c>
      <c r="AN525"/>
      <c r="AO525" s="2">
        <f t="shared" si="21"/>
        <v>-12</v>
      </c>
    </row>
    <row r="526" spans="1:41" x14ac:dyDescent="0.2">
      <c r="A526">
        <v>2</v>
      </c>
      <c r="B526" t="s">
        <v>283</v>
      </c>
      <c r="C526" t="s">
        <v>378</v>
      </c>
      <c r="E526">
        <v>34</v>
      </c>
      <c r="F526" t="s">
        <v>346</v>
      </c>
      <c r="H526" s="1">
        <v>683000</v>
      </c>
      <c r="I526">
        <v>50</v>
      </c>
      <c r="K526">
        <v>36</v>
      </c>
      <c r="L526">
        <v>51</v>
      </c>
      <c r="S526">
        <v>4</v>
      </c>
      <c r="U526">
        <v>15</v>
      </c>
      <c r="W526">
        <v>-10</v>
      </c>
      <c r="Z526">
        <v>-6</v>
      </c>
      <c r="AA526">
        <v>4</v>
      </c>
      <c r="AB526">
        <v>4</v>
      </c>
      <c r="AC526">
        <v>8</v>
      </c>
      <c r="AD526">
        <v>17</v>
      </c>
      <c r="AM526" s="2">
        <f t="shared" si="22"/>
        <v>24</v>
      </c>
      <c r="AN526"/>
      <c r="AO526" s="2">
        <f t="shared" si="21"/>
        <v>-26</v>
      </c>
    </row>
    <row r="527" spans="1:41" x14ac:dyDescent="0.2">
      <c r="A527">
        <v>2</v>
      </c>
      <c r="B527" t="s">
        <v>284</v>
      </c>
      <c r="C527" t="s">
        <v>383</v>
      </c>
      <c r="E527">
        <v>27</v>
      </c>
      <c r="F527" t="s">
        <v>342</v>
      </c>
      <c r="H527" s="1">
        <v>313000</v>
      </c>
      <c r="I527">
        <v>23</v>
      </c>
      <c r="K527">
        <v>36</v>
      </c>
      <c r="L527">
        <v>30.2</v>
      </c>
      <c r="U527">
        <v>23</v>
      </c>
      <c r="W527">
        <v>-2</v>
      </c>
      <c r="Y527">
        <v>4</v>
      </c>
      <c r="Z527">
        <v>-2</v>
      </c>
      <c r="AC527">
        <v>15</v>
      </c>
      <c r="AF527">
        <v>-2</v>
      </c>
      <c r="AM527" s="2">
        <f t="shared" si="22"/>
        <v>38</v>
      </c>
      <c r="AN527"/>
      <c r="AO527" s="2">
        <f t="shared" si="21"/>
        <v>15</v>
      </c>
    </row>
    <row r="528" spans="1:41" x14ac:dyDescent="0.2">
      <c r="A528">
        <v>2</v>
      </c>
      <c r="B528" t="s">
        <v>285</v>
      </c>
      <c r="C528" t="s">
        <v>383</v>
      </c>
      <c r="E528">
        <v>20</v>
      </c>
      <c r="F528" t="s">
        <v>341</v>
      </c>
      <c r="H528" s="1">
        <v>349000</v>
      </c>
      <c r="I528">
        <v>25</v>
      </c>
      <c r="K528">
        <v>36</v>
      </c>
      <c r="L528">
        <v>31</v>
      </c>
      <c r="R528">
        <v>10</v>
      </c>
      <c r="S528">
        <v>4</v>
      </c>
      <c r="U528">
        <v>6</v>
      </c>
      <c r="V528">
        <v>4</v>
      </c>
      <c r="W528">
        <v>-2</v>
      </c>
      <c r="Z528">
        <v>-4</v>
      </c>
      <c r="AC528">
        <v>15</v>
      </c>
      <c r="AD528">
        <v>1</v>
      </c>
      <c r="AE528">
        <v>2</v>
      </c>
      <c r="AM528" s="2">
        <f t="shared" si="22"/>
        <v>27</v>
      </c>
      <c r="AN528"/>
      <c r="AO528" s="2">
        <f t="shared" si="21"/>
        <v>2</v>
      </c>
    </row>
    <row r="529" spans="1:41" x14ac:dyDescent="0.2">
      <c r="A529">
        <v>2</v>
      </c>
      <c r="B529" t="s">
        <v>286</v>
      </c>
      <c r="C529" t="s">
        <v>376</v>
      </c>
      <c r="E529">
        <v>27</v>
      </c>
      <c r="F529" t="s">
        <v>341</v>
      </c>
      <c r="H529" s="1">
        <v>385000</v>
      </c>
      <c r="I529">
        <v>28</v>
      </c>
      <c r="K529">
        <v>35</v>
      </c>
      <c r="L529">
        <v>28</v>
      </c>
      <c r="S529">
        <v>8</v>
      </c>
      <c r="U529">
        <v>7</v>
      </c>
      <c r="V529">
        <v>4</v>
      </c>
      <c r="W529">
        <v>-2</v>
      </c>
      <c r="Z529">
        <v>-2</v>
      </c>
      <c r="AC529">
        <v>17</v>
      </c>
      <c r="AE529">
        <v>3</v>
      </c>
      <c r="AM529" s="2">
        <f t="shared" si="22"/>
        <v>27</v>
      </c>
      <c r="AN529"/>
      <c r="AO529" s="2">
        <f t="shared" si="21"/>
        <v>-1</v>
      </c>
    </row>
    <row r="530" spans="1:41" x14ac:dyDescent="0.2">
      <c r="A530">
        <v>2</v>
      </c>
      <c r="B530" t="s">
        <v>287</v>
      </c>
      <c r="C530" t="s">
        <v>376</v>
      </c>
      <c r="E530">
        <v>29</v>
      </c>
      <c r="F530" t="s">
        <v>344</v>
      </c>
      <c r="H530" s="1">
        <v>460000</v>
      </c>
      <c r="I530">
        <v>34</v>
      </c>
      <c r="K530">
        <v>35</v>
      </c>
      <c r="L530">
        <v>32</v>
      </c>
      <c r="U530">
        <v>29</v>
      </c>
      <c r="V530">
        <v>2</v>
      </c>
      <c r="Z530">
        <v>-2</v>
      </c>
      <c r="AC530">
        <v>6</v>
      </c>
      <c r="AM530" s="2">
        <f t="shared" si="22"/>
        <v>35</v>
      </c>
      <c r="AN530"/>
      <c r="AO530" s="2">
        <f t="shared" si="21"/>
        <v>1</v>
      </c>
    </row>
    <row r="531" spans="1:41" x14ac:dyDescent="0.2">
      <c r="A531">
        <v>2</v>
      </c>
      <c r="B531" t="s">
        <v>288</v>
      </c>
      <c r="C531" t="s">
        <v>376</v>
      </c>
      <c r="E531">
        <v>32</v>
      </c>
      <c r="F531" t="s">
        <v>342</v>
      </c>
      <c r="H531" s="1">
        <v>623000</v>
      </c>
      <c r="I531">
        <v>45</v>
      </c>
      <c r="K531">
        <v>35</v>
      </c>
      <c r="L531">
        <v>46.2</v>
      </c>
      <c r="T531">
        <v>2</v>
      </c>
      <c r="U531">
        <v>27</v>
      </c>
      <c r="Y531">
        <v>4</v>
      </c>
      <c r="AC531">
        <v>1</v>
      </c>
      <c r="AE531">
        <v>1</v>
      </c>
      <c r="AM531" s="2">
        <f t="shared" si="22"/>
        <v>35</v>
      </c>
      <c r="AN531"/>
      <c r="AO531" s="2">
        <f t="shared" si="21"/>
        <v>-10</v>
      </c>
    </row>
    <row r="532" spans="1:41" x14ac:dyDescent="0.2">
      <c r="A532">
        <v>2</v>
      </c>
      <c r="B532" t="s">
        <v>289</v>
      </c>
      <c r="C532" t="s">
        <v>376</v>
      </c>
      <c r="E532">
        <v>28</v>
      </c>
      <c r="F532" t="s">
        <v>345</v>
      </c>
      <c r="H532" s="1">
        <v>776000</v>
      </c>
      <c r="I532">
        <v>57</v>
      </c>
      <c r="K532">
        <v>33</v>
      </c>
      <c r="L532">
        <v>53</v>
      </c>
      <c r="U532">
        <v>44</v>
      </c>
      <c r="W532">
        <v>-8</v>
      </c>
      <c r="AF532">
        <v>-2</v>
      </c>
      <c r="AJ532">
        <v>-1</v>
      </c>
      <c r="AM532" s="2">
        <f t="shared" si="22"/>
        <v>36</v>
      </c>
      <c r="AN532"/>
      <c r="AO532" s="2">
        <f t="shared" si="21"/>
        <v>-21</v>
      </c>
    </row>
    <row r="533" spans="1:41" x14ac:dyDescent="0.2">
      <c r="A533">
        <v>2</v>
      </c>
      <c r="B533" t="s">
        <v>290</v>
      </c>
      <c r="C533" t="s">
        <v>383</v>
      </c>
      <c r="E533">
        <v>36</v>
      </c>
      <c r="F533" t="s">
        <v>344</v>
      </c>
      <c r="H533" s="1">
        <v>386000</v>
      </c>
      <c r="I533">
        <v>28</v>
      </c>
      <c r="K533">
        <v>33</v>
      </c>
      <c r="L533">
        <v>28.6</v>
      </c>
      <c r="U533">
        <v>20</v>
      </c>
      <c r="AA533">
        <v>4</v>
      </c>
      <c r="AC533">
        <v>9</v>
      </c>
      <c r="AM533" s="2">
        <f t="shared" si="22"/>
        <v>29</v>
      </c>
      <c r="AN533"/>
      <c r="AO533" s="2">
        <f t="shared" si="21"/>
        <v>1</v>
      </c>
    </row>
    <row r="534" spans="1:41" x14ac:dyDescent="0.2">
      <c r="A534">
        <v>2</v>
      </c>
      <c r="B534" t="s">
        <v>291</v>
      </c>
      <c r="C534" t="s">
        <v>376</v>
      </c>
      <c r="E534">
        <v>28</v>
      </c>
      <c r="F534" t="s">
        <v>344</v>
      </c>
      <c r="H534" s="1">
        <v>392000</v>
      </c>
      <c r="I534">
        <v>29</v>
      </c>
      <c r="K534">
        <v>30</v>
      </c>
      <c r="L534">
        <v>31.2</v>
      </c>
      <c r="U534">
        <v>25</v>
      </c>
      <c r="W534">
        <v>-6</v>
      </c>
      <c r="Z534">
        <v>-2</v>
      </c>
      <c r="AA534">
        <v>4</v>
      </c>
      <c r="AC534">
        <v>9</v>
      </c>
      <c r="AM534" s="2">
        <f t="shared" si="22"/>
        <v>26</v>
      </c>
      <c r="AN534"/>
      <c r="AO534" s="2">
        <f t="shared" si="21"/>
        <v>-3</v>
      </c>
    </row>
    <row r="535" spans="1:41" x14ac:dyDescent="0.2">
      <c r="A535">
        <v>2</v>
      </c>
      <c r="B535" t="s">
        <v>292</v>
      </c>
      <c r="C535" t="s">
        <v>383</v>
      </c>
      <c r="E535">
        <v>34</v>
      </c>
      <c r="F535" t="s">
        <v>344</v>
      </c>
      <c r="H535" s="1">
        <v>543000</v>
      </c>
      <c r="I535">
        <v>40</v>
      </c>
      <c r="K535">
        <v>29</v>
      </c>
      <c r="L535">
        <v>31.5</v>
      </c>
      <c r="U535">
        <v>17</v>
      </c>
      <c r="Y535">
        <v>4</v>
      </c>
      <c r="AC535">
        <v>8</v>
      </c>
      <c r="AM535" s="2">
        <f t="shared" si="22"/>
        <v>29</v>
      </c>
      <c r="AN535"/>
      <c r="AO535" s="2">
        <f t="shared" si="21"/>
        <v>-11</v>
      </c>
    </row>
    <row r="536" spans="1:41" x14ac:dyDescent="0.2">
      <c r="A536">
        <v>2</v>
      </c>
      <c r="B536" t="s">
        <v>293</v>
      </c>
      <c r="C536" t="s">
        <v>376</v>
      </c>
      <c r="E536">
        <v>26</v>
      </c>
      <c r="F536" t="s">
        <v>343</v>
      </c>
      <c r="H536" s="1">
        <v>490000</v>
      </c>
      <c r="I536">
        <v>36</v>
      </c>
      <c r="K536">
        <v>29</v>
      </c>
      <c r="L536">
        <v>34.299999999999997</v>
      </c>
      <c r="U536">
        <v>11</v>
      </c>
      <c r="V536">
        <v>2</v>
      </c>
      <c r="AC536">
        <v>16</v>
      </c>
      <c r="AM536" s="2">
        <f t="shared" si="22"/>
        <v>29</v>
      </c>
      <c r="AN536"/>
      <c r="AO536" s="2">
        <f t="shared" si="21"/>
        <v>-7</v>
      </c>
    </row>
    <row r="537" spans="1:41" x14ac:dyDescent="0.2">
      <c r="A537">
        <v>2</v>
      </c>
      <c r="B537" t="s">
        <v>294</v>
      </c>
      <c r="C537" t="s">
        <v>376</v>
      </c>
      <c r="E537">
        <v>31</v>
      </c>
      <c r="F537" t="s">
        <v>344</v>
      </c>
      <c r="H537" s="1">
        <v>397000</v>
      </c>
      <c r="I537">
        <v>29</v>
      </c>
      <c r="K537">
        <v>29</v>
      </c>
      <c r="L537">
        <v>35.4</v>
      </c>
      <c r="U537">
        <v>29</v>
      </c>
      <c r="W537">
        <v>-6</v>
      </c>
      <c r="X537">
        <v>2</v>
      </c>
      <c r="AC537">
        <v>4</v>
      </c>
      <c r="AM537" s="2">
        <f t="shared" si="22"/>
        <v>29</v>
      </c>
      <c r="AN537"/>
      <c r="AO537" s="2">
        <f t="shared" si="21"/>
        <v>0</v>
      </c>
    </row>
    <row r="538" spans="1:41" x14ac:dyDescent="0.2">
      <c r="A538">
        <v>2</v>
      </c>
      <c r="B538" t="s">
        <v>295</v>
      </c>
      <c r="C538" t="s">
        <v>376</v>
      </c>
      <c r="E538">
        <v>30</v>
      </c>
      <c r="F538" t="s">
        <v>344</v>
      </c>
      <c r="H538" s="1">
        <v>397000</v>
      </c>
      <c r="I538">
        <v>29</v>
      </c>
      <c r="K538">
        <v>25</v>
      </c>
      <c r="L538">
        <v>32.4</v>
      </c>
      <c r="U538">
        <v>26</v>
      </c>
      <c r="Z538">
        <v>-2</v>
      </c>
      <c r="AC538">
        <v>8</v>
      </c>
      <c r="AF538">
        <v>-2</v>
      </c>
      <c r="AG538">
        <v>-5</v>
      </c>
      <c r="AM538" s="2">
        <f t="shared" si="22"/>
        <v>32</v>
      </c>
      <c r="AN538"/>
      <c r="AO538" s="2">
        <f t="shared" si="21"/>
        <v>3</v>
      </c>
    </row>
    <row r="539" spans="1:41" x14ac:dyDescent="0.2">
      <c r="A539">
        <v>2</v>
      </c>
      <c r="B539" t="s">
        <v>296</v>
      </c>
      <c r="C539" t="s">
        <v>376</v>
      </c>
      <c r="E539">
        <v>26</v>
      </c>
      <c r="F539" t="s">
        <v>346</v>
      </c>
      <c r="H539" s="1">
        <v>440000</v>
      </c>
      <c r="I539">
        <v>32</v>
      </c>
      <c r="K539">
        <v>25</v>
      </c>
      <c r="L539">
        <v>33</v>
      </c>
      <c r="O539">
        <v>5</v>
      </c>
      <c r="U539">
        <v>21</v>
      </c>
      <c r="V539">
        <v>2</v>
      </c>
      <c r="W539">
        <v>-2</v>
      </c>
      <c r="Z539">
        <v>-4</v>
      </c>
      <c r="AC539">
        <v>3</v>
      </c>
      <c r="AM539" s="2">
        <f t="shared" si="22"/>
        <v>20</v>
      </c>
      <c r="AN539"/>
      <c r="AO539" s="2">
        <f t="shared" si="21"/>
        <v>-12</v>
      </c>
    </row>
    <row r="540" spans="1:41" x14ac:dyDescent="0.2">
      <c r="A540">
        <v>2</v>
      </c>
      <c r="B540" t="s">
        <v>297</v>
      </c>
      <c r="C540" t="s">
        <v>383</v>
      </c>
      <c r="E540">
        <v>24</v>
      </c>
      <c r="F540" t="s">
        <v>343</v>
      </c>
      <c r="H540" s="1">
        <v>528000</v>
      </c>
      <c r="I540">
        <v>39</v>
      </c>
      <c r="K540">
        <v>24</v>
      </c>
      <c r="L540">
        <v>34.299999999999997</v>
      </c>
      <c r="N540">
        <v>8</v>
      </c>
      <c r="S540">
        <v>4</v>
      </c>
      <c r="T540">
        <v>2</v>
      </c>
      <c r="U540">
        <v>10</v>
      </c>
      <c r="V540">
        <v>4</v>
      </c>
      <c r="W540">
        <v>-10</v>
      </c>
      <c r="AC540">
        <v>8</v>
      </c>
      <c r="AF540">
        <v>-2</v>
      </c>
      <c r="AM540" s="2">
        <f t="shared" si="22"/>
        <v>14</v>
      </c>
      <c r="AN540"/>
      <c r="AO540" s="2">
        <f t="shared" si="21"/>
        <v>-25</v>
      </c>
    </row>
    <row r="541" spans="1:41" x14ac:dyDescent="0.2">
      <c r="A541">
        <v>2</v>
      </c>
      <c r="B541" t="s">
        <v>298</v>
      </c>
      <c r="C541" t="s">
        <v>383</v>
      </c>
      <c r="E541">
        <v>23</v>
      </c>
      <c r="F541" t="s">
        <v>346</v>
      </c>
      <c r="H541" s="1">
        <v>238000</v>
      </c>
      <c r="I541">
        <v>17</v>
      </c>
      <c r="K541">
        <v>23</v>
      </c>
      <c r="L541">
        <v>18.2</v>
      </c>
      <c r="U541">
        <v>25</v>
      </c>
      <c r="W541">
        <v>-10</v>
      </c>
      <c r="Y541">
        <v>4</v>
      </c>
      <c r="Z541">
        <v>-4</v>
      </c>
      <c r="AA541">
        <v>4</v>
      </c>
      <c r="AC541">
        <v>2</v>
      </c>
      <c r="AD541">
        <v>2</v>
      </c>
      <c r="AM541" s="2">
        <f t="shared" si="22"/>
        <v>19</v>
      </c>
      <c r="AN541"/>
      <c r="AO541" s="2">
        <f t="shared" si="21"/>
        <v>2</v>
      </c>
    </row>
    <row r="542" spans="1:41" x14ac:dyDescent="0.2">
      <c r="A542">
        <v>2</v>
      </c>
      <c r="B542" t="s">
        <v>299</v>
      </c>
      <c r="C542" t="s">
        <v>379</v>
      </c>
      <c r="E542">
        <v>29</v>
      </c>
      <c r="F542" t="s">
        <v>342</v>
      </c>
      <c r="G542" t="str">
        <f>INDEX([1]NRL_stats1!$A$2:$B$1366,MATCH(B542,[1]NRL_stats1!$A$2:$A$1366,0),2)</f>
        <v xml:space="preserve"> CTR</v>
      </c>
      <c r="H542" s="1">
        <v>364000</v>
      </c>
      <c r="I542">
        <v>27</v>
      </c>
      <c r="K542">
        <v>22</v>
      </c>
      <c r="L542">
        <v>27.1</v>
      </c>
      <c r="U542">
        <v>7</v>
      </c>
      <c r="V542">
        <v>6</v>
      </c>
      <c r="W542">
        <v>-2</v>
      </c>
      <c r="X542">
        <v>2</v>
      </c>
      <c r="Z542">
        <v>-2</v>
      </c>
      <c r="AC542">
        <v>11</v>
      </c>
      <c r="AM542" s="2">
        <f t="shared" si="22"/>
        <v>22</v>
      </c>
      <c r="AN542"/>
      <c r="AO542" s="2">
        <f t="shared" si="21"/>
        <v>-5</v>
      </c>
    </row>
    <row r="543" spans="1:41" x14ac:dyDescent="0.2">
      <c r="A543">
        <v>2</v>
      </c>
      <c r="B543" t="s">
        <v>300</v>
      </c>
      <c r="C543" t="s">
        <v>376</v>
      </c>
      <c r="E543">
        <v>21</v>
      </c>
      <c r="F543" t="s">
        <v>345</v>
      </c>
      <c r="H543" s="1">
        <v>324000</v>
      </c>
      <c r="I543">
        <v>24</v>
      </c>
      <c r="K543">
        <v>17</v>
      </c>
      <c r="L543">
        <v>27.4</v>
      </c>
      <c r="U543">
        <v>16</v>
      </c>
      <c r="AC543">
        <v>1</v>
      </c>
      <c r="AM543" s="2">
        <f t="shared" si="22"/>
        <v>17</v>
      </c>
      <c r="AN543"/>
      <c r="AO543" s="2">
        <f t="shared" si="21"/>
        <v>-7</v>
      </c>
    </row>
    <row r="544" spans="1:41" x14ac:dyDescent="0.2">
      <c r="A544">
        <v>2</v>
      </c>
      <c r="B544" t="s">
        <v>301</v>
      </c>
      <c r="C544" t="s">
        <v>383</v>
      </c>
      <c r="E544">
        <v>30</v>
      </c>
      <c r="F544" t="s">
        <v>346</v>
      </c>
      <c r="H544" s="1">
        <v>371000</v>
      </c>
      <c r="I544">
        <v>27</v>
      </c>
      <c r="K544">
        <v>15</v>
      </c>
      <c r="L544">
        <v>30.7</v>
      </c>
      <c r="R544">
        <v>5</v>
      </c>
      <c r="U544">
        <v>8</v>
      </c>
      <c r="AD544">
        <v>2</v>
      </c>
      <c r="AM544" s="2">
        <f t="shared" si="22"/>
        <v>12.5</v>
      </c>
      <c r="AN544"/>
      <c r="AO544" s="2">
        <f t="shared" si="21"/>
        <v>-14.5</v>
      </c>
    </row>
    <row r="545" spans="1:41" x14ac:dyDescent="0.2">
      <c r="A545">
        <v>3</v>
      </c>
      <c r="B545" t="s">
        <v>117</v>
      </c>
      <c r="C545" t="s">
        <v>387</v>
      </c>
      <c r="E545">
        <v>26</v>
      </c>
      <c r="F545" t="s">
        <v>341</v>
      </c>
      <c r="H545" s="2">
        <v>585000</v>
      </c>
      <c r="I545" s="2">
        <v>42.700729927007302</v>
      </c>
      <c r="K545">
        <v>78</v>
      </c>
      <c r="L545">
        <v>47.5</v>
      </c>
      <c r="N545">
        <v>16</v>
      </c>
      <c r="S545">
        <v>8</v>
      </c>
      <c r="U545">
        <v>7</v>
      </c>
      <c r="V545">
        <v>24</v>
      </c>
      <c r="W545">
        <v>-8</v>
      </c>
      <c r="AA545">
        <v>4</v>
      </c>
      <c r="AC545">
        <v>26</v>
      </c>
      <c r="AE545">
        <v>1</v>
      </c>
      <c r="AM545">
        <f t="shared" si="22"/>
        <v>50</v>
      </c>
      <c r="AN545"/>
      <c r="AO545" s="5">
        <f t="shared" si="21"/>
        <v>7.299270072992698</v>
      </c>
    </row>
    <row r="546" spans="1:41" x14ac:dyDescent="0.2">
      <c r="A546">
        <v>3</v>
      </c>
      <c r="B546" t="s">
        <v>105</v>
      </c>
      <c r="C546" t="s">
        <v>387</v>
      </c>
      <c r="E546">
        <v>27</v>
      </c>
      <c r="F546" t="s">
        <v>346</v>
      </c>
      <c r="H546" s="2">
        <v>923000</v>
      </c>
      <c r="I546" s="2">
        <v>67.372262773722625</v>
      </c>
      <c r="K546">
        <v>75</v>
      </c>
      <c r="L546">
        <v>64.5</v>
      </c>
      <c r="P546">
        <v>10</v>
      </c>
      <c r="R546">
        <v>15</v>
      </c>
      <c r="S546">
        <v>4</v>
      </c>
      <c r="T546">
        <v>6</v>
      </c>
      <c r="U546">
        <v>9</v>
      </c>
      <c r="V546">
        <v>6</v>
      </c>
      <c r="W546">
        <v>-4</v>
      </c>
      <c r="Y546">
        <v>4</v>
      </c>
      <c r="AA546">
        <v>4</v>
      </c>
      <c r="AC546">
        <v>10</v>
      </c>
      <c r="AD546">
        <v>9</v>
      </c>
      <c r="AI546">
        <v>2</v>
      </c>
      <c r="AM546">
        <f t="shared" si="22"/>
        <v>59.5</v>
      </c>
      <c r="AN546"/>
      <c r="AO546" s="5">
        <f t="shared" si="21"/>
        <v>-7.8722627737226247</v>
      </c>
    </row>
    <row r="547" spans="1:41" x14ac:dyDescent="0.2">
      <c r="A547">
        <v>3</v>
      </c>
      <c r="B547" t="s">
        <v>34</v>
      </c>
      <c r="C547" t="s">
        <v>378</v>
      </c>
      <c r="E547">
        <v>27</v>
      </c>
      <c r="F547" t="s">
        <v>344</v>
      </c>
      <c r="H547" s="2">
        <v>774000</v>
      </c>
      <c r="I547" s="2">
        <v>56.496350364963504</v>
      </c>
      <c r="K547">
        <v>66</v>
      </c>
      <c r="L547">
        <v>57.4</v>
      </c>
      <c r="U547">
        <v>43</v>
      </c>
      <c r="X547">
        <v>2</v>
      </c>
      <c r="Y547">
        <v>8</v>
      </c>
      <c r="AC547">
        <v>16</v>
      </c>
      <c r="AF547">
        <v>-2</v>
      </c>
      <c r="AJ547">
        <v>-1</v>
      </c>
      <c r="AM547">
        <f t="shared" si="22"/>
        <v>69</v>
      </c>
      <c r="AN547"/>
      <c r="AO547" s="5">
        <f t="shared" si="21"/>
        <v>12.503649635036496</v>
      </c>
    </row>
    <row r="548" spans="1:41" x14ac:dyDescent="0.2">
      <c r="A548">
        <v>3</v>
      </c>
      <c r="B548" t="s">
        <v>100</v>
      </c>
      <c r="C548" t="s">
        <v>387</v>
      </c>
      <c r="E548">
        <v>23</v>
      </c>
      <c r="F548" t="s">
        <v>343</v>
      </c>
      <c r="H548" s="2">
        <v>460000</v>
      </c>
      <c r="I548" s="2">
        <v>33.576642335766422</v>
      </c>
      <c r="K548">
        <v>66</v>
      </c>
      <c r="L548">
        <v>37.200000000000003</v>
      </c>
      <c r="N548">
        <v>16</v>
      </c>
      <c r="S548">
        <v>8</v>
      </c>
      <c r="U548">
        <v>18</v>
      </c>
      <c r="V548">
        <v>10</v>
      </c>
      <c r="W548">
        <v>-2</v>
      </c>
      <c r="Y548">
        <v>4</v>
      </c>
      <c r="Z548">
        <v>-4</v>
      </c>
      <c r="AA548">
        <v>4</v>
      </c>
      <c r="AC548">
        <v>15</v>
      </c>
      <c r="AF548">
        <v>-4</v>
      </c>
      <c r="AI548">
        <v>2</v>
      </c>
      <c r="AJ548">
        <v>-1</v>
      </c>
      <c r="AM548">
        <f t="shared" si="22"/>
        <v>43</v>
      </c>
      <c r="AN548"/>
      <c r="AO548" s="5">
        <f t="shared" si="21"/>
        <v>9.4233576642335777</v>
      </c>
    </row>
    <row r="549" spans="1:41" x14ac:dyDescent="0.2">
      <c r="A549">
        <v>3</v>
      </c>
      <c r="B549" t="s">
        <v>102</v>
      </c>
      <c r="C549" t="s">
        <v>387</v>
      </c>
      <c r="E549">
        <v>30</v>
      </c>
      <c r="F549" t="s">
        <v>344</v>
      </c>
      <c r="H549" s="2">
        <v>930000</v>
      </c>
      <c r="I549" s="2">
        <v>67.883211678832112</v>
      </c>
      <c r="K549">
        <v>58</v>
      </c>
      <c r="L549">
        <v>64.8</v>
      </c>
      <c r="U549">
        <v>32</v>
      </c>
      <c r="Y549">
        <v>12</v>
      </c>
      <c r="AC549">
        <v>14</v>
      </c>
      <c r="AM549">
        <f t="shared" si="22"/>
        <v>58</v>
      </c>
      <c r="AN549"/>
      <c r="AO549" s="5">
        <f t="shared" si="21"/>
        <v>-9.8832116788321116</v>
      </c>
    </row>
    <row r="550" spans="1:41" x14ac:dyDescent="0.2">
      <c r="A550">
        <v>3</v>
      </c>
      <c r="B550" t="s">
        <v>126</v>
      </c>
      <c r="C550" t="s">
        <v>387</v>
      </c>
      <c r="E550">
        <v>23</v>
      </c>
      <c r="F550" t="s">
        <v>344</v>
      </c>
      <c r="G550" t="str">
        <f>INDEX([1]NRL_stats1!$A$2:$B$1366,MATCH(B550,[1]NRL_stats1!$A$2:$A$1366,0),2)</f>
        <v xml:space="preserve"> EDG</v>
      </c>
      <c r="H550" s="2">
        <v>540000</v>
      </c>
      <c r="I550" s="2">
        <v>39.416058394160586</v>
      </c>
      <c r="K550">
        <v>49</v>
      </c>
      <c r="L550">
        <v>40.6</v>
      </c>
      <c r="U550">
        <v>38</v>
      </c>
      <c r="V550">
        <v>4</v>
      </c>
      <c r="AC550">
        <v>10</v>
      </c>
      <c r="AF550">
        <v>-2</v>
      </c>
      <c r="AJ550">
        <v>-1</v>
      </c>
      <c r="AM550">
        <f t="shared" si="22"/>
        <v>52</v>
      </c>
      <c r="AN550"/>
      <c r="AO550" s="5">
        <f t="shared" si="21"/>
        <v>12.583941605839414</v>
      </c>
    </row>
    <row r="551" spans="1:41" x14ac:dyDescent="0.2">
      <c r="A551">
        <v>3</v>
      </c>
      <c r="B551" t="s">
        <v>104</v>
      </c>
      <c r="C551" t="s">
        <v>387</v>
      </c>
      <c r="E551">
        <v>29</v>
      </c>
      <c r="F551" t="s">
        <v>341</v>
      </c>
      <c r="H551" s="2">
        <v>672000</v>
      </c>
      <c r="I551" s="2">
        <v>49.051094890510946</v>
      </c>
      <c r="K551">
        <v>47</v>
      </c>
      <c r="L551">
        <v>54.7</v>
      </c>
      <c r="U551">
        <v>6</v>
      </c>
      <c r="V551">
        <v>14</v>
      </c>
      <c r="W551">
        <v>-4</v>
      </c>
      <c r="Z551">
        <v>-4</v>
      </c>
      <c r="AC551">
        <v>30</v>
      </c>
      <c r="AE551">
        <v>5</v>
      </c>
      <c r="AM551">
        <f t="shared" si="22"/>
        <v>47</v>
      </c>
      <c r="AN551"/>
      <c r="AO551" s="5">
        <f t="shared" si="21"/>
        <v>-2.0510948905109458</v>
      </c>
    </row>
    <row r="552" spans="1:41" x14ac:dyDescent="0.2">
      <c r="A552">
        <v>3</v>
      </c>
      <c r="B552" t="s">
        <v>32</v>
      </c>
      <c r="C552" t="s">
        <v>378</v>
      </c>
      <c r="E552">
        <v>22</v>
      </c>
      <c r="F552" t="s">
        <v>341</v>
      </c>
      <c r="G552" t="str">
        <f>INDEX([1]NRL_stats1!$A$2:$B$1366,MATCH(B552,[1]NRL_stats1!$A$2:$A$1366,0),2)</f>
        <v xml:space="preserve"> WFB</v>
      </c>
      <c r="H552" s="2">
        <v>503000</v>
      </c>
      <c r="I552" s="2">
        <v>36.715328467153284</v>
      </c>
      <c r="K552">
        <v>46</v>
      </c>
      <c r="L552">
        <v>41.2</v>
      </c>
      <c r="O552">
        <v>5</v>
      </c>
      <c r="S552">
        <v>4</v>
      </c>
      <c r="U552">
        <v>1</v>
      </c>
      <c r="V552">
        <v>14</v>
      </c>
      <c r="W552">
        <v>-4</v>
      </c>
      <c r="Z552">
        <v>-4</v>
      </c>
      <c r="AA552">
        <v>4</v>
      </c>
      <c r="AC552">
        <v>16</v>
      </c>
      <c r="AE552">
        <v>6</v>
      </c>
      <c r="AI552">
        <v>2</v>
      </c>
      <c r="AK552">
        <v>2</v>
      </c>
      <c r="AM552">
        <f t="shared" si="22"/>
        <v>33</v>
      </c>
      <c r="AN552"/>
      <c r="AO552" s="5">
        <f t="shared" si="21"/>
        <v>-3.7153284671532845</v>
      </c>
    </row>
    <row r="553" spans="1:41" x14ac:dyDescent="0.2">
      <c r="A553">
        <v>3</v>
      </c>
      <c r="B553" t="s">
        <v>52</v>
      </c>
      <c r="C553" t="s">
        <v>378</v>
      </c>
      <c r="E553">
        <v>31</v>
      </c>
      <c r="F553" t="s">
        <v>344</v>
      </c>
      <c r="H553" s="2">
        <v>729000</v>
      </c>
      <c r="I553" s="2">
        <v>53.211678832116789</v>
      </c>
      <c r="K553">
        <v>44</v>
      </c>
      <c r="L553">
        <v>46.8</v>
      </c>
      <c r="U553">
        <v>32</v>
      </c>
      <c r="V553">
        <v>2</v>
      </c>
      <c r="Z553">
        <v>-2</v>
      </c>
      <c r="AC553">
        <v>12</v>
      </c>
      <c r="AM553">
        <f t="shared" si="22"/>
        <v>44</v>
      </c>
      <c r="AN553"/>
      <c r="AO553" s="5">
        <f t="shared" si="21"/>
        <v>-9.2116788321167888</v>
      </c>
    </row>
    <row r="554" spans="1:41" x14ac:dyDescent="0.2">
      <c r="A554">
        <v>3</v>
      </c>
      <c r="B554" t="s">
        <v>111</v>
      </c>
      <c r="C554" t="s">
        <v>387</v>
      </c>
      <c r="E554">
        <v>27</v>
      </c>
      <c r="F554" t="s">
        <v>345</v>
      </c>
      <c r="H554" s="2">
        <v>493000</v>
      </c>
      <c r="I554" s="2">
        <v>35.985401459854018</v>
      </c>
      <c r="K554">
        <v>43</v>
      </c>
      <c r="L554">
        <v>38.299999999999997</v>
      </c>
      <c r="N554">
        <v>8</v>
      </c>
      <c r="S554">
        <v>4</v>
      </c>
      <c r="U554">
        <v>35</v>
      </c>
      <c r="V554">
        <v>2</v>
      </c>
      <c r="W554">
        <v>-12</v>
      </c>
      <c r="Y554">
        <v>4</v>
      </c>
      <c r="AC554">
        <v>2</v>
      </c>
      <c r="AM554">
        <f t="shared" si="22"/>
        <v>31</v>
      </c>
      <c r="AN554"/>
      <c r="AO554" s="5">
        <f t="shared" si="21"/>
        <v>-4.9854014598540175</v>
      </c>
    </row>
    <row r="555" spans="1:41" x14ac:dyDescent="0.2">
      <c r="A555">
        <v>3</v>
      </c>
      <c r="B555" t="s">
        <v>118</v>
      </c>
      <c r="C555" t="s">
        <v>387</v>
      </c>
      <c r="E555">
        <v>27</v>
      </c>
      <c r="F555" t="s">
        <v>344</v>
      </c>
      <c r="H555" s="2">
        <v>646000</v>
      </c>
      <c r="I555" s="2">
        <v>47.153284671532845</v>
      </c>
      <c r="K555">
        <v>42</v>
      </c>
      <c r="L555">
        <v>44.8</v>
      </c>
      <c r="U555">
        <v>33</v>
      </c>
      <c r="V555">
        <v>2</v>
      </c>
      <c r="W555">
        <v>-4</v>
      </c>
      <c r="AC555">
        <v>10</v>
      </c>
      <c r="AE555">
        <v>1</v>
      </c>
      <c r="AM555">
        <f t="shared" si="22"/>
        <v>42</v>
      </c>
      <c r="AN555"/>
      <c r="AO555" s="5">
        <f t="shared" si="21"/>
        <v>-5.1532846715328446</v>
      </c>
    </row>
    <row r="556" spans="1:41" x14ac:dyDescent="0.2">
      <c r="A556">
        <v>3</v>
      </c>
      <c r="B556" t="s">
        <v>44</v>
      </c>
      <c r="C556" t="s">
        <v>378</v>
      </c>
      <c r="E556">
        <v>20</v>
      </c>
      <c r="F556" t="s">
        <v>343</v>
      </c>
      <c r="G556" t="str">
        <f>INDEX([1]NRL_stats1!$A$2:$B$1366,MATCH(B556,[1]NRL_stats1!$A$2:$A$1366,0),2)</f>
        <v xml:space="preserve"> WFB</v>
      </c>
      <c r="H556" s="2">
        <v>500000</v>
      </c>
      <c r="I556" s="2">
        <v>36.496350364963504</v>
      </c>
      <c r="K556">
        <v>41</v>
      </c>
      <c r="L556">
        <v>36.4</v>
      </c>
      <c r="N556">
        <v>8</v>
      </c>
      <c r="S556">
        <v>4</v>
      </c>
      <c r="U556">
        <v>5</v>
      </c>
      <c r="V556">
        <v>14</v>
      </c>
      <c r="Z556">
        <v>-2</v>
      </c>
      <c r="AC556">
        <v>11</v>
      </c>
      <c r="AE556">
        <v>1</v>
      </c>
      <c r="AM556">
        <f t="shared" si="22"/>
        <v>29</v>
      </c>
      <c r="AN556"/>
      <c r="AO556" s="5">
        <f t="shared" si="21"/>
        <v>-7.4963503649635044</v>
      </c>
    </row>
    <row r="557" spans="1:41" x14ac:dyDescent="0.2">
      <c r="A557">
        <v>3</v>
      </c>
      <c r="B557" t="s">
        <v>110</v>
      </c>
      <c r="C557" t="s">
        <v>387</v>
      </c>
      <c r="E557">
        <v>28</v>
      </c>
      <c r="F557" t="s">
        <v>342</v>
      </c>
      <c r="H557" s="2">
        <v>536000</v>
      </c>
      <c r="I557" s="2">
        <v>39.124087591240873</v>
      </c>
      <c r="K557">
        <v>40</v>
      </c>
      <c r="L557">
        <v>37.1</v>
      </c>
      <c r="U557">
        <v>24</v>
      </c>
      <c r="V557">
        <v>6</v>
      </c>
      <c r="W557">
        <v>-2</v>
      </c>
      <c r="Y557">
        <v>8</v>
      </c>
      <c r="Z557">
        <v>-4</v>
      </c>
      <c r="AC557">
        <v>10</v>
      </c>
      <c r="AF557">
        <v>-2</v>
      </c>
      <c r="AM557">
        <f t="shared" si="22"/>
        <v>42</v>
      </c>
      <c r="AN557"/>
      <c r="AO557" s="5">
        <f t="shared" si="21"/>
        <v>2.8759124087591275</v>
      </c>
    </row>
    <row r="558" spans="1:41" x14ac:dyDescent="0.2">
      <c r="A558">
        <v>3</v>
      </c>
      <c r="B558" t="s">
        <v>127</v>
      </c>
      <c r="C558" t="s">
        <v>379</v>
      </c>
      <c r="E558">
        <v>27</v>
      </c>
      <c r="F558" t="s">
        <v>346</v>
      </c>
      <c r="H558" s="2">
        <v>584000</v>
      </c>
      <c r="I558" s="2">
        <v>42.627737226277375</v>
      </c>
      <c r="K558">
        <v>40</v>
      </c>
      <c r="L558">
        <v>44.1</v>
      </c>
      <c r="O558">
        <v>5</v>
      </c>
      <c r="T558">
        <v>2</v>
      </c>
      <c r="U558">
        <v>14</v>
      </c>
      <c r="V558">
        <v>2</v>
      </c>
      <c r="AA558">
        <v>4</v>
      </c>
      <c r="AC558">
        <v>6</v>
      </c>
      <c r="AD558">
        <v>7</v>
      </c>
      <c r="AM558">
        <f t="shared" si="22"/>
        <v>31</v>
      </c>
      <c r="AN558"/>
      <c r="AO558" s="5">
        <f t="shared" si="21"/>
        <v>-11.627737226277375</v>
      </c>
    </row>
    <row r="559" spans="1:41" x14ac:dyDescent="0.2">
      <c r="A559">
        <v>3</v>
      </c>
      <c r="B559" t="s">
        <v>348</v>
      </c>
      <c r="C559" t="s">
        <v>378</v>
      </c>
      <c r="E559">
        <v>25</v>
      </c>
      <c r="F559" t="s">
        <v>346</v>
      </c>
      <c r="H559" s="2">
        <v>502000</v>
      </c>
      <c r="I559" s="2">
        <v>36.642335766423358</v>
      </c>
      <c r="K559">
        <v>40</v>
      </c>
      <c r="L559">
        <v>38</v>
      </c>
      <c r="U559">
        <v>26</v>
      </c>
      <c r="W559">
        <v>-4</v>
      </c>
      <c r="X559">
        <v>2</v>
      </c>
      <c r="Z559">
        <v>-2</v>
      </c>
      <c r="AA559">
        <v>4</v>
      </c>
      <c r="AC559">
        <v>4</v>
      </c>
      <c r="AD559">
        <v>12</v>
      </c>
      <c r="AF559">
        <v>-2</v>
      </c>
      <c r="AM559">
        <f t="shared" si="22"/>
        <v>38</v>
      </c>
      <c r="AN559"/>
      <c r="AO559" s="5">
        <f t="shared" si="21"/>
        <v>1.3576642335766422</v>
      </c>
    </row>
    <row r="560" spans="1:41" x14ac:dyDescent="0.2">
      <c r="A560">
        <v>3</v>
      </c>
      <c r="B560" t="s">
        <v>315</v>
      </c>
      <c r="C560" t="s">
        <v>387</v>
      </c>
      <c r="E560">
        <v>33</v>
      </c>
      <c r="F560" t="s">
        <v>344</v>
      </c>
      <c r="H560" s="2">
        <v>373000</v>
      </c>
      <c r="I560" s="2">
        <v>27.226277372262775</v>
      </c>
      <c r="K560">
        <v>39</v>
      </c>
      <c r="L560">
        <v>25.9</v>
      </c>
      <c r="U560">
        <v>26</v>
      </c>
      <c r="W560">
        <v>-6</v>
      </c>
      <c r="Y560">
        <v>8</v>
      </c>
      <c r="AC560">
        <v>13</v>
      </c>
      <c r="AF560">
        <v>-2</v>
      </c>
      <c r="AM560">
        <f t="shared" si="22"/>
        <v>41</v>
      </c>
      <c r="AN560"/>
      <c r="AO560" s="5">
        <f t="shared" si="21"/>
        <v>13.773722627737225</v>
      </c>
    </row>
    <row r="561" spans="1:41" x14ac:dyDescent="0.2">
      <c r="A561">
        <v>3</v>
      </c>
      <c r="B561" t="s">
        <v>55</v>
      </c>
      <c r="C561" t="s">
        <v>378</v>
      </c>
      <c r="E561">
        <v>25</v>
      </c>
      <c r="F561" t="s">
        <v>344</v>
      </c>
      <c r="H561" s="2">
        <v>384000</v>
      </c>
      <c r="I561" s="2">
        <v>28.029197080291972</v>
      </c>
      <c r="K561">
        <v>37</v>
      </c>
      <c r="L561">
        <v>31</v>
      </c>
      <c r="U561">
        <v>27</v>
      </c>
      <c r="V561">
        <v>4</v>
      </c>
      <c r="W561">
        <v>-6</v>
      </c>
      <c r="AC561">
        <v>12</v>
      </c>
      <c r="AM561">
        <f t="shared" si="22"/>
        <v>37</v>
      </c>
      <c r="AN561"/>
      <c r="AO561" s="5">
        <f t="shared" si="21"/>
        <v>8.9708029197080279</v>
      </c>
    </row>
    <row r="562" spans="1:41" x14ac:dyDescent="0.2">
      <c r="A562">
        <v>3</v>
      </c>
      <c r="B562" t="s">
        <v>349</v>
      </c>
      <c r="C562" t="s">
        <v>378</v>
      </c>
      <c r="E562">
        <v>22</v>
      </c>
      <c r="F562" t="s">
        <v>344</v>
      </c>
      <c r="G562" t="str">
        <f>INDEX([1]NRL_stats1!$A$2:$B$1366,MATCH(B562,[1]NRL_stats1!$A$2:$A$1366,0),2)</f>
        <v xml:space="preserve"> EDG</v>
      </c>
      <c r="H562" s="2">
        <v>478000</v>
      </c>
      <c r="I562" s="2">
        <v>34.89051094890511</v>
      </c>
      <c r="K562">
        <v>35</v>
      </c>
      <c r="L562">
        <v>36.299999999999997</v>
      </c>
      <c r="S562">
        <v>4</v>
      </c>
      <c r="U562">
        <v>22</v>
      </c>
      <c r="V562">
        <v>2</v>
      </c>
      <c r="W562">
        <v>-4</v>
      </c>
      <c r="Y562">
        <v>4</v>
      </c>
      <c r="AC562">
        <v>9</v>
      </c>
      <c r="AF562">
        <v>-2</v>
      </c>
      <c r="AM562">
        <f t="shared" si="22"/>
        <v>33</v>
      </c>
      <c r="AN562"/>
      <c r="AO562" s="5">
        <f t="shared" si="21"/>
        <v>-1.89051094890511</v>
      </c>
    </row>
    <row r="563" spans="1:41" x14ac:dyDescent="0.2">
      <c r="A563">
        <v>3</v>
      </c>
      <c r="B563" t="s">
        <v>107</v>
      </c>
      <c r="C563" t="s">
        <v>387</v>
      </c>
      <c r="E563">
        <v>29</v>
      </c>
      <c r="F563" t="s">
        <v>344</v>
      </c>
      <c r="H563" s="2">
        <v>426000</v>
      </c>
      <c r="I563" s="2">
        <v>31.094890510948904</v>
      </c>
      <c r="K563">
        <v>34</v>
      </c>
      <c r="L563">
        <v>30.5</v>
      </c>
      <c r="U563">
        <v>22</v>
      </c>
      <c r="W563">
        <v>-4</v>
      </c>
      <c r="Y563">
        <v>4</v>
      </c>
      <c r="AC563">
        <v>12</v>
      </c>
      <c r="AM563">
        <f t="shared" si="22"/>
        <v>34</v>
      </c>
      <c r="AN563"/>
      <c r="AO563" s="5">
        <f t="shared" si="21"/>
        <v>2.905109489051096</v>
      </c>
    </row>
    <row r="564" spans="1:41" x14ac:dyDescent="0.2">
      <c r="A564">
        <v>3</v>
      </c>
      <c r="B564" t="s">
        <v>56</v>
      </c>
      <c r="C564" t="s">
        <v>378</v>
      </c>
      <c r="E564">
        <v>25</v>
      </c>
      <c r="F564" t="s">
        <v>344</v>
      </c>
      <c r="H564" s="2">
        <v>393000</v>
      </c>
      <c r="I564" s="2">
        <v>28.686131386861312</v>
      </c>
      <c r="K564">
        <v>34</v>
      </c>
      <c r="L564">
        <v>29.8</v>
      </c>
      <c r="U564">
        <v>29</v>
      </c>
      <c r="W564">
        <v>-8</v>
      </c>
      <c r="Y564">
        <v>4</v>
      </c>
      <c r="Z564">
        <v>-2</v>
      </c>
      <c r="AC564">
        <v>11</v>
      </c>
      <c r="AM564">
        <f t="shared" si="22"/>
        <v>34</v>
      </c>
      <c r="AN564"/>
      <c r="AO564" s="5">
        <f t="shared" si="21"/>
        <v>5.3138686131386876</v>
      </c>
    </row>
    <row r="565" spans="1:41" x14ac:dyDescent="0.2">
      <c r="A565">
        <v>3</v>
      </c>
      <c r="B565" t="s">
        <v>46</v>
      </c>
      <c r="C565" t="s">
        <v>378</v>
      </c>
      <c r="E565">
        <v>31</v>
      </c>
      <c r="F565" t="s">
        <v>345</v>
      </c>
      <c r="G565" t="str">
        <f>INDEX([1]NRL_stats1!$A$2:$B$1366,MATCH(B565,[1]NRL_stats1!$A$2:$A$1366,0),2)</f>
        <v xml:space="preserve"> HLF</v>
      </c>
      <c r="H565" s="2">
        <v>436000</v>
      </c>
      <c r="I565" s="2">
        <v>31.824817518248175</v>
      </c>
      <c r="K565">
        <v>31</v>
      </c>
      <c r="L565">
        <v>31.9</v>
      </c>
      <c r="U565">
        <v>40</v>
      </c>
      <c r="W565">
        <v>-10</v>
      </c>
      <c r="AD565">
        <v>1</v>
      </c>
      <c r="AE565">
        <v>1</v>
      </c>
      <c r="AJ565">
        <v>-1</v>
      </c>
      <c r="AM565">
        <f t="shared" si="22"/>
        <v>32</v>
      </c>
      <c r="AN565"/>
      <c r="AO565" s="5">
        <f t="shared" si="21"/>
        <v>0.17518248175182549</v>
      </c>
    </row>
    <row r="566" spans="1:41" x14ac:dyDescent="0.2">
      <c r="A566">
        <v>3</v>
      </c>
      <c r="B566" t="s">
        <v>41</v>
      </c>
      <c r="C566" t="s">
        <v>378</v>
      </c>
      <c r="E566">
        <v>22</v>
      </c>
      <c r="F566" t="s">
        <v>342</v>
      </c>
      <c r="H566" s="2">
        <v>422000</v>
      </c>
      <c r="I566" s="2">
        <v>30.802919708029197</v>
      </c>
      <c r="K566">
        <v>30</v>
      </c>
      <c r="L566">
        <v>29.6</v>
      </c>
      <c r="R566">
        <v>5</v>
      </c>
      <c r="S566">
        <v>4</v>
      </c>
      <c r="U566">
        <v>17</v>
      </c>
      <c r="V566">
        <v>4</v>
      </c>
      <c r="W566">
        <v>-12</v>
      </c>
      <c r="AC566">
        <v>12</v>
      </c>
      <c r="AM566">
        <f t="shared" si="22"/>
        <v>23.5</v>
      </c>
      <c r="AN566"/>
      <c r="AO566" s="5">
        <f t="shared" si="21"/>
        <v>-7.3029197080291972</v>
      </c>
    </row>
    <row r="567" spans="1:41" x14ac:dyDescent="0.2">
      <c r="A567">
        <v>3</v>
      </c>
      <c r="B567" t="s">
        <v>53</v>
      </c>
      <c r="C567" t="s">
        <v>378</v>
      </c>
      <c r="E567">
        <v>27</v>
      </c>
      <c r="F567" t="s">
        <v>343</v>
      </c>
      <c r="G567" t="str">
        <f>INDEX([1]NRL_stats1!$A$2:$B$1366,MATCH(B567,[1]NRL_stats1!$A$2:$A$1366,0),2)</f>
        <v xml:space="preserve"> WFB</v>
      </c>
      <c r="H567" s="2">
        <v>292000</v>
      </c>
      <c r="I567" s="2">
        <v>21.313868613138688</v>
      </c>
      <c r="K567">
        <v>30</v>
      </c>
      <c r="L567">
        <v>25.9</v>
      </c>
      <c r="N567">
        <v>8</v>
      </c>
      <c r="U567">
        <v>1</v>
      </c>
      <c r="V567">
        <v>6</v>
      </c>
      <c r="W567">
        <v>-4</v>
      </c>
      <c r="Y567">
        <v>4</v>
      </c>
      <c r="Z567">
        <v>-2</v>
      </c>
      <c r="AC567">
        <v>12</v>
      </c>
      <c r="AE567">
        <v>3</v>
      </c>
      <c r="AK567">
        <v>2</v>
      </c>
      <c r="AM567">
        <f t="shared" si="22"/>
        <v>22</v>
      </c>
      <c r="AN567"/>
      <c r="AO567" s="5">
        <f t="shared" si="21"/>
        <v>0.68613138686131236</v>
      </c>
    </row>
    <row r="568" spans="1:41" x14ac:dyDescent="0.2">
      <c r="A568">
        <v>3</v>
      </c>
      <c r="B568" t="s">
        <v>43</v>
      </c>
      <c r="C568" t="s">
        <v>378</v>
      </c>
      <c r="E568">
        <v>26</v>
      </c>
      <c r="F568" t="s">
        <v>343</v>
      </c>
      <c r="H568" s="2">
        <v>564000</v>
      </c>
      <c r="I568" s="2">
        <v>41.167883211678834</v>
      </c>
      <c r="K568">
        <v>29</v>
      </c>
      <c r="L568">
        <v>37.299999999999997</v>
      </c>
      <c r="P568">
        <v>4</v>
      </c>
      <c r="U568">
        <v>9</v>
      </c>
      <c r="V568">
        <v>6</v>
      </c>
      <c r="W568">
        <v>-4</v>
      </c>
      <c r="AA568">
        <v>4</v>
      </c>
      <c r="AC568">
        <v>12</v>
      </c>
      <c r="AF568">
        <v>-2</v>
      </c>
      <c r="AM568">
        <f t="shared" si="22"/>
        <v>27</v>
      </c>
      <c r="AN568"/>
      <c r="AO568" s="5">
        <f t="shared" si="21"/>
        <v>-14.167883211678834</v>
      </c>
    </row>
    <row r="569" spans="1:41" x14ac:dyDescent="0.2">
      <c r="A569">
        <v>3</v>
      </c>
      <c r="B569" t="s">
        <v>122</v>
      </c>
      <c r="C569" t="s">
        <v>379</v>
      </c>
      <c r="E569">
        <v>25</v>
      </c>
      <c r="F569" t="s">
        <v>341</v>
      </c>
      <c r="H569" s="2">
        <v>504000</v>
      </c>
      <c r="I569" s="2">
        <v>36.788321167883211</v>
      </c>
      <c r="K569">
        <v>28</v>
      </c>
      <c r="L569">
        <v>36.6</v>
      </c>
      <c r="R569">
        <v>5</v>
      </c>
      <c r="T569">
        <v>2</v>
      </c>
      <c r="U569">
        <v>15</v>
      </c>
      <c r="V569">
        <v>2</v>
      </c>
      <c r="W569">
        <v>-2</v>
      </c>
      <c r="AA569">
        <v>4</v>
      </c>
      <c r="AC569">
        <v>7</v>
      </c>
      <c r="AF569">
        <v>-4</v>
      </c>
      <c r="AJ569">
        <v>-1</v>
      </c>
      <c r="AM569">
        <f t="shared" si="22"/>
        <v>26.5</v>
      </c>
      <c r="AN569"/>
      <c r="AO569" s="5">
        <f t="shared" si="21"/>
        <v>-10.288321167883211</v>
      </c>
    </row>
    <row r="570" spans="1:41" x14ac:dyDescent="0.2">
      <c r="A570">
        <v>3</v>
      </c>
      <c r="B570" t="s">
        <v>114</v>
      </c>
      <c r="C570" t="s">
        <v>379</v>
      </c>
      <c r="E570">
        <v>23</v>
      </c>
      <c r="F570" t="s">
        <v>341</v>
      </c>
      <c r="H570" s="2">
        <v>532000</v>
      </c>
      <c r="I570" s="2">
        <v>38.832116788321166</v>
      </c>
      <c r="K570">
        <v>28</v>
      </c>
      <c r="L570">
        <v>38.700000000000003</v>
      </c>
      <c r="N570">
        <v>8</v>
      </c>
      <c r="S570">
        <v>4</v>
      </c>
      <c r="U570">
        <v>3</v>
      </c>
      <c r="V570">
        <v>6</v>
      </c>
      <c r="W570">
        <v>-6</v>
      </c>
      <c r="AC570">
        <v>12</v>
      </c>
      <c r="AE570">
        <v>1</v>
      </c>
      <c r="AM570">
        <f t="shared" si="22"/>
        <v>16</v>
      </c>
      <c r="AN570"/>
      <c r="AO570" s="5">
        <f t="shared" si="21"/>
        <v>-22.832116788321166</v>
      </c>
    </row>
    <row r="571" spans="1:41" x14ac:dyDescent="0.2">
      <c r="A571">
        <v>3</v>
      </c>
      <c r="B571" t="s">
        <v>54</v>
      </c>
      <c r="C571" t="s">
        <v>378</v>
      </c>
      <c r="E571">
        <v>25</v>
      </c>
      <c r="F571" t="s">
        <v>342</v>
      </c>
      <c r="H571" s="2">
        <v>472000</v>
      </c>
      <c r="I571" s="2">
        <v>34.45255474452555</v>
      </c>
      <c r="K571">
        <v>27</v>
      </c>
      <c r="L571">
        <v>40.5</v>
      </c>
      <c r="U571">
        <v>30</v>
      </c>
      <c r="V571">
        <v>2</v>
      </c>
      <c r="W571">
        <v>-10</v>
      </c>
      <c r="Z571">
        <v>-4</v>
      </c>
      <c r="AC571">
        <v>9</v>
      </c>
      <c r="AM571">
        <f t="shared" si="22"/>
        <v>27</v>
      </c>
      <c r="AN571"/>
      <c r="AO571" s="5">
        <f t="shared" si="21"/>
        <v>-7.4525547445255498</v>
      </c>
    </row>
    <row r="572" spans="1:41" x14ac:dyDescent="0.2">
      <c r="A572">
        <v>3</v>
      </c>
      <c r="B572" t="s">
        <v>64</v>
      </c>
      <c r="C572" t="s">
        <v>378</v>
      </c>
      <c r="E572">
        <v>25</v>
      </c>
      <c r="F572" t="s">
        <v>345</v>
      </c>
      <c r="H572" s="2">
        <v>521000</v>
      </c>
      <c r="I572" s="2">
        <v>38.029197080291972</v>
      </c>
      <c r="K572">
        <v>26</v>
      </c>
      <c r="L572">
        <v>33.799999999999997</v>
      </c>
      <c r="U572">
        <v>21</v>
      </c>
      <c r="V572">
        <v>2</v>
      </c>
      <c r="AC572">
        <v>2</v>
      </c>
      <c r="AD572">
        <v>1</v>
      </c>
      <c r="AM572">
        <f t="shared" si="22"/>
        <v>26</v>
      </c>
      <c r="AN572"/>
      <c r="AO572" s="5">
        <f t="shared" si="21"/>
        <v>-12.029197080291972</v>
      </c>
    </row>
    <row r="573" spans="1:41" x14ac:dyDescent="0.2">
      <c r="A573">
        <v>3</v>
      </c>
      <c r="B573" t="s">
        <v>60</v>
      </c>
      <c r="C573" t="s">
        <v>378</v>
      </c>
      <c r="E573">
        <v>23</v>
      </c>
      <c r="F573" t="s">
        <v>346</v>
      </c>
      <c r="H573" s="2">
        <v>437000</v>
      </c>
      <c r="I573" s="2">
        <v>31.897810218978101</v>
      </c>
      <c r="K573">
        <v>25</v>
      </c>
      <c r="L573">
        <v>31.7</v>
      </c>
      <c r="T573">
        <v>4</v>
      </c>
      <c r="U573">
        <v>17</v>
      </c>
      <c r="V573">
        <v>2</v>
      </c>
      <c r="W573">
        <v>-12</v>
      </c>
      <c r="AA573">
        <v>4</v>
      </c>
      <c r="AC573">
        <v>8</v>
      </c>
      <c r="AD573">
        <v>2</v>
      </c>
      <c r="AM573">
        <f t="shared" si="22"/>
        <v>21</v>
      </c>
      <c r="AN573"/>
      <c r="AO573" s="5">
        <f t="shared" si="21"/>
        <v>-10.897810218978101</v>
      </c>
    </row>
    <row r="574" spans="1:41" x14ac:dyDescent="0.2">
      <c r="A574">
        <v>3</v>
      </c>
      <c r="B574" t="s">
        <v>350</v>
      </c>
      <c r="C574" t="s">
        <v>378</v>
      </c>
      <c r="E574">
        <v>30</v>
      </c>
      <c r="F574" t="s">
        <v>342</v>
      </c>
      <c r="H574" s="2">
        <v>230000</v>
      </c>
      <c r="I574" s="2">
        <v>16.788321167883211</v>
      </c>
      <c r="K574">
        <v>20</v>
      </c>
      <c r="L574">
        <v>14</v>
      </c>
      <c r="U574">
        <v>11</v>
      </c>
      <c r="V574">
        <v>4</v>
      </c>
      <c r="AC574">
        <v>5</v>
      </c>
      <c r="AM574">
        <f t="shared" si="22"/>
        <v>20</v>
      </c>
      <c r="AN574"/>
      <c r="AO574" s="5">
        <f t="shared" si="21"/>
        <v>3.2116788321167888</v>
      </c>
    </row>
    <row r="575" spans="1:41" x14ac:dyDescent="0.2">
      <c r="A575">
        <v>3</v>
      </c>
      <c r="B575" t="s">
        <v>48</v>
      </c>
      <c r="C575" t="s">
        <v>378</v>
      </c>
      <c r="E575">
        <v>35</v>
      </c>
      <c r="F575" t="s">
        <v>344</v>
      </c>
      <c r="H575" s="2">
        <v>395000</v>
      </c>
      <c r="I575" s="2">
        <v>28.832116788321169</v>
      </c>
      <c r="K575">
        <v>20</v>
      </c>
      <c r="L575">
        <v>30</v>
      </c>
      <c r="U575">
        <v>18</v>
      </c>
      <c r="W575">
        <v>-2</v>
      </c>
      <c r="AC575">
        <v>4</v>
      </c>
      <c r="AM575">
        <f t="shared" si="22"/>
        <v>20</v>
      </c>
      <c r="AN575"/>
      <c r="AO575" s="5">
        <f t="shared" ref="AO575:AO638" si="23">AM575-I575</f>
        <v>-8.8321167883211693</v>
      </c>
    </row>
    <row r="576" spans="1:41" x14ac:dyDescent="0.2">
      <c r="A576">
        <v>3</v>
      </c>
      <c r="B576" t="s">
        <v>116</v>
      </c>
      <c r="C576" t="s">
        <v>387</v>
      </c>
      <c r="E576">
        <v>32</v>
      </c>
      <c r="F576" t="s">
        <v>344</v>
      </c>
      <c r="G576" t="str">
        <f>INDEX([1]NRL_stats1!$A$2:$B$1366,MATCH(B576,[1]NRL_stats1!$A$2:$A$1366,0),2)</f>
        <v xml:space="preserve"> EDG</v>
      </c>
      <c r="H576" s="2">
        <v>476000</v>
      </c>
      <c r="I576" s="2">
        <v>34.744525547445257</v>
      </c>
      <c r="K576">
        <v>19</v>
      </c>
      <c r="L576">
        <v>37.700000000000003</v>
      </c>
      <c r="U576">
        <v>16</v>
      </c>
      <c r="W576">
        <v>-6</v>
      </c>
      <c r="Y576">
        <v>4</v>
      </c>
      <c r="AC576">
        <v>5</v>
      </c>
      <c r="AM576">
        <f t="shared" si="22"/>
        <v>19</v>
      </c>
      <c r="AN576"/>
      <c r="AO576" s="5">
        <f t="shared" si="23"/>
        <v>-15.744525547445257</v>
      </c>
    </row>
    <row r="577" spans="1:41" x14ac:dyDescent="0.2">
      <c r="A577">
        <v>3</v>
      </c>
      <c r="B577" t="s">
        <v>120</v>
      </c>
      <c r="C577" t="s">
        <v>387</v>
      </c>
      <c r="E577">
        <v>29</v>
      </c>
      <c r="F577" t="s">
        <v>342</v>
      </c>
      <c r="H577" s="2">
        <v>598000</v>
      </c>
      <c r="I577" s="2">
        <v>43.649635036496349</v>
      </c>
      <c r="K577">
        <v>19</v>
      </c>
      <c r="L577">
        <v>41</v>
      </c>
      <c r="U577">
        <v>13</v>
      </c>
      <c r="V577">
        <v>2</v>
      </c>
      <c r="Z577">
        <v>-2</v>
      </c>
      <c r="AC577">
        <v>6</v>
      </c>
      <c r="AM577">
        <f t="shared" si="22"/>
        <v>19</v>
      </c>
      <c r="AN577"/>
      <c r="AO577" s="5">
        <f t="shared" si="23"/>
        <v>-24.649635036496349</v>
      </c>
    </row>
    <row r="578" spans="1:41" x14ac:dyDescent="0.2">
      <c r="A578">
        <v>3</v>
      </c>
      <c r="B578" t="s">
        <v>132</v>
      </c>
      <c r="C578" t="s">
        <v>387</v>
      </c>
      <c r="E578">
        <v>26</v>
      </c>
      <c r="F578" t="s">
        <v>341</v>
      </c>
      <c r="H578" s="2">
        <v>499000</v>
      </c>
      <c r="I578" s="2">
        <v>36.423357664233578</v>
      </c>
      <c r="K578">
        <v>4</v>
      </c>
      <c r="L578">
        <v>30.1</v>
      </c>
      <c r="U578">
        <v>5</v>
      </c>
      <c r="Z578">
        <v>-2</v>
      </c>
      <c r="AC578">
        <v>1</v>
      </c>
      <c r="AM578">
        <f t="shared" ref="AM578:AM641" si="24">SUM(P578,T578:Z578,AC578:AE578,AI578,AK578)+(R578/2)</f>
        <v>4</v>
      </c>
      <c r="AN578"/>
      <c r="AO578" s="5">
        <f t="shared" si="23"/>
        <v>-32.423357664233578</v>
      </c>
    </row>
    <row r="579" spans="1:41" x14ac:dyDescent="0.2">
      <c r="A579">
        <v>3</v>
      </c>
      <c r="B579" t="s">
        <v>33</v>
      </c>
      <c r="C579" t="s">
        <v>378</v>
      </c>
      <c r="E579">
        <v>22</v>
      </c>
      <c r="F579" t="s">
        <v>341</v>
      </c>
      <c r="H579" s="2">
        <v>693000</v>
      </c>
      <c r="I579" s="2">
        <v>50.583941605839414</v>
      </c>
      <c r="K579">
        <v>2</v>
      </c>
      <c r="L579">
        <v>50.1</v>
      </c>
      <c r="V579">
        <v>2</v>
      </c>
      <c r="AM579">
        <f t="shared" si="24"/>
        <v>2</v>
      </c>
      <c r="AN579"/>
      <c r="AO579" s="5">
        <f t="shared" si="23"/>
        <v>-48.583941605839414</v>
      </c>
    </row>
    <row r="580" spans="1:41" x14ac:dyDescent="0.2">
      <c r="A580">
        <v>3</v>
      </c>
      <c r="B580" t="s">
        <v>213</v>
      </c>
      <c r="C580" t="s">
        <v>385</v>
      </c>
      <c r="E580">
        <v>33</v>
      </c>
      <c r="F580" t="s">
        <v>344</v>
      </c>
      <c r="H580" s="2">
        <v>616000</v>
      </c>
      <c r="I580" s="2">
        <v>44.963503649635037</v>
      </c>
      <c r="K580">
        <v>63</v>
      </c>
      <c r="L580">
        <v>50.4</v>
      </c>
      <c r="T580">
        <v>2</v>
      </c>
      <c r="U580">
        <v>50</v>
      </c>
      <c r="W580">
        <v>-4</v>
      </c>
      <c r="Z580">
        <v>-2</v>
      </c>
      <c r="AA580">
        <v>4</v>
      </c>
      <c r="AC580">
        <v>13</v>
      </c>
      <c r="AM580">
        <f t="shared" si="24"/>
        <v>59</v>
      </c>
      <c r="AN580"/>
      <c r="AO580" s="5">
        <f t="shared" si="23"/>
        <v>14.036496350364963</v>
      </c>
    </row>
    <row r="581" spans="1:41" x14ac:dyDescent="0.2">
      <c r="A581">
        <v>3</v>
      </c>
      <c r="B581" t="s">
        <v>135</v>
      </c>
      <c r="C581" t="s">
        <v>382</v>
      </c>
      <c r="E581">
        <v>31</v>
      </c>
      <c r="F581" t="s">
        <v>346</v>
      </c>
      <c r="H581" s="2">
        <v>645000</v>
      </c>
      <c r="I581" s="2">
        <v>47.080291970802918</v>
      </c>
      <c r="K581">
        <v>62</v>
      </c>
      <c r="L581">
        <v>52.8</v>
      </c>
      <c r="P581">
        <v>2</v>
      </c>
      <c r="S581">
        <v>4</v>
      </c>
      <c r="U581">
        <v>24</v>
      </c>
      <c r="V581">
        <v>4</v>
      </c>
      <c r="W581">
        <v>-2</v>
      </c>
      <c r="AC581">
        <v>6</v>
      </c>
      <c r="AD581">
        <v>24</v>
      </c>
      <c r="AM581">
        <f t="shared" si="24"/>
        <v>58</v>
      </c>
      <c r="AN581"/>
      <c r="AO581" s="5">
        <f t="shared" si="23"/>
        <v>10.919708029197082</v>
      </c>
    </row>
    <row r="582" spans="1:41" x14ac:dyDescent="0.2">
      <c r="A582">
        <v>3</v>
      </c>
      <c r="B582" t="s">
        <v>147</v>
      </c>
      <c r="C582" t="s">
        <v>382</v>
      </c>
      <c r="E582">
        <v>35</v>
      </c>
      <c r="F582" t="s">
        <v>341</v>
      </c>
      <c r="H582" s="2">
        <v>382000</v>
      </c>
      <c r="I582" s="2">
        <v>27.883211678832115</v>
      </c>
      <c r="K582">
        <v>61</v>
      </c>
      <c r="L582">
        <v>33.700000000000003</v>
      </c>
      <c r="R582">
        <v>5</v>
      </c>
      <c r="S582">
        <v>4</v>
      </c>
      <c r="T582">
        <v>2</v>
      </c>
      <c r="U582">
        <v>5</v>
      </c>
      <c r="V582">
        <v>16</v>
      </c>
      <c r="X582">
        <v>2</v>
      </c>
      <c r="Y582">
        <v>4</v>
      </c>
      <c r="Z582">
        <v>-2</v>
      </c>
      <c r="AC582">
        <v>20</v>
      </c>
      <c r="AE582">
        <v>7</v>
      </c>
      <c r="AF582">
        <v>-2</v>
      </c>
      <c r="AM582">
        <f t="shared" si="24"/>
        <v>56.5</v>
      </c>
      <c r="AN582"/>
      <c r="AO582" s="5">
        <f t="shared" si="23"/>
        <v>28.616788321167885</v>
      </c>
    </row>
    <row r="583" spans="1:41" x14ac:dyDescent="0.2">
      <c r="A583">
        <v>3</v>
      </c>
      <c r="B583" t="s">
        <v>143</v>
      </c>
      <c r="C583" t="s">
        <v>382</v>
      </c>
      <c r="E583">
        <v>24</v>
      </c>
      <c r="F583" t="s">
        <v>343</v>
      </c>
      <c r="H583" s="2">
        <v>450000</v>
      </c>
      <c r="I583" s="2">
        <v>32.846715328467155</v>
      </c>
      <c r="K583">
        <v>60</v>
      </c>
      <c r="L583">
        <v>38.200000000000003</v>
      </c>
      <c r="N583">
        <v>8</v>
      </c>
      <c r="R583">
        <v>5</v>
      </c>
      <c r="S583">
        <v>4</v>
      </c>
      <c r="T583">
        <v>4</v>
      </c>
      <c r="U583">
        <v>15</v>
      </c>
      <c r="V583">
        <v>6</v>
      </c>
      <c r="W583">
        <v>-2</v>
      </c>
      <c r="Y583">
        <v>4</v>
      </c>
      <c r="AA583">
        <v>4</v>
      </c>
      <c r="AC583">
        <v>13</v>
      </c>
      <c r="AE583">
        <v>1</v>
      </c>
      <c r="AF583">
        <v>-2</v>
      </c>
      <c r="AM583">
        <f t="shared" si="24"/>
        <v>43.5</v>
      </c>
      <c r="AN583"/>
      <c r="AO583" s="5">
        <f t="shared" si="23"/>
        <v>10.653284671532845</v>
      </c>
    </row>
    <row r="584" spans="1:41" x14ac:dyDescent="0.2">
      <c r="A584">
        <v>3</v>
      </c>
      <c r="B584" t="s">
        <v>226</v>
      </c>
      <c r="C584" t="s">
        <v>385</v>
      </c>
      <c r="E584">
        <v>34</v>
      </c>
      <c r="F584" t="s">
        <v>346</v>
      </c>
      <c r="H584" s="2">
        <v>605000</v>
      </c>
      <c r="I584" s="2">
        <v>44.160583941605836</v>
      </c>
      <c r="K584">
        <v>59</v>
      </c>
      <c r="L584">
        <v>52.2</v>
      </c>
      <c r="R584">
        <v>5</v>
      </c>
      <c r="T584">
        <v>4</v>
      </c>
      <c r="U584">
        <v>25</v>
      </c>
      <c r="V584">
        <v>2</v>
      </c>
      <c r="W584">
        <v>-12</v>
      </c>
      <c r="AA584">
        <v>8</v>
      </c>
      <c r="AC584">
        <v>4</v>
      </c>
      <c r="AD584">
        <v>22</v>
      </c>
      <c r="AE584">
        <v>1</v>
      </c>
      <c r="AF584">
        <v>-2</v>
      </c>
      <c r="AI584">
        <v>2</v>
      </c>
      <c r="AM584">
        <f t="shared" si="24"/>
        <v>50.5</v>
      </c>
      <c r="AN584"/>
      <c r="AO584" s="5">
        <f t="shared" si="23"/>
        <v>6.3394160583941641</v>
      </c>
    </row>
    <row r="585" spans="1:41" x14ac:dyDescent="0.2">
      <c r="A585">
        <v>3</v>
      </c>
      <c r="B585" t="s">
        <v>208</v>
      </c>
      <c r="C585" t="s">
        <v>384</v>
      </c>
      <c r="E585">
        <v>29</v>
      </c>
      <c r="F585" t="s">
        <v>344</v>
      </c>
      <c r="H585" s="2">
        <v>804000</v>
      </c>
      <c r="I585" s="2">
        <v>58.686131386861312</v>
      </c>
      <c r="K585">
        <v>54</v>
      </c>
      <c r="L585">
        <v>57.8</v>
      </c>
      <c r="N585">
        <v>8</v>
      </c>
      <c r="S585">
        <v>4</v>
      </c>
      <c r="U585">
        <v>27</v>
      </c>
      <c r="V585">
        <v>4</v>
      </c>
      <c r="W585">
        <v>-4</v>
      </c>
      <c r="AC585">
        <v>15</v>
      </c>
      <c r="AM585">
        <f t="shared" si="24"/>
        <v>42</v>
      </c>
      <c r="AN585"/>
      <c r="AO585" s="5">
        <f t="shared" si="23"/>
        <v>-16.686131386861312</v>
      </c>
    </row>
    <row r="586" spans="1:41" x14ac:dyDescent="0.2">
      <c r="A586">
        <v>3</v>
      </c>
      <c r="B586" t="s">
        <v>207</v>
      </c>
      <c r="C586" t="s">
        <v>385</v>
      </c>
      <c r="E586">
        <v>25</v>
      </c>
      <c r="F586" t="s">
        <v>342</v>
      </c>
      <c r="H586" s="2">
        <v>509000</v>
      </c>
      <c r="I586" s="2">
        <v>37.153284671532845</v>
      </c>
      <c r="K586">
        <v>48</v>
      </c>
      <c r="L586">
        <v>45.4</v>
      </c>
      <c r="S586">
        <v>4</v>
      </c>
      <c r="U586">
        <v>40</v>
      </c>
      <c r="W586">
        <v>-8</v>
      </c>
      <c r="Z586">
        <v>-2</v>
      </c>
      <c r="AC586">
        <v>16</v>
      </c>
      <c r="AF586">
        <v>-2</v>
      </c>
      <c r="AM586">
        <f t="shared" si="24"/>
        <v>46</v>
      </c>
      <c r="AN586"/>
      <c r="AO586" s="5">
        <f t="shared" si="23"/>
        <v>8.8467153284671554</v>
      </c>
    </row>
    <row r="587" spans="1:41" x14ac:dyDescent="0.2">
      <c r="A587">
        <v>3</v>
      </c>
      <c r="B587" t="s">
        <v>134</v>
      </c>
      <c r="C587" t="s">
        <v>382</v>
      </c>
      <c r="E587">
        <v>28</v>
      </c>
      <c r="F587" t="s">
        <v>342</v>
      </c>
      <c r="H587" s="2">
        <v>534000</v>
      </c>
      <c r="I587" s="2">
        <v>38.978102189781019</v>
      </c>
      <c r="K587">
        <v>48</v>
      </c>
      <c r="L587">
        <v>43.6</v>
      </c>
      <c r="U587">
        <v>33</v>
      </c>
      <c r="V587">
        <v>6</v>
      </c>
      <c r="W587">
        <v>-2</v>
      </c>
      <c r="Y587">
        <v>4</v>
      </c>
      <c r="AC587">
        <v>9</v>
      </c>
      <c r="AF587">
        <v>-2</v>
      </c>
      <c r="AM587">
        <f t="shared" si="24"/>
        <v>50</v>
      </c>
      <c r="AN587"/>
      <c r="AO587" s="5">
        <f t="shared" si="23"/>
        <v>11.021897810218981</v>
      </c>
    </row>
    <row r="588" spans="1:41" x14ac:dyDescent="0.2">
      <c r="A588">
        <v>3</v>
      </c>
      <c r="B588" t="s">
        <v>204</v>
      </c>
      <c r="C588" t="s">
        <v>385</v>
      </c>
      <c r="E588">
        <v>29</v>
      </c>
      <c r="F588" t="s">
        <v>341</v>
      </c>
      <c r="H588" s="2">
        <v>464000</v>
      </c>
      <c r="I588" s="2">
        <v>33.868613138686129</v>
      </c>
      <c r="K588">
        <v>48</v>
      </c>
      <c r="L588">
        <v>35.700000000000003</v>
      </c>
      <c r="R588">
        <v>5</v>
      </c>
      <c r="S588">
        <v>4</v>
      </c>
      <c r="T588">
        <v>2</v>
      </c>
      <c r="U588">
        <v>8</v>
      </c>
      <c r="V588">
        <v>12</v>
      </c>
      <c r="Z588">
        <v>-2</v>
      </c>
      <c r="AA588">
        <v>4</v>
      </c>
      <c r="AC588">
        <v>17</v>
      </c>
      <c r="AF588">
        <v>-2</v>
      </c>
      <c r="AM588">
        <f t="shared" si="24"/>
        <v>39.5</v>
      </c>
      <c r="AN588"/>
      <c r="AO588" s="5">
        <f t="shared" si="23"/>
        <v>5.6313868613138709</v>
      </c>
    </row>
    <row r="589" spans="1:41" x14ac:dyDescent="0.2">
      <c r="A589">
        <v>3</v>
      </c>
      <c r="B589" t="s">
        <v>214</v>
      </c>
      <c r="C589" t="s">
        <v>385</v>
      </c>
      <c r="E589">
        <v>31</v>
      </c>
      <c r="F589" t="s">
        <v>344</v>
      </c>
      <c r="G589" t="str">
        <f>INDEX([1]NRL_stats1!$A$2:$B$1366,MATCH(B589,[1]NRL_stats1!$A$2:$A$1366,0),2)</f>
        <v xml:space="preserve"> EDG</v>
      </c>
      <c r="H589" s="2">
        <v>722000</v>
      </c>
      <c r="I589" s="2">
        <v>52.700729927007302</v>
      </c>
      <c r="K589">
        <v>46</v>
      </c>
      <c r="L589">
        <v>53.3</v>
      </c>
      <c r="U589">
        <v>33</v>
      </c>
      <c r="V589">
        <v>2</v>
      </c>
      <c r="W589">
        <v>-8</v>
      </c>
      <c r="AA589">
        <v>4</v>
      </c>
      <c r="AC589">
        <v>15</v>
      </c>
      <c r="AM589">
        <f t="shared" si="24"/>
        <v>42</v>
      </c>
      <c r="AN589"/>
      <c r="AO589" s="5">
        <f t="shared" si="23"/>
        <v>-10.700729927007302</v>
      </c>
    </row>
    <row r="590" spans="1:41" x14ac:dyDescent="0.2">
      <c r="A590">
        <v>3</v>
      </c>
      <c r="B590" t="s">
        <v>206</v>
      </c>
      <c r="C590" t="s">
        <v>385</v>
      </c>
      <c r="E590">
        <v>31</v>
      </c>
      <c r="F590" t="s">
        <v>341</v>
      </c>
      <c r="G590" t="str">
        <f>INDEX([1]NRL_stats1!$A$2:$B$1366,MATCH(B590,[1]NRL_stats1!$A$2:$A$1366,0),2)</f>
        <v xml:space="preserve"> WFB</v>
      </c>
      <c r="H590" s="2">
        <v>511000</v>
      </c>
      <c r="I590" s="2">
        <v>37.299270072992698</v>
      </c>
      <c r="K590">
        <v>44</v>
      </c>
      <c r="L590">
        <v>38.200000000000003</v>
      </c>
      <c r="N590">
        <v>8</v>
      </c>
      <c r="S590">
        <v>4</v>
      </c>
      <c r="U590">
        <v>6</v>
      </c>
      <c r="V590">
        <v>10</v>
      </c>
      <c r="W590">
        <v>-4</v>
      </c>
      <c r="Z590">
        <v>-2</v>
      </c>
      <c r="AC590">
        <v>20</v>
      </c>
      <c r="AE590">
        <v>2</v>
      </c>
      <c r="AM590">
        <f t="shared" si="24"/>
        <v>32</v>
      </c>
      <c r="AN590"/>
      <c r="AO590" s="5">
        <f t="shared" si="23"/>
        <v>-5.299270072992698</v>
      </c>
    </row>
    <row r="591" spans="1:41" x14ac:dyDescent="0.2">
      <c r="A591">
        <v>3</v>
      </c>
      <c r="B591" t="s">
        <v>351</v>
      </c>
      <c r="C591" t="s">
        <v>375</v>
      </c>
      <c r="E591">
        <v>29</v>
      </c>
      <c r="F591" t="s">
        <v>344</v>
      </c>
      <c r="H591" s="2">
        <v>441000</v>
      </c>
      <c r="I591" s="2">
        <v>32.189781021897808</v>
      </c>
      <c r="K591">
        <v>41</v>
      </c>
      <c r="L591">
        <v>30.9</v>
      </c>
      <c r="U591">
        <v>27</v>
      </c>
      <c r="V591">
        <v>4</v>
      </c>
      <c r="W591">
        <v>-2</v>
      </c>
      <c r="Z591">
        <v>-2</v>
      </c>
      <c r="AA591">
        <v>4</v>
      </c>
      <c r="AC591">
        <v>10</v>
      </c>
      <c r="AM591">
        <f t="shared" si="24"/>
        <v>37</v>
      </c>
      <c r="AN591"/>
      <c r="AO591" s="5">
        <f t="shared" si="23"/>
        <v>4.810218978102192</v>
      </c>
    </row>
    <row r="592" spans="1:41" x14ac:dyDescent="0.2">
      <c r="A592">
        <v>3</v>
      </c>
      <c r="B592" t="s">
        <v>149</v>
      </c>
      <c r="C592" t="s">
        <v>382</v>
      </c>
      <c r="E592">
        <v>30</v>
      </c>
      <c r="F592" t="s">
        <v>344</v>
      </c>
      <c r="H592" s="2">
        <v>738000</v>
      </c>
      <c r="I592" s="2">
        <v>53.868613138686129</v>
      </c>
      <c r="K592">
        <v>40</v>
      </c>
      <c r="L592">
        <v>53.7</v>
      </c>
      <c r="U592">
        <v>31</v>
      </c>
      <c r="Z592">
        <v>-4</v>
      </c>
      <c r="AC592">
        <v>13</v>
      </c>
      <c r="AM592">
        <f t="shared" si="24"/>
        <v>40</v>
      </c>
      <c r="AN592"/>
      <c r="AO592" s="5">
        <f t="shared" si="23"/>
        <v>-13.868613138686129</v>
      </c>
    </row>
    <row r="593" spans="1:41" x14ac:dyDescent="0.2">
      <c r="A593">
        <v>3</v>
      </c>
      <c r="B593" t="s">
        <v>219</v>
      </c>
      <c r="C593" t="s">
        <v>385</v>
      </c>
      <c r="E593">
        <v>25</v>
      </c>
      <c r="F593" t="s">
        <v>346</v>
      </c>
      <c r="H593" s="2">
        <v>424000</v>
      </c>
      <c r="I593" s="2">
        <v>30.948905109489051</v>
      </c>
      <c r="K593">
        <v>40</v>
      </c>
      <c r="L593">
        <v>33</v>
      </c>
      <c r="N593">
        <v>8</v>
      </c>
      <c r="P593">
        <v>6</v>
      </c>
      <c r="S593">
        <v>4</v>
      </c>
      <c r="U593">
        <v>16</v>
      </c>
      <c r="V593">
        <v>2</v>
      </c>
      <c r="W593">
        <v>-4</v>
      </c>
      <c r="Z593">
        <v>-2</v>
      </c>
      <c r="AC593">
        <v>8</v>
      </c>
      <c r="AD593">
        <v>2</v>
      </c>
      <c r="AM593">
        <f t="shared" si="24"/>
        <v>28</v>
      </c>
      <c r="AN593"/>
      <c r="AO593" s="5">
        <f t="shared" si="23"/>
        <v>-2.9489051094890506</v>
      </c>
    </row>
    <row r="594" spans="1:41" x14ac:dyDescent="0.2">
      <c r="A594">
        <v>3</v>
      </c>
      <c r="B594" t="s">
        <v>215</v>
      </c>
      <c r="C594" t="s">
        <v>385</v>
      </c>
      <c r="E594">
        <v>24</v>
      </c>
      <c r="F594" t="s">
        <v>341</v>
      </c>
      <c r="H594" s="2">
        <v>445000</v>
      </c>
      <c r="I594" s="2">
        <v>32.481751824817515</v>
      </c>
      <c r="K594">
        <v>40</v>
      </c>
      <c r="L594">
        <v>35.799999999999997</v>
      </c>
      <c r="O594">
        <v>5</v>
      </c>
      <c r="U594">
        <v>6</v>
      </c>
      <c r="V594">
        <v>10</v>
      </c>
      <c r="Z594">
        <v>-2</v>
      </c>
      <c r="AA594">
        <v>4</v>
      </c>
      <c r="AC594">
        <v>12</v>
      </c>
      <c r="AE594">
        <v>3</v>
      </c>
      <c r="AK594">
        <v>2</v>
      </c>
      <c r="AM594">
        <f t="shared" si="24"/>
        <v>31</v>
      </c>
      <c r="AN594"/>
      <c r="AO594" s="5">
        <f t="shared" si="23"/>
        <v>-1.4817518248175148</v>
      </c>
    </row>
    <row r="595" spans="1:41" x14ac:dyDescent="0.2">
      <c r="A595">
        <v>3</v>
      </c>
      <c r="B595" t="s">
        <v>217</v>
      </c>
      <c r="C595" t="s">
        <v>385</v>
      </c>
      <c r="E595">
        <v>32</v>
      </c>
      <c r="F595" t="s">
        <v>342</v>
      </c>
      <c r="H595" s="2">
        <v>578000</v>
      </c>
      <c r="I595" s="2">
        <v>42.189781021897808</v>
      </c>
      <c r="K595">
        <v>37</v>
      </c>
      <c r="L595">
        <v>39.6</v>
      </c>
      <c r="U595">
        <v>35</v>
      </c>
      <c r="V595">
        <v>2</v>
      </c>
      <c r="W595">
        <v>-4</v>
      </c>
      <c r="Z595">
        <v>-2</v>
      </c>
      <c r="AC595">
        <v>6</v>
      </c>
      <c r="AM595">
        <f t="shared" si="24"/>
        <v>37</v>
      </c>
      <c r="AN595"/>
      <c r="AO595" s="5">
        <f t="shared" si="23"/>
        <v>-5.189781021897808</v>
      </c>
    </row>
    <row r="596" spans="1:41" x14ac:dyDescent="0.2">
      <c r="A596">
        <v>3</v>
      </c>
      <c r="B596" t="s">
        <v>152</v>
      </c>
      <c r="C596" t="s">
        <v>382</v>
      </c>
      <c r="E596">
        <v>27</v>
      </c>
      <c r="F596" t="s">
        <v>342</v>
      </c>
      <c r="H596" s="2">
        <v>767000</v>
      </c>
      <c r="I596" s="2">
        <v>55.985401459854018</v>
      </c>
      <c r="K596">
        <v>36</v>
      </c>
      <c r="L596">
        <v>53.4</v>
      </c>
      <c r="U596">
        <v>39</v>
      </c>
      <c r="V596">
        <v>2</v>
      </c>
      <c r="W596">
        <v>-10</v>
      </c>
      <c r="Z596">
        <v>-2</v>
      </c>
      <c r="AC596">
        <v>9</v>
      </c>
      <c r="AF596">
        <v>-2</v>
      </c>
      <c r="AM596">
        <f t="shared" si="24"/>
        <v>38</v>
      </c>
      <c r="AN596"/>
      <c r="AO596" s="5">
        <f t="shared" si="23"/>
        <v>-17.985401459854018</v>
      </c>
    </row>
    <row r="597" spans="1:41" x14ac:dyDescent="0.2">
      <c r="A597">
        <v>3</v>
      </c>
      <c r="B597" t="s">
        <v>309</v>
      </c>
      <c r="C597" t="s">
        <v>382</v>
      </c>
      <c r="E597">
        <v>26</v>
      </c>
      <c r="F597" t="s">
        <v>343</v>
      </c>
      <c r="H597" s="2">
        <v>360000</v>
      </c>
      <c r="I597" s="2">
        <v>26.277372262773724</v>
      </c>
      <c r="K597">
        <v>36</v>
      </c>
      <c r="L597">
        <v>30.5</v>
      </c>
      <c r="N597">
        <v>8</v>
      </c>
      <c r="S597">
        <v>4</v>
      </c>
      <c r="U597">
        <v>4</v>
      </c>
      <c r="V597">
        <v>6</v>
      </c>
      <c r="Z597">
        <v>-4</v>
      </c>
      <c r="AA597">
        <v>4</v>
      </c>
      <c r="AC597">
        <v>14</v>
      </c>
      <c r="AM597">
        <f t="shared" si="24"/>
        <v>20</v>
      </c>
      <c r="AN597"/>
      <c r="AO597" s="5">
        <f t="shared" si="23"/>
        <v>-6.2773722627737243</v>
      </c>
    </row>
    <row r="598" spans="1:41" x14ac:dyDescent="0.2">
      <c r="A598">
        <v>3</v>
      </c>
      <c r="B598" t="s">
        <v>153</v>
      </c>
      <c r="C598" t="s">
        <v>382</v>
      </c>
      <c r="E598">
        <v>32</v>
      </c>
      <c r="F598" t="s">
        <v>344</v>
      </c>
      <c r="H598" s="2">
        <v>470000</v>
      </c>
      <c r="I598" s="2">
        <v>34.306569343065696</v>
      </c>
      <c r="K598">
        <v>35</v>
      </c>
      <c r="L598">
        <v>37.5</v>
      </c>
      <c r="U598">
        <v>27</v>
      </c>
      <c r="V598">
        <v>2</v>
      </c>
      <c r="AC598">
        <v>6</v>
      </c>
      <c r="AM598">
        <f t="shared" si="24"/>
        <v>35</v>
      </c>
      <c r="AN598"/>
      <c r="AO598" s="5">
        <f t="shared" si="23"/>
        <v>0.69343065693430361</v>
      </c>
    </row>
    <row r="599" spans="1:41" x14ac:dyDescent="0.2">
      <c r="A599">
        <v>3</v>
      </c>
      <c r="B599" t="s">
        <v>352</v>
      </c>
      <c r="C599" t="s">
        <v>382</v>
      </c>
      <c r="E599">
        <v>35</v>
      </c>
      <c r="F599" t="s">
        <v>342</v>
      </c>
      <c r="H599" s="2">
        <v>563000</v>
      </c>
      <c r="I599" s="2">
        <v>41.094890510948908</v>
      </c>
      <c r="K599">
        <v>35</v>
      </c>
      <c r="L599">
        <v>44.5</v>
      </c>
      <c r="U599">
        <v>25</v>
      </c>
      <c r="V599">
        <v>2</v>
      </c>
      <c r="AA599">
        <v>4</v>
      </c>
      <c r="AC599">
        <v>4</v>
      </c>
      <c r="AM599">
        <f t="shared" si="24"/>
        <v>31</v>
      </c>
      <c r="AN599"/>
      <c r="AO599" s="5">
        <f t="shared" si="23"/>
        <v>-10.094890510948908</v>
      </c>
    </row>
    <row r="600" spans="1:41" x14ac:dyDescent="0.2">
      <c r="A600">
        <v>3</v>
      </c>
      <c r="B600" t="s">
        <v>224</v>
      </c>
      <c r="C600" t="s">
        <v>385</v>
      </c>
      <c r="E600">
        <v>27</v>
      </c>
      <c r="F600" t="s">
        <v>345</v>
      </c>
      <c r="H600" s="2">
        <v>288000</v>
      </c>
      <c r="I600" s="2">
        <v>21.021897810218977</v>
      </c>
      <c r="K600">
        <v>35</v>
      </c>
      <c r="L600">
        <v>22.6</v>
      </c>
      <c r="U600">
        <v>39</v>
      </c>
      <c r="W600">
        <v>-2</v>
      </c>
      <c r="Z600">
        <v>-2</v>
      </c>
      <c r="AM600">
        <f t="shared" si="24"/>
        <v>35</v>
      </c>
      <c r="AN600"/>
      <c r="AO600" s="5">
        <f t="shared" si="23"/>
        <v>13.978102189781023</v>
      </c>
    </row>
    <row r="601" spans="1:41" x14ac:dyDescent="0.2">
      <c r="A601">
        <v>3</v>
      </c>
      <c r="B601" t="s">
        <v>139</v>
      </c>
      <c r="C601" t="s">
        <v>382</v>
      </c>
      <c r="E601">
        <v>24</v>
      </c>
      <c r="F601" t="s">
        <v>342</v>
      </c>
      <c r="H601" s="2">
        <v>632000</v>
      </c>
      <c r="I601" s="2">
        <v>46.131386861313871</v>
      </c>
      <c r="K601">
        <v>33</v>
      </c>
      <c r="L601">
        <v>45</v>
      </c>
      <c r="U601">
        <v>29</v>
      </c>
      <c r="V601">
        <v>2</v>
      </c>
      <c r="W601">
        <v>-4</v>
      </c>
      <c r="Z601">
        <v>-2</v>
      </c>
      <c r="AC601">
        <v>8</v>
      </c>
      <c r="AM601">
        <f t="shared" si="24"/>
        <v>33</v>
      </c>
      <c r="AN601"/>
      <c r="AO601" s="5">
        <f t="shared" si="23"/>
        <v>-13.131386861313871</v>
      </c>
    </row>
    <row r="602" spans="1:41" x14ac:dyDescent="0.2">
      <c r="A602">
        <v>3</v>
      </c>
      <c r="B602" t="s">
        <v>218</v>
      </c>
      <c r="C602" t="s">
        <v>385</v>
      </c>
      <c r="E602">
        <v>24</v>
      </c>
      <c r="F602" t="s">
        <v>343</v>
      </c>
      <c r="H602" s="2">
        <v>426000</v>
      </c>
      <c r="I602" s="2">
        <v>31.094890510948904</v>
      </c>
      <c r="K602">
        <v>33</v>
      </c>
      <c r="L602">
        <v>33</v>
      </c>
      <c r="U602">
        <v>21</v>
      </c>
      <c r="V602">
        <v>4</v>
      </c>
      <c r="W602">
        <v>-2</v>
      </c>
      <c r="AA602">
        <v>4</v>
      </c>
      <c r="AC602">
        <v>7</v>
      </c>
      <c r="AE602">
        <v>1</v>
      </c>
      <c r="AF602">
        <v>-2</v>
      </c>
      <c r="AM602">
        <f t="shared" si="24"/>
        <v>31</v>
      </c>
      <c r="AN602"/>
      <c r="AO602" s="5">
        <f t="shared" si="23"/>
        <v>-9.4890510948903994E-2</v>
      </c>
    </row>
    <row r="603" spans="1:41" x14ac:dyDescent="0.2">
      <c r="A603">
        <v>3</v>
      </c>
      <c r="B603" t="s">
        <v>148</v>
      </c>
      <c r="C603" t="s">
        <v>376</v>
      </c>
      <c r="E603">
        <v>26</v>
      </c>
      <c r="F603" t="s">
        <v>344</v>
      </c>
      <c r="H603" s="2">
        <v>386000</v>
      </c>
      <c r="I603" s="2">
        <v>28.175182481751825</v>
      </c>
      <c r="K603">
        <v>30</v>
      </c>
      <c r="L603">
        <v>28.5</v>
      </c>
      <c r="U603">
        <v>23</v>
      </c>
      <c r="V603">
        <v>4</v>
      </c>
      <c r="W603">
        <v>-8</v>
      </c>
      <c r="AC603">
        <v>11</v>
      </c>
      <c r="AM603">
        <f t="shared" si="24"/>
        <v>30</v>
      </c>
      <c r="AN603"/>
      <c r="AO603" s="5">
        <f t="shared" si="23"/>
        <v>1.8248175182481745</v>
      </c>
    </row>
    <row r="604" spans="1:41" x14ac:dyDescent="0.2">
      <c r="A604">
        <v>3</v>
      </c>
      <c r="B604" t="s">
        <v>233</v>
      </c>
      <c r="C604" t="s">
        <v>385</v>
      </c>
      <c r="E604">
        <v>23</v>
      </c>
      <c r="F604" t="s">
        <v>344</v>
      </c>
      <c r="H604" s="2">
        <v>249000</v>
      </c>
      <c r="I604" s="2">
        <v>18.175182481751825</v>
      </c>
      <c r="K604">
        <v>30</v>
      </c>
      <c r="L604">
        <v>19.2</v>
      </c>
      <c r="S604">
        <v>4</v>
      </c>
      <c r="U604">
        <v>17</v>
      </c>
      <c r="V604">
        <v>4</v>
      </c>
      <c r="W604">
        <v>-2</v>
      </c>
      <c r="AC604">
        <v>7</v>
      </c>
      <c r="AM604">
        <f t="shared" si="24"/>
        <v>26</v>
      </c>
      <c r="AN604"/>
      <c r="AO604" s="5">
        <f t="shared" si="23"/>
        <v>7.8248175182481745</v>
      </c>
    </row>
    <row r="605" spans="1:41" x14ac:dyDescent="0.2">
      <c r="A605">
        <v>3</v>
      </c>
      <c r="B605" t="s">
        <v>225</v>
      </c>
      <c r="C605" t="s">
        <v>381</v>
      </c>
      <c r="E605">
        <v>29</v>
      </c>
      <c r="F605" t="s">
        <v>343</v>
      </c>
      <c r="G605" t="str">
        <f>INDEX([1]NRL_stats1!$A$2:$B$1366,MATCH(B605,[1]NRL_stats1!$A$2:$A$1366,0),2)</f>
        <v xml:space="preserve"> WFB</v>
      </c>
      <c r="H605" s="2">
        <v>337000</v>
      </c>
      <c r="I605" s="2">
        <v>24.598540145985403</v>
      </c>
      <c r="K605">
        <v>27</v>
      </c>
      <c r="L605">
        <v>26.6</v>
      </c>
      <c r="U605">
        <v>5</v>
      </c>
      <c r="V605">
        <v>2</v>
      </c>
      <c r="W605">
        <v>-2</v>
      </c>
      <c r="Z605">
        <v>-4</v>
      </c>
      <c r="AA605">
        <v>8</v>
      </c>
      <c r="AC605">
        <v>15</v>
      </c>
      <c r="AE605">
        <v>3</v>
      </c>
      <c r="AM605">
        <f t="shared" si="24"/>
        <v>19</v>
      </c>
      <c r="AN605"/>
      <c r="AO605" s="5">
        <f t="shared" si="23"/>
        <v>-5.5985401459854032</v>
      </c>
    </row>
    <row r="606" spans="1:41" x14ac:dyDescent="0.2">
      <c r="A606">
        <v>3</v>
      </c>
      <c r="B606" t="s">
        <v>228</v>
      </c>
      <c r="C606" t="s">
        <v>385</v>
      </c>
      <c r="E606">
        <v>28</v>
      </c>
      <c r="F606" t="s">
        <v>344</v>
      </c>
      <c r="H606" s="2">
        <v>310000</v>
      </c>
      <c r="I606" s="2">
        <v>22.627737226277372</v>
      </c>
      <c r="K606">
        <v>26</v>
      </c>
      <c r="L606">
        <v>21.4</v>
      </c>
      <c r="U606">
        <v>27</v>
      </c>
      <c r="W606">
        <v>-2</v>
      </c>
      <c r="AC606">
        <v>2</v>
      </c>
      <c r="AJ606">
        <v>-1</v>
      </c>
      <c r="AM606">
        <f t="shared" si="24"/>
        <v>27</v>
      </c>
      <c r="AN606"/>
      <c r="AO606" s="5">
        <f t="shared" si="23"/>
        <v>4.3722627737226283</v>
      </c>
    </row>
    <row r="607" spans="1:41" x14ac:dyDescent="0.2">
      <c r="A607">
        <v>3</v>
      </c>
      <c r="B607" t="s">
        <v>151</v>
      </c>
      <c r="C607" t="s">
        <v>382</v>
      </c>
      <c r="E607">
        <v>23</v>
      </c>
      <c r="F607" t="s">
        <v>341</v>
      </c>
      <c r="H607" s="2">
        <v>402000</v>
      </c>
      <c r="I607" s="2">
        <v>29.343065693430656</v>
      </c>
      <c r="K607">
        <v>26</v>
      </c>
      <c r="L607">
        <v>28.4</v>
      </c>
      <c r="O607">
        <v>10</v>
      </c>
      <c r="U607">
        <v>3</v>
      </c>
      <c r="V607">
        <v>2</v>
      </c>
      <c r="AC607">
        <v>11</v>
      </c>
      <c r="AM607">
        <f t="shared" si="24"/>
        <v>16</v>
      </c>
      <c r="AN607"/>
      <c r="AO607" s="5">
        <f t="shared" si="23"/>
        <v>-13.343065693430656</v>
      </c>
    </row>
    <row r="608" spans="1:41" x14ac:dyDescent="0.2">
      <c r="A608">
        <v>3</v>
      </c>
      <c r="B608" t="s">
        <v>158</v>
      </c>
      <c r="C608" t="s">
        <v>382</v>
      </c>
      <c r="E608">
        <v>29</v>
      </c>
      <c r="F608" t="s">
        <v>345</v>
      </c>
      <c r="H608" s="2">
        <v>244000</v>
      </c>
      <c r="I608" s="2">
        <v>17.810218978102188</v>
      </c>
      <c r="K608">
        <v>25</v>
      </c>
      <c r="L608">
        <v>23.5</v>
      </c>
      <c r="U608">
        <v>29</v>
      </c>
      <c r="W608">
        <v>-6</v>
      </c>
      <c r="AC608">
        <v>3</v>
      </c>
      <c r="AJ608">
        <v>-1</v>
      </c>
      <c r="AM608">
        <f t="shared" si="24"/>
        <v>26</v>
      </c>
      <c r="AN608"/>
      <c r="AO608" s="5">
        <f t="shared" si="23"/>
        <v>8.1897810218978115</v>
      </c>
    </row>
    <row r="609" spans="1:41" x14ac:dyDescent="0.2">
      <c r="A609">
        <v>3</v>
      </c>
      <c r="B609" t="s">
        <v>155</v>
      </c>
      <c r="C609" t="s">
        <v>382</v>
      </c>
      <c r="E609">
        <v>27</v>
      </c>
      <c r="F609" t="s">
        <v>344</v>
      </c>
      <c r="H609" s="2">
        <v>395000</v>
      </c>
      <c r="I609" s="2">
        <v>28.832116788321169</v>
      </c>
      <c r="K609">
        <v>23</v>
      </c>
      <c r="L609">
        <v>28.3</v>
      </c>
      <c r="U609">
        <v>14</v>
      </c>
      <c r="W609">
        <v>-2</v>
      </c>
      <c r="Y609">
        <v>4</v>
      </c>
      <c r="AC609">
        <v>7</v>
      </c>
      <c r="AM609">
        <f t="shared" si="24"/>
        <v>23</v>
      </c>
      <c r="AN609"/>
      <c r="AO609" s="5">
        <f t="shared" si="23"/>
        <v>-5.8321167883211693</v>
      </c>
    </row>
    <row r="610" spans="1:41" x14ac:dyDescent="0.2">
      <c r="A610">
        <v>3</v>
      </c>
      <c r="B610" t="s">
        <v>160</v>
      </c>
      <c r="C610" t="s">
        <v>382</v>
      </c>
      <c r="E610">
        <v>27</v>
      </c>
      <c r="F610" t="s">
        <v>345</v>
      </c>
      <c r="H610" s="2">
        <v>514000</v>
      </c>
      <c r="I610" s="2">
        <v>37.518248175182485</v>
      </c>
      <c r="K610">
        <v>20</v>
      </c>
      <c r="L610">
        <v>30.7</v>
      </c>
      <c r="U610">
        <v>19</v>
      </c>
      <c r="AC610">
        <v>1</v>
      </c>
      <c r="AM610">
        <f t="shared" si="24"/>
        <v>20</v>
      </c>
      <c r="AN610"/>
      <c r="AO610" s="5">
        <f t="shared" si="23"/>
        <v>-17.518248175182485</v>
      </c>
    </row>
    <row r="611" spans="1:41" x14ac:dyDescent="0.2">
      <c r="A611">
        <v>3</v>
      </c>
      <c r="B611" t="s">
        <v>154</v>
      </c>
      <c r="C611" t="s">
        <v>382</v>
      </c>
      <c r="E611">
        <v>23</v>
      </c>
      <c r="F611" t="s">
        <v>341</v>
      </c>
      <c r="G611" t="str">
        <f>INDEX([1]NRL_stats1!$A$2:$B$1366,MATCH(B611,[1]NRL_stats1!$A$2:$A$1366,0),2)</f>
        <v xml:space="preserve"> WFB</v>
      </c>
      <c r="H611" s="2">
        <v>392000</v>
      </c>
      <c r="I611" s="2">
        <v>28.613138686131386</v>
      </c>
      <c r="K611">
        <v>20</v>
      </c>
      <c r="L611">
        <v>30.1</v>
      </c>
      <c r="U611">
        <v>5</v>
      </c>
      <c r="V611">
        <v>4</v>
      </c>
      <c r="W611">
        <v>-4</v>
      </c>
      <c r="Z611">
        <v>-2</v>
      </c>
      <c r="AA611">
        <v>4</v>
      </c>
      <c r="AC611">
        <v>12</v>
      </c>
      <c r="AE611">
        <v>1</v>
      </c>
      <c r="AM611">
        <f t="shared" si="24"/>
        <v>16</v>
      </c>
      <c r="AN611"/>
      <c r="AO611" s="5">
        <f t="shared" si="23"/>
        <v>-12.613138686131386</v>
      </c>
    </row>
    <row r="612" spans="1:41" x14ac:dyDescent="0.2">
      <c r="A612">
        <v>3</v>
      </c>
      <c r="B612" t="s">
        <v>140</v>
      </c>
      <c r="C612" t="s">
        <v>382</v>
      </c>
      <c r="E612">
        <v>21</v>
      </c>
      <c r="F612" t="s">
        <v>343</v>
      </c>
      <c r="H612" s="2">
        <v>485000</v>
      </c>
      <c r="I612" s="2">
        <v>35.401459854014597</v>
      </c>
      <c r="K612">
        <v>12</v>
      </c>
      <c r="L612">
        <v>36.1</v>
      </c>
      <c r="U612">
        <v>23</v>
      </c>
      <c r="V612">
        <v>4</v>
      </c>
      <c r="W612">
        <v>-18</v>
      </c>
      <c r="X612">
        <v>2</v>
      </c>
      <c r="Z612">
        <v>-2</v>
      </c>
      <c r="AC612">
        <v>7</v>
      </c>
      <c r="AF612">
        <v>-4</v>
      </c>
      <c r="AM612">
        <f t="shared" si="24"/>
        <v>16</v>
      </c>
      <c r="AN612"/>
      <c r="AO612" s="5">
        <f t="shared" si="23"/>
        <v>-19.401459854014597</v>
      </c>
    </row>
    <row r="613" spans="1:41" x14ac:dyDescent="0.2">
      <c r="A613">
        <v>3</v>
      </c>
      <c r="B613" t="s">
        <v>235</v>
      </c>
      <c r="C613" t="s">
        <v>385</v>
      </c>
      <c r="E613">
        <v>25</v>
      </c>
      <c r="F613" t="s">
        <v>346</v>
      </c>
      <c r="H613" s="2">
        <v>432000</v>
      </c>
      <c r="I613" s="2">
        <v>31.532846715328468</v>
      </c>
      <c r="K613">
        <v>8</v>
      </c>
      <c r="L613">
        <v>26.4</v>
      </c>
      <c r="U613">
        <v>12</v>
      </c>
      <c r="Z613">
        <v>-4</v>
      </c>
      <c r="AM613">
        <f t="shared" si="24"/>
        <v>8</v>
      </c>
      <c r="AN613"/>
      <c r="AO613" s="5">
        <f t="shared" si="23"/>
        <v>-23.532846715328468</v>
      </c>
    </row>
    <row r="614" spans="1:41" x14ac:dyDescent="0.2">
      <c r="A614">
        <v>3</v>
      </c>
      <c r="B614" t="s">
        <v>51</v>
      </c>
      <c r="C614" t="s">
        <v>374</v>
      </c>
      <c r="E614">
        <v>26</v>
      </c>
      <c r="F614" t="s">
        <v>342</v>
      </c>
      <c r="G614" t="str">
        <f>INDEX([1]NRL_stats1!$A$2:$B$1366,MATCH(B614,[1]NRL_stats1!$A$2:$A$1366,0),2)</f>
        <v xml:space="preserve"> EDG</v>
      </c>
      <c r="H614" s="2">
        <v>644000</v>
      </c>
      <c r="I614" s="2">
        <v>47.007299270072991</v>
      </c>
      <c r="K614">
        <v>78</v>
      </c>
      <c r="L614">
        <v>51.8</v>
      </c>
      <c r="T614">
        <v>2</v>
      </c>
      <c r="U614">
        <v>37</v>
      </c>
      <c r="V614">
        <v>24</v>
      </c>
      <c r="W614">
        <v>-2</v>
      </c>
      <c r="Y614">
        <v>8</v>
      </c>
      <c r="Z614">
        <v>-4</v>
      </c>
      <c r="AC614">
        <v>13</v>
      </c>
      <c r="AM614">
        <f t="shared" si="24"/>
        <v>78</v>
      </c>
      <c r="AN614"/>
      <c r="AO614" s="5">
        <f t="shared" si="23"/>
        <v>30.992700729927009</v>
      </c>
    </row>
    <row r="615" spans="1:41" x14ac:dyDescent="0.2">
      <c r="A615">
        <v>3</v>
      </c>
      <c r="B615" t="s">
        <v>243</v>
      </c>
      <c r="C615" t="s">
        <v>380</v>
      </c>
      <c r="E615">
        <v>22</v>
      </c>
      <c r="F615" t="s">
        <v>341</v>
      </c>
      <c r="H615" s="2">
        <v>572000</v>
      </c>
      <c r="I615" s="2">
        <v>41.751824817518248</v>
      </c>
      <c r="K615">
        <v>77</v>
      </c>
      <c r="L615">
        <v>43.5</v>
      </c>
      <c r="N615">
        <v>8</v>
      </c>
      <c r="R615">
        <v>10</v>
      </c>
      <c r="S615">
        <v>12</v>
      </c>
      <c r="U615">
        <v>6</v>
      </c>
      <c r="V615">
        <v>24</v>
      </c>
      <c r="X615">
        <v>2</v>
      </c>
      <c r="Z615">
        <v>-2</v>
      </c>
      <c r="AC615">
        <v>17</v>
      </c>
      <c r="AD615">
        <v>1</v>
      </c>
      <c r="AE615">
        <v>1</v>
      </c>
      <c r="AF615">
        <v>-2</v>
      </c>
      <c r="AM615">
        <f t="shared" si="24"/>
        <v>54</v>
      </c>
      <c r="AN615"/>
      <c r="AO615" s="5">
        <f t="shared" si="23"/>
        <v>12.248175182481752</v>
      </c>
    </row>
    <row r="616" spans="1:41" x14ac:dyDescent="0.2">
      <c r="A616">
        <v>3</v>
      </c>
      <c r="B616" t="s">
        <v>236</v>
      </c>
      <c r="C616" t="s">
        <v>380</v>
      </c>
      <c r="E616">
        <v>32</v>
      </c>
      <c r="F616" t="s">
        <v>341</v>
      </c>
      <c r="H616" s="2">
        <v>766000</v>
      </c>
      <c r="I616" s="2">
        <v>55.912408759124091</v>
      </c>
      <c r="K616">
        <v>71</v>
      </c>
      <c r="L616">
        <v>55.2</v>
      </c>
      <c r="N616">
        <v>16</v>
      </c>
      <c r="R616">
        <v>5</v>
      </c>
      <c r="S616">
        <v>4</v>
      </c>
      <c r="T616">
        <v>4</v>
      </c>
      <c r="U616">
        <v>7</v>
      </c>
      <c r="V616">
        <v>16</v>
      </c>
      <c r="Z616">
        <v>-2</v>
      </c>
      <c r="AC616">
        <v>17</v>
      </c>
      <c r="AE616">
        <v>2</v>
      </c>
      <c r="AI616">
        <v>2</v>
      </c>
      <c r="AM616">
        <f t="shared" si="24"/>
        <v>48.5</v>
      </c>
      <c r="AN616"/>
      <c r="AO616" s="5">
        <f t="shared" si="23"/>
        <v>-7.4124087591240908</v>
      </c>
    </row>
    <row r="617" spans="1:41" x14ac:dyDescent="0.2">
      <c r="A617">
        <v>3</v>
      </c>
      <c r="B617" t="s">
        <v>39</v>
      </c>
      <c r="C617" t="s">
        <v>374</v>
      </c>
      <c r="E617">
        <v>27</v>
      </c>
      <c r="F617" t="s">
        <v>344</v>
      </c>
      <c r="H617" s="2">
        <v>745000</v>
      </c>
      <c r="I617" s="2">
        <v>54.379562043795623</v>
      </c>
      <c r="K617">
        <v>58</v>
      </c>
      <c r="L617">
        <v>55.2</v>
      </c>
      <c r="U617">
        <v>55</v>
      </c>
      <c r="V617">
        <v>2</v>
      </c>
      <c r="W617">
        <v>-6</v>
      </c>
      <c r="Z617">
        <v>-4</v>
      </c>
      <c r="AA617">
        <v>4</v>
      </c>
      <c r="AC617">
        <v>8</v>
      </c>
      <c r="AJ617">
        <v>-1</v>
      </c>
      <c r="AM617">
        <f t="shared" si="24"/>
        <v>55</v>
      </c>
      <c r="AN617"/>
      <c r="AO617" s="5">
        <f t="shared" si="23"/>
        <v>0.62043795620437692</v>
      </c>
    </row>
    <row r="618" spans="1:41" x14ac:dyDescent="0.2">
      <c r="A618">
        <v>3</v>
      </c>
      <c r="B618" t="s">
        <v>264</v>
      </c>
      <c r="C618" t="s">
        <v>380</v>
      </c>
      <c r="E618">
        <v>22</v>
      </c>
      <c r="F618" t="s">
        <v>346</v>
      </c>
      <c r="H618" s="2">
        <v>595000</v>
      </c>
      <c r="I618" s="2">
        <v>43.430656934306569</v>
      </c>
      <c r="K618">
        <v>50</v>
      </c>
      <c r="L618">
        <v>43</v>
      </c>
      <c r="N618">
        <v>16</v>
      </c>
      <c r="P618">
        <v>8</v>
      </c>
      <c r="U618">
        <v>14</v>
      </c>
      <c r="V618">
        <v>2</v>
      </c>
      <c r="W618">
        <v>-2</v>
      </c>
      <c r="AC618">
        <v>2</v>
      </c>
      <c r="AD618">
        <v>13</v>
      </c>
      <c r="AF618">
        <v>-2</v>
      </c>
      <c r="AJ618">
        <v>-1</v>
      </c>
      <c r="AM618">
        <f t="shared" si="24"/>
        <v>37</v>
      </c>
      <c r="AN618"/>
      <c r="AO618" s="5">
        <f t="shared" si="23"/>
        <v>-6.4306569343065689</v>
      </c>
    </row>
    <row r="619" spans="1:41" x14ac:dyDescent="0.2">
      <c r="A619">
        <v>3</v>
      </c>
      <c r="B619" t="s">
        <v>122</v>
      </c>
      <c r="C619" t="s">
        <v>379</v>
      </c>
      <c r="E619">
        <v>25</v>
      </c>
      <c r="F619" t="s">
        <v>344</v>
      </c>
      <c r="H619" s="2">
        <v>611000</v>
      </c>
      <c r="I619" s="2">
        <v>44.598540145985403</v>
      </c>
      <c r="K619">
        <v>50</v>
      </c>
      <c r="L619">
        <v>50.2</v>
      </c>
      <c r="U619">
        <v>24</v>
      </c>
      <c r="V619">
        <v>2</v>
      </c>
      <c r="W619">
        <v>-2</v>
      </c>
      <c r="Y619">
        <v>8</v>
      </c>
      <c r="AA619">
        <v>8</v>
      </c>
      <c r="AC619">
        <v>10</v>
      </c>
      <c r="AM619">
        <f t="shared" si="24"/>
        <v>42</v>
      </c>
      <c r="AN619"/>
      <c r="AO619" s="5">
        <f t="shared" si="23"/>
        <v>-2.5985401459854032</v>
      </c>
    </row>
    <row r="620" spans="1:41" x14ac:dyDescent="0.2">
      <c r="A620">
        <v>3</v>
      </c>
      <c r="B620" t="s">
        <v>49</v>
      </c>
      <c r="C620" t="s">
        <v>376</v>
      </c>
      <c r="E620">
        <v>33</v>
      </c>
      <c r="F620" t="s">
        <v>345</v>
      </c>
      <c r="H620" s="2">
        <v>778000</v>
      </c>
      <c r="I620" s="2">
        <v>56.788321167883211</v>
      </c>
      <c r="K620">
        <v>46</v>
      </c>
      <c r="L620">
        <v>56.7</v>
      </c>
      <c r="U620">
        <v>36</v>
      </c>
      <c r="X620">
        <v>2</v>
      </c>
      <c r="AA620">
        <v>4</v>
      </c>
      <c r="AC620">
        <v>4</v>
      </c>
      <c r="AM620">
        <f t="shared" si="24"/>
        <v>42</v>
      </c>
      <c r="AN620"/>
      <c r="AO620" s="5">
        <f t="shared" si="23"/>
        <v>-14.788321167883211</v>
      </c>
    </row>
    <row r="621" spans="1:41" x14ac:dyDescent="0.2">
      <c r="A621">
        <v>3</v>
      </c>
      <c r="B621" t="s">
        <v>266</v>
      </c>
      <c r="C621" t="s">
        <v>380</v>
      </c>
      <c r="E621">
        <v>28</v>
      </c>
      <c r="F621" t="s">
        <v>343</v>
      </c>
      <c r="H621" s="2">
        <v>529000</v>
      </c>
      <c r="I621" s="2">
        <v>38.613138686131386</v>
      </c>
      <c r="K621">
        <v>46</v>
      </c>
      <c r="L621">
        <v>46.7</v>
      </c>
      <c r="N621">
        <v>16</v>
      </c>
      <c r="S621">
        <v>4</v>
      </c>
      <c r="T621">
        <v>2</v>
      </c>
      <c r="U621">
        <v>17</v>
      </c>
      <c r="V621">
        <v>4</v>
      </c>
      <c r="W621">
        <v>-10</v>
      </c>
      <c r="Z621">
        <v>-2</v>
      </c>
      <c r="AA621">
        <v>4</v>
      </c>
      <c r="AC621">
        <v>10</v>
      </c>
      <c r="AE621">
        <v>1</v>
      </c>
      <c r="AM621">
        <f t="shared" si="24"/>
        <v>22</v>
      </c>
      <c r="AN621"/>
      <c r="AO621" s="5">
        <f t="shared" si="23"/>
        <v>-16.613138686131386</v>
      </c>
    </row>
    <row r="622" spans="1:41" x14ac:dyDescent="0.2">
      <c r="A622">
        <v>3</v>
      </c>
      <c r="B622" t="s">
        <v>305</v>
      </c>
      <c r="C622" t="s">
        <v>374</v>
      </c>
      <c r="E622">
        <v>28</v>
      </c>
      <c r="F622" t="s">
        <v>342</v>
      </c>
      <c r="H622" s="2">
        <v>333000</v>
      </c>
      <c r="I622" s="2">
        <v>24.306569343065693</v>
      </c>
      <c r="K622">
        <v>46</v>
      </c>
      <c r="L622">
        <v>28.6</v>
      </c>
      <c r="N622">
        <v>8</v>
      </c>
      <c r="S622">
        <v>4</v>
      </c>
      <c r="U622">
        <v>29</v>
      </c>
      <c r="V622">
        <v>4</v>
      </c>
      <c r="W622">
        <v>-8</v>
      </c>
      <c r="X622">
        <v>2</v>
      </c>
      <c r="Z622">
        <v>-2</v>
      </c>
      <c r="AC622">
        <v>9</v>
      </c>
      <c r="AM622">
        <f t="shared" si="24"/>
        <v>34</v>
      </c>
      <c r="AN622"/>
      <c r="AO622" s="5">
        <f t="shared" si="23"/>
        <v>9.6934306569343072</v>
      </c>
    </row>
    <row r="623" spans="1:41" x14ac:dyDescent="0.2">
      <c r="A623">
        <v>3</v>
      </c>
      <c r="B623" t="s">
        <v>242</v>
      </c>
      <c r="C623" t="s">
        <v>380</v>
      </c>
      <c r="E623">
        <v>27</v>
      </c>
      <c r="F623" t="s">
        <v>344</v>
      </c>
      <c r="G623" t="str">
        <f>INDEX([1]NRL_stats1!$A$2:$B$1366,MATCH(B623,[1]NRL_stats1!$A$2:$A$1366,0),2)</f>
        <v xml:space="preserve"> EDG</v>
      </c>
      <c r="H623" s="2">
        <v>548000</v>
      </c>
      <c r="I623" s="2">
        <v>40</v>
      </c>
      <c r="K623">
        <v>45</v>
      </c>
      <c r="L623">
        <v>44.8</v>
      </c>
      <c r="U623">
        <v>31</v>
      </c>
      <c r="V623">
        <v>2</v>
      </c>
      <c r="W623">
        <v>-4</v>
      </c>
      <c r="X623">
        <v>2</v>
      </c>
      <c r="AC623">
        <v>17</v>
      </c>
      <c r="AF623">
        <v>-2</v>
      </c>
      <c r="AJ623">
        <v>-1</v>
      </c>
      <c r="AM623">
        <f t="shared" si="24"/>
        <v>48</v>
      </c>
      <c r="AN623"/>
      <c r="AO623" s="5">
        <f t="shared" si="23"/>
        <v>8</v>
      </c>
    </row>
    <row r="624" spans="1:41" x14ac:dyDescent="0.2">
      <c r="A624">
        <v>3</v>
      </c>
      <c r="B624" t="s">
        <v>245</v>
      </c>
      <c r="C624" t="s">
        <v>380</v>
      </c>
      <c r="E624">
        <v>29</v>
      </c>
      <c r="F624" t="s">
        <v>345</v>
      </c>
      <c r="G624" t="str">
        <f>INDEX([1]NRL_stats1!$A$2:$B$1366,MATCH(B624,[1]NRL_stats1!$A$2:$A$1366,0),2)</f>
        <v xml:space="preserve"> MID</v>
      </c>
      <c r="H624" s="2">
        <v>423000</v>
      </c>
      <c r="I624" s="2">
        <v>30.875912408759124</v>
      </c>
      <c r="K624">
        <v>44</v>
      </c>
      <c r="L624">
        <v>34.799999999999997</v>
      </c>
      <c r="R624">
        <v>5</v>
      </c>
      <c r="T624">
        <v>2</v>
      </c>
      <c r="U624">
        <v>29</v>
      </c>
      <c r="W624">
        <v>-6</v>
      </c>
      <c r="Z624">
        <v>-4</v>
      </c>
      <c r="AA624">
        <v>8</v>
      </c>
      <c r="AC624">
        <v>8</v>
      </c>
      <c r="AD624">
        <v>2</v>
      </c>
      <c r="AM624">
        <f t="shared" si="24"/>
        <v>33.5</v>
      </c>
      <c r="AN624"/>
      <c r="AO624" s="5">
        <f t="shared" si="23"/>
        <v>2.6240875912408761</v>
      </c>
    </row>
    <row r="625" spans="1:41" x14ac:dyDescent="0.2">
      <c r="A625">
        <v>3</v>
      </c>
      <c r="B625" t="s">
        <v>267</v>
      </c>
      <c r="C625" t="s">
        <v>380</v>
      </c>
      <c r="E625">
        <v>24</v>
      </c>
      <c r="F625" t="s">
        <v>346</v>
      </c>
      <c r="H625" s="2">
        <v>230000</v>
      </c>
      <c r="I625" s="2">
        <v>16.788321167883211</v>
      </c>
      <c r="K625">
        <v>43</v>
      </c>
      <c r="L625">
        <v>14.4</v>
      </c>
      <c r="R625">
        <v>10</v>
      </c>
      <c r="T625">
        <v>2</v>
      </c>
      <c r="U625">
        <v>28</v>
      </c>
      <c r="V625">
        <v>2</v>
      </c>
      <c r="W625">
        <v>-8</v>
      </c>
      <c r="Z625">
        <v>-2</v>
      </c>
      <c r="AC625">
        <v>3</v>
      </c>
      <c r="AD625">
        <v>6</v>
      </c>
      <c r="AI625">
        <v>2</v>
      </c>
      <c r="AM625">
        <f t="shared" si="24"/>
        <v>38</v>
      </c>
      <c r="AN625"/>
      <c r="AO625" s="5">
        <f t="shared" si="23"/>
        <v>21.211678832116789</v>
      </c>
    </row>
    <row r="626" spans="1:41" x14ac:dyDescent="0.2">
      <c r="A626">
        <v>3</v>
      </c>
      <c r="B626" t="s">
        <v>240</v>
      </c>
      <c r="C626" t="s">
        <v>380</v>
      </c>
      <c r="E626">
        <v>27</v>
      </c>
      <c r="F626" t="s">
        <v>344</v>
      </c>
      <c r="G626" t="str">
        <f>INDEX([1]NRL_stats1!$A$2:$B$1366,MATCH(B626,[1]NRL_stats1!$A$2:$A$1366,0),2)</f>
        <v xml:space="preserve"> EDG</v>
      </c>
      <c r="H626" s="2">
        <v>584000</v>
      </c>
      <c r="I626" s="2">
        <v>42.627737226277375</v>
      </c>
      <c r="K626">
        <v>41</v>
      </c>
      <c r="L626">
        <v>47.8</v>
      </c>
      <c r="R626">
        <v>5</v>
      </c>
      <c r="T626">
        <v>2</v>
      </c>
      <c r="U626">
        <v>33</v>
      </c>
      <c r="W626">
        <v>-8</v>
      </c>
      <c r="AA626">
        <v>4</v>
      </c>
      <c r="AC626">
        <v>5</v>
      </c>
      <c r="AM626">
        <f t="shared" si="24"/>
        <v>34.5</v>
      </c>
      <c r="AN626"/>
      <c r="AO626" s="5">
        <f t="shared" si="23"/>
        <v>-8.1277372262773753</v>
      </c>
    </row>
    <row r="627" spans="1:41" x14ac:dyDescent="0.2">
      <c r="A627">
        <v>3</v>
      </c>
      <c r="B627" t="s">
        <v>40</v>
      </c>
      <c r="C627" t="s">
        <v>374</v>
      </c>
      <c r="E627">
        <v>28</v>
      </c>
      <c r="F627" t="s">
        <v>344</v>
      </c>
      <c r="H627" s="2">
        <v>502000</v>
      </c>
      <c r="I627" s="2">
        <v>36.642335766423358</v>
      </c>
      <c r="K627">
        <v>41</v>
      </c>
      <c r="L627">
        <v>34.5</v>
      </c>
      <c r="U627">
        <v>30</v>
      </c>
      <c r="V627">
        <v>2</v>
      </c>
      <c r="W627">
        <v>-4</v>
      </c>
      <c r="Z627">
        <v>-2</v>
      </c>
      <c r="AA627">
        <v>4</v>
      </c>
      <c r="AC627">
        <v>11</v>
      </c>
      <c r="AM627">
        <f t="shared" si="24"/>
        <v>37</v>
      </c>
      <c r="AN627"/>
      <c r="AO627" s="5">
        <f t="shared" si="23"/>
        <v>0.35766423357664223</v>
      </c>
    </row>
    <row r="628" spans="1:41" x14ac:dyDescent="0.2">
      <c r="A628">
        <v>3</v>
      </c>
      <c r="B628" t="s">
        <v>260</v>
      </c>
      <c r="C628" t="s">
        <v>380</v>
      </c>
      <c r="E628">
        <v>21</v>
      </c>
      <c r="F628" t="s">
        <v>343</v>
      </c>
      <c r="H628" s="2">
        <v>464000</v>
      </c>
      <c r="I628" s="2">
        <v>33.868613138686129</v>
      </c>
      <c r="K628">
        <v>40</v>
      </c>
      <c r="L628">
        <v>34.5</v>
      </c>
      <c r="P628">
        <v>8</v>
      </c>
      <c r="S628">
        <v>4</v>
      </c>
      <c r="U628">
        <v>17</v>
      </c>
      <c r="V628">
        <v>4</v>
      </c>
      <c r="W628">
        <v>-4</v>
      </c>
      <c r="Y628">
        <v>4</v>
      </c>
      <c r="Z628">
        <v>-2</v>
      </c>
      <c r="AA628">
        <v>4</v>
      </c>
      <c r="AC628">
        <v>9</v>
      </c>
      <c r="AF628">
        <v>-4</v>
      </c>
      <c r="AM628">
        <f t="shared" si="24"/>
        <v>36</v>
      </c>
      <c r="AN628"/>
      <c r="AO628" s="5">
        <f t="shared" si="23"/>
        <v>2.1313868613138709</v>
      </c>
    </row>
    <row r="629" spans="1:41" x14ac:dyDescent="0.2">
      <c r="A629">
        <v>3</v>
      </c>
      <c r="B629" t="s">
        <v>253</v>
      </c>
      <c r="C629" t="s">
        <v>380</v>
      </c>
      <c r="E629">
        <v>36</v>
      </c>
      <c r="F629" t="s">
        <v>344</v>
      </c>
      <c r="H629" s="2">
        <v>387000</v>
      </c>
      <c r="I629" s="2">
        <v>28.248175182481752</v>
      </c>
      <c r="K629">
        <v>38</v>
      </c>
      <c r="L629">
        <v>29</v>
      </c>
      <c r="U629">
        <v>24</v>
      </c>
      <c r="V629">
        <v>2</v>
      </c>
      <c r="W629">
        <v>-4</v>
      </c>
      <c r="Y629">
        <v>4</v>
      </c>
      <c r="AA629">
        <v>4</v>
      </c>
      <c r="AC629">
        <v>8</v>
      </c>
      <c r="AM629">
        <f t="shared" si="24"/>
        <v>34</v>
      </c>
      <c r="AN629"/>
      <c r="AO629" s="5">
        <f t="shared" si="23"/>
        <v>5.7518248175182478</v>
      </c>
    </row>
    <row r="630" spans="1:41" x14ac:dyDescent="0.2">
      <c r="A630">
        <v>3</v>
      </c>
      <c r="B630" t="s">
        <v>353</v>
      </c>
      <c r="C630" t="s">
        <v>380</v>
      </c>
      <c r="E630">
        <v>31</v>
      </c>
      <c r="F630" t="s">
        <v>344</v>
      </c>
      <c r="H630" s="2">
        <v>580000</v>
      </c>
      <c r="I630" s="2">
        <v>42.335766423357661</v>
      </c>
      <c r="K630">
        <v>34</v>
      </c>
      <c r="L630">
        <v>49.7</v>
      </c>
      <c r="N630">
        <v>8</v>
      </c>
      <c r="U630">
        <v>21</v>
      </c>
      <c r="V630">
        <v>2</v>
      </c>
      <c r="W630">
        <v>-4</v>
      </c>
      <c r="AC630">
        <v>8</v>
      </c>
      <c r="AJ630">
        <v>-1</v>
      </c>
      <c r="AM630">
        <f t="shared" si="24"/>
        <v>27</v>
      </c>
      <c r="AN630"/>
      <c r="AO630" s="5">
        <f t="shared" si="23"/>
        <v>-15.335766423357661</v>
      </c>
    </row>
    <row r="631" spans="1:41" x14ac:dyDescent="0.2">
      <c r="A631">
        <v>3</v>
      </c>
      <c r="B631" t="s">
        <v>255</v>
      </c>
      <c r="C631" t="s">
        <v>381</v>
      </c>
      <c r="E631">
        <v>28</v>
      </c>
      <c r="F631" t="s">
        <v>344</v>
      </c>
      <c r="G631" t="str">
        <f>INDEX([1]NRL_stats1!$A$2:$B$1366,MATCH(B631,[1]NRL_stats1!$A$2:$A$1366,0),2)</f>
        <v xml:space="preserve"> EDG</v>
      </c>
      <c r="H631" s="2">
        <v>441000</v>
      </c>
      <c r="I631" s="2">
        <v>32.189781021897808</v>
      </c>
      <c r="K631">
        <v>33</v>
      </c>
      <c r="L631">
        <v>27.8</v>
      </c>
      <c r="U631">
        <v>27</v>
      </c>
      <c r="V631">
        <v>2</v>
      </c>
      <c r="AC631">
        <v>6</v>
      </c>
      <c r="AJ631">
        <v>-2</v>
      </c>
      <c r="AM631">
        <f t="shared" si="24"/>
        <v>35</v>
      </c>
      <c r="AN631"/>
      <c r="AO631" s="5">
        <f t="shared" si="23"/>
        <v>2.810218978102192</v>
      </c>
    </row>
    <row r="632" spans="1:41" x14ac:dyDescent="0.2">
      <c r="A632">
        <v>3</v>
      </c>
      <c r="B632" t="s">
        <v>247</v>
      </c>
      <c r="C632" t="s">
        <v>380</v>
      </c>
      <c r="E632">
        <v>29</v>
      </c>
      <c r="F632" t="s">
        <v>344</v>
      </c>
      <c r="H632" s="2">
        <v>494000</v>
      </c>
      <c r="I632" s="2">
        <v>36.058394160583944</v>
      </c>
      <c r="K632">
        <v>31</v>
      </c>
      <c r="L632">
        <v>36.6</v>
      </c>
      <c r="U632">
        <v>17</v>
      </c>
      <c r="W632">
        <v>-4</v>
      </c>
      <c r="Y632">
        <v>8</v>
      </c>
      <c r="AC632">
        <v>10</v>
      </c>
      <c r="AM632">
        <f t="shared" si="24"/>
        <v>31</v>
      </c>
      <c r="AN632"/>
      <c r="AO632" s="5">
        <f t="shared" si="23"/>
        <v>-5.0583941605839442</v>
      </c>
    </row>
    <row r="633" spans="1:41" x14ac:dyDescent="0.2">
      <c r="A633">
        <v>3</v>
      </c>
      <c r="B633" t="s">
        <v>250</v>
      </c>
      <c r="C633" t="s">
        <v>380</v>
      </c>
      <c r="E633">
        <v>23</v>
      </c>
      <c r="F633" t="s">
        <v>342</v>
      </c>
      <c r="G633" t="str">
        <f>INDEX([1]NRL_stats1!$A$2:$B$1366,MATCH(B633,[1]NRL_stats1!$A$2:$A$1366,0),2)</f>
        <v xml:space="preserve"> EDG</v>
      </c>
      <c r="H633" s="2">
        <v>391000</v>
      </c>
      <c r="I633" s="2">
        <v>28.540145985401459</v>
      </c>
      <c r="K633">
        <v>29</v>
      </c>
      <c r="L633">
        <v>31.1</v>
      </c>
      <c r="U633">
        <v>12</v>
      </c>
      <c r="V633">
        <v>4</v>
      </c>
      <c r="W633">
        <v>-2</v>
      </c>
      <c r="X633">
        <v>4</v>
      </c>
      <c r="AA633">
        <v>4</v>
      </c>
      <c r="AC633">
        <v>6</v>
      </c>
      <c r="AE633">
        <v>1</v>
      </c>
      <c r="AM633">
        <f t="shared" si="24"/>
        <v>25</v>
      </c>
      <c r="AN633"/>
      <c r="AO633" s="5">
        <f t="shared" si="23"/>
        <v>-3.540145985401459</v>
      </c>
    </row>
    <row r="634" spans="1:41" x14ac:dyDescent="0.2">
      <c r="A634">
        <v>3</v>
      </c>
      <c r="B634" t="s">
        <v>62</v>
      </c>
      <c r="C634" t="s">
        <v>374</v>
      </c>
      <c r="E634">
        <v>25</v>
      </c>
      <c r="F634" t="s">
        <v>343</v>
      </c>
      <c r="H634" s="2">
        <v>350000</v>
      </c>
      <c r="I634" s="2">
        <v>25.547445255474454</v>
      </c>
      <c r="K634">
        <v>27</v>
      </c>
      <c r="L634">
        <v>22.1</v>
      </c>
      <c r="S634">
        <v>4</v>
      </c>
      <c r="U634">
        <v>11</v>
      </c>
      <c r="V634">
        <v>4</v>
      </c>
      <c r="W634">
        <v>-2</v>
      </c>
      <c r="Z634">
        <v>-2</v>
      </c>
      <c r="AC634">
        <v>12</v>
      </c>
      <c r="AM634">
        <f t="shared" si="24"/>
        <v>23</v>
      </c>
      <c r="AN634"/>
      <c r="AO634" s="5">
        <f t="shared" si="23"/>
        <v>-2.5474452554744538</v>
      </c>
    </row>
    <row r="635" spans="1:41" x14ac:dyDescent="0.2">
      <c r="A635">
        <v>3</v>
      </c>
      <c r="B635" t="s">
        <v>63</v>
      </c>
      <c r="C635" t="s">
        <v>374</v>
      </c>
      <c r="E635">
        <v>29</v>
      </c>
      <c r="F635" t="s">
        <v>341</v>
      </c>
      <c r="H635" s="2">
        <v>377000</v>
      </c>
      <c r="I635" s="2">
        <v>27.518248175182482</v>
      </c>
      <c r="K635">
        <v>27</v>
      </c>
      <c r="L635">
        <v>27</v>
      </c>
      <c r="S635">
        <v>8</v>
      </c>
      <c r="U635">
        <v>3</v>
      </c>
      <c r="V635">
        <v>6</v>
      </c>
      <c r="W635">
        <v>-4</v>
      </c>
      <c r="AC635">
        <v>13</v>
      </c>
      <c r="AE635">
        <v>1</v>
      </c>
      <c r="AM635">
        <f t="shared" si="24"/>
        <v>19</v>
      </c>
      <c r="AN635"/>
      <c r="AO635" s="5">
        <f t="shared" si="23"/>
        <v>-8.5182481751824817</v>
      </c>
    </row>
    <row r="636" spans="1:41" x14ac:dyDescent="0.2">
      <c r="A636">
        <v>3</v>
      </c>
      <c r="B636" t="s">
        <v>354</v>
      </c>
      <c r="C636" t="s">
        <v>374</v>
      </c>
      <c r="E636">
        <v>32</v>
      </c>
      <c r="F636" t="s">
        <v>346</v>
      </c>
      <c r="G636" t="str">
        <f>INDEX([1]NRL_stats1!$A$2:$B$1366,MATCH(B636,[1]NRL_stats1!$A$2:$A$1366,0),2)</f>
        <v xml:space="preserve"> CTR</v>
      </c>
      <c r="H636" s="2">
        <v>589000</v>
      </c>
      <c r="I636" s="2">
        <v>42.992700729927009</v>
      </c>
      <c r="K636">
        <v>26</v>
      </c>
      <c r="L636">
        <v>39.299999999999997</v>
      </c>
      <c r="T636">
        <v>2</v>
      </c>
      <c r="U636">
        <v>6</v>
      </c>
      <c r="V636">
        <v>6</v>
      </c>
      <c r="W636">
        <v>-4</v>
      </c>
      <c r="Z636">
        <v>-2</v>
      </c>
      <c r="AC636">
        <v>16</v>
      </c>
      <c r="AE636">
        <v>2</v>
      </c>
      <c r="AM636">
        <f t="shared" si="24"/>
        <v>26</v>
      </c>
      <c r="AN636"/>
      <c r="AO636" s="5">
        <f t="shared" si="23"/>
        <v>-16.992700729927009</v>
      </c>
    </row>
    <row r="637" spans="1:41" x14ac:dyDescent="0.2">
      <c r="A637">
        <v>3</v>
      </c>
      <c r="B637" t="s">
        <v>257</v>
      </c>
      <c r="C637" t="s">
        <v>380</v>
      </c>
      <c r="E637">
        <v>33</v>
      </c>
      <c r="F637" t="s">
        <v>341</v>
      </c>
      <c r="H637" s="2">
        <v>595000</v>
      </c>
      <c r="I637" s="2">
        <v>43.430656934306569</v>
      </c>
      <c r="K637">
        <v>26</v>
      </c>
      <c r="L637">
        <v>40.6</v>
      </c>
      <c r="S637">
        <v>4</v>
      </c>
      <c r="T637">
        <v>2</v>
      </c>
      <c r="U637">
        <v>4</v>
      </c>
      <c r="V637">
        <v>4</v>
      </c>
      <c r="Z637">
        <v>-6</v>
      </c>
      <c r="AC637">
        <v>15</v>
      </c>
      <c r="AE637">
        <v>3</v>
      </c>
      <c r="AM637">
        <f t="shared" si="24"/>
        <v>22</v>
      </c>
      <c r="AN637"/>
      <c r="AO637" s="5">
        <f t="shared" si="23"/>
        <v>-21.430656934306569</v>
      </c>
    </row>
    <row r="638" spans="1:41" x14ac:dyDescent="0.2">
      <c r="A638">
        <v>3</v>
      </c>
      <c r="B638" t="s">
        <v>355</v>
      </c>
      <c r="C638" t="s">
        <v>386</v>
      </c>
      <c r="E638">
        <v>25</v>
      </c>
      <c r="F638" t="s">
        <v>346</v>
      </c>
      <c r="H638" s="2">
        <v>436000</v>
      </c>
      <c r="I638" s="2">
        <v>31.824817518248175</v>
      </c>
      <c r="K638">
        <v>25</v>
      </c>
      <c r="L638">
        <v>33.299999999999997</v>
      </c>
      <c r="U638">
        <v>19</v>
      </c>
      <c r="V638">
        <v>2</v>
      </c>
      <c r="W638">
        <v>-10</v>
      </c>
      <c r="AC638">
        <v>5</v>
      </c>
      <c r="AD638">
        <v>8</v>
      </c>
      <c r="AE638">
        <v>1</v>
      </c>
      <c r="AM638">
        <f t="shared" si="24"/>
        <v>25</v>
      </c>
      <c r="AN638"/>
      <c r="AO638" s="5">
        <f t="shared" si="23"/>
        <v>-6.8248175182481745</v>
      </c>
    </row>
    <row r="639" spans="1:41" x14ac:dyDescent="0.2">
      <c r="A639">
        <v>3</v>
      </c>
      <c r="B639" t="s">
        <v>47</v>
      </c>
      <c r="C639" t="s">
        <v>374</v>
      </c>
      <c r="E639">
        <v>25</v>
      </c>
      <c r="F639" t="s">
        <v>344</v>
      </c>
      <c r="H639" s="2">
        <v>353000</v>
      </c>
      <c r="I639" s="2">
        <v>25.766423357664234</v>
      </c>
      <c r="K639">
        <v>25</v>
      </c>
      <c r="L639">
        <v>29.2</v>
      </c>
      <c r="U639">
        <v>18</v>
      </c>
      <c r="V639">
        <v>2</v>
      </c>
      <c r="Z639">
        <v>-2</v>
      </c>
      <c r="AC639">
        <v>9</v>
      </c>
      <c r="AF639">
        <v>-2</v>
      </c>
      <c r="AM639">
        <f t="shared" si="24"/>
        <v>27</v>
      </c>
      <c r="AN639"/>
      <c r="AO639" s="5">
        <f t="shared" ref="AO639:AO702" si="25">AM639-I639</f>
        <v>1.2335766423357661</v>
      </c>
    </row>
    <row r="640" spans="1:41" x14ac:dyDescent="0.2">
      <c r="A640">
        <v>3</v>
      </c>
      <c r="B640" t="s">
        <v>38</v>
      </c>
      <c r="C640" t="s">
        <v>374</v>
      </c>
      <c r="E640">
        <v>27</v>
      </c>
      <c r="F640" t="s">
        <v>341</v>
      </c>
      <c r="H640" s="2">
        <v>841000</v>
      </c>
      <c r="I640" s="2">
        <v>61.386861313868614</v>
      </c>
      <c r="K640">
        <v>24</v>
      </c>
      <c r="L640">
        <v>59.7</v>
      </c>
      <c r="P640">
        <v>2</v>
      </c>
      <c r="T640">
        <v>2</v>
      </c>
      <c r="U640">
        <v>3</v>
      </c>
      <c r="V640">
        <v>8</v>
      </c>
      <c r="AC640">
        <v>13</v>
      </c>
      <c r="AD640">
        <v>1</v>
      </c>
      <c r="AE640">
        <v>2</v>
      </c>
      <c r="AF640">
        <v>-2</v>
      </c>
      <c r="AG640">
        <v>-5</v>
      </c>
      <c r="AM640">
        <f t="shared" si="24"/>
        <v>31</v>
      </c>
      <c r="AN640"/>
      <c r="AO640" s="5">
        <f t="shared" si="25"/>
        <v>-30.386861313868614</v>
      </c>
    </row>
    <row r="641" spans="1:41" x14ac:dyDescent="0.2">
      <c r="A641">
        <v>3</v>
      </c>
      <c r="B641" t="s">
        <v>61</v>
      </c>
      <c r="C641" t="s">
        <v>374</v>
      </c>
      <c r="E641">
        <v>30</v>
      </c>
      <c r="F641" t="s">
        <v>341</v>
      </c>
      <c r="H641" s="2">
        <v>521000</v>
      </c>
      <c r="I641" s="2">
        <v>38.029197080291972</v>
      </c>
      <c r="K641">
        <v>23</v>
      </c>
      <c r="L641">
        <v>33.200000000000003</v>
      </c>
      <c r="U641">
        <v>4</v>
      </c>
      <c r="Y641">
        <v>8</v>
      </c>
      <c r="Z641">
        <v>-2</v>
      </c>
      <c r="AC641">
        <v>15</v>
      </c>
      <c r="AF641">
        <v>-2</v>
      </c>
      <c r="AM641">
        <f t="shared" si="24"/>
        <v>25</v>
      </c>
      <c r="AN641"/>
      <c r="AO641" s="5">
        <f t="shared" si="25"/>
        <v>-13.029197080291972</v>
      </c>
    </row>
    <row r="642" spans="1:41" x14ac:dyDescent="0.2">
      <c r="A642">
        <v>3</v>
      </c>
      <c r="B642" t="s">
        <v>65</v>
      </c>
      <c r="C642" t="s">
        <v>374</v>
      </c>
      <c r="E642">
        <v>32</v>
      </c>
      <c r="F642" t="s">
        <v>344</v>
      </c>
      <c r="H642" s="2">
        <v>284000</v>
      </c>
      <c r="I642" s="2">
        <v>20.729927007299271</v>
      </c>
      <c r="K642">
        <v>22</v>
      </c>
      <c r="L642">
        <v>26.6</v>
      </c>
      <c r="U642">
        <v>17</v>
      </c>
      <c r="W642">
        <v>-8</v>
      </c>
      <c r="Y642">
        <v>4</v>
      </c>
      <c r="AA642">
        <v>4</v>
      </c>
      <c r="AC642">
        <v>7</v>
      </c>
      <c r="AF642">
        <v>-2</v>
      </c>
      <c r="AM642">
        <f t="shared" ref="AM642:AM705" si="26">SUM(P642,T642:Z642,AC642:AE642,AI642,AK642)+(R642/2)</f>
        <v>20</v>
      </c>
      <c r="AN642"/>
      <c r="AO642" s="5">
        <f t="shared" si="25"/>
        <v>-0.72992700729927051</v>
      </c>
    </row>
    <row r="643" spans="1:41" x14ac:dyDescent="0.2">
      <c r="A643">
        <v>3</v>
      </c>
      <c r="B643" t="s">
        <v>356</v>
      </c>
      <c r="C643" t="s">
        <v>380</v>
      </c>
      <c r="E643">
        <v>28</v>
      </c>
      <c r="F643" t="s">
        <v>342</v>
      </c>
      <c r="H643" s="2">
        <v>712000</v>
      </c>
      <c r="I643" s="2">
        <v>51.970802919708028</v>
      </c>
      <c r="K643">
        <v>15</v>
      </c>
      <c r="L643">
        <v>54.5</v>
      </c>
      <c r="U643">
        <v>6</v>
      </c>
      <c r="V643">
        <v>2</v>
      </c>
      <c r="W643">
        <v>-2</v>
      </c>
      <c r="Y643">
        <v>4</v>
      </c>
      <c r="AC643">
        <v>5</v>
      </c>
      <c r="AM643">
        <f t="shared" si="26"/>
        <v>15</v>
      </c>
      <c r="AN643"/>
      <c r="AO643" s="5">
        <f t="shared" si="25"/>
        <v>-36.970802919708028</v>
      </c>
    </row>
    <row r="644" spans="1:41" x14ac:dyDescent="0.2">
      <c r="A644">
        <v>3</v>
      </c>
      <c r="B644" t="s">
        <v>42</v>
      </c>
      <c r="C644" t="s">
        <v>374</v>
      </c>
      <c r="E644">
        <v>34</v>
      </c>
      <c r="F644" t="s">
        <v>346</v>
      </c>
      <c r="H644" s="2">
        <v>489000</v>
      </c>
      <c r="I644" s="2">
        <v>35.693430656934304</v>
      </c>
      <c r="K644">
        <v>12</v>
      </c>
      <c r="L644">
        <v>38.6</v>
      </c>
      <c r="R644">
        <v>5</v>
      </c>
      <c r="T644">
        <v>2</v>
      </c>
      <c r="U644">
        <v>12</v>
      </c>
      <c r="W644">
        <v>-14</v>
      </c>
      <c r="Y644">
        <v>4</v>
      </c>
      <c r="Z644">
        <v>-6</v>
      </c>
      <c r="AC644">
        <v>4</v>
      </c>
      <c r="AD644">
        <v>3</v>
      </c>
      <c r="AI644">
        <v>2</v>
      </c>
      <c r="AM644">
        <f t="shared" si="26"/>
        <v>9.5</v>
      </c>
      <c r="AN644"/>
      <c r="AO644" s="5">
        <f t="shared" si="25"/>
        <v>-26.193430656934304</v>
      </c>
    </row>
    <row r="645" spans="1:41" x14ac:dyDescent="0.2">
      <c r="A645">
        <v>3</v>
      </c>
      <c r="B645" t="s">
        <v>58</v>
      </c>
      <c r="C645" t="s">
        <v>374</v>
      </c>
      <c r="E645">
        <v>22</v>
      </c>
      <c r="F645" t="s">
        <v>344</v>
      </c>
      <c r="H645" s="2">
        <v>511000</v>
      </c>
      <c r="I645" s="2">
        <v>37.299270072992698</v>
      </c>
      <c r="K645">
        <v>12</v>
      </c>
      <c r="L645">
        <v>33.799999999999997</v>
      </c>
      <c r="U645">
        <v>17</v>
      </c>
      <c r="W645">
        <v>-6</v>
      </c>
      <c r="AC645">
        <v>1</v>
      </c>
      <c r="AM645">
        <f t="shared" si="26"/>
        <v>12</v>
      </c>
      <c r="AN645"/>
      <c r="AO645" s="5">
        <f t="shared" si="25"/>
        <v>-25.299270072992698</v>
      </c>
    </row>
    <row r="646" spans="1:41" x14ac:dyDescent="0.2">
      <c r="A646">
        <v>3</v>
      </c>
      <c r="B646" t="s">
        <v>35</v>
      </c>
      <c r="C646" t="s">
        <v>374</v>
      </c>
      <c r="E646">
        <v>32</v>
      </c>
      <c r="F646" t="s">
        <v>345</v>
      </c>
      <c r="G646" t="str">
        <f>INDEX([1]NRL_stats1!$A$2:$B$1366,MATCH(B646,[1]NRL_stats1!$A$2:$A$1366,0),2)</f>
        <v xml:space="preserve"> MID</v>
      </c>
      <c r="H646" s="2">
        <v>304000</v>
      </c>
      <c r="I646" s="2">
        <v>22.189781021897812</v>
      </c>
      <c r="K646">
        <v>9</v>
      </c>
      <c r="L646">
        <v>25.6</v>
      </c>
      <c r="U646">
        <v>12</v>
      </c>
      <c r="Z646">
        <v>-4</v>
      </c>
      <c r="AC646">
        <v>1</v>
      </c>
      <c r="AM646">
        <f t="shared" si="26"/>
        <v>9</v>
      </c>
      <c r="AN646"/>
      <c r="AO646" s="5">
        <f t="shared" si="25"/>
        <v>-13.189781021897812</v>
      </c>
    </row>
    <row r="647" spans="1:41" x14ac:dyDescent="0.2">
      <c r="A647">
        <v>3</v>
      </c>
      <c r="B647" t="s">
        <v>50</v>
      </c>
      <c r="C647" t="s">
        <v>374</v>
      </c>
      <c r="E647">
        <v>22</v>
      </c>
      <c r="F647" t="s">
        <v>344</v>
      </c>
      <c r="H647" s="2">
        <v>489000</v>
      </c>
      <c r="I647" s="2">
        <v>35.693430656934304</v>
      </c>
      <c r="K647">
        <v>6</v>
      </c>
      <c r="L647">
        <v>32.4</v>
      </c>
      <c r="U647">
        <v>11</v>
      </c>
      <c r="W647">
        <v>-4</v>
      </c>
      <c r="AC647">
        <v>1</v>
      </c>
      <c r="AF647">
        <v>-2</v>
      </c>
      <c r="AM647">
        <f t="shared" si="26"/>
        <v>8</v>
      </c>
      <c r="AN647"/>
      <c r="AO647" s="5">
        <f t="shared" si="25"/>
        <v>-27.693430656934304</v>
      </c>
    </row>
    <row r="648" spans="1:41" x14ac:dyDescent="0.2">
      <c r="A648">
        <v>3</v>
      </c>
      <c r="B648" t="s">
        <v>92</v>
      </c>
      <c r="C648" t="s">
        <v>381</v>
      </c>
      <c r="E648">
        <v>23</v>
      </c>
      <c r="F648" t="s">
        <v>341</v>
      </c>
      <c r="G648" t="str">
        <f>INDEX([1]NRL_stats1!$A$2:$B$1366,MATCH(B648,[1]NRL_stats1!$A$2:$A$1366,0),2)</f>
        <v xml:space="preserve"> WFB</v>
      </c>
      <c r="H648" s="2">
        <v>645000</v>
      </c>
      <c r="I648" s="2">
        <v>47.080291970802918</v>
      </c>
      <c r="K648">
        <v>89</v>
      </c>
      <c r="L648">
        <v>48</v>
      </c>
      <c r="N648">
        <v>8</v>
      </c>
      <c r="S648">
        <v>4</v>
      </c>
      <c r="T648">
        <v>4</v>
      </c>
      <c r="U648">
        <v>18</v>
      </c>
      <c r="V648">
        <v>22</v>
      </c>
      <c r="W648">
        <v>-4</v>
      </c>
      <c r="Y648">
        <v>16</v>
      </c>
      <c r="Z648">
        <v>-2</v>
      </c>
      <c r="AA648">
        <v>8</v>
      </c>
      <c r="AC648">
        <v>12</v>
      </c>
      <c r="AE648">
        <v>1</v>
      </c>
      <c r="AI648">
        <v>2</v>
      </c>
      <c r="AM648">
        <f t="shared" si="26"/>
        <v>69</v>
      </c>
      <c r="AN648"/>
      <c r="AO648" s="5">
        <f t="shared" si="25"/>
        <v>21.919708029197082</v>
      </c>
    </row>
    <row r="649" spans="1:41" x14ac:dyDescent="0.2">
      <c r="A649">
        <v>3</v>
      </c>
      <c r="B649" t="s">
        <v>75</v>
      </c>
      <c r="C649" t="s">
        <v>381</v>
      </c>
      <c r="E649">
        <v>27</v>
      </c>
      <c r="F649" t="s">
        <v>345</v>
      </c>
      <c r="H649" s="2">
        <v>559000</v>
      </c>
      <c r="I649" s="2">
        <v>40.802919708029194</v>
      </c>
      <c r="K649">
        <v>67</v>
      </c>
      <c r="L649">
        <v>49.7</v>
      </c>
      <c r="N649">
        <v>8</v>
      </c>
      <c r="R649">
        <v>5</v>
      </c>
      <c r="S649">
        <v>8</v>
      </c>
      <c r="U649">
        <v>46</v>
      </c>
      <c r="V649">
        <v>4</v>
      </c>
      <c r="W649">
        <v>-6</v>
      </c>
      <c r="Z649">
        <v>-4</v>
      </c>
      <c r="AC649">
        <v>4</v>
      </c>
      <c r="AD649">
        <v>7</v>
      </c>
      <c r="AF649">
        <v>-4</v>
      </c>
      <c r="AJ649">
        <v>-1</v>
      </c>
      <c r="AM649">
        <f t="shared" si="26"/>
        <v>53.5</v>
      </c>
      <c r="AN649"/>
      <c r="AO649" s="5">
        <f t="shared" si="25"/>
        <v>12.697080291970806</v>
      </c>
    </row>
    <row r="650" spans="1:41" x14ac:dyDescent="0.2">
      <c r="A650">
        <v>3</v>
      </c>
      <c r="B650" t="s">
        <v>91</v>
      </c>
      <c r="C650" t="s">
        <v>381</v>
      </c>
      <c r="E650">
        <v>28</v>
      </c>
      <c r="F650" t="s">
        <v>341</v>
      </c>
      <c r="H650" s="2">
        <v>491000</v>
      </c>
      <c r="I650" s="2">
        <v>35.839416058394164</v>
      </c>
      <c r="K650">
        <v>53</v>
      </c>
      <c r="L650">
        <v>37.700000000000003</v>
      </c>
      <c r="N650">
        <v>8</v>
      </c>
      <c r="S650">
        <v>4</v>
      </c>
      <c r="U650">
        <v>3</v>
      </c>
      <c r="V650">
        <v>12</v>
      </c>
      <c r="W650">
        <v>-2</v>
      </c>
      <c r="Y650">
        <v>4</v>
      </c>
      <c r="Z650">
        <v>-2</v>
      </c>
      <c r="AC650">
        <v>23</v>
      </c>
      <c r="AE650">
        <v>3</v>
      </c>
      <c r="AM650">
        <f t="shared" si="26"/>
        <v>41</v>
      </c>
      <c r="AN650"/>
      <c r="AO650" s="5">
        <f t="shared" si="25"/>
        <v>5.1605839416058359</v>
      </c>
    </row>
    <row r="651" spans="1:41" x14ac:dyDescent="0.2">
      <c r="A651">
        <v>3</v>
      </c>
      <c r="B651" t="s">
        <v>73</v>
      </c>
      <c r="C651" t="s">
        <v>381</v>
      </c>
      <c r="E651">
        <v>24</v>
      </c>
      <c r="F651" t="s">
        <v>342</v>
      </c>
      <c r="H651" s="2">
        <v>709000</v>
      </c>
      <c r="I651" s="2">
        <v>51.751824817518248</v>
      </c>
      <c r="K651">
        <v>52</v>
      </c>
      <c r="L651">
        <v>52.1</v>
      </c>
      <c r="N651">
        <v>8</v>
      </c>
      <c r="S651">
        <v>4</v>
      </c>
      <c r="T651">
        <v>2</v>
      </c>
      <c r="U651">
        <v>30</v>
      </c>
      <c r="V651">
        <v>6</v>
      </c>
      <c r="W651">
        <v>-2</v>
      </c>
      <c r="AC651">
        <v>8</v>
      </c>
      <c r="AF651">
        <v>-4</v>
      </c>
      <c r="AM651">
        <f t="shared" si="26"/>
        <v>44</v>
      </c>
      <c r="AN651"/>
      <c r="AO651" s="5">
        <f t="shared" si="25"/>
        <v>-7.7518248175182478</v>
      </c>
    </row>
    <row r="652" spans="1:41" x14ac:dyDescent="0.2">
      <c r="A652">
        <v>3</v>
      </c>
      <c r="B652" t="s">
        <v>332</v>
      </c>
      <c r="C652" t="s">
        <v>389</v>
      </c>
      <c r="E652">
        <v>28</v>
      </c>
      <c r="F652" t="s">
        <v>344</v>
      </c>
      <c r="H652" s="2">
        <v>550000</v>
      </c>
      <c r="I652" s="2">
        <v>40.145985401459853</v>
      </c>
      <c r="K652">
        <v>52</v>
      </c>
      <c r="L652">
        <v>44.1</v>
      </c>
      <c r="U652">
        <v>34</v>
      </c>
      <c r="V652">
        <v>6</v>
      </c>
      <c r="Z652">
        <v>-2</v>
      </c>
      <c r="AA652">
        <v>4</v>
      </c>
      <c r="AC652">
        <v>10</v>
      </c>
      <c r="AM652">
        <f t="shared" si="26"/>
        <v>48</v>
      </c>
      <c r="AN652"/>
      <c r="AO652" s="5">
        <f t="shared" si="25"/>
        <v>7.8540145985401466</v>
      </c>
    </row>
    <row r="653" spans="1:41" x14ac:dyDescent="0.2">
      <c r="A653">
        <v>3</v>
      </c>
      <c r="B653" t="s">
        <v>80</v>
      </c>
      <c r="C653" t="s">
        <v>381</v>
      </c>
      <c r="E653">
        <v>30</v>
      </c>
      <c r="F653" t="s">
        <v>342</v>
      </c>
      <c r="H653" s="2">
        <v>471000</v>
      </c>
      <c r="I653" s="2">
        <v>34.379562043795623</v>
      </c>
      <c r="K653">
        <v>49</v>
      </c>
      <c r="L653">
        <v>38.299999999999997</v>
      </c>
      <c r="N653">
        <v>8</v>
      </c>
      <c r="R653">
        <v>5</v>
      </c>
      <c r="T653">
        <v>2</v>
      </c>
      <c r="U653">
        <v>16</v>
      </c>
      <c r="V653">
        <v>4</v>
      </c>
      <c r="W653">
        <v>-8</v>
      </c>
      <c r="Y653">
        <v>12</v>
      </c>
      <c r="AC653">
        <v>12</v>
      </c>
      <c r="AF653">
        <v>-2</v>
      </c>
      <c r="AM653">
        <f t="shared" si="26"/>
        <v>40.5</v>
      </c>
      <c r="AN653"/>
      <c r="AO653" s="5">
        <f t="shared" si="25"/>
        <v>6.1204379562043769</v>
      </c>
    </row>
    <row r="654" spans="1:41" x14ac:dyDescent="0.2">
      <c r="A654">
        <v>3</v>
      </c>
      <c r="B654" t="s">
        <v>327</v>
      </c>
      <c r="C654" t="s">
        <v>385</v>
      </c>
      <c r="E654">
        <v>25</v>
      </c>
      <c r="F654" t="s">
        <v>345</v>
      </c>
      <c r="G654" t="str">
        <f>INDEX([1]NRL_stats1!$A$2:$B$1366,MATCH(B654,[1]NRL_stats1!$A$2:$A$1366,0),2)</f>
        <v xml:space="preserve"> MID</v>
      </c>
      <c r="H654" s="2">
        <v>433000</v>
      </c>
      <c r="I654" s="2">
        <v>31.605839416058394</v>
      </c>
      <c r="K654">
        <v>49</v>
      </c>
      <c r="L654">
        <v>36.1</v>
      </c>
      <c r="U654">
        <v>30</v>
      </c>
      <c r="V654">
        <v>6</v>
      </c>
      <c r="X654">
        <v>2</v>
      </c>
      <c r="AC654">
        <v>11</v>
      </c>
      <c r="AM654">
        <f t="shared" si="26"/>
        <v>49</v>
      </c>
      <c r="AN654"/>
      <c r="AO654" s="5">
        <f t="shared" si="25"/>
        <v>17.394160583941606</v>
      </c>
    </row>
    <row r="655" spans="1:41" x14ac:dyDescent="0.2">
      <c r="A655">
        <v>3</v>
      </c>
      <c r="B655" t="s">
        <v>79</v>
      </c>
      <c r="C655" t="s">
        <v>381</v>
      </c>
      <c r="E655">
        <v>27</v>
      </c>
      <c r="F655" t="s">
        <v>344</v>
      </c>
      <c r="H655" s="2">
        <v>660000</v>
      </c>
      <c r="I655" s="2">
        <v>48.175182481751825</v>
      </c>
      <c r="K655">
        <v>48</v>
      </c>
      <c r="L655">
        <v>49.2</v>
      </c>
      <c r="U655">
        <v>34</v>
      </c>
      <c r="V655">
        <v>2</v>
      </c>
      <c r="X655">
        <v>2</v>
      </c>
      <c r="AC655">
        <v>10</v>
      </c>
      <c r="AM655">
        <f t="shared" si="26"/>
        <v>48</v>
      </c>
      <c r="AN655"/>
      <c r="AO655" s="5">
        <f t="shared" si="25"/>
        <v>-0.17518248175182549</v>
      </c>
    </row>
    <row r="656" spans="1:41" x14ac:dyDescent="0.2">
      <c r="A656">
        <v>3</v>
      </c>
      <c r="B656" t="s">
        <v>324</v>
      </c>
      <c r="C656" t="s">
        <v>389</v>
      </c>
      <c r="E656">
        <v>25</v>
      </c>
      <c r="F656" t="s">
        <v>345</v>
      </c>
      <c r="G656" t="str">
        <f>INDEX([1]NRL_stats1!$A$2:$B$1366,MATCH(B656,[1]NRL_stats1!$A$2:$A$1366,0),2)</f>
        <v xml:space="preserve"> MID</v>
      </c>
      <c r="H656" s="2">
        <v>586000</v>
      </c>
      <c r="I656" s="2">
        <v>42.773722627737229</v>
      </c>
      <c r="K656">
        <v>46</v>
      </c>
      <c r="L656">
        <v>43.2</v>
      </c>
      <c r="U656">
        <v>37</v>
      </c>
      <c r="V656">
        <v>4</v>
      </c>
      <c r="W656">
        <v>-2</v>
      </c>
      <c r="AA656">
        <v>8</v>
      </c>
      <c r="AC656">
        <v>1</v>
      </c>
      <c r="AF656">
        <v>-2</v>
      </c>
      <c r="AM656">
        <f t="shared" si="26"/>
        <v>40</v>
      </c>
      <c r="AN656"/>
      <c r="AO656" s="5">
        <f t="shared" si="25"/>
        <v>-2.7737226277372287</v>
      </c>
    </row>
    <row r="657" spans="1:41" x14ac:dyDescent="0.2">
      <c r="A657">
        <v>3</v>
      </c>
      <c r="B657" t="s">
        <v>94</v>
      </c>
      <c r="C657" t="s">
        <v>381</v>
      </c>
      <c r="E657">
        <v>23</v>
      </c>
      <c r="F657" t="s">
        <v>341</v>
      </c>
      <c r="H657" s="2">
        <v>355000</v>
      </c>
      <c r="I657" s="2">
        <v>25.912408759124087</v>
      </c>
      <c r="K657">
        <v>44</v>
      </c>
      <c r="L657">
        <v>28.8</v>
      </c>
      <c r="S657">
        <v>8</v>
      </c>
      <c r="U657">
        <v>3</v>
      </c>
      <c r="V657">
        <v>16</v>
      </c>
      <c r="W657">
        <v>-2</v>
      </c>
      <c r="AA657">
        <v>4</v>
      </c>
      <c r="AC657">
        <v>14</v>
      </c>
      <c r="AE657">
        <v>1</v>
      </c>
      <c r="AM657">
        <f t="shared" si="26"/>
        <v>32</v>
      </c>
      <c r="AN657"/>
      <c r="AO657" s="5">
        <f t="shared" si="25"/>
        <v>6.0875912408759127</v>
      </c>
    </row>
    <row r="658" spans="1:41" x14ac:dyDescent="0.2">
      <c r="A658">
        <v>3</v>
      </c>
      <c r="B658" t="s">
        <v>70</v>
      </c>
      <c r="C658" t="s">
        <v>381</v>
      </c>
      <c r="E658">
        <v>26</v>
      </c>
      <c r="F658" t="s">
        <v>344</v>
      </c>
      <c r="G658" t="str">
        <f>INDEX([1]NRL_stats1!$A$2:$B$1366,MATCH(B658,[1]NRL_stats1!$A$2:$A$1366,0),2)</f>
        <v xml:space="preserve"> EDG</v>
      </c>
      <c r="H658" s="2">
        <v>578000</v>
      </c>
      <c r="I658" s="2">
        <v>42.189781021897808</v>
      </c>
      <c r="K658">
        <v>40</v>
      </c>
      <c r="L658">
        <v>44.9</v>
      </c>
      <c r="U658">
        <v>30</v>
      </c>
      <c r="V658">
        <v>2</v>
      </c>
      <c r="W658">
        <v>-2</v>
      </c>
      <c r="AC658">
        <v>12</v>
      </c>
      <c r="AF658">
        <v>-2</v>
      </c>
      <c r="AM658">
        <f t="shared" si="26"/>
        <v>42</v>
      </c>
      <c r="AN658"/>
      <c r="AO658" s="5">
        <f t="shared" si="25"/>
        <v>-0.18978102189780799</v>
      </c>
    </row>
    <row r="659" spans="1:41" x14ac:dyDescent="0.2">
      <c r="A659">
        <v>3</v>
      </c>
      <c r="B659" t="s">
        <v>71</v>
      </c>
      <c r="C659" t="s">
        <v>381</v>
      </c>
      <c r="E659">
        <v>31</v>
      </c>
      <c r="F659" t="s">
        <v>344</v>
      </c>
      <c r="H659" s="2">
        <v>464000</v>
      </c>
      <c r="I659" s="2">
        <v>33.868613138686129</v>
      </c>
      <c r="K659">
        <v>39</v>
      </c>
      <c r="L659">
        <v>37.1</v>
      </c>
      <c r="U659">
        <v>35</v>
      </c>
      <c r="W659">
        <v>-4</v>
      </c>
      <c r="Z659">
        <v>-2</v>
      </c>
      <c r="AC659">
        <v>9</v>
      </c>
      <c r="AE659">
        <v>1</v>
      </c>
      <c r="AM659">
        <f t="shared" si="26"/>
        <v>39</v>
      </c>
      <c r="AN659"/>
      <c r="AO659" s="5">
        <f t="shared" si="25"/>
        <v>5.1313868613138709</v>
      </c>
    </row>
    <row r="660" spans="1:41" x14ac:dyDescent="0.2">
      <c r="A660">
        <v>3</v>
      </c>
      <c r="B660" t="s">
        <v>86</v>
      </c>
      <c r="C660" t="s">
        <v>381</v>
      </c>
      <c r="E660">
        <v>30</v>
      </c>
      <c r="F660" t="s">
        <v>346</v>
      </c>
      <c r="H660" s="2">
        <v>443000</v>
      </c>
      <c r="I660" s="2">
        <v>32.335766423357661</v>
      </c>
      <c r="K660">
        <v>37</v>
      </c>
      <c r="L660">
        <v>32.200000000000003</v>
      </c>
      <c r="R660">
        <v>5</v>
      </c>
      <c r="T660">
        <v>2</v>
      </c>
      <c r="U660">
        <v>26</v>
      </c>
      <c r="W660">
        <v>-10</v>
      </c>
      <c r="Z660">
        <v>-2</v>
      </c>
      <c r="AA660">
        <v>4</v>
      </c>
      <c r="AC660">
        <v>7</v>
      </c>
      <c r="AD660">
        <v>4</v>
      </c>
      <c r="AI660">
        <v>2</v>
      </c>
      <c r="AJ660">
        <v>-1</v>
      </c>
      <c r="AM660">
        <f t="shared" si="26"/>
        <v>31.5</v>
      </c>
      <c r="AN660"/>
      <c r="AO660" s="5">
        <f t="shared" si="25"/>
        <v>-0.83576642335766138</v>
      </c>
    </row>
    <row r="661" spans="1:41" x14ac:dyDescent="0.2">
      <c r="A661">
        <v>3</v>
      </c>
      <c r="B661" t="s">
        <v>84</v>
      </c>
      <c r="C661" t="s">
        <v>381</v>
      </c>
      <c r="E661">
        <v>26</v>
      </c>
      <c r="F661" t="s">
        <v>342</v>
      </c>
      <c r="G661" t="str">
        <f>INDEX([1]NRL_stats1!$A$2:$B$1366,MATCH(B661,[1]NRL_stats1!$A$2:$A$1366,0),2)</f>
        <v xml:space="preserve"> EDG</v>
      </c>
      <c r="H661" s="2">
        <v>430000</v>
      </c>
      <c r="I661" s="2">
        <v>31.386861313868614</v>
      </c>
      <c r="K661">
        <v>37</v>
      </c>
      <c r="L661">
        <v>34.1</v>
      </c>
      <c r="U661">
        <v>27</v>
      </c>
      <c r="W661">
        <v>-2</v>
      </c>
      <c r="AA661">
        <v>4</v>
      </c>
      <c r="AC661">
        <v>8</v>
      </c>
      <c r="AM661">
        <f t="shared" si="26"/>
        <v>33</v>
      </c>
      <c r="AN661"/>
      <c r="AO661" s="5">
        <f t="shared" si="25"/>
        <v>1.6131386861313857</v>
      </c>
    </row>
    <row r="662" spans="1:41" x14ac:dyDescent="0.2">
      <c r="A662">
        <v>3</v>
      </c>
      <c r="B662" t="s">
        <v>325</v>
      </c>
      <c r="C662" t="s">
        <v>389</v>
      </c>
      <c r="E662">
        <v>27</v>
      </c>
      <c r="F662" t="s">
        <v>342</v>
      </c>
      <c r="G662" t="str">
        <f>INDEX([1]NRL_stats1!$A$2:$B$1366,MATCH(B662,[1]NRL_stats1!$A$2:$A$1366,0),2)</f>
        <v xml:space="preserve"> CTR</v>
      </c>
      <c r="H662" s="2">
        <v>710000</v>
      </c>
      <c r="I662" s="2">
        <v>51.824817518248175</v>
      </c>
      <c r="K662">
        <v>36</v>
      </c>
      <c r="L662">
        <v>49.8</v>
      </c>
      <c r="U662">
        <v>35</v>
      </c>
      <c r="V662">
        <v>6</v>
      </c>
      <c r="W662">
        <v>-10</v>
      </c>
      <c r="AC662">
        <v>9</v>
      </c>
      <c r="AF662">
        <v>-2</v>
      </c>
      <c r="AJ662">
        <v>-2</v>
      </c>
      <c r="AM662">
        <f t="shared" si="26"/>
        <v>40</v>
      </c>
      <c r="AN662"/>
      <c r="AO662" s="5">
        <f t="shared" si="25"/>
        <v>-11.824817518248175</v>
      </c>
    </row>
    <row r="663" spans="1:41" x14ac:dyDescent="0.2">
      <c r="A663">
        <v>3</v>
      </c>
      <c r="B663" t="s">
        <v>77</v>
      </c>
      <c r="C663" t="s">
        <v>381</v>
      </c>
      <c r="E663">
        <v>25</v>
      </c>
      <c r="F663" t="s">
        <v>346</v>
      </c>
      <c r="H663" s="2">
        <v>753000</v>
      </c>
      <c r="I663" s="2">
        <v>54.963503649635037</v>
      </c>
      <c r="K663">
        <v>36</v>
      </c>
      <c r="L663">
        <v>53.1</v>
      </c>
      <c r="P663">
        <v>8</v>
      </c>
      <c r="U663">
        <v>15</v>
      </c>
      <c r="AC663">
        <v>5</v>
      </c>
      <c r="AD663">
        <v>12</v>
      </c>
      <c r="AF663">
        <v>-4</v>
      </c>
      <c r="AM663">
        <f t="shared" si="26"/>
        <v>40</v>
      </c>
      <c r="AN663"/>
      <c r="AO663" s="5">
        <f t="shared" si="25"/>
        <v>-14.963503649635037</v>
      </c>
    </row>
    <row r="664" spans="1:41" x14ac:dyDescent="0.2">
      <c r="A664">
        <v>3</v>
      </c>
      <c r="B664" t="s">
        <v>321</v>
      </c>
      <c r="C664" t="s">
        <v>389</v>
      </c>
      <c r="E664">
        <v>26</v>
      </c>
      <c r="F664" t="s">
        <v>345</v>
      </c>
      <c r="H664" s="2">
        <v>569000</v>
      </c>
      <c r="I664" s="2">
        <v>41.532846715328468</v>
      </c>
      <c r="K664">
        <v>36</v>
      </c>
      <c r="L664">
        <v>37.200000000000003</v>
      </c>
      <c r="U664">
        <v>43</v>
      </c>
      <c r="W664">
        <v>-8</v>
      </c>
      <c r="AC664">
        <v>1</v>
      </c>
      <c r="AM664">
        <f t="shared" si="26"/>
        <v>36</v>
      </c>
      <c r="AN664"/>
      <c r="AO664" s="5">
        <f t="shared" si="25"/>
        <v>-5.5328467153284677</v>
      </c>
    </row>
    <row r="665" spans="1:41" x14ac:dyDescent="0.2">
      <c r="A665">
        <v>3</v>
      </c>
      <c r="B665" t="s">
        <v>319</v>
      </c>
      <c r="C665" t="s">
        <v>385</v>
      </c>
      <c r="E665">
        <v>25</v>
      </c>
      <c r="F665" t="s">
        <v>345</v>
      </c>
      <c r="H665" s="2">
        <v>521000</v>
      </c>
      <c r="I665" s="2">
        <v>38.029197080291972</v>
      </c>
      <c r="K665">
        <v>33</v>
      </c>
      <c r="L665">
        <v>37.200000000000003</v>
      </c>
      <c r="U665">
        <v>19</v>
      </c>
      <c r="W665">
        <v>-2</v>
      </c>
      <c r="Y665">
        <v>4</v>
      </c>
      <c r="Z665">
        <v>-6</v>
      </c>
      <c r="AC665">
        <v>5</v>
      </c>
      <c r="AD665">
        <v>13</v>
      </c>
      <c r="AM665">
        <f t="shared" si="26"/>
        <v>33</v>
      </c>
      <c r="AN665"/>
      <c r="AO665" s="5">
        <f t="shared" si="25"/>
        <v>-5.0291970802919721</v>
      </c>
    </row>
    <row r="666" spans="1:41" x14ac:dyDescent="0.2">
      <c r="A666">
        <v>3</v>
      </c>
      <c r="B666" t="s">
        <v>317</v>
      </c>
      <c r="C666" t="s">
        <v>389</v>
      </c>
      <c r="E666">
        <v>20</v>
      </c>
      <c r="F666" t="s">
        <v>342</v>
      </c>
      <c r="G666" t="str">
        <f>INDEX([1]NRL_stats1!$A$2:$B$1366,MATCH(B666,[1]NRL_stats1!$A$2:$A$1366,0),2)</f>
        <v xml:space="preserve"> EDG</v>
      </c>
      <c r="H666" s="2">
        <v>436000</v>
      </c>
      <c r="I666" s="2">
        <v>31.824817518248175</v>
      </c>
      <c r="K666">
        <v>32</v>
      </c>
      <c r="L666">
        <v>36.5</v>
      </c>
      <c r="U666">
        <v>27</v>
      </c>
      <c r="W666">
        <v>-2</v>
      </c>
      <c r="AA666">
        <v>4</v>
      </c>
      <c r="AC666">
        <v>4</v>
      </c>
      <c r="AJ666">
        <v>-1</v>
      </c>
      <c r="AM666">
        <f t="shared" si="26"/>
        <v>29</v>
      </c>
      <c r="AN666"/>
      <c r="AO666" s="5">
        <f t="shared" si="25"/>
        <v>-2.8248175182481745</v>
      </c>
    </row>
    <row r="667" spans="1:41" x14ac:dyDescent="0.2">
      <c r="A667">
        <v>3</v>
      </c>
      <c r="B667" t="s">
        <v>357</v>
      </c>
      <c r="C667" t="s">
        <v>381</v>
      </c>
      <c r="E667">
        <v>30</v>
      </c>
      <c r="F667" t="s">
        <v>344</v>
      </c>
      <c r="H667" s="2">
        <v>377000</v>
      </c>
      <c r="I667" s="2">
        <v>27.518248175182482</v>
      </c>
      <c r="K667">
        <v>31</v>
      </c>
      <c r="L667">
        <v>22</v>
      </c>
      <c r="U667">
        <v>22</v>
      </c>
      <c r="V667">
        <v>2</v>
      </c>
      <c r="AC667">
        <v>7</v>
      </c>
      <c r="AM667">
        <f t="shared" si="26"/>
        <v>31</v>
      </c>
      <c r="AN667"/>
      <c r="AO667" s="5">
        <f t="shared" si="25"/>
        <v>3.4817518248175183</v>
      </c>
    </row>
    <row r="668" spans="1:41" x14ac:dyDescent="0.2">
      <c r="A668">
        <v>3</v>
      </c>
      <c r="B668" t="s">
        <v>318</v>
      </c>
      <c r="C668" t="s">
        <v>389</v>
      </c>
      <c r="E668">
        <v>24</v>
      </c>
      <c r="F668" t="s">
        <v>344</v>
      </c>
      <c r="H668" s="2">
        <v>749000</v>
      </c>
      <c r="I668" s="2">
        <v>54.67153284671533</v>
      </c>
      <c r="K668">
        <v>28</v>
      </c>
      <c r="L668">
        <v>38.5</v>
      </c>
      <c r="U668">
        <v>21</v>
      </c>
      <c r="V668">
        <v>2</v>
      </c>
      <c r="W668">
        <v>-2</v>
      </c>
      <c r="AC668">
        <v>8</v>
      </c>
      <c r="AJ668">
        <v>-1</v>
      </c>
      <c r="AM668">
        <f t="shared" si="26"/>
        <v>29</v>
      </c>
      <c r="AN668"/>
      <c r="AO668" s="5">
        <f t="shared" si="25"/>
        <v>-25.67153284671533</v>
      </c>
    </row>
    <row r="669" spans="1:41" x14ac:dyDescent="0.2">
      <c r="A669">
        <v>3</v>
      </c>
      <c r="B669" t="s">
        <v>329</v>
      </c>
      <c r="C669" t="s">
        <v>389</v>
      </c>
      <c r="E669">
        <v>29</v>
      </c>
      <c r="F669" t="s">
        <v>343</v>
      </c>
      <c r="H669" s="2">
        <v>467000</v>
      </c>
      <c r="I669" s="2">
        <v>34.087591240875909</v>
      </c>
      <c r="K669">
        <v>27</v>
      </c>
      <c r="L669">
        <v>38.6</v>
      </c>
      <c r="U669">
        <v>19</v>
      </c>
      <c r="V669">
        <v>6</v>
      </c>
      <c r="W669">
        <v>-8</v>
      </c>
      <c r="Y669">
        <v>4</v>
      </c>
      <c r="Z669">
        <v>-6</v>
      </c>
      <c r="AC669">
        <v>12</v>
      </c>
      <c r="AM669">
        <f t="shared" si="26"/>
        <v>27</v>
      </c>
      <c r="AN669"/>
      <c r="AO669" s="5">
        <f t="shared" si="25"/>
        <v>-7.0875912408759092</v>
      </c>
    </row>
    <row r="670" spans="1:41" x14ac:dyDescent="0.2">
      <c r="A670">
        <v>3</v>
      </c>
      <c r="B670" t="s">
        <v>323</v>
      </c>
      <c r="C670" t="s">
        <v>389</v>
      </c>
      <c r="E670">
        <v>25</v>
      </c>
      <c r="F670" t="s">
        <v>344</v>
      </c>
      <c r="H670" s="2">
        <v>553000</v>
      </c>
      <c r="I670" s="2">
        <v>40.364963503649633</v>
      </c>
      <c r="K670">
        <v>25</v>
      </c>
      <c r="L670">
        <v>40.5</v>
      </c>
      <c r="U670">
        <v>25</v>
      </c>
      <c r="W670">
        <v>-6</v>
      </c>
      <c r="AC670">
        <v>6</v>
      </c>
      <c r="AM670">
        <f t="shared" si="26"/>
        <v>25</v>
      </c>
      <c r="AN670"/>
      <c r="AO670" s="5">
        <f t="shared" si="25"/>
        <v>-15.364963503649633</v>
      </c>
    </row>
    <row r="671" spans="1:41" x14ac:dyDescent="0.2">
      <c r="A671">
        <v>3</v>
      </c>
      <c r="B671" t="s">
        <v>89</v>
      </c>
      <c r="C671" t="s">
        <v>381</v>
      </c>
      <c r="E671">
        <v>25</v>
      </c>
      <c r="F671" t="s">
        <v>341</v>
      </c>
      <c r="H671" s="2">
        <v>318000</v>
      </c>
      <c r="I671" s="2">
        <v>23.211678832116789</v>
      </c>
      <c r="K671">
        <v>21</v>
      </c>
      <c r="L671">
        <v>23.8</v>
      </c>
      <c r="N671">
        <v>8</v>
      </c>
      <c r="U671">
        <v>1</v>
      </c>
      <c r="V671">
        <v>6</v>
      </c>
      <c r="Z671">
        <v>-6</v>
      </c>
      <c r="AC671">
        <v>13</v>
      </c>
      <c r="AE671">
        <v>1</v>
      </c>
      <c r="AF671">
        <v>-2</v>
      </c>
      <c r="AM671">
        <f t="shared" si="26"/>
        <v>15</v>
      </c>
      <c r="AN671"/>
      <c r="AO671" s="5">
        <f t="shared" si="25"/>
        <v>-8.2116788321167888</v>
      </c>
    </row>
    <row r="672" spans="1:41" x14ac:dyDescent="0.2">
      <c r="A672">
        <v>3</v>
      </c>
      <c r="B672" t="s">
        <v>93</v>
      </c>
      <c r="C672" t="s">
        <v>381</v>
      </c>
      <c r="E672">
        <v>24</v>
      </c>
      <c r="F672" t="s">
        <v>343</v>
      </c>
      <c r="H672" s="2">
        <v>440000</v>
      </c>
      <c r="I672" s="2">
        <v>32.116788321167881</v>
      </c>
      <c r="K672">
        <v>20</v>
      </c>
      <c r="L672">
        <v>32.6</v>
      </c>
      <c r="U672">
        <v>9</v>
      </c>
      <c r="V672">
        <v>4</v>
      </c>
      <c r="W672">
        <v>-2</v>
      </c>
      <c r="Z672">
        <v>-2</v>
      </c>
      <c r="AC672">
        <v>10</v>
      </c>
      <c r="AD672">
        <v>1</v>
      </c>
      <c r="AE672">
        <v>1</v>
      </c>
      <c r="AJ672">
        <v>-1</v>
      </c>
      <c r="AM672">
        <f t="shared" si="26"/>
        <v>21</v>
      </c>
      <c r="AN672"/>
      <c r="AO672" s="5">
        <f t="shared" si="25"/>
        <v>-11.116788321167881</v>
      </c>
    </row>
    <row r="673" spans="1:41" x14ac:dyDescent="0.2">
      <c r="A673">
        <v>3</v>
      </c>
      <c r="B673" t="s">
        <v>328</v>
      </c>
      <c r="C673" t="s">
        <v>389</v>
      </c>
      <c r="E673">
        <v>33</v>
      </c>
      <c r="F673" t="s">
        <v>344</v>
      </c>
      <c r="H673" s="2">
        <v>230000</v>
      </c>
      <c r="I673" s="2">
        <v>16.788321167883211</v>
      </c>
      <c r="K673">
        <v>20</v>
      </c>
      <c r="L673">
        <v>20.100000000000001</v>
      </c>
      <c r="U673">
        <v>17</v>
      </c>
      <c r="V673">
        <v>2</v>
      </c>
      <c r="W673">
        <v>-4</v>
      </c>
      <c r="AC673">
        <v>6</v>
      </c>
      <c r="AJ673">
        <v>-1</v>
      </c>
      <c r="AM673">
        <f t="shared" si="26"/>
        <v>21</v>
      </c>
      <c r="AN673"/>
      <c r="AO673" s="5">
        <f t="shared" si="25"/>
        <v>4.2116788321167888</v>
      </c>
    </row>
    <row r="674" spans="1:41" x14ac:dyDescent="0.2">
      <c r="A674">
        <v>3</v>
      </c>
      <c r="B674" t="s">
        <v>330</v>
      </c>
      <c r="C674" t="s">
        <v>389</v>
      </c>
      <c r="E674">
        <v>26</v>
      </c>
      <c r="F674" t="s">
        <v>344</v>
      </c>
      <c r="H674" s="2">
        <v>253000</v>
      </c>
      <c r="I674" s="2">
        <v>18.467153284671532</v>
      </c>
      <c r="K674">
        <v>20</v>
      </c>
      <c r="L674">
        <v>21.3</v>
      </c>
      <c r="U674">
        <v>15</v>
      </c>
      <c r="W674">
        <v>-4</v>
      </c>
      <c r="Y674">
        <v>4</v>
      </c>
      <c r="AC674">
        <v>5</v>
      </c>
      <c r="AM674">
        <f t="shared" si="26"/>
        <v>20</v>
      </c>
      <c r="AN674"/>
      <c r="AO674" s="5">
        <f t="shared" si="25"/>
        <v>1.5328467153284677</v>
      </c>
    </row>
    <row r="675" spans="1:41" x14ac:dyDescent="0.2">
      <c r="A675">
        <v>3</v>
      </c>
      <c r="B675" t="s">
        <v>333</v>
      </c>
      <c r="C675" t="s">
        <v>389</v>
      </c>
      <c r="E675">
        <v>20</v>
      </c>
      <c r="F675" t="s">
        <v>341</v>
      </c>
      <c r="H675" s="2">
        <v>651000</v>
      </c>
      <c r="I675" s="2">
        <v>47.518248175182485</v>
      </c>
      <c r="K675">
        <v>18</v>
      </c>
      <c r="L675">
        <v>47.7</v>
      </c>
      <c r="U675">
        <v>5</v>
      </c>
      <c r="V675">
        <v>6</v>
      </c>
      <c r="W675">
        <v>-6</v>
      </c>
      <c r="Z675">
        <v>-4</v>
      </c>
      <c r="AC675">
        <v>14</v>
      </c>
      <c r="AE675">
        <v>3</v>
      </c>
      <c r="AM675">
        <f t="shared" si="26"/>
        <v>18</v>
      </c>
      <c r="AN675"/>
      <c r="AO675" s="5">
        <f t="shared" si="25"/>
        <v>-29.518248175182485</v>
      </c>
    </row>
    <row r="676" spans="1:41" x14ac:dyDescent="0.2">
      <c r="A676">
        <v>3</v>
      </c>
      <c r="B676" t="s">
        <v>326</v>
      </c>
      <c r="C676" t="s">
        <v>389</v>
      </c>
      <c r="E676">
        <v>26</v>
      </c>
      <c r="F676" t="s">
        <v>346</v>
      </c>
      <c r="H676" s="2">
        <v>477000</v>
      </c>
      <c r="I676" s="2">
        <v>34.817518248175183</v>
      </c>
      <c r="K676">
        <v>17</v>
      </c>
      <c r="L676">
        <v>36.1</v>
      </c>
      <c r="U676">
        <v>14</v>
      </c>
      <c r="V676">
        <v>4</v>
      </c>
      <c r="W676">
        <v>-6</v>
      </c>
      <c r="AC676">
        <v>4</v>
      </c>
      <c r="AE676">
        <v>1</v>
      </c>
      <c r="AM676">
        <f t="shared" si="26"/>
        <v>17</v>
      </c>
      <c r="AN676"/>
      <c r="AO676" s="5">
        <f t="shared" si="25"/>
        <v>-17.817518248175183</v>
      </c>
    </row>
    <row r="677" spans="1:41" x14ac:dyDescent="0.2">
      <c r="A677">
        <v>3</v>
      </c>
      <c r="B677" t="s">
        <v>320</v>
      </c>
      <c r="C677" t="s">
        <v>389</v>
      </c>
      <c r="E677">
        <v>27</v>
      </c>
      <c r="F677" t="s">
        <v>343</v>
      </c>
      <c r="G677" t="str">
        <f>INDEX([1]NRL_stats1!$A$2:$B$1366,MATCH(B677,[1]NRL_stats1!$A$2:$A$1366,0),2)</f>
        <v xml:space="preserve"> WFB</v>
      </c>
      <c r="H677" s="2">
        <v>575000</v>
      </c>
      <c r="I677" s="2">
        <v>41.970802919708028</v>
      </c>
      <c r="K677">
        <v>17</v>
      </c>
      <c r="L677">
        <v>39.9</v>
      </c>
      <c r="O677">
        <v>5</v>
      </c>
      <c r="U677">
        <v>4</v>
      </c>
      <c r="V677">
        <v>4</v>
      </c>
      <c r="W677">
        <v>-8</v>
      </c>
      <c r="AA677">
        <v>4</v>
      </c>
      <c r="AC677">
        <v>7</v>
      </c>
      <c r="AE677">
        <v>1</v>
      </c>
      <c r="AM677">
        <f t="shared" si="26"/>
        <v>8</v>
      </c>
      <c r="AN677"/>
      <c r="AO677" s="5">
        <f t="shared" si="25"/>
        <v>-33.970802919708028</v>
      </c>
    </row>
    <row r="678" spans="1:41" x14ac:dyDescent="0.2">
      <c r="A678">
        <v>3</v>
      </c>
      <c r="B678" t="s">
        <v>87</v>
      </c>
      <c r="C678" t="s">
        <v>381</v>
      </c>
      <c r="E678">
        <v>24</v>
      </c>
      <c r="F678" t="s">
        <v>344</v>
      </c>
      <c r="H678" s="2">
        <v>387000</v>
      </c>
      <c r="I678" s="2">
        <v>28.248175182481752</v>
      </c>
      <c r="K678">
        <v>17</v>
      </c>
      <c r="L678">
        <v>29.1</v>
      </c>
      <c r="U678">
        <v>7</v>
      </c>
      <c r="V678">
        <v>4</v>
      </c>
      <c r="AC678">
        <v>6</v>
      </c>
      <c r="AM678">
        <f t="shared" si="26"/>
        <v>17</v>
      </c>
      <c r="AN678"/>
      <c r="AO678" s="5">
        <f t="shared" si="25"/>
        <v>-11.248175182481752</v>
      </c>
    </row>
    <row r="679" spans="1:41" x14ac:dyDescent="0.2">
      <c r="A679">
        <v>3</v>
      </c>
      <c r="B679" t="s">
        <v>90</v>
      </c>
      <c r="C679" t="s">
        <v>381</v>
      </c>
      <c r="E679">
        <v>24</v>
      </c>
      <c r="F679" t="s">
        <v>344</v>
      </c>
      <c r="H679" s="2">
        <v>338000</v>
      </c>
      <c r="I679" s="2">
        <v>24.67153284671533</v>
      </c>
      <c r="K679">
        <v>17</v>
      </c>
      <c r="L679">
        <v>23</v>
      </c>
      <c r="S679">
        <v>4</v>
      </c>
      <c r="U679">
        <v>11</v>
      </c>
      <c r="W679">
        <v>-4</v>
      </c>
      <c r="AC679">
        <v>6</v>
      </c>
      <c r="AM679">
        <f t="shared" si="26"/>
        <v>13</v>
      </c>
      <c r="AN679"/>
      <c r="AO679" s="5">
        <f t="shared" si="25"/>
        <v>-11.67153284671533</v>
      </c>
    </row>
    <row r="680" spans="1:41" x14ac:dyDescent="0.2">
      <c r="A680">
        <v>3</v>
      </c>
      <c r="B680" t="s">
        <v>331</v>
      </c>
      <c r="C680" t="s">
        <v>389</v>
      </c>
      <c r="E680">
        <v>23</v>
      </c>
      <c r="F680" t="s">
        <v>341</v>
      </c>
      <c r="H680" s="2">
        <v>459000</v>
      </c>
      <c r="I680" s="2">
        <v>33.503649635036496</v>
      </c>
      <c r="K680">
        <v>14</v>
      </c>
      <c r="L680">
        <v>32.1</v>
      </c>
      <c r="S680">
        <v>4</v>
      </c>
      <c r="U680">
        <v>9</v>
      </c>
      <c r="V680">
        <v>2</v>
      </c>
      <c r="W680">
        <v>-6</v>
      </c>
      <c r="Z680">
        <v>-2</v>
      </c>
      <c r="AC680">
        <v>6</v>
      </c>
      <c r="AE680">
        <v>1</v>
      </c>
      <c r="AM680">
        <f t="shared" si="26"/>
        <v>10</v>
      </c>
      <c r="AN680"/>
      <c r="AO680" s="5">
        <f t="shared" si="25"/>
        <v>-23.503649635036496</v>
      </c>
    </row>
    <row r="681" spans="1:41" x14ac:dyDescent="0.2">
      <c r="A681">
        <v>3</v>
      </c>
      <c r="B681" t="s">
        <v>358</v>
      </c>
      <c r="C681" t="s">
        <v>389</v>
      </c>
      <c r="E681">
        <v>34</v>
      </c>
      <c r="F681" t="s">
        <v>346</v>
      </c>
      <c r="H681" s="2">
        <v>514000</v>
      </c>
      <c r="I681" s="2">
        <v>37.518248175182485</v>
      </c>
      <c r="K681">
        <v>11</v>
      </c>
      <c r="L681">
        <v>38.1</v>
      </c>
      <c r="T681">
        <v>2</v>
      </c>
      <c r="U681">
        <v>18</v>
      </c>
      <c r="W681">
        <v>-10</v>
      </c>
      <c r="Z681">
        <v>-4</v>
      </c>
      <c r="AC681">
        <v>4</v>
      </c>
      <c r="AD681">
        <v>3</v>
      </c>
      <c r="AF681">
        <v>-2</v>
      </c>
      <c r="AM681">
        <f t="shared" si="26"/>
        <v>13</v>
      </c>
      <c r="AN681"/>
      <c r="AO681" s="5">
        <f t="shared" si="25"/>
        <v>-24.518248175182485</v>
      </c>
    </row>
    <row r="682" spans="1:41" x14ac:dyDescent="0.2">
      <c r="A682">
        <v>3</v>
      </c>
      <c r="B682" t="s">
        <v>183</v>
      </c>
      <c r="C682" t="s">
        <v>376</v>
      </c>
      <c r="E682">
        <v>29</v>
      </c>
      <c r="F682" t="s">
        <v>343</v>
      </c>
      <c r="H682" s="2">
        <v>651000</v>
      </c>
      <c r="I682" s="2">
        <v>47.518248175182485</v>
      </c>
      <c r="K682">
        <v>88</v>
      </c>
      <c r="L682">
        <v>48.8</v>
      </c>
      <c r="N682">
        <v>8</v>
      </c>
      <c r="P682">
        <v>14</v>
      </c>
      <c r="R682">
        <v>5</v>
      </c>
      <c r="S682">
        <v>8</v>
      </c>
      <c r="T682">
        <v>2</v>
      </c>
      <c r="U682">
        <v>13</v>
      </c>
      <c r="V682">
        <v>14</v>
      </c>
      <c r="W682">
        <v>-4</v>
      </c>
      <c r="Y682">
        <v>4</v>
      </c>
      <c r="AC682">
        <v>24</v>
      </c>
      <c r="AM682">
        <f t="shared" si="26"/>
        <v>69.5</v>
      </c>
      <c r="AN682"/>
      <c r="AO682" s="5">
        <f t="shared" si="25"/>
        <v>21.981751824817515</v>
      </c>
    </row>
    <row r="683" spans="1:41" x14ac:dyDescent="0.2">
      <c r="A683">
        <v>3</v>
      </c>
      <c r="B683" t="s">
        <v>282</v>
      </c>
      <c r="C683" t="s">
        <v>386</v>
      </c>
      <c r="E683">
        <v>25</v>
      </c>
      <c r="F683" t="s">
        <v>343</v>
      </c>
      <c r="G683" t="str">
        <f>INDEX([1]NRL_stats1!$A$2:$B$1366,MATCH(B683,[1]NRL_stats1!$A$2:$A$1366,0),2)</f>
        <v xml:space="preserve"> WFB</v>
      </c>
      <c r="H683" s="2">
        <v>677000</v>
      </c>
      <c r="I683" s="2">
        <v>49.416058394160586</v>
      </c>
      <c r="K683">
        <v>59</v>
      </c>
      <c r="L683">
        <v>50</v>
      </c>
      <c r="N683">
        <v>16</v>
      </c>
      <c r="P683">
        <v>8</v>
      </c>
      <c r="S683">
        <v>4</v>
      </c>
      <c r="U683">
        <v>6</v>
      </c>
      <c r="V683">
        <v>6</v>
      </c>
      <c r="W683">
        <v>-2</v>
      </c>
      <c r="X683">
        <v>2</v>
      </c>
      <c r="Z683">
        <v>-2</v>
      </c>
      <c r="AA683">
        <v>4</v>
      </c>
      <c r="AC683">
        <v>14</v>
      </c>
      <c r="AE683">
        <v>3</v>
      </c>
      <c r="AM683">
        <f t="shared" si="26"/>
        <v>35</v>
      </c>
      <c r="AN683"/>
      <c r="AO683" s="5">
        <f t="shared" si="25"/>
        <v>-14.416058394160586</v>
      </c>
    </row>
    <row r="684" spans="1:41" x14ac:dyDescent="0.2">
      <c r="A684">
        <v>3</v>
      </c>
      <c r="B684" t="s">
        <v>276</v>
      </c>
      <c r="C684" t="s">
        <v>376</v>
      </c>
      <c r="E684">
        <v>33</v>
      </c>
      <c r="F684" t="s">
        <v>344</v>
      </c>
      <c r="H684" s="2">
        <v>592000</v>
      </c>
      <c r="I684" s="2">
        <v>43.211678832116789</v>
      </c>
      <c r="K684">
        <v>57</v>
      </c>
      <c r="L684">
        <v>47.8</v>
      </c>
      <c r="T684">
        <v>2</v>
      </c>
      <c r="U684">
        <v>40</v>
      </c>
      <c r="V684">
        <v>2</v>
      </c>
      <c r="W684">
        <v>-6</v>
      </c>
      <c r="Y684">
        <v>8</v>
      </c>
      <c r="AC684">
        <v>11</v>
      </c>
      <c r="AM684">
        <f t="shared" si="26"/>
        <v>57</v>
      </c>
      <c r="AN684"/>
      <c r="AO684" s="5">
        <f t="shared" si="25"/>
        <v>13.788321167883211</v>
      </c>
    </row>
    <row r="685" spans="1:41" x14ac:dyDescent="0.2">
      <c r="A685">
        <v>3</v>
      </c>
      <c r="B685" t="s">
        <v>178</v>
      </c>
      <c r="C685" t="s">
        <v>377</v>
      </c>
      <c r="E685">
        <v>27</v>
      </c>
      <c r="F685" t="s">
        <v>341</v>
      </c>
      <c r="H685" s="2">
        <v>635000</v>
      </c>
      <c r="I685" s="2">
        <v>46.350364963503651</v>
      </c>
      <c r="K685">
        <v>56</v>
      </c>
      <c r="L685">
        <v>49</v>
      </c>
      <c r="N685">
        <v>8</v>
      </c>
      <c r="R685">
        <v>10</v>
      </c>
      <c r="T685">
        <v>4</v>
      </c>
      <c r="U685">
        <v>1</v>
      </c>
      <c r="V685">
        <v>12</v>
      </c>
      <c r="X685">
        <v>4</v>
      </c>
      <c r="Z685">
        <v>-6</v>
      </c>
      <c r="AB685">
        <v>4</v>
      </c>
      <c r="AC685">
        <v>16</v>
      </c>
      <c r="AD685">
        <v>4</v>
      </c>
      <c r="AE685">
        <v>1</v>
      </c>
      <c r="AF685">
        <v>-2</v>
      </c>
      <c r="AM685">
        <f t="shared" si="26"/>
        <v>41</v>
      </c>
      <c r="AN685"/>
      <c r="AO685" s="5">
        <f t="shared" si="25"/>
        <v>-5.350364963503651</v>
      </c>
    </row>
    <row r="686" spans="1:41" x14ac:dyDescent="0.2">
      <c r="A686">
        <v>3</v>
      </c>
      <c r="B686" t="s">
        <v>171</v>
      </c>
      <c r="C686" t="s">
        <v>377</v>
      </c>
      <c r="E686">
        <v>27</v>
      </c>
      <c r="F686" t="s">
        <v>345</v>
      </c>
      <c r="H686" s="2">
        <v>580000</v>
      </c>
      <c r="I686" s="2">
        <v>42.335766423357661</v>
      </c>
      <c r="K686">
        <v>54</v>
      </c>
      <c r="L686">
        <v>49</v>
      </c>
      <c r="R686">
        <v>15</v>
      </c>
      <c r="T686">
        <v>4</v>
      </c>
      <c r="U686">
        <v>35</v>
      </c>
      <c r="W686">
        <v>-6</v>
      </c>
      <c r="AC686">
        <v>7</v>
      </c>
      <c r="AJ686">
        <v>-1</v>
      </c>
      <c r="AM686">
        <f t="shared" si="26"/>
        <v>47.5</v>
      </c>
      <c r="AN686"/>
      <c r="AO686" s="5">
        <f t="shared" si="25"/>
        <v>5.1642335766423386</v>
      </c>
    </row>
    <row r="687" spans="1:41" x14ac:dyDescent="0.2">
      <c r="A687">
        <v>3</v>
      </c>
      <c r="B687" t="s">
        <v>170</v>
      </c>
      <c r="C687" t="s">
        <v>380</v>
      </c>
      <c r="E687">
        <v>34</v>
      </c>
      <c r="F687" t="s">
        <v>346</v>
      </c>
      <c r="H687" s="2">
        <v>394000</v>
      </c>
      <c r="I687" s="2">
        <v>28.759124087591243</v>
      </c>
      <c r="K687">
        <v>52</v>
      </c>
      <c r="L687">
        <v>36.4</v>
      </c>
      <c r="N687">
        <v>8</v>
      </c>
      <c r="R687">
        <v>5</v>
      </c>
      <c r="S687">
        <v>4</v>
      </c>
      <c r="U687">
        <v>19</v>
      </c>
      <c r="V687">
        <v>6</v>
      </c>
      <c r="W687">
        <v>-4</v>
      </c>
      <c r="AC687">
        <v>8</v>
      </c>
      <c r="AD687">
        <v>8</v>
      </c>
      <c r="AF687">
        <v>-2</v>
      </c>
      <c r="AM687">
        <f t="shared" si="26"/>
        <v>39.5</v>
      </c>
      <c r="AN687"/>
      <c r="AO687" s="5">
        <f t="shared" si="25"/>
        <v>10.740875912408757</v>
      </c>
    </row>
    <row r="688" spans="1:41" x14ac:dyDescent="0.2">
      <c r="A688">
        <v>3</v>
      </c>
      <c r="B688" t="s">
        <v>291</v>
      </c>
      <c r="C688" t="s">
        <v>376</v>
      </c>
      <c r="E688">
        <v>28</v>
      </c>
      <c r="F688" t="s">
        <v>344</v>
      </c>
      <c r="H688" s="2">
        <v>392000</v>
      </c>
      <c r="I688" s="2">
        <v>28.613138686131386</v>
      </c>
      <c r="K688">
        <v>48</v>
      </c>
      <c r="L688">
        <v>31.2</v>
      </c>
      <c r="U688">
        <v>28</v>
      </c>
      <c r="V688">
        <v>8</v>
      </c>
      <c r="W688">
        <v>-2</v>
      </c>
      <c r="AC688">
        <v>14</v>
      </c>
      <c r="AM688">
        <f t="shared" si="26"/>
        <v>48</v>
      </c>
      <c r="AN688"/>
      <c r="AO688" s="5">
        <f t="shared" si="25"/>
        <v>19.386861313868614</v>
      </c>
    </row>
    <row r="689" spans="1:41" x14ac:dyDescent="0.2">
      <c r="A689">
        <v>3</v>
      </c>
      <c r="B689" t="s">
        <v>288</v>
      </c>
      <c r="C689" t="s">
        <v>376</v>
      </c>
      <c r="E689">
        <v>32</v>
      </c>
      <c r="F689" t="s">
        <v>342</v>
      </c>
      <c r="H689" s="2">
        <v>623000</v>
      </c>
      <c r="I689" s="2">
        <v>45.474452554744524</v>
      </c>
      <c r="K689">
        <v>47</v>
      </c>
      <c r="L689">
        <v>46.2</v>
      </c>
      <c r="U689">
        <v>45</v>
      </c>
      <c r="W689">
        <v>-6</v>
      </c>
      <c r="Y689">
        <v>4</v>
      </c>
      <c r="Z689">
        <v>-4</v>
      </c>
      <c r="AA689">
        <v>4</v>
      </c>
      <c r="AC689">
        <v>4</v>
      </c>
      <c r="AM689">
        <f t="shared" si="26"/>
        <v>43</v>
      </c>
      <c r="AN689"/>
      <c r="AO689" s="5">
        <f t="shared" si="25"/>
        <v>-2.4744525547445235</v>
      </c>
    </row>
    <row r="690" spans="1:41" x14ac:dyDescent="0.2">
      <c r="A690">
        <v>3</v>
      </c>
      <c r="B690" t="s">
        <v>281</v>
      </c>
      <c r="C690" t="s">
        <v>376</v>
      </c>
      <c r="E690">
        <v>27</v>
      </c>
      <c r="F690" t="s">
        <v>342</v>
      </c>
      <c r="H690" s="2">
        <v>553000</v>
      </c>
      <c r="I690" s="2">
        <v>40.364963503649633</v>
      </c>
      <c r="K690">
        <v>46</v>
      </c>
      <c r="L690">
        <v>41.9</v>
      </c>
      <c r="T690">
        <v>2</v>
      </c>
      <c r="U690">
        <v>30</v>
      </c>
      <c r="V690">
        <v>6</v>
      </c>
      <c r="W690">
        <v>-2</v>
      </c>
      <c r="Y690">
        <v>4</v>
      </c>
      <c r="Z690">
        <v>-2</v>
      </c>
      <c r="AC690">
        <v>10</v>
      </c>
      <c r="AF690">
        <v>-2</v>
      </c>
      <c r="AM690">
        <f t="shared" si="26"/>
        <v>48</v>
      </c>
      <c r="AN690"/>
      <c r="AO690" s="5">
        <f t="shared" si="25"/>
        <v>7.6350364963503665</v>
      </c>
    </row>
    <row r="691" spans="1:41" x14ac:dyDescent="0.2">
      <c r="A691">
        <v>3</v>
      </c>
      <c r="B691" t="s">
        <v>296</v>
      </c>
      <c r="C691" t="s">
        <v>376</v>
      </c>
      <c r="E691">
        <v>26</v>
      </c>
      <c r="F691" t="s">
        <v>346</v>
      </c>
      <c r="H691" s="2">
        <v>440000</v>
      </c>
      <c r="I691" s="2">
        <v>32.116788321167881</v>
      </c>
      <c r="K691">
        <v>46</v>
      </c>
      <c r="L691">
        <v>33</v>
      </c>
      <c r="N691">
        <v>8</v>
      </c>
      <c r="S691">
        <v>8</v>
      </c>
      <c r="T691">
        <v>2</v>
      </c>
      <c r="U691">
        <v>17</v>
      </c>
      <c r="V691">
        <v>2</v>
      </c>
      <c r="W691">
        <v>-2</v>
      </c>
      <c r="AC691">
        <v>6</v>
      </c>
      <c r="AD691">
        <v>3</v>
      </c>
      <c r="AI691">
        <v>2</v>
      </c>
      <c r="AM691">
        <f t="shared" si="26"/>
        <v>30</v>
      </c>
      <c r="AN691"/>
      <c r="AO691" s="5">
        <f t="shared" si="25"/>
        <v>-2.1167883211678813</v>
      </c>
    </row>
    <row r="692" spans="1:41" x14ac:dyDescent="0.2">
      <c r="A692">
        <v>3</v>
      </c>
      <c r="B692" t="s">
        <v>283</v>
      </c>
      <c r="C692" t="s">
        <v>378</v>
      </c>
      <c r="E692">
        <v>34</v>
      </c>
      <c r="F692" t="s">
        <v>346</v>
      </c>
      <c r="H692" s="2">
        <v>683000</v>
      </c>
      <c r="I692" s="2">
        <v>49.854014598540147</v>
      </c>
      <c r="K692">
        <v>45</v>
      </c>
      <c r="L692">
        <v>51</v>
      </c>
      <c r="R692">
        <v>10</v>
      </c>
      <c r="S692">
        <v>4</v>
      </c>
      <c r="U692">
        <v>13</v>
      </c>
      <c r="V692">
        <v>4</v>
      </c>
      <c r="W692">
        <v>-6</v>
      </c>
      <c r="Y692">
        <v>4</v>
      </c>
      <c r="Z692">
        <v>-2</v>
      </c>
      <c r="AC692">
        <v>8</v>
      </c>
      <c r="AD692">
        <v>12</v>
      </c>
      <c r="AF692">
        <v>-2</v>
      </c>
      <c r="AM692">
        <f t="shared" si="26"/>
        <v>38</v>
      </c>
      <c r="AN692"/>
      <c r="AO692" s="5">
        <f t="shared" si="25"/>
        <v>-11.854014598540147</v>
      </c>
    </row>
    <row r="693" spans="1:41" x14ac:dyDescent="0.2">
      <c r="A693">
        <v>3</v>
      </c>
      <c r="B693" t="s">
        <v>172</v>
      </c>
      <c r="C693" t="s">
        <v>377</v>
      </c>
      <c r="E693">
        <v>22</v>
      </c>
      <c r="F693" t="s">
        <v>342</v>
      </c>
      <c r="H693" s="2">
        <v>474000</v>
      </c>
      <c r="I693" s="2">
        <v>34.598540145985403</v>
      </c>
      <c r="K693">
        <v>42</v>
      </c>
      <c r="L693">
        <v>43.5</v>
      </c>
      <c r="U693">
        <v>25</v>
      </c>
      <c r="V693">
        <v>2</v>
      </c>
      <c r="W693">
        <v>-4</v>
      </c>
      <c r="Y693">
        <v>4</v>
      </c>
      <c r="AA693">
        <v>4</v>
      </c>
      <c r="AC693">
        <v>7</v>
      </c>
      <c r="AI693">
        <v>4</v>
      </c>
      <c r="AM693">
        <f t="shared" si="26"/>
        <v>38</v>
      </c>
      <c r="AN693"/>
      <c r="AO693" s="5">
        <f t="shared" si="25"/>
        <v>3.4014598540145968</v>
      </c>
    </row>
    <row r="694" spans="1:41" x14ac:dyDescent="0.2">
      <c r="A694">
        <v>3</v>
      </c>
      <c r="B694" t="s">
        <v>186</v>
      </c>
      <c r="C694" t="s">
        <v>377</v>
      </c>
      <c r="E694">
        <v>24</v>
      </c>
      <c r="F694" t="s">
        <v>344</v>
      </c>
      <c r="H694" s="2">
        <v>447000</v>
      </c>
      <c r="I694" s="2">
        <v>32.627737226277375</v>
      </c>
      <c r="K694">
        <v>42</v>
      </c>
      <c r="L694">
        <v>33.799999999999997</v>
      </c>
      <c r="N694">
        <v>8</v>
      </c>
      <c r="U694">
        <v>19</v>
      </c>
      <c r="V694">
        <v>2</v>
      </c>
      <c r="AC694">
        <v>17</v>
      </c>
      <c r="AF694">
        <v>-4</v>
      </c>
      <c r="AM694">
        <f t="shared" si="26"/>
        <v>38</v>
      </c>
      <c r="AN694"/>
      <c r="AO694" s="5">
        <f t="shared" si="25"/>
        <v>5.3722627737226247</v>
      </c>
    </row>
    <row r="695" spans="1:41" x14ac:dyDescent="0.2">
      <c r="A695">
        <v>3</v>
      </c>
      <c r="B695" t="s">
        <v>179</v>
      </c>
      <c r="C695" t="s">
        <v>387</v>
      </c>
      <c r="E695">
        <v>33</v>
      </c>
      <c r="F695" t="s">
        <v>344</v>
      </c>
      <c r="G695" t="str">
        <f>INDEX([1]NRL_stats1!$A$2:$B$1366,MATCH(B695,[1]NRL_stats1!$A$2:$A$1366,0),2)</f>
        <v xml:space="preserve"> WFB</v>
      </c>
      <c r="H695" s="2">
        <v>418000</v>
      </c>
      <c r="I695" s="2">
        <v>30.51094890510949</v>
      </c>
      <c r="K695">
        <v>41</v>
      </c>
      <c r="L695">
        <v>32.200000000000003</v>
      </c>
      <c r="U695">
        <v>28</v>
      </c>
      <c r="AC695">
        <v>13</v>
      </c>
      <c r="AM695">
        <f t="shared" si="26"/>
        <v>41</v>
      </c>
      <c r="AN695"/>
      <c r="AO695" s="5">
        <f t="shared" si="25"/>
        <v>10.48905109489051</v>
      </c>
    </row>
    <row r="696" spans="1:41" x14ac:dyDescent="0.2">
      <c r="A696">
        <v>3</v>
      </c>
      <c r="B696" t="s">
        <v>169</v>
      </c>
      <c r="C696" t="s">
        <v>377</v>
      </c>
      <c r="E696">
        <v>26</v>
      </c>
      <c r="F696" t="s">
        <v>344</v>
      </c>
      <c r="H696" s="2">
        <v>573000</v>
      </c>
      <c r="I696" s="2">
        <v>41.824817518248175</v>
      </c>
      <c r="K696">
        <v>40</v>
      </c>
      <c r="L696">
        <v>50</v>
      </c>
      <c r="U696">
        <v>33</v>
      </c>
      <c r="V696">
        <v>4</v>
      </c>
      <c r="W696">
        <v>-6</v>
      </c>
      <c r="Y696">
        <v>4</v>
      </c>
      <c r="Z696">
        <v>-2</v>
      </c>
      <c r="AC696">
        <v>11</v>
      </c>
      <c r="AF696">
        <v>-4</v>
      </c>
      <c r="AM696">
        <f t="shared" si="26"/>
        <v>44</v>
      </c>
      <c r="AN696"/>
      <c r="AO696" s="5">
        <f t="shared" si="25"/>
        <v>2.1751824817518255</v>
      </c>
    </row>
    <row r="697" spans="1:41" x14ac:dyDescent="0.2">
      <c r="A697">
        <v>3</v>
      </c>
      <c r="B697" t="s">
        <v>182</v>
      </c>
      <c r="C697" t="s">
        <v>383</v>
      </c>
      <c r="E697">
        <v>21</v>
      </c>
      <c r="F697" t="s">
        <v>342</v>
      </c>
      <c r="H697" s="2">
        <v>324000</v>
      </c>
      <c r="I697" s="2">
        <v>23.649635036496349</v>
      </c>
      <c r="K697">
        <v>40</v>
      </c>
      <c r="L697">
        <v>29.4</v>
      </c>
      <c r="N697">
        <v>8</v>
      </c>
      <c r="S697">
        <v>4</v>
      </c>
      <c r="U697">
        <v>23</v>
      </c>
      <c r="V697">
        <v>2</v>
      </c>
      <c r="W697">
        <v>-6</v>
      </c>
      <c r="AA697">
        <v>4</v>
      </c>
      <c r="AC697">
        <v>5</v>
      </c>
      <c r="AM697">
        <f t="shared" si="26"/>
        <v>24</v>
      </c>
      <c r="AN697"/>
      <c r="AO697" s="5">
        <f t="shared" si="25"/>
        <v>0.35036496350365098</v>
      </c>
    </row>
    <row r="698" spans="1:41" x14ac:dyDescent="0.2">
      <c r="A698">
        <v>3</v>
      </c>
      <c r="B698" t="s">
        <v>200</v>
      </c>
      <c r="C698" t="s">
        <v>377</v>
      </c>
      <c r="E698">
        <v>26</v>
      </c>
      <c r="F698" t="s">
        <v>342</v>
      </c>
      <c r="H698" s="2">
        <v>430000</v>
      </c>
      <c r="I698" s="2">
        <v>31.386861313868614</v>
      </c>
      <c r="K698">
        <v>37</v>
      </c>
      <c r="L698">
        <v>31.2</v>
      </c>
      <c r="N698">
        <v>8</v>
      </c>
      <c r="S698">
        <v>4</v>
      </c>
      <c r="U698">
        <v>16</v>
      </c>
      <c r="V698">
        <v>2</v>
      </c>
      <c r="W698">
        <v>-4</v>
      </c>
      <c r="AC698">
        <v>13</v>
      </c>
      <c r="AF698">
        <v>-2</v>
      </c>
      <c r="AM698">
        <f t="shared" si="26"/>
        <v>27</v>
      </c>
      <c r="AN698"/>
      <c r="AO698" s="5">
        <f t="shared" si="25"/>
        <v>-4.3868613138686143</v>
      </c>
    </row>
    <row r="699" spans="1:41" x14ac:dyDescent="0.2">
      <c r="A699">
        <v>3</v>
      </c>
      <c r="B699" t="s">
        <v>177</v>
      </c>
      <c r="C699" t="s">
        <v>377</v>
      </c>
      <c r="E699">
        <v>24</v>
      </c>
      <c r="F699" t="s">
        <v>346</v>
      </c>
      <c r="H699" s="2">
        <v>594000</v>
      </c>
      <c r="I699" s="2">
        <v>43.357664233576642</v>
      </c>
      <c r="K699">
        <v>35</v>
      </c>
      <c r="L699">
        <v>43.5</v>
      </c>
      <c r="N699">
        <v>8</v>
      </c>
      <c r="S699">
        <v>4</v>
      </c>
      <c r="U699">
        <v>20</v>
      </c>
      <c r="V699">
        <v>2</v>
      </c>
      <c r="W699">
        <v>-6</v>
      </c>
      <c r="Z699">
        <v>-4</v>
      </c>
      <c r="AC699">
        <v>9</v>
      </c>
      <c r="AI699">
        <v>2</v>
      </c>
      <c r="AM699">
        <f t="shared" si="26"/>
        <v>23</v>
      </c>
      <c r="AN699"/>
      <c r="AO699" s="5">
        <f t="shared" si="25"/>
        <v>-20.357664233576642</v>
      </c>
    </row>
    <row r="700" spans="1:41" x14ac:dyDescent="0.2">
      <c r="A700">
        <v>3</v>
      </c>
      <c r="B700" t="s">
        <v>287</v>
      </c>
      <c r="C700" t="s">
        <v>376</v>
      </c>
      <c r="E700">
        <v>29</v>
      </c>
      <c r="F700" t="s">
        <v>344</v>
      </c>
      <c r="H700" s="2">
        <v>460000</v>
      </c>
      <c r="I700" s="2">
        <v>33.576642335766422</v>
      </c>
      <c r="K700">
        <v>35</v>
      </c>
      <c r="L700">
        <v>32</v>
      </c>
      <c r="U700">
        <v>35</v>
      </c>
      <c r="W700">
        <v>-8</v>
      </c>
      <c r="AC700">
        <v>8</v>
      </c>
      <c r="AM700">
        <f t="shared" si="26"/>
        <v>35</v>
      </c>
      <c r="AN700"/>
      <c r="AO700" s="5">
        <f t="shared" si="25"/>
        <v>1.4233576642335777</v>
      </c>
    </row>
    <row r="701" spans="1:41" x14ac:dyDescent="0.2">
      <c r="A701">
        <v>3</v>
      </c>
      <c r="B701" t="s">
        <v>359</v>
      </c>
      <c r="C701" t="s">
        <v>376</v>
      </c>
      <c r="E701">
        <v>27</v>
      </c>
      <c r="F701" t="s">
        <v>346</v>
      </c>
      <c r="H701" s="2">
        <v>328000</v>
      </c>
      <c r="I701" s="2">
        <v>23.941605839416059</v>
      </c>
      <c r="K701">
        <v>35</v>
      </c>
      <c r="L701">
        <v>30</v>
      </c>
      <c r="U701">
        <v>42</v>
      </c>
      <c r="W701">
        <v>-4</v>
      </c>
      <c r="AF701">
        <v>-2</v>
      </c>
      <c r="AJ701">
        <v>-1</v>
      </c>
      <c r="AM701">
        <f t="shared" si="26"/>
        <v>38</v>
      </c>
      <c r="AN701"/>
      <c r="AO701" s="5">
        <f t="shared" si="25"/>
        <v>14.058394160583941</v>
      </c>
    </row>
    <row r="702" spans="1:41" x14ac:dyDescent="0.2">
      <c r="A702">
        <v>3</v>
      </c>
      <c r="B702" t="s">
        <v>293</v>
      </c>
      <c r="C702" t="s">
        <v>376</v>
      </c>
      <c r="E702">
        <v>26</v>
      </c>
      <c r="F702" t="s">
        <v>343</v>
      </c>
      <c r="H702" s="2">
        <v>490000</v>
      </c>
      <c r="I702" s="2">
        <v>35.76642335766423</v>
      </c>
      <c r="K702">
        <v>34</v>
      </c>
      <c r="L702">
        <v>34.299999999999997</v>
      </c>
      <c r="S702">
        <v>4</v>
      </c>
      <c r="U702">
        <v>7</v>
      </c>
      <c r="V702">
        <v>4</v>
      </c>
      <c r="Y702">
        <v>8</v>
      </c>
      <c r="AC702">
        <v>11</v>
      </c>
      <c r="AM702">
        <f t="shared" si="26"/>
        <v>30</v>
      </c>
      <c r="AN702"/>
      <c r="AO702" s="5">
        <f t="shared" si="25"/>
        <v>-5.7664233576642303</v>
      </c>
    </row>
    <row r="703" spans="1:41" x14ac:dyDescent="0.2">
      <c r="A703">
        <v>3</v>
      </c>
      <c r="B703" t="s">
        <v>360</v>
      </c>
      <c r="C703" t="s">
        <v>377</v>
      </c>
      <c r="E703">
        <v>22</v>
      </c>
      <c r="F703" t="s">
        <v>341</v>
      </c>
      <c r="H703" s="2">
        <v>379000</v>
      </c>
      <c r="I703" s="2">
        <v>27.664233576642335</v>
      </c>
      <c r="K703">
        <v>34</v>
      </c>
      <c r="L703">
        <v>27.8</v>
      </c>
      <c r="R703">
        <v>5</v>
      </c>
      <c r="U703">
        <v>12</v>
      </c>
      <c r="V703">
        <v>6</v>
      </c>
      <c r="W703">
        <v>-2</v>
      </c>
      <c r="Z703">
        <v>-2</v>
      </c>
      <c r="AC703">
        <v>15</v>
      </c>
      <c r="AM703">
        <f t="shared" si="26"/>
        <v>31.5</v>
      </c>
      <c r="AN703"/>
      <c r="AO703" s="5">
        <f t="shared" ref="AO703:AO766" si="27">AM703-I703</f>
        <v>3.8357664233576649</v>
      </c>
    </row>
    <row r="704" spans="1:41" x14ac:dyDescent="0.2">
      <c r="A704">
        <v>3</v>
      </c>
      <c r="B704" t="s">
        <v>294</v>
      </c>
      <c r="C704" t="s">
        <v>376</v>
      </c>
      <c r="E704">
        <v>31</v>
      </c>
      <c r="F704" t="s">
        <v>344</v>
      </c>
      <c r="H704" s="2">
        <v>397000</v>
      </c>
      <c r="I704" s="2">
        <v>28.978102189781023</v>
      </c>
      <c r="K704">
        <v>32</v>
      </c>
      <c r="L704">
        <v>35.4</v>
      </c>
      <c r="U704">
        <v>30</v>
      </c>
      <c r="W704">
        <v>-8</v>
      </c>
      <c r="Y704">
        <v>4</v>
      </c>
      <c r="Z704">
        <v>-2</v>
      </c>
      <c r="AA704">
        <v>4</v>
      </c>
      <c r="AC704">
        <v>6</v>
      </c>
      <c r="AF704">
        <v>-2</v>
      </c>
      <c r="AM704">
        <f t="shared" si="26"/>
        <v>30</v>
      </c>
      <c r="AN704"/>
      <c r="AO704" s="5">
        <f t="shared" si="27"/>
        <v>1.0218978102189773</v>
      </c>
    </row>
    <row r="705" spans="1:41" x14ac:dyDescent="0.2">
      <c r="A705">
        <v>3</v>
      </c>
      <c r="B705" t="s">
        <v>190</v>
      </c>
      <c r="C705" t="s">
        <v>377</v>
      </c>
      <c r="E705">
        <v>25</v>
      </c>
      <c r="F705" t="s">
        <v>341</v>
      </c>
      <c r="H705" s="2">
        <v>525000</v>
      </c>
      <c r="I705" s="2">
        <v>38.321167883211679</v>
      </c>
      <c r="K705">
        <v>30</v>
      </c>
      <c r="L705">
        <v>37.5</v>
      </c>
      <c r="N705">
        <v>8</v>
      </c>
      <c r="S705">
        <v>4</v>
      </c>
      <c r="U705">
        <v>1</v>
      </c>
      <c r="V705">
        <v>6</v>
      </c>
      <c r="W705">
        <v>-4</v>
      </c>
      <c r="AC705">
        <v>14</v>
      </c>
      <c r="AE705">
        <v>1</v>
      </c>
      <c r="AM705">
        <f t="shared" si="26"/>
        <v>18</v>
      </c>
      <c r="AN705"/>
      <c r="AO705" s="5">
        <f t="shared" si="27"/>
        <v>-20.321167883211679</v>
      </c>
    </row>
    <row r="706" spans="1:41" x14ac:dyDescent="0.2">
      <c r="A706">
        <v>3</v>
      </c>
      <c r="B706" t="s">
        <v>279</v>
      </c>
      <c r="C706" t="s">
        <v>376</v>
      </c>
      <c r="E706">
        <v>22</v>
      </c>
      <c r="F706" t="s">
        <v>341</v>
      </c>
      <c r="H706" s="2">
        <v>514000</v>
      </c>
      <c r="I706" s="2">
        <v>37.518248175182485</v>
      </c>
      <c r="K706">
        <v>29</v>
      </c>
      <c r="L706">
        <v>37.1</v>
      </c>
      <c r="N706">
        <v>8</v>
      </c>
      <c r="U706">
        <v>5</v>
      </c>
      <c r="V706">
        <v>6</v>
      </c>
      <c r="W706">
        <v>-2</v>
      </c>
      <c r="X706">
        <v>2</v>
      </c>
      <c r="Z706">
        <v>-4</v>
      </c>
      <c r="AC706">
        <v>11</v>
      </c>
      <c r="AE706">
        <v>3</v>
      </c>
      <c r="AM706">
        <f t="shared" ref="AM706:AM769" si="28">SUM(P706,T706:Z706,AC706:AE706,AI706,AK706)+(R706/2)</f>
        <v>21</v>
      </c>
      <c r="AN706"/>
      <c r="AO706" s="5">
        <f t="shared" si="27"/>
        <v>-16.518248175182485</v>
      </c>
    </row>
    <row r="707" spans="1:41" x14ac:dyDescent="0.2">
      <c r="A707">
        <v>3</v>
      </c>
      <c r="B707" t="s">
        <v>299</v>
      </c>
      <c r="C707" t="s">
        <v>379</v>
      </c>
      <c r="E707">
        <v>29</v>
      </c>
      <c r="F707" t="s">
        <v>342</v>
      </c>
      <c r="G707" t="str">
        <f>INDEX([1]NRL_stats1!$A$2:$B$1366,MATCH(B707,[1]NRL_stats1!$A$2:$A$1366,0),2)</f>
        <v xml:space="preserve"> CTR</v>
      </c>
      <c r="H707" s="2">
        <v>364000</v>
      </c>
      <c r="I707" s="2">
        <v>26.569343065693431</v>
      </c>
      <c r="K707">
        <v>26</v>
      </c>
      <c r="L707">
        <v>27.1</v>
      </c>
      <c r="R707">
        <v>5</v>
      </c>
      <c r="T707">
        <v>2</v>
      </c>
      <c r="U707">
        <v>12</v>
      </c>
      <c r="V707">
        <v>4</v>
      </c>
      <c r="W707">
        <v>-10</v>
      </c>
      <c r="Z707">
        <v>-2</v>
      </c>
      <c r="AA707">
        <v>4</v>
      </c>
      <c r="AC707">
        <v>11</v>
      </c>
      <c r="AM707">
        <f t="shared" si="28"/>
        <v>19.5</v>
      </c>
      <c r="AN707"/>
      <c r="AO707" s="5">
        <f t="shared" si="27"/>
        <v>-7.0693430656934311</v>
      </c>
    </row>
    <row r="708" spans="1:41" x14ac:dyDescent="0.2">
      <c r="A708">
        <v>3</v>
      </c>
      <c r="B708" t="s">
        <v>335</v>
      </c>
      <c r="C708" t="s">
        <v>376</v>
      </c>
      <c r="E708">
        <v>34</v>
      </c>
      <c r="F708" t="s">
        <v>344</v>
      </c>
      <c r="H708" s="2">
        <v>231000</v>
      </c>
      <c r="I708" s="2">
        <v>16.861313868613138</v>
      </c>
      <c r="K708">
        <v>26</v>
      </c>
      <c r="L708">
        <v>17.8</v>
      </c>
      <c r="U708">
        <v>20</v>
      </c>
      <c r="V708">
        <v>2</v>
      </c>
      <c r="W708">
        <v>-2</v>
      </c>
      <c r="AC708">
        <v>6</v>
      </c>
      <c r="AM708">
        <f t="shared" si="28"/>
        <v>26</v>
      </c>
      <c r="AN708"/>
      <c r="AO708" s="5">
        <f t="shared" si="27"/>
        <v>9.1386861313868621</v>
      </c>
    </row>
    <row r="709" spans="1:41" x14ac:dyDescent="0.2">
      <c r="A709">
        <v>3</v>
      </c>
      <c r="B709" t="s">
        <v>300</v>
      </c>
      <c r="C709" t="s">
        <v>376</v>
      </c>
      <c r="E709">
        <v>21</v>
      </c>
      <c r="F709" t="s">
        <v>345</v>
      </c>
      <c r="H709" s="2">
        <v>324000</v>
      </c>
      <c r="I709" s="2">
        <v>23.649635036496349</v>
      </c>
      <c r="K709">
        <v>25</v>
      </c>
      <c r="L709">
        <v>27.4</v>
      </c>
      <c r="U709">
        <v>21</v>
      </c>
      <c r="AA709">
        <v>4</v>
      </c>
      <c r="AM709">
        <f t="shared" si="28"/>
        <v>21</v>
      </c>
      <c r="AN709"/>
      <c r="AO709" s="5">
        <f t="shared" si="27"/>
        <v>-2.649635036496349</v>
      </c>
    </row>
    <row r="710" spans="1:41" x14ac:dyDescent="0.2">
      <c r="A710">
        <v>3</v>
      </c>
      <c r="B710" t="s">
        <v>286</v>
      </c>
      <c r="C710" t="s">
        <v>376</v>
      </c>
      <c r="E710">
        <v>27</v>
      </c>
      <c r="F710" t="s">
        <v>341</v>
      </c>
      <c r="H710" s="2">
        <v>385000</v>
      </c>
      <c r="I710" s="2">
        <v>28.102189781021899</v>
      </c>
      <c r="K710">
        <v>20</v>
      </c>
      <c r="L710">
        <v>28</v>
      </c>
      <c r="U710">
        <v>1</v>
      </c>
      <c r="V710">
        <v>8</v>
      </c>
      <c r="W710">
        <v>-2</v>
      </c>
      <c r="Y710">
        <v>4</v>
      </c>
      <c r="Z710">
        <v>-2</v>
      </c>
      <c r="AC710">
        <v>10</v>
      </c>
      <c r="AE710">
        <v>1</v>
      </c>
      <c r="AM710">
        <f t="shared" si="28"/>
        <v>20</v>
      </c>
      <c r="AN710"/>
      <c r="AO710" s="5">
        <f t="shared" si="27"/>
        <v>-8.1021897810218988</v>
      </c>
    </row>
    <row r="711" spans="1:41" x14ac:dyDescent="0.2">
      <c r="A711">
        <v>3</v>
      </c>
      <c r="B711" t="s">
        <v>174</v>
      </c>
      <c r="C711" t="s">
        <v>377</v>
      </c>
      <c r="E711">
        <v>33</v>
      </c>
      <c r="F711" t="s">
        <v>341</v>
      </c>
      <c r="H711" s="2">
        <v>607000</v>
      </c>
      <c r="I711" s="2">
        <v>44.306569343065696</v>
      </c>
      <c r="K711">
        <v>20</v>
      </c>
      <c r="L711">
        <v>39.299999999999997</v>
      </c>
      <c r="U711">
        <v>8</v>
      </c>
      <c r="W711">
        <v>-2</v>
      </c>
      <c r="Y711">
        <v>4</v>
      </c>
      <c r="AC711">
        <v>10</v>
      </c>
      <c r="AM711">
        <f t="shared" si="28"/>
        <v>20</v>
      </c>
      <c r="AN711"/>
      <c r="AO711" s="5">
        <f t="shared" si="27"/>
        <v>-24.306569343065696</v>
      </c>
    </row>
    <row r="712" spans="1:41" x14ac:dyDescent="0.2">
      <c r="A712">
        <v>3</v>
      </c>
      <c r="B712" t="s">
        <v>334</v>
      </c>
      <c r="C712" t="s">
        <v>376</v>
      </c>
      <c r="E712">
        <v>25</v>
      </c>
      <c r="F712" t="s">
        <v>344</v>
      </c>
      <c r="H712" s="2">
        <v>230000</v>
      </c>
      <c r="I712" s="2">
        <v>16.788321167883211</v>
      </c>
      <c r="K712">
        <v>9</v>
      </c>
      <c r="L712">
        <v>11</v>
      </c>
      <c r="U712">
        <v>9</v>
      </c>
      <c r="AM712">
        <f t="shared" si="28"/>
        <v>9</v>
      </c>
      <c r="AN712"/>
      <c r="AO712" s="5">
        <f t="shared" si="27"/>
        <v>-7.7883211678832112</v>
      </c>
    </row>
    <row r="713" spans="1:41" x14ac:dyDescent="0.2">
      <c r="A713">
        <v>3</v>
      </c>
      <c r="B713" t="s">
        <v>187</v>
      </c>
      <c r="C713" t="s">
        <v>377</v>
      </c>
      <c r="E713">
        <v>31</v>
      </c>
      <c r="F713" t="s">
        <v>344</v>
      </c>
      <c r="H713" s="2">
        <v>386000</v>
      </c>
      <c r="I713" s="2">
        <v>28.175182481751825</v>
      </c>
      <c r="K713">
        <v>6</v>
      </c>
      <c r="L713">
        <v>29.4</v>
      </c>
      <c r="U713">
        <v>5</v>
      </c>
      <c r="W713">
        <v>-4</v>
      </c>
      <c r="AC713">
        <v>5</v>
      </c>
      <c r="AM713">
        <f t="shared" si="28"/>
        <v>6</v>
      </c>
      <c r="AN713"/>
      <c r="AO713" s="5">
        <f t="shared" si="27"/>
        <v>-22.175182481751825</v>
      </c>
    </row>
    <row r="714" spans="1:41" x14ac:dyDescent="0.2">
      <c r="A714">
        <v>3</v>
      </c>
      <c r="B714" t="s">
        <v>192</v>
      </c>
      <c r="C714" t="s">
        <v>377</v>
      </c>
      <c r="E714">
        <v>36</v>
      </c>
      <c r="F714" t="s">
        <v>345</v>
      </c>
      <c r="H714" s="2">
        <v>339000</v>
      </c>
      <c r="I714" s="2">
        <v>24.744525547445257</v>
      </c>
      <c r="K714">
        <v>5</v>
      </c>
      <c r="L714">
        <v>23.3</v>
      </c>
      <c r="U714">
        <v>6</v>
      </c>
      <c r="Z714">
        <v>-2</v>
      </c>
      <c r="AC714">
        <v>1</v>
      </c>
      <c r="AM714">
        <f t="shared" si="28"/>
        <v>5</v>
      </c>
      <c r="AN714"/>
      <c r="AO714" s="5">
        <f t="shared" si="27"/>
        <v>-19.744525547445257</v>
      </c>
    </row>
    <row r="715" spans="1:41" x14ac:dyDescent="0.2">
      <c r="A715">
        <v>3</v>
      </c>
      <c r="B715" t="s">
        <v>136</v>
      </c>
      <c r="C715" t="s">
        <v>379</v>
      </c>
      <c r="E715">
        <v>32</v>
      </c>
      <c r="F715" t="s">
        <v>345</v>
      </c>
      <c r="H715" s="2">
        <v>535000</v>
      </c>
      <c r="I715" s="2">
        <v>39.051094890510946</v>
      </c>
      <c r="K715">
        <v>74</v>
      </c>
      <c r="L715">
        <v>44.4</v>
      </c>
      <c r="P715">
        <v>8</v>
      </c>
      <c r="R715">
        <v>10</v>
      </c>
      <c r="T715">
        <v>4</v>
      </c>
      <c r="U715">
        <v>42</v>
      </c>
      <c r="V715">
        <v>6</v>
      </c>
      <c r="W715">
        <v>-4</v>
      </c>
      <c r="Y715">
        <v>4</v>
      </c>
      <c r="Z715">
        <v>-4</v>
      </c>
      <c r="AC715">
        <v>7</v>
      </c>
      <c r="AD715">
        <v>1</v>
      </c>
      <c r="AM715">
        <f t="shared" si="28"/>
        <v>69</v>
      </c>
      <c r="AN715"/>
      <c r="AO715" s="5">
        <f t="shared" si="27"/>
        <v>29.948905109489054</v>
      </c>
    </row>
    <row r="716" spans="1:41" x14ac:dyDescent="0.2">
      <c r="A716">
        <v>3</v>
      </c>
      <c r="B716" t="s">
        <v>156</v>
      </c>
      <c r="C716" t="s">
        <v>379</v>
      </c>
      <c r="E716">
        <v>21</v>
      </c>
      <c r="F716" t="s">
        <v>341</v>
      </c>
      <c r="H716" s="2">
        <v>539000</v>
      </c>
      <c r="I716" s="2">
        <v>39.34306569343066</v>
      </c>
      <c r="K716">
        <v>68</v>
      </c>
      <c r="L716">
        <v>38</v>
      </c>
      <c r="N716">
        <v>16</v>
      </c>
      <c r="O716">
        <v>5</v>
      </c>
      <c r="S716">
        <v>4</v>
      </c>
      <c r="U716">
        <v>8</v>
      </c>
      <c r="V716">
        <v>10</v>
      </c>
      <c r="AA716">
        <v>4</v>
      </c>
      <c r="AC716">
        <v>13</v>
      </c>
      <c r="AE716">
        <v>8</v>
      </c>
      <c r="AM716">
        <f t="shared" si="28"/>
        <v>39</v>
      </c>
      <c r="AN716"/>
      <c r="AO716" s="5">
        <f t="shared" si="27"/>
        <v>-0.34306569343065973</v>
      </c>
    </row>
    <row r="717" spans="1:41" x14ac:dyDescent="0.2">
      <c r="A717">
        <v>3</v>
      </c>
      <c r="B717" t="s">
        <v>95</v>
      </c>
      <c r="C717" t="s">
        <v>384</v>
      </c>
      <c r="E717">
        <v>25</v>
      </c>
      <c r="F717" t="s">
        <v>344</v>
      </c>
      <c r="H717" s="2">
        <v>533000</v>
      </c>
      <c r="I717" s="2">
        <v>38.905109489051092</v>
      </c>
      <c r="K717">
        <v>62</v>
      </c>
      <c r="L717">
        <v>40.799999999999997</v>
      </c>
      <c r="N717">
        <v>8</v>
      </c>
      <c r="S717">
        <v>4</v>
      </c>
      <c r="U717">
        <v>39</v>
      </c>
      <c r="V717">
        <v>4</v>
      </c>
      <c r="W717">
        <v>-2</v>
      </c>
      <c r="AC717">
        <v>10</v>
      </c>
      <c r="AJ717">
        <v>-1</v>
      </c>
      <c r="AM717">
        <f t="shared" si="28"/>
        <v>51</v>
      </c>
      <c r="AN717"/>
      <c r="AO717" s="5">
        <f t="shared" si="27"/>
        <v>12.094890510948908</v>
      </c>
    </row>
    <row r="718" spans="1:41" x14ac:dyDescent="0.2">
      <c r="A718">
        <v>3</v>
      </c>
      <c r="B718" t="s">
        <v>141</v>
      </c>
      <c r="C718" t="s">
        <v>379</v>
      </c>
      <c r="E718">
        <v>21</v>
      </c>
      <c r="F718" t="s">
        <v>346</v>
      </c>
      <c r="H718" s="2">
        <v>703000</v>
      </c>
      <c r="I718" s="2">
        <v>51.313868613138688</v>
      </c>
      <c r="K718">
        <v>60</v>
      </c>
      <c r="L718">
        <v>51.8</v>
      </c>
      <c r="R718">
        <v>5</v>
      </c>
      <c r="T718">
        <v>4</v>
      </c>
      <c r="U718">
        <v>22</v>
      </c>
      <c r="V718">
        <v>2</v>
      </c>
      <c r="Y718">
        <v>12</v>
      </c>
      <c r="AC718">
        <v>8</v>
      </c>
      <c r="AD718">
        <v>6</v>
      </c>
      <c r="AE718">
        <v>1</v>
      </c>
      <c r="AM718">
        <f t="shared" si="28"/>
        <v>57.5</v>
      </c>
      <c r="AN718"/>
      <c r="AO718" s="5">
        <f t="shared" si="27"/>
        <v>6.1861313868613124</v>
      </c>
    </row>
    <row r="719" spans="1:41" x14ac:dyDescent="0.2">
      <c r="A719">
        <v>3</v>
      </c>
      <c r="B719" t="s">
        <v>145</v>
      </c>
      <c r="C719" t="s">
        <v>388</v>
      </c>
      <c r="E719">
        <v>24</v>
      </c>
      <c r="F719" t="s">
        <v>344</v>
      </c>
      <c r="H719" s="2">
        <v>482000</v>
      </c>
      <c r="I719" s="2">
        <v>35.182481751824817</v>
      </c>
      <c r="K719">
        <v>59</v>
      </c>
      <c r="L719">
        <v>44.9</v>
      </c>
      <c r="U719">
        <v>29</v>
      </c>
      <c r="V719">
        <v>14</v>
      </c>
      <c r="W719">
        <v>-8</v>
      </c>
      <c r="Y719">
        <v>4</v>
      </c>
      <c r="AA719">
        <v>4</v>
      </c>
      <c r="AC719">
        <v>17</v>
      </c>
      <c r="AJ719">
        <v>-1</v>
      </c>
      <c r="AM719">
        <f t="shared" si="28"/>
        <v>56</v>
      </c>
      <c r="AN719"/>
      <c r="AO719" s="5">
        <f t="shared" si="27"/>
        <v>20.817518248175183</v>
      </c>
    </row>
    <row r="720" spans="1:41" x14ac:dyDescent="0.2">
      <c r="A720">
        <v>3</v>
      </c>
      <c r="B720" t="s">
        <v>72</v>
      </c>
      <c r="C720" t="s">
        <v>384</v>
      </c>
      <c r="E720">
        <v>31</v>
      </c>
      <c r="F720" t="s">
        <v>344</v>
      </c>
      <c r="H720" s="2">
        <v>692000</v>
      </c>
      <c r="I720" s="2">
        <v>50.510948905109487</v>
      </c>
      <c r="K720">
        <v>51</v>
      </c>
      <c r="L720">
        <v>52.3</v>
      </c>
      <c r="U720">
        <v>42</v>
      </c>
      <c r="V720">
        <v>8</v>
      </c>
      <c r="W720">
        <v>-4</v>
      </c>
      <c r="Z720">
        <v>-2</v>
      </c>
      <c r="AC720">
        <v>11</v>
      </c>
      <c r="AF720">
        <v>-4</v>
      </c>
      <c r="AM720">
        <f t="shared" si="28"/>
        <v>55</v>
      </c>
      <c r="AN720"/>
      <c r="AO720" s="5">
        <f t="shared" si="27"/>
        <v>4.4890510948905131</v>
      </c>
    </row>
    <row r="721" spans="1:41" x14ac:dyDescent="0.2">
      <c r="A721">
        <v>3</v>
      </c>
      <c r="B721" t="s">
        <v>66</v>
      </c>
      <c r="C721" t="s">
        <v>384</v>
      </c>
      <c r="E721">
        <v>28</v>
      </c>
      <c r="F721" t="s">
        <v>346</v>
      </c>
      <c r="H721" s="2">
        <v>709000</v>
      </c>
      <c r="I721" s="2">
        <v>51.751824817518248</v>
      </c>
      <c r="K721">
        <v>50</v>
      </c>
      <c r="L721">
        <v>61</v>
      </c>
      <c r="O721">
        <v>5</v>
      </c>
      <c r="P721">
        <v>2</v>
      </c>
      <c r="T721">
        <v>2</v>
      </c>
      <c r="U721">
        <v>29</v>
      </c>
      <c r="W721">
        <v>-12</v>
      </c>
      <c r="Y721">
        <v>4</v>
      </c>
      <c r="Z721">
        <v>-8</v>
      </c>
      <c r="AB721">
        <v>4</v>
      </c>
      <c r="AC721">
        <v>12</v>
      </c>
      <c r="AD721">
        <v>12</v>
      </c>
      <c r="AM721">
        <f t="shared" si="28"/>
        <v>41</v>
      </c>
      <c r="AN721"/>
      <c r="AO721" s="5">
        <f t="shared" si="27"/>
        <v>-10.751824817518248</v>
      </c>
    </row>
    <row r="722" spans="1:41" x14ac:dyDescent="0.2">
      <c r="A722">
        <v>3</v>
      </c>
      <c r="B722" t="s">
        <v>74</v>
      </c>
      <c r="C722" t="s">
        <v>384</v>
      </c>
      <c r="E722">
        <v>26</v>
      </c>
      <c r="F722" t="s">
        <v>345</v>
      </c>
      <c r="H722" s="2">
        <v>541000</v>
      </c>
      <c r="I722" s="2">
        <v>39.489051094890513</v>
      </c>
      <c r="K722">
        <v>50</v>
      </c>
      <c r="L722">
        <v>43.6</v>
      </c>
      <c r="R722">
        <v>5</v>
      </c>
      <c r="T722">
        <v>2</v>
      </c>
      <c r="U722">
        <v>47</v>
      </c>
      <c r="V722">
        <v>2</v>
      </c>
      <c r="W722">
        <v>-6</v>
      </c>
      <c r="AC722">
        <v>2</v>
      </c>
      <c r="AF722">
        <v>-2</v>
      </c>
      <c r="AM722">
        <f t="shared" si="28"/>
        <v>49.5</v>
      </c>
      <c r="AN722"/>
      <c r="AO722" s="5">
        <f t="shared" si="27"/>
        <v>10.010948905109487</v>
      </c>
    </row>
    <row r="723" spans="1:41" x14ac:dyDescent="0.2">
      <c r="A723">
        <v>3</v>
      </c>
      <c r="B723" t="s">
        <v>361</v>
      </c>
      <c r="C723" t="s">
        <v>379</v>
      </c>
      <c r="E723">
        <v>31</v>
      </c>
      <c r="F723" t="s">
        <v>343</v>
      </c>
      <c r="H723" s="2">
        <v>401000</v>
      </c>
      <c r="I723" s="2">
        <v>29.270072992700729</v>
      </c>
      <c r="K723">
        <v>50</v>
      </c>
      <c r="L723">
        <v>29.2</v>
      </c>
      <c r="N723">
        <v>8</v>
      </c>
      <c r="S723">
        <v>8</v>
      </c>
      <c r="U723">
        <v>7</v>
      </c>
      <c r="V723">
        <v>8</v>
      </c>
      <c r="W723">
        <v>-4</v>
      </c>
      <c r="Y723">
        <v>8</v>
      </c>
      <c r="AC723">
        <v>17</v>
      </c>
      <c r="AF723">
        <v>-2</v>
      </c>
      <c r="AM723">
        <f t="shared" si="28"/>
        <v>36</v>
      </c>
      <c r="AN723"/>
      <c r="AO723" s="5">
        <f t="shared" si="27"/>
        <v>6.7299270072992705</v>
      </c>
    </row>
    <row r="724" spans="1:41" x14ac:dyDescent="0.2">
      <c r="A724">
        <v>3</v>
      </c>
      <c r="B724" t="s">
        <v>165</v>
      </c>
      <c r="C724" t="s">
        <v>379</v>
      </c>
      <c r="E724">
        <v>25</v>
      </c>
      <c r="F724" t="s">
        <v>344</v>
      </c>
      <c r="H724" s="2">
        <v>524000</v>
      </c>
      <c r="I724" s="2">
        <v>38.248175182481752</v>
      </c>
      <c r="K724">
        <v>50</v>
      </c>
      <c r="L724">
        <v>35.6</v>
      </c>
      <c r="N724">
        <v>8</v>
      </c>
      <c r="S724">
        <v>4</v>
      </c>
      <c r="U724">
        <v>15</v>
      </c>
      <c r="V724">
        <v>8</v>
      </c>
      <c r="Y724">
        <v>4</v>
      </c>
      <c r="AC724">
        <v>11</v>
      </c>
      <c r="AM724">
        <f t="shared" si="28"/>
        <v>38</v>
      </c>
      <c r="AN724"/>
      <c r="AO724" s="5">
        <f t="shared" si="27"/>
        <v>-0.24817518248175219</v>
      </c>
    </row>
    <row r="725" spans="1:41" x14ac:dyDescent="0.2">
      <c r="A725">
        <v>3</v>
      </c>
      <c r="B725" t="s">
        <v>144</v>
      </c>
      <c r="C725" t="s">
        <v>379</v>
      </c>
      <c r="E725">
        <v>23</v>
      </c>
      <c r="F725" t="s">
        <v>344</v>
      </c>
      <c r="H725" s="2">
        <v>443000</v>
      </c>
      <c r="I725" s="2">
        <v>32.335766423357661</v>
      </c>
      <c r="K725">
        <v>48</v>
      </c>
      <c r="L725">
        <v>34.6</v>
      </c>
      <c r="U725">
        <v>31</v>
      </c>
      <c r="V725">
        <v>4</v>
      </c>
      <c r="W725">
        <v>-2</v>
      </c>
      <c r="Y725">
        <v>4</v>
      </c>
      <c r="Z725">
        <v>-2</v>
      </c>
      <c r="AC725">
        <v>15</v>
      </c>
      <c r="AF725">
        <v>-2</v>
      </c>
      <c r="AM725">
        <f t="shared" si="28"/>
        <v>50</v>
      </c>
      <c r="AN725"/>
      <c r="AO725" s="5">
        <f t="shared" si="27"/>
        <v>17.664233576642339</v>
      </c>
    </row>
    <row r="726" spans="1:41" x14ac:dyDescent="0.2">
      <c r="A726">
        <v>3</v>
      </c>
      <c r="B726" t="s">
        <v>137</v>
      </c>
      <c r="C726" t="s">
        <v>387</v>
      </c>
      <c r="E726">
        <v>26</v>
      </c>
      <c r="F726" t="s">
        <v>342</v>
      </c>
      <c r="H726" s="2">
        <v>595000</v>
      </c>
      <c r="I726" s="2">
        <v>43.430656934306569</v>
      </c>
      <c r="K726">
        <v>47</v>
      </c>
      <c r="L726">
        <v>46.6</v>
      </c>
      <c r="N726">
        <v>8</v>
      </c>
      <c r="U726">
        <v>32</v>
      </c>
      <c r="V726">
        <v>2</v>
      </c>
      <c r="W726">
        <v>-4</v>
      </c>
      <c r="Y726">
        <v>4</v>
      </c>
      <c r="Z726">
        <v>-2</v>
      </c>
      <c r="AC726">
        <v>7</v>
      </c>
      <c r="AM726">
        <f t="shared" si="28"/>
        <v>39</v>
      </c>
      <c r="AN726"/>
      <c r="AO726" s="5">
        <f t="shared" si="27"/>
        <v>-4.4306569343065689</v>
      </c>
    </row>
    <row r="727" spans="1:41" x14ac:dyDescent="0.2">
      <c r="A727">
        <v>3</v>
      </c>
      <c r="B727" t="s">
        <v>150</v>
      </c>
      <c r="C727" t="s">
        <v>379</v>
      </c>
      <c r="E727">
        <v>31</v>
      </c>
      <c r="F727" t="s">
        <v>344</v>
      </c>
      <c r="H727" s="2">
        <v>431000</v>
      </c>
      <c r="I727" s="2">
        <v>31.459854014598541</v>
      </c>
      <c r="K727">
        <v>45</v>
      </c>
      <c r="L727">
        <v>32.9</v>
      </c>
      <c r="U727">
        <v>26</v>
      </c>
      <c r="Y727">
        <v>4</v>
      </c>
      <c r="AA727">
        <v>4</v>
      </c>
      <c r="AC727">
        <v>11</v>
      </c>
      <c r="AM727">
        <f t="shared" si="28"/>
        <v>41</v>
      </c>
      <c r="AN727"/>
      <c r="AO727" s="5">
        <f t="shared" si="27"/>
        <v>9.540145985401459</v>
      </c>
    </row>
    <row r="728" spans="1:41" x14ac:dyDescent="0.2">
      <c r="A728">
        <v>3</v>
      </c>
      <c r="B728" t="s">
        <v>166</v>
      </c>
      <c r="C728" t="s">
        <v>379</v>
      </c>
      <c r="E728">
        <v>34</v>
      </c>
      <c r="F728" t="s">
        <v>346</v>
      </c>
      <c r="H728" s="2">
        <v>459000</v>
      </c>
      <c r="I728" s="2">
        <v>33.503649635036496</v>
      </c>
      <c r="K728">
        <v>45</v>
      </c>
      <c r="L728">
        <v>36.4</v>
      </c>
      <c r="P728">
        <v>4</v>
      </c>
      <c r="R728">
        <v>5</v>
      </c>
      <c r="U728">
        <v>20</v>
      </c>
      <c r="V728">
        <v>4</v>
      </c>
      <c r="W728">
        <v>-12</v>
      </c>
      <c r="AA728">
        <v>4</v>
      </c>
      <c r="AC728">
        <v>4</v>
      </c>
      <c r="AD728">
        <v>17</v>
      </c>
      <c r="AJ728">
        <v>-1</v>
      </c>
      <c r="AM728">
        <f t="shared" si="28"/>
        <v>39.5</v>
      </c>
      <c r="AN728"/>
      <c r="AO728" s="5">
        <f t="shared" si="27"/>
        <v>5.9963503649635044</v>
      </c>
    </row>
    <row r="729" spans="1:41" x14ac:dyDescent="0.2">
      <c r="A729">
        <v>3</v>
      </c>
      <c r="B729" t="s">
        <v>85</v>
      </c>
      <c r="C729" t="s">
        <v>386</v>
      </c>
      <c r="E729">
        <v>24</v>
      </c>
      <c r="F729" t="s">
        <v>344</v>
      </c>
      <c r="H729" s="2">
        <v>496000</v>
      </c>
      <c r="I729" s="2">
        <v>36.204379562043798</v>
      </c>
      <c r="K729">
        <v>44</v>
      </c>
      <c r="L729">
        <v>37.799999999999997</v>
      </c>
      <c r="U729">
        <v>43</v>
      </c>
      <c r="V729">
        <v>4</v>
      </c>
      <c r="W729">
        <v>-6</v>
      </c>
      <c r="Z729">
        <v>-2</v>
      </c>
      <c r="AC729">
        <v>5</v>
      </c>
      <c r="AM729">
        <f t="shared" si="28"/>
        <v>44</v>
      </c>
      <c r="AN729"/>
      <c r="AO729" s="5">
        <f t="shared" si="27"/>
        <v>7.7956204379562024</v>
      </c>
    </row>
    <row r="730" spans="1:41" x14ac:dyDescent="0.2">
      <c r="A730">
        <v>3</v>
      </c>
      <c r="B730" t="s">
        <v>76</v>
      </c>
      <c r="C730" t="s">
        <v>384</v>
      </c>
      <c r="E730">
        <v>25</v>
      </c>
      <c r="F730" t="s">
        <v>341</v>
      </c>
      <c r="H730" s="2">
        <v>435000</v>
      </c>
      <c r="I730" s="2">
        <v>31.751824817518248</v>
      </c>
      <c r="K730">
        <v>44</v>
      </c>
      <c r="L730">
        <v>36.799999999999997</v>
      </c>
      <c r="S730">
        <v>8</v>
      </c>
      <c r="U730">
        <v>5</v>
      </c>
      <c r="V730">
        <v>14</v>
      </c>
      <c r="W730">
        <v>-2</v>
      </c>
      <c r="AC730">
        <v>19</v>
      </c>
      <c r="AM730">
        <f t="shared" si="28"/>
        <v>36</v>
      </c>
      <c r="AN730"/>
      <c r="AO730" s="5">
        <f t="shared" si="27"/>
        <v>4.2481751824817522</v>
      </c>
    </row>
    <row r="731" spans="1:41" x14ac:dyDescent="0.2">
      <c r="A731">
        <v>3</v>
      </c>
      <c r="B731" t="s">
        <v>88</v>
      </c>
      <c r="C731" t="s">
        <v>384</v>
      </c>
      <c r="E731">
        <v>29</v>
      </c>
      <c r="F731" t="s">
        <v>344</v>
      </c>
      <c r="H731" s="2">
        <v>579000</v>
      </c>
      <c r="I731" s="2">
        <v>42.262773722627735</v>
      </c>
      <c r="K731">
        <v>43</v>
      </c>
      <c r="L731">
        <v>38.700000000000003</v>
      </c>
      <c r="O731">
        <v>5</v>
      </c>
      <c r="U731">
        <v>34</v>
      </c>
      <c r="W731">
        <v>-4</v>
      </c>
      <c r="X731">
        <v>2</v>
      </c>
      <c r="AC731">
        <v>6</v>
      </c>
      <c r="AM731">
        <f t="shared" si="28"/>
        <v>38</v>
      </c>
      <c r="AN731"/>
      <c r="AO731" s="5">
        <f t="shared" si="27"/>
        <v>-4.2627737226277347</v>
      </c>
    </row>
    <row r="732" spans="1:41" x14ac:dyDescent="0.2">
      <c r="A732">
        <v>3</v>
      </c>
      <c r="B732" t="s">
        <v>146</v>
      </c>
      <c r="C732" t="s">
        <v>377</v>
      </c>
      <c r="E732">
        <v>31</v>
      </c>
      <c r="F732" t="s">
        <v>342</v>
      </c>
      <c r="H732" s="2">
        <v>586000</v>
      </c>
      <c r="I732" s="2">
        <v>42.773722627737229</v>
      </c>
      <c r="K732">
        <v>42</v>
      </c>
      <c r="L732">
        <v>44.6</v>
      </c>
      <c r="U732">
        <v>31</v>
      </c>
      <c r="W732">
        <v>-4</v>
      </c>
      <c r="Y732">
        <v>4</v>
      </c>
      <c r="AC732">
        <v>11</v>
      </c>
      <c r="AM732">
        <f t="shared" si="28"/>
        <v>42</v>
      </c>
      <c r="AN732"/>
      <c r="AO732" s="5">
        <f t="shared" si="27"/>
        <v>-0.77372262773722866</v>
      </c>
    </row>
    <row r="733" spans="1:41" x14ac:dyDescent="0.2">
      <c r="A733">
        <v>3</v>
      </c>
      <c r="B733" t="s">
        <v>69</v>
      </c>
      <c r="C733" t="s">
        <v>384</v>
      </c>
      <c r="E733">
        <v>27</v>
      </c>
      <c r="F733" t="s">
        <v>343</v>
      </c>
      <c r="G733" t="str">
        <f>INDEX([1]NRL_stats1!$A$2:$B$1366,MATCH(B733,[1]NRL_stats1!$A$2:$A$1366,0),2)</f>
        <v xml:space="preserve"> CTR</v>
      </c>
      <c r="H733" s="2">
        <v>374000</v>
      </c>
      <c r="I733" s="2">
        <v>27.299270072992702</v>
      </c>
      <c r="K733">
        <v>39</v>
      </c>
      <c r="L733">
        <v>30.2</v>
      </c>
      <c r="T733">
        <v>2</v>
      </c>
      <c r="U733">
        <v>5</v>
      </c>
      <c r="V733">
        <v>16</v>
      </c>
      <c r="W733">
        <v>-4</v>
      </c>
      <c r="X733">
        <v>2</v>
      </c>
      <c r="Z733">
        <v>-2</v>
      </c>
      <c r="AC733">
        <v>20</v>
      </c>
      <c r="AM733">
        <f t="shared" si="28"/>
        <v>39</v>
      </c>
      <c r="AN733"/>
      <c r="AO733" s="5">
        <f t="shared" si="27"/>
        <v>11.700729927007298</v>
      </c>
    </row>
    <row r="734" spans="1:41" x14ac:dyDescent="0.2">
      <c r="A734">
        <v>3</v>
      </c>
      <c r="B734" t="s">
        <v>162</v>
      </c>
      <c r="C734" t="s">
        <v>383</v>
      </c>
      <c r="E734">
        <v>33</v>
      </c>
      <c r="F734" t="s">
        <v>341</v>
      </c>
      <c r="H734" s="2">
        <v>377000</v>
      </c>
      <c r="I734" s="2">
        <v>27.518248175182482</v>
      </c>
      <c r="K734">
        <v>36</v>
      </c>
      <c r="L734">
        <v>27.1</v>
      </c>
      <c r="U734">
        <v>3</v>
      </c>
      <c r="V734">
        <v>16</v>
      </c>
      <c r="W734">
        <v>-4</v>
      </c>
      <c r="Y734">
        <v>4</v>
      </c>
      <c r="Z734">
        <v>-2</v>
      </c>
      <c r="AA734">
        <v>4</v>
      </c>
      <c r="AC734">
        <v>13</v>
      </c>
      <c r="AE734">
        <v>2</v>
      </c>
      <c r="AM734">
        <f t="shared" si="28"/>
        <v>32</v>
      </c>
      <c r="AN734"/>
      <c r="AO734" s="5">
        <f t="shared" si="27"/>
        <v>4.4817518248175183</v>
      </c>
    </row>
    <row r="735" spans="1:41" x14ac:dyDescent="0.2">
      <c r="A735">
        <v>3</v>
      </c>
      <c r="B735" t="s">
        <v>68</v>
      </c>
      <c r="C735" t="s">
        <v>384</v>
      </c>
      <c r="E735">
        <v>25</v>
      </c>
      <c r="F735" t="s">
        <v>342</v>
      </c>
      <c r="H735" s="2">
        <v>572000</v>
      </c>
      <c r="I735" s="2">
        <v>41.751824817518248</v>
      </c>
      <c r="K735">
        <v>33</v>
      </c>
      <c r="L735">
        <v>44.8</v>
      </c>
      <c r="U735">
        <v>27</v>
      </c>
      <c r="V735">
        <v>6</v>
      </c>
      <c r="W735">
        <v>-12</v>
      </c>
      <c r="Y735">
        <v>4</v>
      </c>
      <c r="Z735">
        <v>-2</v>
      </c>
      <c r="AC735">
        <v>10</v>
      </c>
      <c r="AM735">
        <f t="shared" si="28"/>
        <v>33</v>
      </c>
      <c r="AN735"/>
      <c r="AO735" s="5">
        <f t="shared" si="27"/>
        <v>-8.7518248175182478</v>
      </c>
    </row>
    <row r="736" spans="1:41" x14ac:dyDescent="0.2">
      <c r="A736">
        <v>3</v>
      </c>
      <c r="B736" t="s">
        <v>67</v>
      </c>
      <c r="C736" t="s">
        <v>384</v>
      </c>
      <c r="E736">
        <v>25</v>
      </c>
      <c r="F736" t="s">
        <v>341</v>
      </c>
      <c r="H736" s="2">
        <v>543000</v>
      </c>
      <c r="I736" s="2">
        <v>39.635036496350367</v>
      </c>
      <c r="K736">
        <v>33</v>
      </c>
      <c r="L736">
        <v>41.6</v>
      </c>
      <c r="S736">
        <v>4</v>
      </c>
      <c r="U736">
        <v>3</v>
      </c>
      <c r="V736">
        <v>8</v>
      </c>
      <c r="W736">
        <v>-2</v>
      </c>
      <c r="Y736">
        <v>4</v>
      </c>
      <c r="Z736">
        <v>-6</v>
      </c>
      <c r="AC736">
        <v>18</v>
      </c>
      <c r="AE736">
        <v>3</v>
      </c>
      <c r="AI736">
        <v>2</v>
      </c>
      <c r="AJ736">
        <v>-1</v>
      </c>
      <c r="AM736">
        <f t="shared" si="28"/>
        <v>30</v>
      </c>
      <c r="AN736"/>
      <c r="AO736" s="5">
        <f t="shared" si="27"/>
        <v>-9.6350364963503665</v>
      </c>
    </row>
    <row r="737" spans="1:41" x14ac:dyDescent="0.2">
      <c r="A737">
        <v>3</v>
      </c>
      <c r="B737" t="s">
        <v>83</v>
      </c>
      <c r="C737" t="s">
        <v>384</v>
      </c>
      <c r="E737">
        <v>24</v>
      </c>
      <c r="F737" t="s">
        <v>344</v>
      </c>
      <c r="H737" s="2">
        <v>500000</v>
      </c>
      <c r="I737" s="2">
        <v>36.496350364963504</v>
      </c>
      <c r="K737">
        <v>29</v>
      </c>
      <c r="L737">
        <v>37</v>
      </c>
      <c r="U737">
        <v>17</v>
      </c>
      <c r="V737">
        <v>2</v>
      </c>
      <c r="W737">
        <v>-2</v>
      </c>
      <c r="Y737">
        <v>4</v>
      </c>
      <c r="AC737">
        <v>8</v>
      </c>
      <c r="AM737">
        <f t="shared" si="28"/>
        <v>29</v>
      </c>
      <c r="AN737"/>
      <c r="AO737" s="5">
        <f t="shared" si="27"/>
        <v>-7.4963503649635044</v>
      </c>
    </row>
    <row r="738" spans="1:41" x14ac:dyDescent="0.2">
      <c r="A738">
        <v>3</v>
      </c>
      <c r="B738" t="s">
        <v>81</v>
      </c>
      <c r="C738" t="s">
        <v>384</v>
      </c>
      <c r="E738">
        <v>28</v>
      </c>
      <c r="F738" t="s">
        <v>343</v>
      </c>
      <c r="H738" s="2">
        <v>633000</v>
      </c>
      <c r="I738" s="2">
        <v>46.204379562043798</v>
      </c>
      <c r="K738">
        <v>25</v>
      </c>
      <c r="L738">
        <v>43.8</v>
      </c>
      <c r="U738">
        <v>15</v>
      </c>
      <c r="V738">
        <v>6</v>
      </c>
      <c r="W738">
        <v>-4</v>
      </c>
      <c r="Y738">
        <v>4</v>
      </c>
      <c r="Z738">
        <v>-4</v>
      </c>
      <c r="AC738">
        <v>10</v>
      </c>
      <c r="AF738">
        <v>-2</v>
      </c>
      <c r="AM738">
        <f t="shared" si="28"/>
        <v>27</v>
      </c>
      <c r="AN738"/>
      <c r="AO738" s="5">
        <f t="shared" si="27"/>
        <v>-19.204379562043798</v>
      </c>
    </row>
    <row r="739" spans="1:41" x14ac:dyDescent="0.2">
      <c r="A739">
        <v>3</v>
      </c>
      <c r="B739" t="s">
        <v>78</v>
      </c>
      <c r="C739" t="s">
        <v>384</v>
      </c>
      <c r="E739">
        <v>28</v>
      </c>
      <c r="F739" t="s">
        <v>341</v>
      </c>
      <c r="H739" s="2">
        <v>392000</v>
      </c>
      <c r="I739" s="2">
        <v>28.613138686131386</v>
      </c>
      <c r="K739">
        <v>25</v>
      </c>
      <c r="L739">
        <v>28.9</v>
      </c>
      <c r="O739">
        <v>5</v>
      </c>
      <c r="U739">
        <v>5</v>
      </c>
      <c r="V739">
        <v>4</v>
      </c>
      <c r="W739">
        <v>-6</v>
      </c>
      <c r="Z739">
        <v>-2</v>
      </c>
      <c r="AA739">
        <v>4</v>
      </c>
      <c r="AC739">
        <v>9</v>
      </c>
      <c r="AE739">
        <v>6</v>
      </c>
      <c r="AM739">
        <f t="shared" si="28"/>
        <v>16</v>
      </c>
      <c r="AN739"/>
      <c r="AO739" s="5">
        <f t="shared" si="27"/>
        <v>-12.613138686131386</v>
      </c>
    </row>
    <row r="740" spans="1:41" x14ac:dyDescent="0.2">
      <c r="A740">
        <v>3</v>
      </c>
      <c r="B740" t="s">
        <v>138</v>
      </c>
      <c r="C740" t="s">
        <v>379</v>
      </c>
      <c r="E740">
        <v>20</v>
      </c>
      <c r="F740" t="s">
        <v>344</v>
      </c>
      <c r="G740" t="str">
        <f>INDEX([1]NRL_stats1!$A$2:$B$1366,MATCH(B740,[1]NRL_stats1!$A$2:$A$1366,0),2)</f>
        <v xml:space="preserve"> EDG</v>
      </c>
      <c r="H740" s="2">
        <v>551000</v>
      </c>
      <c r="I740" s="2">
        <v>40.21897810218978</v>
      </c>
      <c r="K740">
        <v>25</v>
      </c>
      <c r="L740">
        <v>40.1</v>
      </c>
      <c r="U740">
        <v>22</v>
      </c>
      <c r="V740">
        <v>2</v>
      </c>
      <c r="W740">
        <v>-14</v>
      </c>
      <c r="AA740">
        <v>4</v>
      </c>
      <c r="AC740">
        <v>11</v>
      </c>
      <c r="AM740">
        <f t="shared" si="28"/>
        <v>21</v>
      </c>
      <c r="AN740"/>
      <c r="AO740" s="5">
        <f t="shared" si="27"/>
        <v>-19.21897810218978</v>
      </c>
    </row>
    <row r="741" spans="1:41" x14ac:dyDescent="0.2">
      <c r="A741">
        <v>3</v>
      </c>
      <c r="B741" t="s">
        <v>82</v>
      </c>
      <c r="C741" t="s">
        <v>384</v>
      </c>
      <c r="E741">
        <v>33</v>
      </c>
      <c r="F741" t="s">
        <v>344</v>
      </c>
      <c r="H741" s="2">
        <v>439000</v>
      </c>
      <c r="I741" s="2">
        <v>32.043795620437955</v>
      </c>
      <c r="K741">
        <v>22</v>
      </c>
      <c r="L741">
        <v>22.7</v>
      </c>
      <c r="U741">
        <v>19</v>
      </c>
      <c r="V741">
        <v>2</v>
      </c>
      <c r="AC741">
        <v>2</v>
      </c>
      <c r="AJ741">
        <v>-1</v>
      </c>
      <c r="AM741">
        <f t="shared" si="28"/>
        <v>23</v>
      </c>
      <c r="AN741"/>
      <c r="AO741" s="5">
        <f t="shared" si="27"/>
        <v>-9.0437956204379546</v>
      </c>
    </row>
    <row r="742" spans="1:41" x14ac:dyDescent="0.2">
      <c r="A742">
        <v>3</v>
      </c>
      <c r="B742" t="s">
        <v>142</v>
      </c>
      <c r="C742" t="s">
        <v>379</v>
      </c>
      <c r="E742">
        <v>28</v>
      </c>
      <c r="F742" t="s">
        <v>344</v>
      </c>
      <c r="H742" s="2">
        <v>489000</v>
      </c>
      <c r="I742" s="2">
        <v>35.693430656934304</v>
      </c>
      <c r="K742">
        <v>18</v>
      </c>
      <c r="L742">
        <v>39.6</v>
      </c>
      <c r="U742">
        <v>10</v>
      </c>
      <c r="Y742">
        <v>4</v>
      </c>
      <c r="AC742">
        <v>4</v>
      </c>
      <c r="AM742">
        <f t="shared" si="28"/>
        <v>18</v>
      </c>
      <c r="AN742"/>
      <c r="AO742" s="5">
        <f t="shared" si="27"/>
        <v>-17.693430656934304</v>
      </c>
    </row>
    <row r="743" spans="1:41" x14ac:dyDescent="0.2">
      <c r="A743">
        <v>3</v>
      </c>
      <c r="B743" t="s">
        <v>164</v>
      </c>
      <c r="C743" t="s">
        <v>389</v>
      </c>
      <c r="E743">
        <v>22</v>
      </c>
      <c r="F743" t="s">
        <v>343</v>
      </c>
      <c r="H743" s="2">
        <v>362000</v>
      </c>
      <c r="I743" s="2">
        <v>26.423357664233578</v>
      </c>
      <c r="K743">
        <v>16</v>
      </c>
      <c r="L743">
        <v>21.1</v>
      </c>
      <c r="R743">
        <v>5</v>
      </c>
      <c r="U743">
        <v>14</v>
      </c>
      <c r="W743">
        <v>-14</v>
      </c>
      <c r="X743">
        <v>2</v>
      </c>
      <c r="AC743">
        <v>9</v>
      </c>
      <c r="AM743">
        <f t="shared" si="28"/>
        <v>13.5</v>
      </c>
      <c r="AN743"/>
      <c r="AO743" s="5">
        <f t="shared" si="27"/>
        <v>-12.923357664233578</v>
      </c>
    </row>
    <row r="744" spans="1:41" x14ac:dyDescent="0.2">
      <c r="A744">
        <v>3</v>
      </c>
      <c r="B744" t="s">
        <v>161</v>
      </c>
      <c r="C744" t="s">
        <v>379</v>
      </c>
      <c r="E744">
        <v>25</v>
      </c>
      <c r="F744" t="s">
        <v>341</v>
      </c>
      <c r="H744" s="2">
        <v>293000</v>
      </c>
      <c r="I744" s="2">
        <v>21.386861313868614</v>
      </c>
      <c r="K744">
        <v>15</v>
      </c>
      <c r="L744">
        <v>24.7</v>
      </c>
      <c r="U744">
        <v>5</v>
      </c>
      <c r="W744">
        <v>-4</v>
      </c>
      <c r="Z744">
        <v>-2</v>
      </c>
      <c r="AA744">
        <v>4</v>
      </c>
      <c r="AC744">
        <v>12</v>
      </c>
      <c r="AM744">
        <f t="shared" si="28"/>
        <v>11</v>
      </c>
      <c r="AN744"/>
      <c r="AO744" s="5">
        <f t="shared" si="27"/>
        <v>-10.386861313868614</v>
      </c>
    </row>
    <row r="745" spans="1:41" x14ac:dyDescent="0.2">
      <c r="A745">
        <v>3</v>
      </c>
      <c r="B745" t="s">
        <v>96</v>
      </c>
      <c r="C745" t="s">
        <v>384</v>
      </c>
      <c r="E745">
        <v>25</v>
      </c>
      <c r="F745" t="s">
        <v>346</v>
      </c>
      <c r="H745" s="2">
        <v>591000</v>
      </c>
      <c r="I745" s="2">
        <v>43.138686131386862</v>
      </c>
      <c r="K745">
        <v>14</v>
      </c>
      <c r="L745">
        <v>38.200000000000003</v>
      </c>
      <c r="U745">
        <v>13</v>
      </c>
      <c r="W745">
        <v>-4</v>
      </c>
      <c r="Z745">
        <v>-4</v>
      </c>
      <c r="AC745">
        <v>1</v>
      </c>
      <c r="AD745">
        <v>8</v>
      </c>
      <c r="AF745">
        <v>-2</v>
      </c>
      <c r="AI745">
        <v>2</v>
      </c>
      <c r="AM745">
        <f t="shared" si="28"/>
        <v>16</v>
      </c>
      <c r="AN745"/>
      <c r="AO745" s="5">
        <f t="shared" si="27"/>
        <v>-27.138686131386862</v>
      </c>
    </row>
    <row r="746" spans="1:41" x14ac:dyDescent="0.2">
      <c r="A746">
        <v>3</v>
      </c>
      <c r="B746" t="s">
        <v>362</v>
      </c>
      <c r="C746" t="s">
        <v>377</v>
      </c>
      <c r="E746">
        <v>28</v>
      </c>
      <c r="F746" t="s">
        <v>342</v>
      </c>
      <c r="G746" t="str">
        <f>INDEX([1]NRL_stats1!$A$2:$B$1366,MATCH(B746,[1]NRL_stats1!$A$2:$A$1366,0),2)</f>
        <v xml:space="preserve"> WFB</v>
      </c>
      <c r="H746" s="2">
        <v>417000</v>
      </c>
      <c r="I746" s="2">
        <v>30.437956204379564</v>
      </c>
      <c r="K746">
        <v>9</v>
      </c>
      <c r="L746">
        <v>20.3</v>
      </c>
      <c r="U746">
        <v>12</v>
      </c>
      <c r="W746">
        <v>-6</v>
      </c>
      <c r="AC746">
        <v>2</v>
      </c>
      <c r="AE746">
        <v>1</v>
      </c>
      <c r="AM746">
        <f t="shared" si="28"/>
        <v>9</v>
      </c>
      <c r="AN746"/>
      <c r="AO746" s="5">
        <f t="shared" si="27"/>
        <v>-21.437956204379564</v>
      </c>
    </row>
    <row r="747" spans="1:41" x14ac:dyDescent="0.2">
      <c r="A747">
        <v>3</v>
      </c>
      <c r="B747" t="s">
        <v>159</v>
      </c>
      <c r="C747" t="s">
        <v>374</v>
      </c>
      <c r="E747">
        <v>23</v>
      </c>
      <c r="F747" t="s">
        <v>346</v>
      </c>
      <c r="H747" s="2">
        <v>619000</v>
      </c>
      <c r="I747" s="2">
        <v>45.182481751824817</v>
      </c>
      <c r="K747">
        <v>7</v>
      </c>
      <c r="L747">
        <v>43.3</v>
      </c>
      <c r="U747">
        <v>8</v>
      </c>
      <c r="W747">
        <v>-2</v>
      </c>
      <c r="AC747">
        <v>1</v>
      </c>
      <c r="AM747">
        <f t="shared" si="28"/>
        <v>7</v>
      </c>
      <c r="AN747"/>
      <c r="AO747" s="5">
        <f t="shared" si="27"/>
        <v>-38.182481751824817</v>
      </c>
    </row>
    <row r="748" spans="1:41" x14ac:dyDescent="0.2">
      <c r="A748">
        <v>3</v>
      </c>
      <c r="B748" t="s">
        <v>112</v>
      </c>
      <c r="C748" t="s">
        <v>386</v>
      </c>
      <c r="E748">
        <v>30</v>
      </c>
      <c r="F748" t="s">
        <v>346</v>
      </c>
      <c r="H748" s="2">
        <v>689000</v>
      </c>
      <c r="I748" s="2">
        <v>50.291970802919707</v>
      </c>
      <c r="K748">
        <v>67</v>
      </c>
      <c r="L748">
        <v>48.9</v>
      </c>
      <c r="N748">
        <v>8</v>
      </c>
      <c r="P748">
        <v>2</v>
      </c>
      <c r="R748">
        <v>15</v>
      </c>
      <c r="S748">
        <v>4</v>
      </c>
      <c r="T748">
        <v>4</v>
      </c>
      <c r="U748">
        <v>14</v>
      </c>
      <c r="V748">
        <v>4</v>
      </c>
      <c r="W748">
        <v>-4</v>
      </c>
      <c r="Y748">
        <v>4</v>
      </c>
      <c r="Z748">
        <v>-2</v>
      </c>
      <c r="AC748">
        <v>4</v>
      </c>
      <c r="AD748">
        <v>14</v>
      </c>
      <c r="AM748">
        <f t="shared" si="28"/>
        <v>47.5</v>
      </c>
      <c r="AN748"/>
      <c r="AO748" s="5">
        <f t="shared" si="27"/>
        <v>-2.7919708029197068</v>
      </c>
    </row>
    <row r="749" spans="1:41" x14ac:dyDescent="0.2">
      <c r="A749">
        <v>3</v>
      </c>
      <c r="B749" t="s">
        <v>246</v>
      </c>
      <c r="C749" t="s">
        <v>375</v>
      </c>
      <c r="E749">
        <v>31</v>
      </c>
      <c r="F749" t="s">
        <v>344</v>
      </c>
      <c r="H749" s="2">
        <v>553000</v>
      </c>
      <c r="I749" s="2">
        <v>40.364963503649633</v>
      </c>
      <c r="K749">
        <v>50</v>
      </c>
      <c r="L749">
        <v>44.6</v>
      </c>
      <c r="U749">
        <v>48</v>
      </c>
      <c r="W749">
        <v>-4</v>
      </c>
      <c r="AA749">
        <v>4</v>
      </c>
      <c r="AC749">
        <v>4</v>
      </c>
      <c r="AF749">
        <v>-2</v>
      </c>
      <c r="AM749">
        <f t="shared" si="28"/>
        <v>48</v>
      </c>
      <c r="AN749"/>
      <c r="AO749" s="5">
        <f t="shared" si="27"/>
        <v>7.6350364963503665</v>
      </c>
    </row>
    <row r="750" spans="1:41" x14ac:dyDescent="0.2">
      <c r="A750">
        <v>3</v>
      </c>
      <c r="B750" t="s">
        <v>101</v>
      </c>
      <c r="C750" t="s">
        <v>386</v>
      </c>
      <c r="E750">
        <v>24</v>
      </c>
      <c r="F750" t="s">
        <v>344</v>
      </c>
      <c r="G750" t="str">
        <f>INDEX([1]NRL_stats1!$A$2:$B$1366,MATCH(B750,[1]NRL_stats1!$A$2:$A$1366,0),2)</f>
        <v xml:space="preserve"> EDG</v>
      </c>
      <c r="H750" s="2">
        <v>746000</v>
      </c>
      <c r="I750" s="2">
        <v>54.45255474452555</v>
      </c>
      <c r="K750">
        <v>46</v>
      </c>
      <c r="L750">
        <v>55.7</v>
      </c>
      <c r="U750">
        <v>25</v>
      </c>
      <c r="V750">
        <v>6</v>
      </c>
      <c r="W750">
        <v>-2</v>
      </c>
      <c r="Y750">
        <v>12</v>
      </c>
      <c r="AC750">
        <v>9</v>
      </c>
      <c r="AF750">
        <v>-4</v>
      </c>
      <c r="AM750">
        <f t="shared" si="28"/>
        <v>50</v>
      </c>
      <c r="AN750"/>
      <c r="AO750" s="5">
        <f t="shared" si="27"/>
        <v>-4.4525547445255498</v>
      </c>
    </row>
    <row r="751" spans="1:41" x14ac:dyDescent="0.2">
      <c r="A751">
        <v>3</v>
      </c>
      <c r="B751" t="s">
        <v>241</v>
      </c>
      <c r="C751" t="s">
        <v>375</v>
      </c>
      <c r="E751">
        <v>28</v>
      </c>
      <c r="F751" t="s">
        <v>341</v>
      </c>
      <c r="H751" s="2">
        <v>788000</v>
      </c>
      <c r="I751" s="2">
        <v>57.518248175182485</v>
      </c>
      <c r="K751">
        <v>46</v>
      </c>
      <c r="L751">
        <v>52.6</v>
      </c>
      <c r="N751">
        <v>8</v>
      </c>
      <c r="R751">
        <v>5</v>
      </c>
      <c r="T751">
        <v>6</v>
      </c>
      <c r="V751">
        <v>10</v>
      </c>
      <c r="W751">
        <v>-2</v>
      </c>
      <c r="Y751">
        <v>4</v>
      </c>
      <c r="Z751">
        <v>-4</v>
      </c>
      <c r="AC751">
        <v>17</v>
      </c>
      <c r="AE751">
        <v>2</v>
      </c>
      <c r="AM751">
        <f t="shared" si="28"/>
        <v>35.5</v>
      </c>
      <c r="AN751"/>
      <c r="AO751" s="5">
        <f t="shared" si="27"/>
        <v>-22.018248175182485</v>
      </c>
    </row>
    <row r="752" spans="1:41" x14ac:dyDescent="0.2">
      <c r="A752">
        <v>3</v>
      </c>
      <c r="B752" t="s">
        <v>109</v>
      </c>
      <c r="C752" t="s">
        <v>377</v>
      </c>
      <c r="E752">
        <v>24</v>
      </c>
      <c r="F752" t="s">
        <v>344</v>
      </c>
      <c r="H752" s="2">
        <v>550000</v>
      </c>
      <c r="I752" s="2">
        <v>40.145985401459853</v>
      </c>
      <c r="K752">
        <v>46</v>
      </c>
      <c r="L752">
        <v>39.4</v>
      </c>
      <c r="R752">
        <v>5</v>
      </c>
      <c r="T752">
        <v>2</v>
      </c>
      <c r="U752">
        <v>11</v>
      </c>
      <c r="Y752">
        <v>16</v>
      </c>
      <c r="AC752">
        <v>12</v>
      </c>
      <c r="AM752">
        <f t="shared" si="28"/>
        <v>43.5</v>
      </c>
      <c r="AN752"/>
      <c r="AO752" s="5">
        <f t="shared" si="27"/>
        <v>3.3540145985401466</v>
      </c>
    </row>
    <row r="753" spans="1:41" x14ac:dyDescent="0.2">
      <c r="A753">
        <v>3</v>
      </c>
      <c r="B753" t="s">
        <v>252</v>
      </c>
      <c r="C753" t="s">
        <v>375</v>
      </c>
      <c r="E753">
        <v>30</v>
      </c>
      <c r="F753" t="s">
        <v>346</v>
      </c>
      <c r="H753" s="2">
        <v>608000</v>
      </c>
      <c r="I753" s="2">
        <v>44.379562043795623</v>
      </c>
      <c r="K753">
        <v>45</v>
      </c>
      <c r="L753">
        <v>40.799999999999997</v>
      </c>
      <c r="R753">
        <v>5</v>
      </c>
      <c r="S753">
        <v>4</v>
      </c>
      <c r="T753">
        <v>2</v>
      </c>
      <c r="U753">
        <v>21</v>
      </c>
      <c r="V753">
        <v>4</v>
      </c>
      <c r="W753">
        <v>-6</v>
      </c>
      <c r="Z753">
        <v>-2</v>
      </c>
      <c r="AA753">
        <v>8</v>
      </c>
      <c r="AC753">
        <v>7</v>
      </c>
      <c r="AD753">
        <v>4</v>
      </c>
      <c r="AF753">
        <v>-2</v>
      </c>
      <c r="AM753">
        <f t="shared" si="28"/>
        <v>32.5</v>
      </c>
      <c r="AN753"/>
      <c r="AO753" s="5">
        <f t="shared" si="27"/>
        <v>-11.879562043795623</v>
      </c>
    </row>
    <row r="754" spans="1:41" x14ac:dyDescent="0.2">
      <c r="A754">
        <v>3</v>
      </c>
      <c r="B754" t="s">
        <v>249</v>
      </c>
      <c r="C754" t="s">
        <v>375</v>
      </c>
      <c r="E754">
        <v>27</v>
      </c>
      <c r="F754" t="s">
        <v>343</v>
      </c>
      <c r="G754" t="str">
        <f>INDEX([1]NRL_stats1!$A$2:$B$1366,MATCH(B754,[1]NRL_stats1!$A$2:$A$1366,0),2)</f>
        <v xml:space="preserve"> WFB</v>
      </c>
      <c r="H754" s="2">
        <v>541000</v>
      </c>
      <c r="I754" s="2">
        <v>39.489051094890513</v>
      </c>
      <c r="K754">
        <v>43</v>
      </c>
      <c r="L754">
        <v>43.7</v>
      </c>
      <c r="N754">
        <v>8</v>
      </c>
      <c r="P754">
        <v>8</v>
      </c>
      <c r="R754">
        <v>5</v>
      </c>
      <c r="S754">
        <v>8</v>
      </c>
      <c r="U754">
        <v>14</v>
      </c>
      <c r="V754">
        <v>2</v>
      </c>
      <c r="W754">
        <v>-4</v>
      </c>
      <c r="Z754">
        <v>-4</v>
      </c>
      <c r="AC754">
        <v>10</v>
      </c>
      <c r="AD754">
        <v>1</v>
      </c>
      <c r="AF754">
        <v>-4</v>
      </c>
      <c r="AJ754">
        <v>-1</v>
      </c>
      <c r="AM754">
        <f t="shared" si="28"/>
        <v>29.5</v>
      </c>
      <c r="AN754"/>
      <c r="AO754" s="5">
        <f t="shared" si="27"/>
        <v>-9.9890510948905131</v>
      </c>
    </row>
    <row r="755" spans="1:41" x14ac:dyDescent="0.2">
      <c r="A755">
        <v>3</v>
      </c>
      <c r="B755" t="s">
        <v>363</v>
      </c>
      <c r="C755" t="s">
        <v>387</v>
      </c>
      <c r="E755">
        <v>20</v>
      </c>
      <c r="F755" t="s">
        <v>343</v>
      </c>
      <c r="H755" s="2">
        <v>424000</v>
      </c>
      <c r="I755" s="2">
        <v>30.948905109489051</v>
      </c>
      <c r="K755">
        <v>42</v>
      </c>
      <c r="L755">
        <v>34.299999999999997</v>
      </c>
      <c r="N755">
        <v>8</v>
      </c>
      <c r="S755">
        <v>4</v>
      </c>
      <c r="U755">
        <v>20</v>
      </c>
      <c r="V755">
        <v>8</v>
      </c>
      <c r="W755">
        <v>-6</v>
      </c>
      <c r="Z755">
        <v>-4</v>
      </c>
      <c r="AA755">
        <v>4</v>
      </c>
      <c r="AC755">
        <v>8</v>
      </c>
      <c r="AF755">
        <v>-2</v>
      </c>
      <c r="AI755">
        <v>2</v>
      </c>
      <c r="AM755">
        <f t="shared" si="28"/>
        <v>28</v>
      </c>
      <c r="AN755"/>
      <c r="AO755" s="5">
        <f t="shared" si="27"/>
        <v>-2.9489051094890506</v>
      </c>
    </row>
    <row r="756" spans="1:41" x14ac:dyDescent="0.2">
      <c r="A756">
        <v>3</v>
      </c>
      <c r="B756" t="s">
        <v>106</v>
      </c>
      <c r="C756" t="s">
        <v>386</v>
      </c>
      <c r="E756">
        <v>30</v>
      </c>
      <c r="F756" t="s">
        <v>344</v>
      </c>
      <c r="G756" t="str">
        <f>INDEX([1]NRL_stats1!$A$2:$B$1366,MATCH(B756,[1]NRL_stats1!$A$2:$A$1366,0),2)</f>
        <v xml:space="preserve"> EDG</v>
      </c>
      <c r="H756" s="2">
        <v>594000</v>
      </c>
      <c r="I756" s="2">
        <v>43.357664233576642</v>
      </c>
      <c r="K756">
        <v>40</v>
      </c>
      <c r="L756">
        <v>42.4</v>
      </c>
      <c r="U756">
        <v>16</v>
      </c>
      <c r="V756">
        <v>6</v>
      </c>
      <c r="W756">
        <v>-2</v>
      </c>
      <c r="X756">
        <v>2</v>
      </c>
      <c r="Y756">
        <v>8</v>
      </c>
      <c r="AC756">
        <v>10</v>
      </c>
      <c r="AM756">
        <f t="shared" si="28"/>
        <v>40</v>
      </c>
      <c r="AN756"/>
      <c r="AO756" s="5">
        <f t="shared" si="27"/>
        <v>-3.3576642335766422</v>
      </c>
    </row>
    <row r="757" spans="1:41" x14ac:dyDescent="0.2">
      <c r="A757">
        <v>3</v>
      </c>
      <c r="B757" t="s">
        <v>238</v>
      </c>
      <c r="C757" t="s">
        <v>375</v>
      </c>
      <c r="E757">
        <v>26</v>
      </c>
      <c r="F757" t="s">
        <v>342</v>
      </c>
      <c r="H757" s="2">
        <v>593000</v>
      </c>
      <c r="I757" s="2">
        <v>43.284671532846716</v>
      </c>
      <c r="K757">
        <v>39</v>
      </c>
      <c r="L757">
        <v>50.3</v>
      </c>
      <c r="U757">
        <v>25</v>
      </c>
      <c r="V757">
        <v>6</v>
      </c>
      <c r="W757">
        <v>-6</v>
      </c>
      <c r="Y757">
        <v>4</v>
      </c>
      <c r="AC757">
        <v>8</v>
      </c>
      <c r="AE757">
        <v>1</v>
      </c>
      <c r="AI757">
        <v>2</v>
      </c>
      <c r="AJ757">
        <v>-1</v>
      </c>
      <c r="AM757">
        <f t="shared" si="28"/>
        <v>40</v>
      </c>
      <c r="AN757"/>
      <c r="AO757" s="5">
        <f t="shared" si="27"/>
        <v>-3.2846715328467155</v>
      </c>
    </row>
    <row r="758" spans="1:41" x14ac:dyDescent="0.2">
      <c r="A758">
        <v>3</v>
      </c>
      <c r="B758" t="s">
        <v>123</v>
      </c>
      <c r="C758" t="s">
        <v>386</v>
      </c>
      <c r="E758">
        <v>25</v>
      </c>
      <c r="F758" t="s">
        <v>346</v>
      </c>
      <c r="H758" s="2">
        <v>610000</v>
      </c>
      <c r="I758" s="2">
        <v>44.525547445255476</v>
      </c>
      <c r="K758">
        <v>35</v>
      </c>
      <c r="L758">
        <v>48.8</v>
      </c>
      <c r="R758">
        <v>5</v>
      </c>
      <c r="T758">
        <v>2</v>
      </c>
      <c r="U758">
        <v>17</v>
      </c>
      <c r="V758">
        <v>4</v>
      </c>
      <c r="W758">
        <v>-4</v>
      </c>
      <c r="Z758">
        <v>-4</v>
      </c>
      <c r="AA758">
        <v>4</v>
      </c>
      <c r="AC758">
        <v>11</v>
      </c>
      <c r="AE758">
        <v>2</v>
      </c>
      <c r="AJ758">
        <v>-2</v>
      </c>
      <c r="AM758">
        <f t="shared" si="28"/>
        <v>30.5</v>
      </c>
      <c r="AN758"/>
      <c r="AO758" s="5">
        <f t="shared" si="27"/>
        <v>-14.025547445255476</v>
      </c>
    </row>
    <row r="759" spans="1:41" x14ac:dyDescent="0.2">
      <c r="A759">
        <v>3</v>
      </c>
      <c r="B759" t="s">
        <v>130</v>
      </c>
      <c r="C759" t="s">
        <v>386</v>
      </c>
      <c r="E759">
        <v>26</v>
      </c>
      <c r="F759" t="s">
        <v>342</v>
      </c>
      <c r="H759" s="2">
        <v>555000</v>
      </c>
      <c r="I759" s="2">
        <v>40.510948905109487</v>
      </c>
      <c r="K759">
        <v>35</v>
      </c>
      <c r="L759">
        <v>31.4</v>
      </c>
      <c r="N759">
        <v>8</v>
      </c>
      <c r="S759">
        <v>4</v>
      </c>
      <c r="U759">
        <v>14</v>
      </c>
      <c r="V759">
        <v>6</v>
      </c>
      <c r="W759">
        <v>-2</v>
      </c>
      <c r="AC759">
        <v>5</v>
      </c>
      <c r="AM759">
        <f t="shared" si="28"/>
        <v>23</v>
      </c>
      <c r="AN759"/>
      <c r="AO759" s="5">
        <f t="shared" si="27"/>
        <v>-17.510948905109487</v>
      </c>
    </row>
    <row r="760" spans="1:41" x14ac:dyDescent="0.2">
      <c r="A760">
        <v>3</v>
      </c>
      <c r="B760" t="s">
        <v>128</v>
      </c>
      <c r="C760" t="s">
        <v>375</v>
      </c>
      <c r="E760">
        <v>25</v>
      </c>
      <c r="F760" t="s">
        <v>343</v>
      </c>
      <c r="H760" s="2">
        <v>402000</v>
      </c>
      <c r="I760" s="2">
        <v>29.343065693430656</v>
      </c>
      <c r="K760">
        <v>33</v>
      </c>
      <c r="L760">
        <v>28.5</v>
      </c>
      <c r="N760">
        <v>8</v>
      </c>
      <c r="S760">
        <v>4</v>
      </c>
      <c r="U760">
        <v>9</v>
      </c>
      <c r="V760">
        <v>6</v>
      </c>
      <c r="W760">
        <v>-4</v>
      </c>
      <c r="X760">
        <v>2</v>
      </c>
      <c r="AC760">
        <v>7</v>
      </c>
      <c r="AE760">
        <v>1</v>
      </c>
      <c r="AM760">
        <f t="shared" si="28"/>
        <v>21</v>
      </c>
      <c r="AN760"/>
      <c r="AO760" s="5">
        <f t="shared" si="27"/>
        <v>-8.3430656934306562</v>
      </c>
    </row>
    <row r="761" spans="1:41" x14ac:dyDescent="0.2">
      <c r="A761">
        <v>3</v>
      </c>
      <c r="B761" t="s">
        <v>239</v>
      </c>
      <c r="C761" t="s">
        <v>375</v>
      </c>
      <c r="E761">
        <v>27</v>
      </c>
      <c r="F761" t="s">
        <v>344</v>
      </c>
      <c r="H761" s="2">
        <v>454000</v>
      </c>
      <c r="I761" s="2">
        <v>33.138686131386862</v>
      </c>
      <c r="K761">
        <v>32</v>
      </c>
      <c r="L761">
        <v>35.4</v>
      </c>
      <c r="U761">
        <v>21</v>
      </c>
      <c r="V761">
        <v>4</v>
      </c>
      <c r="W761">
        <v>-4</v>
      </c>
      <c r="Y761">
        <v>4</v>
      </c>
      <c r="AC761">
        <v>9</v>
      </c>
      <c r="AF761">
        <v>-2</v>
      </c>
      <c r="AM761">
        <f t="shared" si="28"/>
        <v>34</v>
      </c>
      <c r="AN761"/>
      <c r="AO761" s="5">
        <f t="shared" si="27"/>
        <v>0.86131386861313786</v>
      </c>
    </row>
    <row r="762" spans="1:41" x14ac:dyDescent="0.2">
      <c r="A762">
        <v>3</v>
      </c>
      <c r="B762" t="s">
        <v>244</v>
      </c>
      <c r="C762" t="s">
        <v>375</v>
      </c>
      <c r="E762">
        <v>36</v>
      </c>
      <c r="F762" t="s">
        <v>346</v>
      </c>
      <c r="H762" s="2">
        <v>703000</v>
      </c>
      <c r="I762" s="2">
        <v>51.313868613138688</v>
      </c>
      <c r="K762">
        <v>31</v>
      </c>
      <c r="L762">
        <v>53.3</v>
      </c>
      <c r="U762">
        <v>11</v>
      </c>
      <c r="V762">
        <v>4</v>
      </c>
      <c r="W762">
        <v>-2</v>
      </c>
      <c r="Y762">
        <v>4</v>
      </c>
      <c r="Z762">
        <v>-2</v>
      </c>
      <c r="AC762">
        <v>4</v>
      </c>
      <c r="AD762">
        <v>10</v>
      </c>
      <c r="AI762">
        <v>2</v>
      </c>
      <c r="AM762">
        <f t="shared" si="28"/>
        <v>31</v>
      </c>
      <c r="AN762"/>
      <c r="AO762" s="5">
        <f t="shared" si="27"/>
        <v>-20.313868613138688</v>
      </c>
    </row>
    <row r="763" spans="1:41" x14ac:dyDescent="0.2">
      <c r="A763">
        <v>3</v>
      </c>
      <c r="B763" t="s">
        <v>262</v>
      </c>
      <c r="C763" t="s">
        <v>375</v>
      </c>
      <c r="E763">
        <v>28</v>
      </c>
      <c r="F763" t="s">
        <v>345</v>
      </c>
      <c r="H763" s="2">
        <v>442000</v>
      </c>
      <c r="I763" s="2">
        <v>32.262773722627735</v>
      </c>
      <c r="K763">
        <v>31</v>
      </c>
      <c r="L763">
        <v>31.4</v>
      </c>
      <c r="O763">
        <v>5</v>
      </c>
      <c r="U763">
        <v>26</v>
      </c>
      <c r="V763">
        <v>6</v>
      </c>
      <c r="W763">
        <v>-12</v>
      </c>
      <c r="AC763">
        <v>3</v>
      </c>
      <c r="AD763">
        <v>1</v>
      </c>
      <c r="AF763">
        <v>-2</v>
      </c>
      <c r="AI763">
        <v>4</v>
      </c>
      <c r="AM763">
        <f t="shared" si="28"/>
        <v>28</v>
      </c>
      <c r="AN763"/>
      <c r="AO763" s="5">
        <f t="shared" si="27"/>
        <v>-4.2627737226277347</v>
      </c>
    </row>
    <row r="764" spans="1:41" x14ac:dyDescent="0.2">
      <c r="A764">
        <v>3</v>
      </c>
      <c r="B764" t="s">
        <v>108</v>
      </c>
      <c r="C764" t="s">
        <v>386</v>
      </c>
      <c r="E764">
        <v>23</v>
      </c>
      <c r="F764" t="s">
        <v>343</v>
      </c>
      <c r="H764" s="2">
        <v>505000</v>
      </c>
      <c r="I764" s="2">
        <v>36.861313868613138</v>
      </c>
      <c r="K764">
        <v>30</v>
      </c>
      <c r="L764">
        <v>40.1</v>
      </c>
      <c r="N764">
        <v>8</v>
      </c>
      <c r="U764">
        <v>14</v>
      </c>
      <c r="V764">
        <v>2</v>
      </c>
      <c r="W764">
        <v>-2</v>
      </c>
      <c r="AC764">
        <v>7</v>
      </c>
      <c r="AD764">
        <v>1</v>
      </c>
      <c r="AM764">
        <f t="shared" si="28"/>
        <v>22</v>
      </c>
      <c r="AN764"/>
      <c r="AO764" s="5">
        <f t="shared" si="27"/>
        <v>-14.861313868613138</v>
      </c>
    </row>
    <row r="765" spans="1:41" x14ac:dyDescent="0.2">
      <c r="A765">
        <v>3</v>
      </c>
      <c r="B765" t="s">
        <v>265</v>
      </c>
      <c r="C765" t="s">
        <v>375</v>
      </c>
      <c r="E765">
        <v>28</v>
      </c>
      <c r="F765" t="s">
        <v>344</v>
      </c>
      <c r="G765" t="str">
        <f>INDEX([1]NRL_stats1!$A$2:$B$1366,MATCH(B765,[1]NRL_stats1!$A$2:$A$1366,0),2)</f>
        <v xml:space="preserve"> EDG</v>
      </c>
      <c r="H765" s="2">
        <v>408000</v>
      </c>
      <c r="I765" s="2">
        <v>29.78102189781022</v>
      </c>
      <c r="K765">
        <v>30</v>
      </c>
      <c r="L765">
        <v>30.5</v>
      </c>
      <c r="N765">
        <v>8</v>
      </c>
      <c r="S765">
        <v>4</v>
      </c>
      <c r="U765">
        <v>8</v>
      </c>
      <c r="V765">
        <v>8</v>
      </c>
      <c r="AC765">
        <v>4</v>
      </c>
      <c r="AF765">
        <v>-2</v>
      </c>
      <c r="AM765">
        <f t="shared" si="28"/>
        <v>20</v>
      </c>
      <c r="AN765"/>
      <c r="AO765" s="5">
        <f t="shared" si="27"/>
        <v>-9.7810218978102199</v>
      </c>
    </row>
    <row r="766" spans="1:41" x14ac:dyDescent="0.2">
      <c r="A766">
        <v>3</v>
      </c>
      <c r="B766" t="s">
        <v>119</v>
      </c>
      <c r="C766" t="s">
        <v>389</v>
      </c>
      <c r="E766">
        <v>31</v>
      </c>
      <c r="F766" t="s">
        <v>344</v>
      </c>
      <c r="H766" s="2">
        <v>581000</v>
      </c>
      <c r="I766" s="2">
        <v>42.408759124087588</v>
      </c>
      <c r="K766">
        <v>30</v>
      </c>
      <c r="L766">
        <v>40</v>
      </c>
      <c r="U766">
        <v>20</v>
      </c>
      <c r="V766">
        <v>6</v>
      </c>
      <c r="W766">
        <v>-6</v>
      </c>
      <c r="AC766">
        <v>10</v>
      </c>
      <c r="AM766">
        <f t="shared" si="28"/>
        <v>30</v>
      </c>
      <c r="AN766"/>
      <c r="AO766" s="5">
        <f t="shared" si="27"/>
        <v>-12.408759124087588</v>
      </c>
    </row>
    <row r="767" spans="1:41" x14ac:dyDescent="0.2">
      <c r="A767">
        <v>3</v>
      </c>
      <c r="B767" t="s">
        <v>121</v>
      </c>
      <c r="C767" t="s">
        <v>386</v>
      </c>
      <c r="E767">
        <v>30</v>
      </c>
      <c r="F767" t="s">
        <v>342</v>
      </c>
      <c r="H767" s="2">
        <v>546000</v>
      </c>
      <c r="I767" s="2">
        <v>39.854014598540147</v>
      </c>
      <c r="K767">
        <v>28</v>
      </c>
      <c r="L767">
        <v>44.2</v>
      </c>
      <c r="U767">
        <v>14</v>
      </c>
      <c r="X767">
        <v>2</v>
      </c>
      <c r="Y767">
        <v>8</v>
      </c>
      <c r="Z767">
        <v>-2</v>
      </c>
      <c r="AC767">
        <v>6</v>
      </c>
      <c r="AM767">
        <f t="shared" si="28"/>
        <v>28</v>
      </c>
      <c r="AN767"/>
      <c r="AO767" s="5">
        <f t="shared" ref="AO767:AO815" si="29">AM767-I767</f>
        <v>-11.854014598540147</v>
      </c>
    </row>
    <row r="768" spans="1:41" x14ac:dyDescent="0.2">
      <c r="A768">
        <v>3</v>
      </c>
      <c r="B768" t="s">
        <v>124</v>
      </c>
      <c r="C768" t="s">
        <v>376</v>
      </c>
      <c r="E768">
        <v>30</v>
      </c>
      <c r="F768" t="s">
        <v>341</v>
      </c>
      <c r="H768" s="2">
        <v>638000</v>
      </c>
      <c r="I768" s="2">
        <v>46.569343065693431</v>
      </c>
      <c r="K768">
        <v>28</v>
      </c>
      <c r="L768">
        <v>42.6</v>
      </c>
      <c r="P768">
        <v>6</v>
      </c>
      <c r="U768">
        <v>2</v>
      </c>
      <c r="V768">
        <v>6</v>
      </c>
      <c r="W768">
        <v>-6</v>
      </c>
      <c r="X768">
        <v>2</v>
      </c>
      <c r="AC768">
        <v>16</v>
      </c>
      <c r="AK768">
        <v>2</v>
      </c>
      <c r="AM768">
        <f t="shared" si="28"/>
        <v>28</v>
      </c>
      <c r="AN768"/>
      <c r="AO768" s="5">
        <f t="shared" si="29"/>
        <v>-18.569343065693431</v>
      </c>
    </row>
    <row r="769" spans="1:41" x14ac:dyDescent="0.2">
      <c r="A769">
        <v>3</v>
      </c>
      <c r="B769" t="s">
        <v>103</v>
      </c>
      <c r="C769" t="s">
        <v>386</v>
      </c>
      <c r="E769">
        <v>27</v>
      </c>
      <c r="F769" t="s">
        <v>345</v>
      </c>
      <c r="H769" s="2">
        <v>248000</v>
      </c>
      <c r="I769" s="2">
        <v>18.102189781021899</v>
      </c>
      <c r="K769">
        <v>28</v>
      </c>
      <c r="L769">
        <v>26.7</v>
      </c>
      <c r="U769">
        <v>29</v>
      </c>
      <c r="W769">
        <v>-4</v>
      </c>
      <c r="AC769">
        <v>3</v>
      </c>
      <c r="AM769">
        <f t="shared" si="28"/>
        <v>28</v>
      </c>
      <c r="AN769"/>
      <c r="AO769" s="6">
        <f t="shared" si="29"/>
        <v>9.8978102189781012</v>
      </c>
    </row>
    <row r="770" spans="1:41" x14ac:dyDescent="0.2">
      <c r="A770">
        <v>3</v>
      </c>
      <c r="B770" t="s">
        <v>259</v>
      </c>
      <c r="C770" t="s">
        <v>375</v>
      </c>
      <c r="E770">
        <v>32</v>
      </c>
      <c r="F770" t="s">
        <v>344</v>
      </c>
      <c r="H770" s="2">
        <v>413000</v>
      </c>
      <c r="I770" s="2">
        <v>30.145985401459853</v>
      </c>
      <c r="K770">
        <v>27</v>
      </c>
      <c r="L770">
        <v>30.9</v>
      </c>
      <c r="U770">
        <v>25</v>
      </c>
      <c r="V770">
        <v>2</v>
      </c>
      <c r="W770">
        <v>-8</v>
      </c>
      <c r="AC770">
        <v>8</v>
      </c>
      <c r="AM770">
        <f t="shared" ref="AM770:AM815" si="30">SUM(P770,T770:Z770,AC770:AE770,AI770,AK770)+(R770/2)</f>
        <v>27</v>
      </c>
      <c r="AN770"/>
      <c r="AO770" s="5">
        <f t="shared" si="29"/>
        <v>-3.1459854014598534</v>
      </c>
    </row>
    <row r="771" spans="1:41" x14ac:dyDescent="0.2">
      <c r="A771">
        <v>3</v>
      </c>
      <c r="B771" t="s">
        <v>115</v>
      </c>
      <c r="C771" t="s">
        <v>386</v>
      </c>
      <c r="E771">
        <v>29</v>
      </c>
      <c r="F771" t="s">
        <v>344</v>
      </c>
      <c r="H771" s="2">
        <v>604000</v>
      </c>
      <c r="I771" s="2">
        <v>44.087591240875909</v>
      </c>
      <c r="K771">
        <v>26</v>
      </c>
      <c r="L771">
        <v>36.700000000000003</v>
      </c>
      <c r="U771">
        <v>19</v>
      </c>
      <c r="Z771">
        <v>-2</v>
      </c>
      <c r="AA771">
        <v>4</v>
      </c>
      <c r="AC771">
        <v>7</v>
      </c>
      <c r="AF771">
        <v>-2</v>
      </c>
      <c r="AM771">
        <f t="shared" si="30"/>
        <v>24</v>
      </c>
      <c r="AN771"/>
      <c r="AO771" s="5">
        <f t="shared" si="29"/>
        <v>-20.087591240875909</v>
      </c>
    </row>
    <row r="772" spans="1:41" x14ac:dyDescent="0.2">
      <c r="A772">
        <v>3</v>
      </c>
      <c r="B772" t="s">
        <v>258</v>
      </c>
      <c r="C772" t="s">
        <v>375</v>
      </c>
      <c r="E772">
        <v>29</v>
      </c>
      <c r="F772" t="s">
        <v>344</v>
      </c>
      <c r="H772" s="2">
        <v>326000</v>
      </c>
      <c r="I772" s="2">
        <v>23.795620437956206</v>
      </c>
      <c r="K772">
        <v>25</v>
      </c>
      <c r="L772">
        <v>28.6</v>
      </c>
      <c r="U772">
        <v>21</v>
      </c>
      <c r="V772">
        <v>2</v>
      </c>
      <c r="Z772">
        <v>-2</v>
      </c>
      <c r="AA772">
        <v>4</v>
      </c>
      <c r="AC772">
        <v>7</v>
      </c>
      <c r="AF772">
        <v>-2</v>
      </c>
      <c r="AG772">
        <v>-5</v>
      </c>
      <c r="AM772">
        <f t="shared" si="30"/>
        <v>28</v>
      </c>
      <c r="AN772"/>
      <c r="AO772" s="5">
        <f t="shared" si="29"/>
        <v>4.204379562043794</v>
      </c>
    </row>
    <row r="773" spans="1:41" x14ac:dyDescent="0.2">
      <c r="A773">
        <v>3</v>
      </c>
      <c r="B773" t="s">
        <v>364</v>
      </c>
      <c r="C773" t="s">
        <v>375</v>
      </c>
      <c r="E773">
        <v>24</v>
      </c>
      <c r="F773" t="s">
        <v>341</v>
      </c>
      <c r="H773" s="2">
        <v>367000</v>
      </c>
      <c r="I773" s="2">
        <v>26.788321167883211</v>
      </c>
      <c r="K773">
        <v>25</v>
      </c>
      <c r="L773">
        <v>28.7</v>
      </c>
      <c r="S773">
        <v>4</v>
      </c>
      <c r="U773">
        <v>8</v>
      </c>
      <c r="V773">
        <v>6</v>
      </c>
      <c r="W773">
        <v>-2</v>
      </c>
      <c r="Z773">
        <v>-4</v>
      </c>
      <c r="AC773">
        <v>13</v>
      </c>
      <c r="AM773">
        <f t="shared" si="30"/>
        <v>21</v>
      </c>
      <c r="AN773"/>
      <c r="AO773" s="5">
        <f t="shared" si="29"/>
        <v>-5.7883211678832112</v>
      </c>
    </row>
    <row r="774" spans="1:41" x14ac:dyDescent="0.2">
      <c r="A774">
        <v>3</v>
      </c>
      <c r="B774" t="s">
        <v>261</v>
      </c>
      <c r="C774" t="s">
        <v>375</v>
      </c>
      <c r="E774">
        <v>25</v>
      </c>
      <c r="F774" t="s">
        <v>344</v>
      </c>
      <c r="G774" t="str">
        <f>INDEX([1]NRL_stats1!$A$2:$B$1366,MATCH(B774,[1]NRL_stats1!$A$2:$A$1366,0),2)</f>
        <v xml:space="preserve"> EDG</v>
      </c>
      <c r="H774" s="2">
        <v>394000</v>
      </c>
      <c r="I774" s="2">
        <v>28.759124087591243</v>
      </c>
      <c r="K774">
        <v>21</v>
      </c>
      <c r="L774">
        <v>29.3</v>
      </c>
      <c r="U774">
        <v>18</v>
      </c>
      <c r="AC774">
        <v>4</v>
      </c>
      <c r="AJ774">
        <v>-1</v>
      </c>
      <c r="AM774">
        <f t="shared" si="30"/>
        <v>22</v>
      </c>
      <c r="AN774"/>
      <c r="AO774" s="5">
        <f t="shared" si="29"/>
        <v>-6.7591240875912426</v>
      </c>
    </row>
    <row r="775" spans="1:41" x14ac:dyDescent="0.2">
      <c r="A775">
        <v>3</v>
      </c>
      <c r="B775" t="s">
        <v>372</v>
      </c>
      <c r="C775" t="s">
        <v>374</v>
      </c>
      <c r="E775">
        <v>24</v>
      </c>
      <c r="F775" t="s">
        <v>341</v>
      </c>
      <c r="H775" s="2">
        <v>300000</v>
      </c>
      <c r="I775" s="2">
        <v>21.897810218978101</v>
      </c>
      <c r="K775">
        <v>21</v>
      </c>
      <c r="L775">
        <v>20.5</v>
      </c>
      <c r="N775">
        <v>8</v>
      </c>
      <c r="S775">
        <v>4</v>
      </c>
      <c r="U775">
        <v>3</v>
      </c>
      <c r="V775">
        <v>2</v>
      </c>
      <c r="W775">
        <v>-4</v>
      </c>
      <c r="X775">
        <v>2</v>
      </c>
      <c r="Z775">
        <v>-6</v>
      </c>
      <c r="AC775">
        <v>12</v>
      </c>
      <c r="AM775">
        <f t="shared" si="30"/>
        <v>9</v>
      </c>
      <c r="AN775"/>
      <c r="AO775" s="5">
        <f t="shared" si="29"/>
        <v>-12.897810218978101</v>
      </c>
    </row>
    <row r="776" spans="1:41" x14ac:dyDescent="0.2">
      <c r="A776">
        <v>3</v>
      </c>
      <c r="B776" t="s">
        <v>113</v>
      </c>
      <c r="C776" t="s">
        <v>386</v>
      </c>
      <c r="E776">
        <v>31</v>
      </c>
      <c r="F776" t="s">
        <v>342</v>
      </c>
      <c r="H776" s="2">
        <v>559000</v>
      </c>
      <c r="I776" s="2">
        <v>40.802919708029194</v>
      </c>
      <c r="K776">
        <v>20</v>
      </c>
      <c r="L776">
        <v>39.200000000000003</v>
      </c>
      <c r="U776">
        <v>26</v>
      </c>
      <c r="V776">
        <v>2</v>
      </c>
      <c r="W776">
        <v>-10</v>
      </c>
      <c r="Z776">
        <v>-4</v>
      </c>
      <c r="AC776">
        <v>8</v>
      </c>
      <c r="AF776">
        <v>-2</v>
      </c>
      <c r="AM776">
        <f t="shared" si="30"/>
        <v>22</v>
      </c>
      <c r="AN776"/>
      <c r="AO776" s="5">
        <f t="shared" si="29"/>
        <v>-18.802919708029194</v>
      </c>
    </row>
    <row r="777" spans="1:41" x14ac:dyDescent="0.2">
      <c r="A777">
        <v>3</v>
      </c>
      <c r="B777" t="s">
        <v>237</v>
      </c>
      <c r="C777" t="s">
        <v>375</v>
      </c>
      <c r="E777">
        <v>22</v>
      </c>
      <c r="F777" t="s">
        <v>343</v>
      </c>
      <c r="G777" t="str">
        <f>INDEX([1]NRL_stats1!$A$2:$B$1366,MATCH(B777,[1]NRL_stats1!$A$2:$A$1366,0),2)</f>
        <v xml:space="preserve"> WFB</v>
      </c>
      <c r="H777" s="2">
        <v>384000</v>
      </c>
      <c r="I777" s="2">
        <v>28.029197080291972</v>
      </c>
      <c r="K777">
        <v>15</v>
      </c>
      <c r="L777">
        <v>31.8</v>
      </c>
      <c r="U777">
        <v>11</v>
      </c>
      <c r="V777">
        <v>2</v>
      </c>
      <c r="W777">
        <v>-6</v>
      </c>
      <c r="AC777">
        <v>8</v>
      </c>
      <c r="AM777">
        <f t="shared" si="30"/>
        <v>15</v>
      </c>
      <c r="AN777"/>
      <c r="AO777" s="5">
        <f t="shared" si="29"/>
        <v>-13.029197080291972</v>
      </c>
    </row>
    <row r="778" spans="1:41" x14ac:dyDescent="0.2">
      <c r="A778">
        <v>3</v>
      </c>
      <c r="B778" t="s">
        <v>256</v>
      </c>
      <c r="C778" t="s">
        <v>375</v>
      </c>
      <c r="E778">
        <v>23</v>
      </c>
      <c r="F778" t="s">
        <v>342</v>
      </c>
      <c r="G778" t="str">
        <f>INDEX([1]NRL_stats1!$A$2:$B$1366,MATCH(B778,[1]NRL_stats1!$A$2:$A$1366,0),2)</f>
        <v xml:space="preserve"> CTR</v>
      </c>
      <c r="H778" s="2">
        <v>367000</v>
      </c>
      <c r="I778" s="2">
        <v>26.788321167883211</v>
      </c>
      <c r="K778">
        <v>15</v>
      </c>
      <c r="L778">
        <v>31.1</v>
      </c>
      <c r="U778">
        <v>16</v>
      </c>
      <c r="Z778">
        <v>-2</v>
      </c>
      <c r="AC778">
        <v>3</v>
      </c>
      <c r="AF778">
        <v>-2</v>
      </c>
      <c r="AM778">
        <f t="shared" si="30"/>
        <v>17</v>
      </c>
      <c r="AN778"/>
      <c r="AO778" s="5">
        <f t="shared" si="29"/>
        <v>-9.7883211678832112</v>
      </c>
    </row>
    <row r="779" spans="1:41" x14ac:dyDescent="0.2">
      <c r="A779">
        <v>3</v>
      </c>
      <c r="B779" t="s">
        <v>365</v>
      </c>
      <c r="C779" t="s">
        <v>386</v>
      </c>
      <c r="E779">
        <v>23</v>
      </c>
      <c r="F779" t="s">
        <v>344</v>
      </c>
      <c r="H779" s="2">
        <v>435000</v>
      </c>
      <c r="I779" s="2">
        <v>31.751824817518248</v>
      </c>
      <c r="K779">
        <v>15</v>
      </c>
      <c r="L779">
        <v>29.4</v>
      </c>
      <c r="U779">
        <v>11</v>
      </c>
      <c r="V779">
        <v>2</v>
      </c>
      <c r="W779">
        <v>-4</v>
      </c>
      <c r="AC779">
        <v>6</v>
      </c>
      <c r="AM779">
        <f t="shared" si="30"/>
        <v>15</v>
      </c>
      <c r="AN779"/>
      <c r="AO779" s="5">
        <f t="shared" si="29"/>
        <v>-16.751824817518248</v>
      </c>
    </row>
    <row r="780" spans="1:41" x14ac:dyDescent="0.2">
      <c r="A780">
        <v>3</v>
      </c>
      <c r="B780" t="s">
        <v>125</v>
      </c>
      <c r="C780" t="s">
        <v>386</v>
      </c>
      <c r="E780">
        <v>23</v>
      </c>
      <c r="F780" t="s">
        <v>343</v>
      </c>
      <c r="G780" t="str">
        <f>INDEX([1]NRL_stats1!$A$2:$B$1366,MATCH(B780,[1]NRL_stats1!$A$2:$A$1366,0),2)</f>
        <v xml:space="preserve"> WFB</v>
      </c>
      <c r="H780" s="2">
        <v>367000</v>
      </c>
      <c r="I780" s="2">
        <v>26.788321167883211</v>
      </c>
      <c r="K780">
        <v>14</v>
      </c>
      <c r="L780">
        <v>26.2</v>
      </c>
      <c r="U780">
        <v>6</v>
      </c>
      <c r="V780">
        <v>2</v>
      </c>
      <c r="W780">
        <v>-2</v>
      </c>
      <c r="AC780">
        <v>8</v>
      </c>
      <c r="AM780">
        <f t="shared" si="30"/>
        <v>14</v>
      </c>
      <c r="AN780"/>
      <c r="AO780" s="5">
        <f t="shared" si="29"/>
        <v>-12.788321167883211</v>
      </c>
    </row>
    <row r="781" spans="1:41" x14ac:dyDescent="0.2">
      <c r="A781">
        <v>3</v>
      </c>
      <c r="B781" t="s">
        <v>263</v>
      </c>
      <c r="C781" t="s">
        <v>377</v>
      </c>
      <c r="E781">
        <v>29</v>
      </c>
      <c r="F781" t="s">
        <v>342</v>
      </c>
      <c r="G781" t="str">
        <f>INDEX([1]NRL_stats1!$A$2:$B$1366,MATCH(B781,[1]NRL_stats1!$A$2:$A$1366,0),2)</f>
        <v xml:space="preserve"> EDG</v>
      </c>
      <c r="H781" s="2">
        <v>519000</v>
      </c>
      <c r="I781" s="2">
        <v>37.883211678832119</v>
      </c>
      <c r="K781">
        <v>10</v>
      </c>
      <c r="L781">
        <v>29.9</v>
      </c>
      <c r="U781">
        <v>10</v>
      </c>
      <c r="AM781">
        <f t="shared" si="30"/>
        <v>10</v>
      </c>
      <c r="AN781"/>
      <c r="AO781" s="5">
        <f t="shared" si="29"/>
        <v>-27.883211678832119</v>
      </c>
    </row>
    <row r="782" spans="1:41" x14ac:dyDescent="0.2">
      <c r="A782">
        <v>3</v>
      </c>
      <c r="B782" t="s">
        <v>234</v>
      </c>
      <c r="C782" t="s">
        <v>388</v>
      </c>
      <c r="E782">
        <v>25</v>
      </c>
      <c r="F782" t="s">
        <v>346</v>
      </c>
      <c r="H782" s="2">
        <v>563000</v>
      </c>
      <c r="I782" s="2">
        <v>41.094890510948908</v>
      </c>
      <c r="K782">
        <v>66</v>
      </c>
      <c r="L782">
        <v>40.299999999999997</v>
      </c>
      <c r="N782">
        <v>8</v>
      </c>
      <c r="S782">
        <v>8</v>
      </c>
      <c r="U782">
        <v>34</v>
      </c>
      <c r="V782">
        <v>10</v>
      </c>
      <c r="W782">
        <v>-8</v>
      </c>
      <c r="Z782">
        <v>-2</v>
      </c>
      <c r="AC782">
        <v>15</v>
      </c>
      <c r="AD782">
        <v>1</v>
      </c>
      <c r="AM782">
        <f t="shared" si="30"/>
        <v>50</v>
      </c>
      <c r="AN782"/>
      <c r="AO782" s="5">
        <f t="shared" si="29"/>
        <v>8.9051094890510925</v>
      </c>
    </row>
    <row r="783" spans="1:41" x14ac:dyDescent="0.2">
      <c r="A783">
        <v>3</v>
      </c>
      <c r="B783" t="s">
        <v>180</v>
      </c>
      <c r="C783" t="s">
        <v>390</v>
      </c>
      <c r="E783">
        <v>24</v>
      </c>
      <c r="F783" t="s">
        <v>342</v>
      </c>
      <c r="H783" s="2">
        <v>547000</v>
      </c>
      <c r="I783" s="2">
        <v>39.927007299270073</v>
      </c>
      <c r="K783">
        <v>61</v>
      </c>
      <c r="L783">
        <v>44.6</v>
      </c>
      <c r="U783">
        <v>39</v>
      </c>
      <c r="V783">
        <v>8</v>
      </c>
      <c r="W783">
        <v>-4</v>
      </c>
      <c r="Y783">
        <v>8</v>
      </c>
      <c r="Z783">
        <v>-4</v>
      </c>
      <c r="AC783">
        <v>14</v>
      </c>
      <c r="AM783">
        <f t="shared" si="30"/>
        <v>61</v>
      </c>
      <c r="AN783"/>
      <c r="AO783" s="5">
        <f t="shared" si="29"/>
        <v>21.072992700729927</v>
      </c>
    </row>
    <row r="784" spans="1:41" x14ac:dyDescent="0.2">
      <c r="A784">
        <v>3</v>
      </c>
      <c r="B784" t="s">
        <v>205</v>
      </c>
      <c r="C784" t="s">
        <v>388</v>
      </c>
      <c r="E784">
        <v>27</v>
      </c>
      <c r="F784" t="s">
        <v>345</v>
      </c>
      <c r="H784" s="2">
        <v>763000</v>
      </c>
      <c r="I784" s="2">
        <v>55.693430656934304</v>
      </c>
      <c r="K784">
        <v>58</v>
      </c>
      <c r="L784">
        <v>53.8</v>
      </c>
      <c r="T784">
        <v>2</v>
      </c>
      <c r="U784">
        <v>57</v>
      </c>
      <c r="V784">
        <v>4</v>
      </c>
      <c r="W784">
        <v>-12</v>
      </c>
      <c r="Z784">
        <v>-2</v>
      </c>
      <c r="AA784">
        <v>4</v>
      </c>
      <c r="AC784">
        <v>7</v>
      </c>
      <c r="AF784">
        <v>-2</v>
      </c>
      <c r="AM784">
        <f t="shared" si="30"/>
        <v>56</v>
      </c>
      <c r="AN784"/>
      <c r="AO784" s="5">
        <f t="shared" si="29"/>
        <v>0.30656934306569639</v>
      </c>
    </row>
    <row r="785" spans="1:41" x14ac:dyDescent="0.2">
      <c r="A785">
        <v>3</v>
      </c>
      <c r="B785" t="s">
        <v>173</v>
      </c>
      <c r="C785" t="s">
        <v>390</v>
      </c>
      <c r="E785">
        <v>34</v>
      </c>
      <c r="F785" t="s">
        <v>343</v>
      </c>
      <c r="H785" s="2">
        <v>732000</v>
      </c>
      <c r="I785" s="2">
        <v>53.430656934306569</v>
      </c>
      <c r="K785">
        <v>57</v>
      </c>
      <c r="L785">
        <v>51.8</v>
      </c>
      <c r="N785">
        <v>8</v>
      </c>
      <c r="S785">
        <v>4</v>
      </c>
      <c r="U785">
        <v>23</v>
      </c>
      <c r="V785">
        <v>14</v>
      </c>
      <c r="W785">
        <v>-12</v>
      </c>
      <c r="AA785">
        <v>4</v>
      </c>
      <c r="AC785">
        <v>13</v>
      </c>
      <c r="AE785">
        <v>1</v>
      </c>
      <c r="AI785">
        <v>2</v>
      </c>
      <c r="AM785">
        <f t="shared" si="30"/>
        <v>41</v>
      </c>
      <c r="AN785"/>
      <c r="AO785" s="5">
        <f t="shared" si="29"/>
        <v>-12.430656934306569</v>
      </c>
    </row>
    <row r="786" spans="1:41" x14ac:dyDescent="0.2">
      <c r="A786">
        <v>3</v>
      </c>
      <c r="B786" t="s">
        <v>188</v>
      </c>
      <c r="C786" t="s">
        <v>390</v>
      </c>
      <c r="E786">
        <v>28</v>
      </c>
      <c r="F786" t="s">
        <v>346</v>
      </c>
      <c r="H786" s="2">
        <v>459000</v>
      </c>
      <c r="I786" s="2">
        <v>33.503649635036496</v>
      </c>
      <c r="K786">
        <v>57</v>
      </c>
      <c r="L786">
        <v>37.6</v>
      </c>
      <c r="R786">
        <v>5</v>
      </c>
      <c r="T786">
        <v>2</v>
      </c>
      <c r="U786">
        <v>34</v>
      </c>
      <c r="V786">
        <v>2</v>
      </c>
      <c r="W786">
        <v>-6</v>
      </c>
      <c r="Z786">
        <v>-2</v>
      </c>
      <c r="AA786">
        <v>8</v>
      </c>
      <c r="AC786">
        <v>6</v>
      </c>
      <c r="AD786">
        <v>10</v>
      </c>
      <c r="AE786">
        <v>1</v>
      </c>
      <c r="AF786">
        <v>-2</v>
      </c>
      <c r="AJ786">
        <v>-1</v>
      </c>
      <c r="AM786">
        <f t="shared" si="30"/>
        <v>49.5</v>
      </c>
      <c r="AN786"/>
      <c r="AO786" s="5">
        <f t="shared" si="29"/>
        <v>15.996350364963504</v>
      </c>
    </row>
    <row r="787" spans="1:41" x14ac:dyDescent="0.2">
      <c r="A787">
        <v>3</v>
      </c>
      <c r="B787" t="s">
        <v>210</v>
      </c>
      <c r="C787" t="s">
        <v>388</v>
      </c>
      <c r="E787">
        <v>27</v>
      </c>
      <c r="F787" t="s">
        <v>341</v>
      </c>
      <c r="G787" t="str">
        <f>INDEX([1]NRL_stats1!$A$2:$B$1366,MATCH(B787,[1]NRL_stats1!$A$2:$A$1366,0),2)</f>
        <v xml:space="preserve"> WFB</v>
      </c>
      <c r="H787" s="2">
        <v>564000</v>
      </c>
      <c r="I787" s="2">
        <v>41.167883211678834</v>
      </c>
      <c r="K787">
        <v>53</v>
      </c>
      <c r="L787">
        <v>41.2</v>
      </c>
      <c r="P787">
        <v>4</v>
      </c>
      <c r="T787">
        <v>2</v>
      </c>
      <c r="U787">
        <v>22</v>
      </c>
      <c r="V787">
        <v>10</v>
      </c>
      <c r="W787">
        <v>-4</v>
      </c>
      <c r="X787">
        <v>2</v>
      </c>
      <c r="Y787">
        <v>8</v>
      </c>
      <c r="Z787">
        <v>-2</v>
      </c>
      <c r="AC787">
        <v>11</v>
      </c>
      <c r="AM787">
        <f t="shared" si="30"/>
        <v>53</v>
      </c>
      <c r="AN787"/>
      <c r="AO787" s="5">
        <f t="shared" si="29"/>
        <v>11.832116788321166</v>
      </c>
    </row>
    <row r="788" spans="1:41" x14ac:dyDescent="0.2">
      <c r="A788">
        <v>3</v>
      </c>
      <c r="B788" t="s">
        <v>181</v>
      </c>
      <c r="C788" t="s">
        <v>390</v>
      </c>
      <c r="E788">
        <v>26</v>
      </c>
      <c r="F788" t="s">
        <v>341</v>
      </c>
      <c r="H788" s="2">
        <v>755000</v>
      </c>
      <c r="I788" s="2">
        <v>55.10948905109489</v>
      </c>
      <c r="K788">
        <v>52</v>
      </c>
      <c r="L788">
        <v>54</v>
      </c>
      <c r="P788">
        <v>6</v>
      </c>
      <c r="R788">
        <v>5</v>
      </c>
      <c r="T788">
        <v>2</v>
      </c>
      <c r="V788">
        <v>18</v>
      </c>
      <c r="W788">
        <v>-4</v>
      </c>
      <c r="Y788">
        <v>4</v>
      </c>
      <c r="Z788">
        <v>-2</v>
      </c>
      <c r="AC788">
        <v>20</v>
      </c>
      <c r="AD788">
        <v>2</v>
      </c>
      <c r="AE788">
        <v>1</v>
      </c>
      <c r="AM788">
        <f t="shared" si="30"/>
        <v>49.5</v>
      </c>
      <c r="AN788"/>
      <c r="AO788" s="5">
        <f t="shared" si="29"/>
        <v>-5.60948905109489</v>
      </c>
    </row>
    <row r="789" spans="1:41" x14ac:dyDescent="0.2">
      <c r="A789">
        <v>3</v>
      </c>
      <c r="B789" t="s">
        <v>209</v>
      </c>
      <c r="C789" t="s">
        <v>388</v>
      </c>
      <c r="E789">
        <v>24</v>
      </c>
      <c r="F789" t="s">
        <v>342</v>
      </c>
      <c r="H789" s="2">
        <v>661000</v>
      </c>
      <c r="I789" s="2">
        <v>48.248175182481752</v>
      </c>
      <c r="K789">
        <v>52</v>
      </c>
      <c r="L789">
        <v>52.2</v>
      </c>
      <c r="U789">
        <v>44</v>
      </c>
      <c r="W789">
        <v>-4</v>
      </c>
      <c r="Y789">
        <v>4</v>
      </c>
      <c r="Z789">
        <v>-2</v>
      </c>
      <c r="AC789">
        <v>10</v>
      </c>
      <c r="AM789">
        <f t="shared" si="30"/>
        <v>52</v>
      </c>
      <c r="AN789"/>
      <c r="AO789" s="5">
        <f t="shared" si="29"/>
        <v>3.7518248175182478</v>
      </c>
    </row>
    <row r="790" spans="1:41" x14ac:dyDescent="0.2">
      <c r="A790">
        <v>3</v>
      </c>
      <c r="B790" t="s">
        <v>212</v>
      </c>
      <c r="C790" t="s">
        <v>388</v>
      </c>
      <c r="E790">
        <v>25</v>
      </c>
      <c r="F790" t="s">
        <v>342</v>
      </c>
      <c r="G790" t="str">
        <f>INDEX([1]NRL_stats1!$A$2:$B$1366,MATCH(B790,[1]NRL_stats1!$A$2:$A$1366,0),2)</f>
        <v xml:space="preserve"> EDG</v>
      </c>
      <c r="H790" s="2">
        <v>639000</v>
      </c>
      <c r="I790" s="2">
        <v>46.642335766423358</v>
      </c>
      <c r="K790">
        <v>52</v>
      </c>
      <c r="L790">
        <v>44.8</v>
      </c>
      <c r="U790">
        <v>35</v>
      </c>
      <c r="V790">
        <v>12</v>
      </c>
      <c r="W790">
        <v>-6</v>
      </c>
      <c r="Z790">
        <v>-2</v>
      </c>
      <c r="AC790">
        <v>17</v>
      </c>
      <c r="AF790">
        <v>-4</v>
      </c>
      <c r="AM790">
        <f t="shared" si="30"/>
        <v>56</v>
      </c>
      <c r="AN790"/>
      <c r="AO790" s="5">
        <f t="shared" si="29"/>
        <v>9.3576642335766422</v>
      </c>
    </row>
    <row r="791" spans="1:41" x14ac:dyDescent="0.2">
      <c r="A791">
        <v>3</v>
      </c>
      <c r="B791" t="s">
        <v>202</v>
      </c>
      <c r="C791" t="s">
        <v>388</v>
      </c>
      <c r="E791">
        <v>26</v>
      </c>
      <c r="F791" t="s">
        <v>341</v>
      </c>
      <c r="H791" s="2">
        <v>482000</v>
      </c>
      <c r="I791" s="2">
        <v>35.182481751824817</v>
      </c>
      <c r="K791">
        <v>51</v>
      </c>
      <c r="L791">
        <v>39.700000000000003</v>
      </c>
      <c r="N791">
        <v>8</v>
      </c>
      <c r="S791">
        <v>8</v>
      </c>
      <c r="U791">
        <v>1</v>
      </c>
      <c r="V791">
        <v>16</v>
      </c>
      <c r="W791">
        <v>-2</v>
      </c>
      <c r="Y791">
        <v>4</v>
      </c>
      <c r="Z791">
        <v>-4</v>
      </c>
      <c r="AC791">
        <v>16</v>
      </c>
      <c r="AE791">
        <v>4</v>
      </c>
      <c r="AM791">
        <f t="shared" si="30"/>
        <v>35</v>
      </c>
      <c r="AN791"/>
      <c r="AO791" s="5">
        <f t="shared" si="29"/>
        <v>-0.18248175182481674</v>
      </c>
    </row>
    <row r="792" spans="1:41" x14ac:dyDescent="0.2">
      <c r="A792">
        <v>3</v>
      </c>
      <c r="B792" t="s">
        <v>189</v>
      </c>
      <c r="C792" t="s">
        <v>390</v>
      </c>
      <c r="E792">
        <v>33</v>
      </c>
      <c r="F792" t="s">
        <v>342</v>
      </c>
      <c r="H792" s="2">
        <v>580000</v>
      </c>
      <c r="I792" s="2">
        <v>42.335766423357661</v>
      </c>
      <c r="K792">
        <v>42</v>
      </c>
      <c r="L792">
        <v>44.1</v>
      </c>
      <c r="U792">
        <v>27</v>
      </c>
      <c r="V792">
        <v>4</v>
      </c>
      <c r="W792">
        <v>-4</v>
      </c>
      <c r="Y792">
        <v>8</v>
      </c>
      <c r="AC792">
        <v>9</v>
      </c>
      <c r="AF792">
        <v>-2</v>
      </c>
      <c r="AM792">
        <f t="shared" si="30"/>
        <v>44</v>
      </c>
      <c r="AN792"/>
      <c r="AO792" s="5">
        <f t="shared" si="29"/>
        <v>1.6642335766423386</v>
      </c>
    </row>
    <row r="793" spans="1:41" x14ac:dyDescent="0.2">
      <c r="A793">
        <v>3</v>
      </c>
      <c r="B793" t="s">
        <v>220</v>
      </c>
      <c r="C793" t="s">
        <v>388</v>
      </c>
      <c r="E793">
        <v>30</v>
      </c>
      <c r="F793" t="s">
        <v>344</v>
      </c>
      <c r="H793" s="2">
        <v>518000</v>
      </c>
      <c r="I793" s="2">
        <v>37.810218978102192</v>
      </c>
      <c r="K793">
        <v>41</v>
      </c>
      <c r="L793">
        <v>38.200000000000003</v>
      </c>
      <c r="U793">
        <v>29</v>
      </c>
      <c r="W793">
        <v>-4</v>
      </c>
      <c r="Y793">
        <v>4</v>
      </c>
      <c r="AA793">
        <v>4</v>
      </c>
      <c r="AC793">
        <v>9</v>
      </c>
      <c r="AJ793">
        <v>-1</v>
      </c>
      <c r="AM793">
        <f t="shared" si="30"/>
        <v>38</v>
      </c>
      <c r="AN793"/>
      <c r="AO793" s="5">
        <f t="shared" si="29"/>
        <v>0.18978102189780799</v>
      </c>
    </row>
    <row r="794" spans="1:41" x14ac:dyDescent="0.2">
      <c r="A794">
        <v>3</v>
      </c>
      <c r="B794" t="s">
        <v>199</v>
      </c>
      <c r="C794" t="s">
        <v>390</v>
      </c>
      <c r="E794">
        <v>28</v>
      </c>
      <c r="F794" t="s">
        <v>346</v>
      </c>
      <c r="H794" s="2">
        <v>418000</v>
      </c>
      <c r="I794" s="2">
        <v>30.51094890510949</v>
      </c>
      <c r="K794">
        <v>36</v>
      </c>
      <c r="L794">
        <v>33.9</v>
      </c>
      <c r="U794">
        <v>24</v>
      </c>
      <c r="V794">
        <v>6</v>
      </c>
      <c r="W794">
        <v>-4</v>
      </c>
      <c r="Z794">
        <v>-4</v>
      </c>
      <c r="AC794">
        <v>7</v>
      </c>
      <c r="AD794">
        <v>7</v>
      </c>
      <c r="AM794">
        <f t="shared" si="30"/>
        <v>36</v>
      </c>
      <c r="AN794"/>
      <c r="AO794" s="5">
        <f t="shared" si="29"/>
        <v>5.4890510948905096</v>
      </c>
    </row>
    <row r="795" spans="1:41" x14ac:dyDescent="0.2">
      <c r="A795">
        <v>3</v>
      </c>
      <c r="B795" t="s">
        <v>366</v>
      </c>
      <c r="C795" t="s">
        <v>388</v>
      </c>
      <c r="E795">
        <v>24</v>
      </c>
      <c r="F795" t="s">
        <v>342</v>
      </c>
      <c r="H795" s="2">
        <v>540000</v>
      </c>
      <c r="I795" s="2">
        <v>39.416058394160586</v>
      </c>
      <c r="K795">
        <v>35</v>
      </c>
      <c r="L795">
        <v>43.9</v>
      </c>
      <c r="U795">
        <v>24</v>
      </c>
      <c r="V795">
        <v>4</v>
      </c>
      <c r="W795">
        <v>-4</v>
      </c>
      <c r="AA795">
        <v>4</v>
      </c>
      <c r="AC795">
        <v>7</v>
      </c>
      <c r="AM795">
        <f t="shared" si="30"/>
        <v>31</v>
      </c>
      <c r="AN795"/>
      <c r="AO795" s="5">
        <f t="shared" si="29"/>
        <v>-8.4160583941605864</v>
      </c>
    </row>
    <row r="796" spans="1:41" x14ac:dyDescent="0.2">
      <c r="A796">
        <v>3</v>
      </c>
      <c r="B796" t="s">
        <v>310</v>
      </c>
      <c r="C796" t="s">
        <v>381</v>
      </c>
      <c r="E796">
        <v>26</v>
      </c>
      <c r="F796" t="s">
        <v>343</v>
      </c>
      <c r="G796" t="str">
        <f>INDEX([1]NRL_stats1!$A$2:$B$1366,MATCH(B796,[1]NRL_stats1!$A$2:$A$1366,0),2)</f>
        <v xml:space="preserve"> WFB</v>
      </c>
      <c r="H796" s="2">
        <v>283000</v>
      </c>
      <c r="I796" s="2">
        <v>20.656934306569344</v>
      </c>
      <c r="K796">
        <v>35</v>
      </c>
      <c r="L796">
        <v>25.4</v>
      </c>
      <c r="N796">
        <v>8</v>
      </c>
      <c r="S796">
        <v>4</v>
      </c>
      <c r="V796">
        <v>6</v>
      </c>
      <c r="W796">
        <v>-2</v>
      </c>
      <c r="AC796">
        <v>19</v>
      </c>
      <c r="AM796">
        <f t="shared" si="30"/>
        <v>23</v>
      </c>
      <c r="AN796"/>
      <c r="AO796" s="5">
        <f t="shared" si="29"/>
        <v>2.3430656934306562</v>
      </c>
    </row>
    <row r="797" spans="1:41" x14ac:dyDescent="0.2">
      <c r="A797">
        <v>3</v>
      </c>
      <c r="B797" t="s">
        <v>176</v>
      </c>
      <c r="C797" t="s">
        <v>390</v>
      </c>
      <c r="E797">
        <v>30</v>
      </c>
      <c r="F797" t="s">
        <v>344</v>
      </c>
      <c r="H797" s="2">
        <v>548000</v>
      </c>
      <c r="I797" s="2">
        <v>40</v>
      </c>
      <c r="K797">
        <v>34</v>
      </c>
      <c r="L797">
        <v>41.5</v>
      </c>
      <c r="U797">
        <v>25</v>
      </c>
      <c r="V797">
        <v>4</v>
      </c>
      <c r="W797">
        <v>-6</v>
      </c>
      <c r="Z797">
        <v>-2</v>
      </c>
      <c r="AA797">
        <v>4</v>
      </c>
      <c r="AC797">
        <v>11</v>
      </c>
      <c r="AF797">
        <v>-2</v>
      </c>
      <c r="AM797">
        <f t="shared" si="30"/>
        <v>32</v>
      </c>
      <c r="AN797"/>
      <c r="AO797" s="5">
        <f t="shared" si="29"/>
        <v>-8</v>
      </c>
    </row>
    <row r="798" spans="1:41" x14ac:dyDescent="0.2">
      <c r="A798">
        <v>3</v>
      </c>
      <c r="B798" t="s">
        <v>168</v>
      </c>
      <c r="C798" t="s">
        <v>390</v>
      </c>
      <c r="E798">
        <v>25</v>
      </c>
      <c r="F798" t="s">
        <v>344</v>
      </c>
      <c r="H798" s="2">
        <v>622000</v>
      </c>
      <c r="I798" s="2">
        <v>45.401459854014597</v>
      </c>
      <c r="K798">
        <v>33</v>
      </c>
      <c r="L798">
        <v>46.2</v>
      </c>
      <c r="U798">
        <v>33</v>
      </c>
      <c r="V798">
        <v>2</v>
      </c>
      <c r="W798">
        <v>-10</v>
      </c>
      <c r="Z798">
        <v>-4</v>
      </c>
      <c r="AA798">
        <v>4</v>
      </c>
      <c r="AC798">
        <v>9</v>
      </c>
      <c r="AJ798">
        <v>-1</v>
      </c>
      <c r="AM798">
        <f t="shared" si="30"/>
        <v>30</v>
      </c>
      <c r="AN798"/>
      <c r="AO798" s="5">
        <f t="shared" si="29"/>
        <v>-15.401459854014597</v>
      </c>
    </row>
    <row r="799" spans="1:41" x14ac:dyDescent="0.2">
      <c r="A799">
        <v>3</v>
      </c>
      <c r="B799" t="s">
        <v>197</v>
      </c>
      <c r="C799" t="s">
        <v>390</v>
      </c>
      <c r="E799">
        <v>22</v>
      </c>
      <c r="F799" t="s">
        <v>341</v>
      </c>
      <c r="H799" s="2">
        <v>326000</v>
      </c>
      <c r="I799" s="2">
        <v>23.795620437956206</v>
      </c>
      <c r="K799">
        <v>32</v>
      </c>
      <c r="L799">
        <v>18.600000000000001</v>
      </c>
      <c r="U799">
        <v>8</v>
      </c>
      <c r="V799">
        <v>10</v>
      </c>
      <c r="Z799">
        <v>-4</v>
      </c>
      <c r="AA799">
        <v>4</v>
      </c>
      <c r="AC799">
        <v>12</v>
      </c>
      <c r="AE799">
        <v>2</v>
      </c>
      <c r="AM799">
        <f t="shared" si="30"/>
        <v>28</v>
      </c>
      <c r="AN799"/>
      <c r="AO799" s="5">
        <f t="shared" si="29"/>
        <v>4.204379562043794</v>
      </c>
    </row>
    <row r="800" spans="1:41" x14ac:dyDescent="0.2">
      <c r="A800">
        <v>3</v>
      </c>
      <c r="B800" t="s">
        <v>223</v>
      </c>
      <c r="C800" t="s">
        <v>388</v>
      </c>
      <c r="E800">
        <v>31</v>
      </c>
      <c r="F800" t="s">
        <v>344</v>
      </c>
      <c r="H800" s="2">
        <v>344000</v>
      </c>
      <c r="I800" s="2">
        <v>25.10948905109489</v>
      </c>
      <c r="K800">
        <v>31</v>
      </c>
      <c r="L800">
        <v>27.9</v>
      </c>
      <c r="U800">
        <v>25</v>
      </c>
      <c r="W800">
        <v>-8</v>
      </c>
      <c r="AA800">
        <v>4</v>
      </c>
      <c r="AC800">
        <v>10</v>
      </c>
      <c r="AM800">
        <f t="shared" si="30"/>
        <v>27</v>
      </c>
      <c r="AN800"/>
      <c r="AO800" s="5">
        <f t="shared" si="29"/>
        <v>1.89051094890511</v>
      </c>
    </row>
    <row r="801" spans="1:41" x14ac:dyDescent="0.2">
      <c r="A801">
        <v>3</v>
      </c>
      <c r="B801" t="s">
        <v>367</v>
      </c>
      <c r="C801" t="s">
        <v>388</v>
      </c>
      <c r="E801">
        <v>30</v>
      </c>
      <c r="F801" t="s">
        <v>344</v>
      </c>
      <c r="H801" s="2">
        <v>289000</v>
      </c>
      <c r="I801" s="2">
        <v>21.094890510948904</v>
      </c>
      <c r="K801">
        <v>30</v>
      </c>
      <c r="L801">
        <v>18.5</v>
      </c>
      <c r="U801">
        <v>22</v>
      </c>
      <c r="V801">
        <v>4</v>
      </c>
      <c r="W801">
        <v>-2</v>
      </c>
      <c r="AA801">
        <v>4</v>
      </c>
      <c r="AC801">
        <v>4</v>
      </c>
      <c r="AF801">
        <v>-2</v>
      </c>
      <c r="AM801">
        <f t="shared" si="30"/>
        <v>28</v>
      </c>
      <c r="AN801"/>
      <c r="AO801" s="5">
        <f t="shared" si="29"/>
        <v>6.905109489051096</v>
      </c>
    </row>
    <row r="802" spans="1:41" x14ac:dyDescent="0.2">
      <c r="A802">
        <v>3</v>
      </c>
      <c r="B802" t="s">
        <v>196</v>
      </c>
      <c r="C802" t="s">
        <v>390</v>
      </c>
      <c r="E802">
        <v>25</v>
      </c>
      <c r="F802" t="s">
        <v>345</v>
      </c>
      <c r="H802" s="2">
        <v>386000</v>
      </c>
      <c r="I802" s="2">
        <v>28.175182481751825</v>
      </c>
      <c r="K802">
        <v>29</v>
      </c>
      <c r="L802">
        <v>28.6</v>
      </c>
      <c r="U802">
        <v>33</v>
      </c>
      <c r="W802">
        <v>-4</v>
      </c>
      <c r="AC802">
        <v>2</v>
      </c>
      <c r="AF802">
        <v>-2</v>
      </c>
      <c r="AM802">
        <f t="shared" si="30"/>
        <v>31</v>
      </c>
      <c r="AN802"/>
      <c r="AO802" s="5">
        <f t="shared" si="29"/>
        <v>2.8248175182481745</v>
      </c>
    </row>
    <row r="803" spans="1:41" x14ac:dyDescent="0.2">
      <c r="A803">
        <v>3</v>
      </c>
      <c r="B803" t="s">
        <v>231</v>
      </c>
      <c r="C803" t="s">
        <v>388</v>
      </c>
      <c r="E803">
        <v>22</v>
      </c>
      <c r="F803" t="s">
        <v>346</v>
      </c>
      <c r="H803" s="2">
        <v>443000</v>
      </c>
      <c r="I803" s="2">
        <v>32.335766423357661</v>
      </c>
      <c r="K803">
        <v>29</v>
      </c>
      <c r="L803">
        <v>29.3</v>
      </c>
      <c r="R803">
        <v>5</v>
      </c>
      <c r="U803">
        <v>17</v>
      </c>
      <c r="W803">
        <v>-8</v>
      </c>
      <c r="Z803">
        <v>-6</v>
      </c>
      <c r="AC803">
        <v>4</v>
      </c>
      <c r="AD803">
        <v>17</v>
      </c>
      <c r="AM803">
        <f t="shared" si="30"/>
        <v>26.5</v>
      </c>
      <c r="AN803"/>
      <c r="AO803" s="5">
        <f t="shared" si="29"/>
        <v>-5.8357664233576614</v>
      </c>
    </row>
    <row r="804" spans="1:41" x14ac:dyDescent="0.2">
      <c r="A804">
        <v>3</v>
      </c>
      <c r="B804" t="s">
        <v>184</v>
      </c>
      <c r="C804" t="s">
        <v>390</v>
      </c>
      <c r="E804">
        <v>29</v>
      </c>
      <c r="F804" t="s">
        <v>344</v>
      </c>
      <c r="H804" s="2">
        <v>510000</v>
      </c>
      <c r="I804" s="2">
        <v>37.226277372262771</v>
      </c>
      <c r="K804">
        <v>29</v>
      </c>
      <c r="L804">
        <v>40.200000000000003</v>
      </c>
      <c r="U804">
        <v>25</v>
      </c>
      <c r="W804">
        <v>-8</v>
      </c>
      <c r="AC804">
        <v>12</v>
      </c>
      <c r="AM804">
        <f t="shared" si="30"/>
        <v>29</v>
      </c>
      <c r="AN804"/>
      <c r="AO804" s="5">
        <f t="shared" si="29"/>
        <v>-8.2262773722627713</v>
      </c>
    </row>
    <row r="805" spans="1:41" x14ac:dyDescent="0.2">
      <c r="A805">
        <v>3</v>
      </c>
      <c r="B805" t="s">
        <v>221</v>
      </c>
      <c r="C805" t="s">
        <v>388</v>
      </c>
      <c r="E805">
        <v>21</v>
      </c>
      <c r="F805" t="s">
        <v>344</v>
      </c>
      <c r="H805" s="2">
        <v>394000</v>
      </c>
      <c r="I805" s="2">
        <v>28.759124087591243</v>
      </c>
      <c r="K805">
        <v>25</v>
      </c>
      <c r="L805">
        <v>29.3</v>
      </c>
      <c r="U805">
        <v>20</v>
      </c>
      <c r="W805">
        <v>-6</v>
      </c>
      <c r="AA805">
        <v>4</v>
      </c>
      <c r="AC805">
        <v>7</v>
      </c>
      <c r="AM805">
        <f t="shared" si="30"/>
        <v>21</v>
      </c>
      <c r="AN805"/>
      <c r="AO805" s="5">
        <f t="shared" si="29"/>
        <v>-7.7591240875912426</v>
      </c>
    </row>
    <row r="806" spans="1:41" x14ac:dyDescent="0.2">
      <c r="A806">
        <v>3</v>
      </c>
      <c r="B806" t="s">
        <v>211</v>
      </c>
      <c r="C806" t="s">
        <v>388</v>
      </c>
      <c r="E806">
        <v>24</v>
      </c>
      <c r="F806" t="s">
        <v>341</v>
      </c>
      <c r="H806" s="2">
        <v>424000</v>
      </c>
      <c r="I806" s="2">
        <v>30.948905109489051</v>
      </c>
      <c r="K806">
        <v>24</v>
      </c>
      <c r="L806">
        <v>33.700000000000003</v>
      </c>
      <c r="U806">
        <v>6</v>
      </c>
      <c r="V806">
        <v>8</v>
      </c>
      <c r="W806">
        <v>-4</v>
      </c>
      <c r="AC806">
        <v>10</v>
      </c>
      <c r="AE806">
        <v>4</v>
      </c>
      <c r="AM806">
        <f t="shared" si="30"/>
        <v>24</v>
      </c>
      <c r="AN806"/>
      <c r="AO806" s="5">
        <f t="shared" si="29"/>
        <v>-6.9489051094890506</v>
      </c>
    </row>
    <row r="807" spans="1:41" x14ac:dyDescent="0.2">
      <c r="A807">
        <v>3</v>
      </c>
      <c r="B807" t="s">
        <v>368</v>
      </c>
      <c r="C807" t="s">
        <v>390</v>
      </c>
      <c r="E807">
        <v>29</v>
      </c>
      <c r="F807" t="s">
        <v>345</v>
      </c>
      <c r="H807" s="2">
        <v>552000</v>
      </c>
      <c r="I807" s="2">
        <v>40.291970802919707</v>
      </c>
      <c r="K807">
        <v>23</v>
      </c>
      <c r="L807">
        <v>38.299999999999997</v>
      </c>
      <c r="U807">
        <v>20</v>
      </c>
      <c r="W807">
        <v>-2</v>
      </c>
      <c r="AA807">
        <v>4</v>
      </c>
      <c r="AC807">
        <v>1</v>
      </c>
      <c r="AM807">
        <f t="shared" si="30"/>
        <v>19</v>
      </c>
      <c r="AN807"/>
      <c r="AO807" s="5">
        <f t="shared" si="29"/>
        <v>-21.291970802919707</v>
      </c>
    </row>
    <row r="808" spans="1:41" x14ac:dyDescent="0.2">
      <c r="A808">
        <v>3</v>
      </c>
      <c r="B808" t="s">
        <v>369</v>
      </c>
      <c r="C808" t="s">
        <v>390</v>
      </c>
      <c r="E808">
        <v>28</v>
      </c>
      <c r="F808" t="s">
        <v>344</v>
      </c>
      <c r="H808" s="2">
        <v>428000</v>
      </c>
      <c r="I808" s="2">
        <v>31.240875912408757</v>
      </c>
      <c r="K808">
        <v>23</v>
      </c>
      <c r="L808">
        <v>28.8</v>
      </c>
      <c r="U808">
        <v>17</v>
      </c>
      <c r="V808">
        <v>4</v>
      </c>
      <c r="W808">
        <v>-2</v>
      </c>
      <c r="AC808">
        <v>4</v>
      </c>
      <c r="AM808">
        <f t="shared" si="30"/>
        <v>23</v>
      </c>
      <c r="AN808"/>
      <c r="AO808" s="5">
        <f t="shared" si="29"/>
        <v>-8.2408759124087574</v>
      </c>
    </row>
    <row r="809" spans="1:41" x14ac:dyDescent="0.2">
      <c r="A809">
        <v>3</v>
      </c>
      <c r="B809" t="s">
        <v>194</v>
      </c>
      <c r="C809" t="s">
        <v>390</v>
      </c>
      <c r="E809">
        <v>24</v>
      </c>
      <c r="F809" t="s">
        <v>343</v>
      </c>
      <c r="H809" s="2">
        <v>623000</v>
      </c>
      <c r="I809" s="2">
        <v>45.474452554744524</v>
      </c>
      <c r="K809">
        <v>22</v>
      </c>
      <c r="L809">
        <v>43.6</v>
      </c>
      <c r="U809">
        <v>9</v>
      </c>
      <c r="W809">
        <v>-6</v>
      </c>
      <c r="Z809">
        <v>-2</v>
      </c>
      <c r="AA809">
        <v>4</v>
      </c>
      <c r="AC809">
        <v>17</v>
      </c>
      <c r="AM809">
        <f t="shared" si="30"/>
        <v>18</v>
      </c>
      <c r="AN809"/>
      <c r="AO809" s="5">
        <f t="shared" si="29"/>
        <v>-27.474452554744524</v>
      </c>
    </row>
    <row r="810" spans="1:41" x14ac:dyDescent="0.2">
      <c r="A810">
        <v>3</v>
      </c>
      <c r="B810" t="s">
        <v>308</v>
      </c>
      <c r="C810" t="s">
        <v>390</v>
      </c>
      <c r="E810">
        <v>21</v>
      </c>
      <c r="F810" t="s">
        <v>342</v>
      </c>
      <c r="G810" t="str">
        <f>INDEX([1]NRL_stats1!$A$2:$B$1366,MATCH(B810,[1]NRL_stats1!$A$2:$A$1366,0),2)</f>
        <v xml:space="preserve"> CTR</v>
      </c>
      <c r="H810" s="2">
        <v>680000</v>
      </c>
      <c r="I810" s="2">
        <v>49.635036496350367</v>
      </c>
      <c r="K810">
        <v>22</v>
      </c>
      <c r="L810">
        <v>50.3</v>
      </c>
      <c r="U810">
        <v>16</v>
      </c>
      <c r="V810">
        <v>2</v>
      </c>
      <c r="W810">
        <v>-2</v>
      </c>
      <c r="AC810">
        <v>6</v>
      </c>
      <c r="AM810">
        <f t="shared" si="30"/>
        <v>22</v>
      </c>
      <c r="AN810"/>
      <c r="AO810" s="5">
        <f t="shared" si="29"/>
        <v>-27.635036496350367</v>
      </c>
    </row>
    <row r="811" spans="1:41" x14ac:dyDescent="0.2">
      <c r="A811">
        <v>3</v>
      </c>
      <c r="B811" t="s">
        <v>185</v>
      </c>
      <c r="C811" t="s">
        <v>383</v>
      </c>
      <c r="E811">
        <v>29</v>
      </c>
      <c r="F811" t="s">
        <v>344</v>
      </c>
      <c r="H811" s="2">
        <v>513000</v>
      </c>
      <c r="I811" s="2">
        <v>37.445255474452551</v>
      </c>
      <c r="K811">
        <v>20</v>
      </c>
      <c r="L811">
        <v>33.6</v>
      </c>
      <c r="U811">
        <v>17</v>
      </c>
      <c r="V811">
        <v>2</v>
      </c>
      <c r="W811">
        <v>-6</v>
      </c>
      <c r="AC811">
        <v>7</v>
      </c>
      <c r="AM811">
        <f t="shared" si="30"/>
        <v>20</v>
      </c>
      <c r="AN811"/>
      <c r="AO811" s="5">
        <f t="shared" si="29"/>
        <v>-17.445255474452551</v>
      </c>
    </row>
    <row r="812" spans="1:41" x14ac:dyDescent="0.2">
      <c r="A812">
        <v>3</v>
      </c>
      <c r="B812" t="s">
        <v>232</v>
      </c>
      <c r="C812" t="s">
        <v>388</v>
      </c>
      <c r="E812">
        <v>28</v>
      </c>
      <c r="F812" t="s">
        <v>342</v>
      </c>
      <c r="H812" s="2">
        <v>363000</v>
      </c>
      <c r="I812" s="2">
        <v>26.496350364963504</v>
      </c>
      <c r="K812">
        <v>18</v>
      </c>
      <c r="L812">
        <v>13.8</v>
      </c>
      <c r="U812">
        <v>13</v>
      </c>
      <c r="V812">
        <v>2</v>
      </c>
      <c r="W812">
        <v>-2</v>
      </c>
      <c r="AC812">
        <v>5</v>
      </c>
      <c r="AM812">
        <f t="shared" si="30"/>
        <v>18</v>
      </c>
      <c r="AN812"/>
      <c r="AO812" s="5">
        <f t="shared" si="29"/>
        <v>-8.4963503649635044</v>
      </c>
    </row>
    <row r="813" spans="1:41" x14ac:dyDescent="0.2">
      <c r="A813">
        <v>3</v>
      </c>
      <c r="B813" t="s">
        <v>222</v>
      </c>
      <c r="C813" t="s">
        <v>388</v>
      </c>
      <c r="E813">
        <v>24</v>
      </c>
      <c r="F813" t="s">
        <v>341</v>
      </c>
      <c r="H813" s="2">
        <v>506000</v>
      </c>
      <c r="I813" s="2">
        <v>36.934306569343065</v>
      </c>
      <c r="K813">
        <v>17</v>
      </c>
      <c r="L813">
        <v>32.4</v>
      </c>
      <c r="U813">
        <v>1</v>
      </c>
      <c r="V813">
        <v>10</v>
      </c>
      <c r="W813">
        <v>-4</v>
      </c>
      <c r="Z813">
        <v>-4</v>
      </c>
      <c r="AC813">
        <v>16</v>
      </c>
      <c r="AF813">
        <v>-2</v>
      </c>
      <c r="AM813">
        <f t="shared" si="30"/>
        <v>19</v>
      </c>
      <c r="AN813"/>
      <c r="AO813" s="5">
        <f t="shared" si="29"/>
        <v>-17.934306569343065</v>
      </c>
    </row>
    <row r="814" spans="1:41" x14ac:dyDescent="0.2">
      <c r="A814">
        <v>3</v>
      </c>
      <c r="B814" t="s">
        <v>370</v>
      </c>
      <c r="C814" t="s">
        <v>388</v>
      </c>
      <c r="E814">
        <v>24</v>
      </c>
      <c r="F814" t="s">
        <v>341</v>
      </c>
      <c r="H814" s="2">
        <v>230000</v>
      </c>
      <c r="I814" s="2">
        <v>16.788321167883211</v>
      </c>
      <c r="K814">
        <v>16</v>
      </c>
      <c r="L814">
        <v>18.3</v>
      </c>
      <c r="U814">
        <v>11</v>
      </c>
      <c r="V814">
        <v>2</v>
      </c>
      <c r="W814">
        <v>-4</v>
      </c>
      <c r="Z814">
        <v>-2</v>
      </c>
      <c r="AC814">
        <v>9</v>
      </c>
      <c r="AM814">
        <f t="shared" si="30"/>
        <v>16</v>
      </c>
      <c r="AN814"/>
      <c r="AO814" s="5">
        <f t="shared" si="29"/>
        <v>-0.78832116788321116</v>
      </c>
    </row>
    <row r="815" spans="1:41" x14ac:dyDescent="0.2">
      <c r="A815">
        <v>3</v>
      </c>
      <c r="B815" t="s">
        <v>229</v>
      </c>
      <c r="C815" t="s">
        <v>388</v>
      </c>
      <c r="E815">
        <v>27</v>
      </c>
      <c r="F815" t="s">
        <v>343</v>
      </c>
      <c r="H815" s="2">
        <v>389000</v>
      </c>
      <c r="I815" s="2">
        <v>28.394160583941606</v>
      </c>
      <c r="K815">
        <v>8</v>
      </c>
      <c r="L815">
        <v>26.3</v>
      </c>
      <c r="U815">
        <v>5</v>
      </c>
      <c r="AC815">
        <v>3</v>
      </c>
      <c r="AM815">
        <f t="shared" si="30"/>
        <v>8</v>
      </c>
      <c r="AN815"/>
      <c r="AO815" s="5">
        <f t="shared" si="29"/>
        <v>-20.394160583941606</v>
      </c>
    </row>
    <row r="832" spans="11:12" x14ac:dyDescent="0.2">
      <c r="K832" s="8"/>
      <c r="L832" s="8"/>
    </row>
  </sheetData>
  <autoFilter ref="A1:AP81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2025-02-03T10:53:22Z</dcterms:modified>
</cp:coreProperties>
</file>