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ul\Desktop\Data Problem\"/>
    </mc:Choice>
  </mc:AlternateContent>
  <bookViews>
    <workbookView xWindow="0" yWindow="0" windowWidth="20490" windowHeight="7530" firstSheet="3" activeTab="3"/>
  </bookViews>
  <sheets>
    <sheet name="Raw Data Sept 2014" sheetId="1" r:id="rId1"/>
    <sheet name="Raw Data Sept 2015" sheetId="2" r:id="rId2"/>
    <sheet name="Sheet1" sheetId="3" r:id="rId3"/>
    <sheet name="Sheet2" sheetId="4" r:id="rId4"/>
  </sheets>
  <definedNames>
    <definedName name="_xlnm._FilterDatabase" localSheetId="0" hidden="1">'Raw Data Sept 2014'!$A$1:$E$453</definedName>
    <definedName name="_xlnm._FilterDatabase" localSheetId="1" hidden="1">'Raw Data Sept 2015'!$A$1:$E$481</definedName>
    <definedName name="_xlnm._FilterDatabase" localSheetId="2" hidden="1">Sheet1!$A$1:$I$465</definedName>
    <definedName name="_xlnm._FilterDatabase" localSheetId="3" hidden="1">Sheet2!$A$1:$F$31</definedName>
  </definedNames>
  <calcPr calcId="171027"/>
</workbook>
</file>

<file path=xl/calcChain.xml><?xml version="1.0" encoding="utf-8"?>
<calcChain xmlns="http://schemas.openxmlformats.org/spreadsheetml/2006/main">
  <c r="K47" i="4" l="1"/>
  <c r="L47" i="4"/>
  <c r="M47" i="4"/>
  <c r="N47" i="4"/>
  <c r="O47" i="4"/>
  <c r="J47" i="4"/>
  <c r="O45" i="4"/>
  <c r="M45" i="4"/>
  <c r="K45" i="4"/>
  <c r="K44" i="4"/>
  <c r="L44" i="4"/>
  <c r="M44" i="4"/>
  <c r="N44" i="4"/>
  <c r="O44" i="4"/>
  <c r="J44" i="4"/>
  <c r="O43" i="4"/>
  <c r="M43" i="4"/>
  <c r="K43" i="4"/>
  <c r="N43" i="4"/>
  <c r="L43" i="4"/>
  <c r="J43" i="4"/>
  <c r="O41" i="4"/>
  <c r="M41" i="4"/>
  <c r="K41" i="4"/>
  <c r="O37" i="4"/>
  <c r="O38" i="4"/>
  <c r="N37" i="4"/>
  <c r="N38" i="4"/>
  <c r="K40" i="4"/>
  <c r="L40" i="4"/>
  <c r="M40" i="4"/>
  <c r="N40" i="4"/>
  <c r="O40" i="4"/>
  <c r="J40" i="4"/>
  <c r="H2" i="3"/>
  <c r="H5" i="3"/>
  <c r="H4" i="3"/>
  <c r="H6" i="3"/>
  <c r="H8" i="3"/>
  <c r="H7" i="3"/>
  <c r="H10" i="3"/>
  <c r="H9" i="3"/>
  <c r="H12" i="3"/>
  <c r="H11" i="3"/>
  <c r="H14" i="3"/>
  <c r="H13" i="3"/>
  <c r="H16" i="3"/>
  <c r="H15" i="3"/>
  <c r="H18" i="3"/>
  <c r="H17" i="3"/>
  <c r="H20" i="3"/>
  <c r="H19" i="3"/>
  <c r="H22" i="3"/>
  <c r="H21" i="3"/>
  <c r="H24" i="3"/>
  <c r="H23" i="3"/>
  <c r="H26" i="3"/>
  <c r="H25" i="3"/>
  <c r="H28" i="3"/>
  <c r="H27" i="3"/>
  <c r="H30" i="3"/>
  <c r="H29" i="3"/>
  <c r="H32" i="3"/>
  <c r="H31" i="3"/>
  <c r="H34" i="3"/>
  <c r="H33" i="3"/>
  <c r="H36" i="3"/>
  <c r="H35" i="3"/>
  <c r="H38" i="3"/>
  <c r="H37" i="3"/>
  <c r="H40" i="3"/>
  <c r="H39" i="3"/>
  <c r="H42" i="3"/>
  <c r="H41" i="3"/>
  <c r="H44" i="3"/>
  <c r="H43" i="3"/>
  <c r="H45" i="3"/>
  <c r="H46" i="3"/>
  <c r="H48" i="3"/>
  <c r="H47" i="3"/>
  <c r="H50" i="3"/>
  <c r="H49" i="3"/>
  <c r="H51" i="3"/>
  <c r="H52" i="3"/>
  <c r="H54" i="3"/>
  <c r="H53" i="3"/>
  <c r="H56" i="3"/>
  <c r="H55" i="3"/>
  <c r="H58" i="3"/>
  <c r="H57" i="3"/>
  <c r="H60" i="3"/>
  <c r="H59" i="3"/>
  <c r="H62" i="3"/>
  <c r="H61" i="3"/>
  <c r="H64" i="3"/>
  <c r="H63" i="3"/>
  <c r="H66" i="3"/>
  <c r="H65" i="3"/>
  <c r="H68" i="3"/>
  <c r="H67" i="3"/>
  <c r="H70" i="3"/>
  <c r="H69" i="3"/>
  <c r="H72" i="3"/>
  <c r="H71" i="3"/>
  <c r="H74" i="3"/>
  <c r="H73" i="3"/>
  <c r="H76" i="3"/>
  <c r="H75" i="3"/>
  <c r="H78" i="3"/>
  <c r="H77" i="3"/>
  <c r="H80" i="3"/>
  <c r="H79" i="3"/>
  <c r="H81" i="3"/>
  <c r="H82" i="3"/>
  <c r="H84" i="3"/>
  <c r="H83" i="3"/>
  <c r="H86" i="3"/>
  <c r="H85" i="3"/>
  <c r="H88" i="3"/>
  <c r="H87" i="3"/>
  <c r="H90" i="3"/>
  <c r="H89" i="3"/>
  <c r="H91" i="3"/>
  <c r="H92" i="3"/>
  <c r="H94" i="3"/>
  <c r="H93" i="3"/>
  <c r="H96" i="3"/>
  <c r="H95" i="3"/>
  <c r="H98" i="3"/>
  <c r="H97" i="3"/>
  <c r="H100" i="3"/>
  <c r="H99" i="3"/>
  <c r="H102" i="3"/>
  <c r="H101" i="3"/>
  <c r="H104" i="3"/>
  <c r="H103" i="3"/>
  <c r="H106" i="3"/>
  <c r="H105" i="3"/>
  <c r="H108" i="3"/>
  <c r="H107" i="3"/>
  <c r="H109" i="3"/>
  <c r="H110" i="3"/>
  <c r="H111" i="3"/>
  <c r="H113" i="3"/>
  <c r="H112" i="3"/>
  <c r="H115" i="3"/>
  <c r="H114" i="3"/>
  <c r="H116" i="3"/>
  <c r="H117" i="3"/>
  <c r="H119" i="3"/>
  <c r="H118" i="3"/>
  <c r="H121" i="3"/>
  <c r="H120" i="3"/>
  <c r="H123" i="3"/>
  <c r="H122" i="3"/>
  <c r="H124" i="3"/>
  <c r="H125" i="3"/>
  <c r="H127" i="3"/>
  <c r="H126" i="3"/>
  <c r="H128" i="3"/>
  <c r="H129" i="3"/>
  <c r="H131" i="3"/>
  <c r="H130" i="3"/>
  <c r="H132" i="3"/>
  <c r="H133" i="3"/>
  <c r="H135" i="3"/>
  <c r="H134" i="3"/>
  <c r="H137" i="3"/>
  <c r="H136" i="3"/>
  <c r="H138" i="3"/>
  <c r="H139" i="3"/>
  <c r="H140" i="3"/>
  <c r="H142" i="3"/>
  <c r="H141" i="3"/>
  <c r="H144" i="3"/>
  <c r="H143" i="3"/>
  <c r="H146" i="3"/>
  <c r="H145" i="3"/>
  <c r="H148" i="3"/>
  <c r="H147" i="3"/>
  <c r="H150" i="3"/>
  <c r="H149" i="3"/>
  <c r="H152" i="3"/>
  <c r="H151" i="3"/>
  <c r="H154" i="3"/>
  <c r="H153" i="3"/>
  <c r="H156" i="3"/>
  <c r="H155" i="3"/>
  <c r="H158" i="3"/>
  <c r="H157" i="3"/>
  <c r="H160" i="3"/>
  <c r="H159" i="3"/>
  <c r="H162" i="3"/>
  <c r="H161" i="3"/>
  <c r="H163" i="3"/>
  <c r="H164" i="3"/>
  <c r="H166" i="3"/>
  <c r="H165" i="3"/>
  <c r="H167" i="3"/>
  <c r="H168" i="3"/>
  <c r="H170" i="3"/>
  <c r="H169" i="3"/>
  <c r="H171" i="3"/>
  <c r="H172" i="3"/>
  <c r="H173" i="3"/>
  <c r="H174" i="3"/>
  <c r="H176" i="3"/>
  <c r="H175" i="3"/>
  <c r="H178" i="3"/>
  <c r="H177" i="3"/>
  <c r="H179" i="3"/>
  <c r="H180" i="3"/>
  <c r="H181" i="3"/>
  <c r="H182" i="3"/>
  <c r="H184" i="3"/>
  <c r="H183" i="3"/>
  <c r="H186" i="3"/>
  <c r="H185" i="3"/>
  <c r="H187" i="3"/>
  <c r="H188" i="3"/>
  <c r="H189" i="3"/>
  <c r="H190" i="3"/>
  <c r="H192" i="3"/>
  <c r="H191" i="3"/>
  <c r="H194" i="3"/>
  <c r="H193" i="3"/>
  <c r="H196" i="3"/>
  <c r="H195" i="3"/>
  <c r="H197" i="3"/>
  <c r="H198" i="3"/>
  <c r="H200" i="3"/>
  <c r="H199" i="3"/>
  <c r="H202" i="3"/>
  <c r="H201" i="3"/>
  <c r="H203" i="3"/>
  <c r="H205" i="3"/>
  <c r="H204" i="3"/>
  <c r="H206" i="3"/>
  <c r="H207" i="3"/>
  <c r="H208" i="3"/>
  <c r="H209" i="3"/>
  <c r="H210" i="3"/>
  <c r="H211" i="3"/>
  <c r="H212" i="3"/>
  <c r="H213" i="3"/>
  <c r="H214" i="3"/>
  <c r="H215" i="3"/>
  <c r="H217" i="3"/>
  <c r="H216" i="3"/>
  <c r="H218" i="3"/>
  <c r="H219" i="3"/>
  <c r="H220" i="3"/>
  <c r="H221" i="3"/>
  <c r="H222" i="3"/>
  <c r="H223" i="3"/>
  <c r="H224" i="3"/>
  <c r="H226" i="3"/>
  <c r="H225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40" i="3"/>
  <c r="H239" i="3"/>
  <c r="H241" i="3"/>
  <c r="H242" i="3"/>
  <c r="H244" i="3"/>
  <c r="H243" i="3"/>
  <c r="H245" i="3"/>
  <c r="H246" i="3"/>
  <c r="H248" i="3"/>
  <c r="H247" i="3"/>
  <c r="H250" i="3"/>
  <c r="H249" i="3"/>
  <c r="H251" i="3"/>
  <c r="H252" i="3"/>
  <c r="H254" i="3"/>
  <c r="H253" i="3"/>
  <c r="H255" i="3"/>
  <c r="H256" i="3"/>
  <c r="H257" i="3"/>
  <c r="H258" i="3"/>
  <c r="H260" i="3"/>
  <c r="H259" i="3"/>
  <c r="H261" i="3"/>
  <c r="H263" i="3"/>
  <c r="H262" i="3"/>
  <c r="H265" i="3"/>
  <c r="H264" i="3"/>
  <c r="H266" i="3"/>
  <c r="H267" i="3"/>
  <c r="H268" i="3"/>
  <c r="H269" i="3"/>
  <c r="H270" i="3"/>
  <c r="H271" i="3"/>
  <c r="H273" i="3"/>
  <c r="H272" i="3"/>
  <c r="H274" i="3"/>
  <c r="H275" i="3"/>
  <c r="H276" i="3"/>
  <c r="H277" i="3"/>
  <c r="H279" i="3"/>
  <c r="H278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5" i="3"/>
  <c r="H294" i="3"/>
  <c r="H296" i="3"/>
  <c r="H297" i="3"/>
  <c r="H298" i="3"/>
  <c r="H299" i="3"/>
  <c r="H300" i="3"/>
  <c r="H302" i="3"/>
  <c r="H301" i="3"/>
  <c r="H304" i="3"/>
  <c r="H303" i="3"/>
  <c r="H306" i="3"/>
  <c r="H305" i="3"/>
  <c r="H307" i="3"/>
  <c r="H309" i="3"/>
  <c r="H308" i="3"/>
  <c r="H311" i="3"/>
  <c r="H310" i="3"/>
  <c r="H312" i="3"/>
  <c r="H313" i="3"/>
  <c r="H314" i="3"/>
  <c r="H315" i="3"/>
  <c r="H317" i="3"/>
  <c r="H316" i="3"/>
  <c r="H318" i="3"/>
  <c r="H320" i="3"/>
  <c r="H319" i="3"/>
  <c r="H321" i="3"/>
  <c r="H322" i="3"/>
  <c r="H324" i="3"/>
  <c r="H323" i="3"/>
  <c r="H325" i="3"/>
  <c r="H326" i="3"/>
  <c r="H327" i="3"/>
  <c r="H328" i="3"/>
  <c r="H330" i="3"/>
  <c r="H329" i="3"/>
  <c r="H331" i="3"/>
  <c r="H332" i="3"/>
  <c r="H334" i="3"/>
  <c r="H333" i="3"/>
  <c r="H335" i="3"/>
  <c r="H336" i="3"/>
  <c r="H337" i="3"/>
  <c r="H338" i="3"/>
  <c r="H339" i="3"/>
  <c r="H340" i="3"/>
  <c r="H341" i="3"/>
  <c r="H342" i="3"/>
  <c r="H344" i="3"/>
  <c r="H343" i="3"/>
  <c r="H345" i="3"/>
  <c r="H346" i="3"/>
  <c r="H347" i="3"/>
  <c r="H348" i="3"/>
  <c r="H350" i="3"/>
  <c r="H349" i="3"/>
  <c r="H352" i="3"/>
  <c r="H351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70" i="3"/>
  <c r="H369" i="3"/>
  <c r="H371" i="3"/>
  <c r="H372" i="3"/>
  <c r="H373" i="3"/>
  <c r="H374" i="3"/>
  <c r="H375" i="3"/>
  <c r="H376" i="3"/>
  <c r="H378" i="3"/>
  <c r="H377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3" i="3"/>
  <c r="H392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5" i="3"/>
  <c r="H424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1" i="3"/>
  <c r="H460" i="3"/>
  <c r="H462" i="3"/>
  <c r="H463" i="3"/>
  <c r="H464" i="3"/>
  <c r="H465" i="3"/>
  <c r="I465" i="3" s="1"/>
  <c r="H3" i="3"/>
  <c r="I3" i="3" s="1"/>
  <c r="O39" i="4"/>
  <c r="O36" i="4"/>
  <c r="N36" i="4"/>
  <c r="G2" i="3"/>
  <c r="G5" i="3"/>
  <c r="G4" i="3"/>
  <c r="G6" i="3"/>
  <c r="G8" i="3"/>
  <c r="G7" i="3"/>
  <c r="G10" i="3"/>
  <c r="G9" i="3"/>
  <c r="G12" i="3"/>
  <c r="G11" i="3"/>
  <c r="G14" i="3"/>
  <c r="G13" i="3"/>
  <c r="G16" i="3"/>
  <c r="G15" i="3"/>
  <c r="G18" i="3"/>
  <c r="G17" i="3"/>
  <c r="G20" i="3"/>
  <c r="G19" i="3"/>
  <c r="G22" i="3"/>
  <c r="G21" i="3"/>
  <c r="G24" i="3"/>
  <c r="G23" i="3"/>
  <c r="G26" i="3"/>
  <c r="G25" i="3"/>
  <c r="G28" i="3"/>
  <c r="G27" i="3"/>
  <c r="G30" i="3"/>
  <c r="G29" i="3"/>
  <c r="G32" i="3"/>
  <c r="G31" i="3"/>
  <c r="G34" i="3"/>
  <c r="G33" i="3"/>
  <c r="G36" i="3"/>
  <c r="G35" i="3"/>
  <c r="G38" i="3"/>
  <c r="G37" i="3"/>
  <c r="G40" i="3"/>
  <c r="G39" i="3"/>
  <c r="G42" i="3"/>
  <c r="G41" i="3"/>
  <c r="G44" i="3"/>
  <c r="G43" i="3"/>
  <c r="G45" i="3"/>
  <c r="G46" i="3"/>
  <c r="G48" i="3"/>
  <c r="G47" i="3"/>
  <c r="G50" i="3"/>
  <c r="G49" i="3"/>
  <c r="G51" i="3"/>
  <c r="G52" i="3"/>
  <c r="G54" i="3"/>
  <c r="G53" i="3"/>
  <c r="G56" i="3"/>
  <c r="G55" i="3"/>
  <c r="G58" i="3"/>
  <c r="G57" i="3"/>
  <c r="G60" i="3"/>
  <c r="G59" i="3"/>
  <c r="G62" i="3"/>
  <c r="G61" i="3"/>
  <c r="G64" i="3"/>
  <c r="G63" i="3"/>
  <c r="G66" i="3"/>
  <c r="G65" i="3"/>
  <c r="G68" i="3"/>
  <c r="G67" i="3"/>
  <c r="G70" i="3"/>
  <c r="G69" i="3"/>
  <c r="G72" i="3"/>
  <c r="G71" i="3"/>
  <c r="G74" i="3"/>
  <c r="G73" i="3"/>
  <c r="G76" i="3"/>
  <c r="G75" i="3"/>
  <c r="G78" i="3"/>
  <c r="G77" i="3"/>
  <c r="G80" i="3"/>
  <c r="G79" i="3"/>
  <c r="G81" i="3"/>
  <c r="G82" i="3"/>
  <c r="G84" i="3"/>
  <c r="G83" i="3"/>
  <c r="G86" i="3"/>
  <c r="G85" i="3"/>
  <c r="G88" i="3"/>
  <c r="G87" i="3"/>
  <c r="G90" i="3"/>
  <c r="G89" i="3"/>
  <c r="G91" i="3"/>
  <c r="G92" i="3"/>
  <c r="G94" i="3"/>
  <c r="G93" i="3"/>
  <c r="G96" i="3"/>
  <c r="G95" i="3"/>
  <c r="G98" i="3"/>
  <c r="G97" i="3"/>
  <c r="G100" i="3"/>
  <c r="G99" i="3"/>
  <c r="G102" i="3"/>
  <c r="G101" i="3"/>
  <c r="G104" i="3"/>
  <c r="G103" i="3"/>
  <c r="G106" i="3"/>
  <c r="G105" i="3"/>
  <c r="G108" i="3"/>
  <c r="G107" i="3"/>
  <c r="G109" i="3"/>
  <c r="G110" i="3"/>
  <c r="G111" i="3"/>
  <c r="G113" i="3"/>
  <c r="G112" i="3"/>
  <c r="G115" i="3"/>
  <c r="G114" i="3"/>
  <c r="G116" i="3"/>
  <c r="G117" i="3"/>
  <c r="G119" i="3"/>
  <c r="G118" i="3"/>
  <c r="G121" i="3"/>
  <c r="G120" i="3"/>
  <c r="G123" i="3"/>
  <c r="G122" i="3"/>
  <c r="G124" i="3"/>
  <c r="G125" i="3"/>
  <c r="G127" i="3"/>
  <c r="G126" i="3"/>
  <c r="G128" i="3"/>
  <c r="G129" i="3"/>
  <c r="G131" i="3"/>
  <c r="G130" i="3"/>
  <c r="G132" i="3"/>
  <c r="G133" i="3"/>
  <c r="G135" i="3"/>
  <c r="G134" i="3"/>
  <c r="G137" i="3"/>
  <c r="G136" i="3"/>
  <c r="G138" i="3"/>
  <c r="G139" i="3"/>
  <c r="G140" i="3"/>
  <c r="G142" i="3"/>
  <c r="G141" i="3"/>
  <c r="G144" i="3"/>
  <c r="G143" i="3"/>
  <c r="G146" i="3"/>
  <c r="G145" i="3"/>
  <c r="G148" i="3"/>
  <c r="G147" i="3"/>
  <c r="G150" i="3"/>
  <c r="G149" i="3"/>
  <c r="G152" i="3"/>
  <c r="G151" i="3"/>
  <c r="G154" i="3"/>
  <c r="G153" i="3"/>
  <c r="G156" i="3"/>
  <c r="G155" i="3"/>
  <c r="G158" i="3"/>
  <c r="G157" i="3"/>
  <c r="G160" i="3"/>
  <c r="G159" i="3"/>
  <c r="G162" i="3"/>
  <c r="G161" i="3"/>
  <c r="G163" i="3"/>
  <c r="G164" i="3"/>
  <c r="G166" i="3"/>
  <c r="G165" i="3"/>
  <c r="G167" i="3"/>
  <c r="G168" i="3"/>
  <c r="G170" i="3"/>
  <c r="G169" i="3"/>
  <c r="G171" i="3"/>
  <c r="G172" i="3"/>
  <c r="G173" i="3"/>
  <c r="G174" i="3"/>
  <c r="G176" i="3"/>
  <c r="G175" i="3"/>
  <c r="G178" i="3"/>
  <c r="G177" i="3"/>
  <c r="G179" i="3"/>
  <c r="G180" i="3"/>
  <c r="G181" i="3"/>
  <c r="G182" i="3"/>
  <c r="G184" i="3"/>
  <c r="G183" i="3"/>
  <c r="G186" i="3"/>
  <c r="G185" i="3"/>
  <c r="G187" i="3"/>
  <c r="G188" i="3"/>
  <c r="G189" i="3"/>
  <c r="G190" i="3"/>
  <c r="G192" i="3"/>
  <c r="G191" i="3"/>
  <c r="G194" i="3"/>
  <c r="G193" i="3"/>
  <c r="G196" i="3"/>
  <c r="G195" i="3"/>
  <c r="G197" i="3"/>
  <c r="G198" i="3"/>
  <c r="G200" i="3"/>
  <c r="G199" i="3"/>
  <c r="G202" i="3"/>
  <c r="G201" i="3"/>
  <c r="G203" i="3"/>
  <c r="G205" i="3"/>
  <c r="G204" i="3"/>
  <c r="G206" i="3"/>
  <c r="G207" i="3"/>
  <c r="G208" i="3"/>
  <c r="G209" i="3"/>
  <c r="G210" i="3"/>
  <c r="G211" i="3"/>
  <c r="G212" i="3"/>
  <c r="G213" i="3"/>
  <c r="G214" i="3"/>
  <c r="G215" i="3"/>
  <c r="G217" i="3"/>
  <c r="G216" i="3"/>
  <c r="G218" i="3"/>
  <c r="G219" i="3"/>
  <c r="G220" i="3"/>
  <c r="G221" i="3"/>
  <c r="G222" i="3"/>
  <c r="G223" i="3"/>
  <c r="G224" i="3"/>
  <c r="G226" i="3"/>
  <c r="G225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40" i="3"/>
  <c r="G239" i="3"/>
  <c r="G241" i="3"/>
  <c r="G242" i="3"/>
  <c r="G244" i="3"/>
  <c r="G243" i="3"/>
  <c r="G245" i="3"/>
  <c r="G246" i="3"/>
  <c r="G248" i="3"/>
  <c r="G247" i="3"/>
  <c r="G250" i="3"/>
  <c r="G249" i="3"/>
  <c r="G251" i="3"/>
  <c r="G252" i="3"/>
  <c r="G254" i="3"/>
  <c r="G253" i="3"/>
  <c r="G255" i="3"/>
  <c r="G256" i="3"/>
  <c r="G257" i="3"/>
  <c r="G258" i="3"/>
  <c r="G260" i="3"/>
  <c r="G259" i="3"/>
  <c r="G261" i="3"/>
  <c r="G263" i="3"/>
  <c r="G262" i="3"/>
  <c r="G265" i="3"/>
  <c r="G264" i="3"/>
  <c r="G266" i="3"/>
  <c r="G267" i="3"/>
  <c r="G268" i="3"/>
  <c r="G269" i="3"/>
  <c r="G270" i="3"/>
  <c r="G271" i="3"/>
  <c r="G273" i="3"/>
  <c r="G272" i="3"/>
  <c r="G274" i="3"/>
  <c r="G275" i="3"/>
  <c r="G276" i="3"/>
  <c r="G277" i="3"/>
  <c r="G279" i="3"/>
  <c r="G278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5" i="3"/>
  <c r="G294" i="3"/>
  <c r="G296" i="3"/>
  <c r="G297" i="3"/>
  <c r="G298" i="3"/>
  <c r="G299" i="3"/>
  <c r="G300" i="3"/>
  <c r="G302" i="3"/>
  <c r="G301" i="3"/>
  <c r="G304" i="3"/>
  <c r="G303" i="3"/>
  <c r="G306" i="3"/>
  <c r="G305" i="3"/>
  <c r="G307" i="3"/>
  <c r="G309" i="3"/>
  <c r="G308" i="3"/>
  <c r="G311" i="3"/>
  <c r="G310" i="3"/>
  <c r="G312" i="3"/>
  <c r="G313" i="3"/>
  <c r="G314" i="3"/>
  <c r="G315" i="3"/>
  <c r="G317" i="3"/>
  <c r="G316" i="3"/>
  <c r="G318" i="3"/>
  <c r="G320" i="3"/>
  <c r="G319" i="3"/>
  <c r="G321" i="3"/>
  <c r="G322" i="3"/>
  <c r="G324" i="3"/>
  <c r="G323" i="3"/>
  <c r="G325" i="3"/>
  <c r="G326" i="3"/>
  <c r="G327" i="3"/>
  <c r="G328" i="3"/>
  <c r="G330" i="3"/>
  <c r="G329" i="3"/>
  <c r="G331" i="3"/>
  <c r="G332" i="3"/>
  <c r="G334" i="3"/>
  <c r="G333" i="3"/>
  <c r="G335" i="3"/>
  <c r="G336" i="3"/>
  <c r="G337" i="3"/>
  <c r="G338" i="3"/>
  <c r="G339" i="3"/>
  <c r="G340" i="3"/>
  <c r="G341" i="3"/>
  <c r="G342" i="3"/>
  <c r="G344" i="3"/>
  <c r="G343" i="3"/>
  <c r="G345" i="3"/>
  <c r="G346" i="3"/>
  <c r="G347" i="3"/>
  <c r="G348" i="3"/>
  <c r="G350" i="3"/>
  <c r="G349" i="3"/>
  <c r="G352" i="3"/>
  <c r="G351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70" i="3"/>
  <c r="G369" i="3"/>
  <c r="G371" i="3"/>
  <c r="G372" i="3"/>
  <c r="G373" i="3"/>
  <c r="G374" i="3"/>
  <c r="G375" i="3"/>
  <c r="G376" i="3"/>
  <c r="G378" i="3"/>
  <c r="G377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3" i="3"/>
  <c r="G392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5" i="3"/>
  <c r="G424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1" i="3"/>
  <c r="G460" i="3"/>
  <c r="G462" i="3"/>
  <c r="G463" i="3"/>
  <c r="G464" i="3"/>
  <c r="G465" i="3"/>
  <c r="G3" i="3"/>
  <c r="M39" i="4"/>
  <c r="K39" i="4"/>
  <c r="I333" i="3" l="1"/>
  <c r="I297" i="3"/>
  <c r="I281" i="3"/>
  <c r="I263" i="3"/>
  <c r="I241" i="3"/>
  <c r="I165" i="3"/>
  <c r="I149" i="3"/>
  <c r="I93" i="3"/>
  <c r="I81" i="3"/>
  <c r="I65" i="3"/>
  <c r="I450" i="3"/>
  <c r="I446" i="3"/>
  <c r="I438" i="3"/>
  <c r="I434" i="3"/>
  <c r="I422" i="3"/>
  <c r="I418" i="3"/>
  <c r="I414" i="3"/>
  <c r="I410" i="3"/>
  <c r="I402" i="3"/>
  <c r="I386" i="3"/>
  <c r="I354" i="3"/>
  <c r="I272" i="3"/>
  <c r="I270" i="3"/>
  <c r="I250" i="3"/>
  <c r="I222" i="3"/>
  <c r="I216" i="3"/>
  <c r="I206" i="3"/>
  <c r="I182" i="3"/>
  <c r="I178" i="3"/>
  <c r="I136" i="3"/>
  <c r="I110" i="3"/>
  <c r="I461" i="3"/>
  <c r="I426" i="3"/>
  <c r="I406" i="3"/>
  <c r="I394" i="3"/>
  <c r="I390" i="3"/>
  <c r="I377" i="3"/>
  <c r="I374" i="3"/>
  <c r="I358" i="3"/>
  <c r="I346" i="3"/>
  <c r="I321" i="3"/>
  <c r="I313" i="3"/>
  <c r="I289" i="3"/>
  <c r="I246" i="3"/>
  <c r="I233" i="3"/>
  <c r="I230" i="3"/>
  <c r="I214" i="3"/>
  <c r="I190" i="3"/>
  <c r="I174" i="3"/>
  <c r="I170" i="3"/>
  <c r="I154" i="3"/>
  <c r="I141" i="3"/>
  <c r="I120" i="3"/>
  <c r="I119" i="3"/>
  <c r="I112" i="3"/>
  <c r="I106" i="3"/>
  <c r="I98" i="3"/>
  <c r="I61" i="3"/>
  <c r="I53" i="3"/>
  <c r="I46" i="3"/>
  <c r="I25" i="3"/>
  <c r="I21" i="3"/>
  <c r="I17" i="3"/>
  <c r="I462" i="3"/>
  <c r="I458" i="3"/>
  <c r="I454" i="3"/>
  <c r="I442" i="3"/>
  <c r="I430" i="3"/>
  <c r="I398" i="3"/>
  <c r="I382" i="3"/>
  <c r="I369" i="3"/>
  <c r="I366" i="3"/>
  <c r="I362" i="3"/>
  <c r="I349" i="3"/>
  <c r="I342" i="3"/>
  <c r="I337" i="3"/>
  <c r="I330" i="3"/>
  <c r="I326" i="3"/>
  <c r="I318" i="3"/>
  <c r="I311" i="3"/>
  <c r="I306" i="3"/>
  <c r="I301" i="3"/>
  <c r="I295" i="3"/>
  <c r="I286" i="3"/>
  <c r="I279" i="3"/>
  <c r="I264" i="3"/>
  <c r="I253" i="3"/>
  <c r="I238" i="3"/>
  <c r="I226" i="3"/>
  <c r="I209" i="3"/>
  <c r="I202" i="3"/>
  <c r="I198" i="3"/>
  <c r="I186" i="3"/>
  <c r="I157" i="3"/>
  <c r="I146" i="3"/>
  <c r="I135" i="3"/>
  <c r="I127" i="3"/>
  <c r="I101" i="3"/>
  <c r="I90" i="3"/>
  <c r="I85" i="3"/>
  <c r="I77" i="3"/>
  <c r="I74" i="3"/>
  <c r="I69" i="3"/>
  <c r="I41" i="3"/>
  <c r="I37" i="3"/>
  <c r="I29" i="3"/>
  <c r="I13" i="3"/>
  <c r="I9" i="3"/>
  <c r="I6" i="3"/>
  <c r="I428" i="3"/>
  <c r="I380" i="3"/>
  <c r="I70" i="3"/>
  <c r="I62" i="3"/>
  <c r="I54" i="3"/>
  <c r="I45" i="3"/>
  <c r="I38" i="3"/>
  <c r="I30" i="3"/>
  <c r="I22" i="3"/>
  <c r="I14" i="3"/>
  <c r="I4" i="3"/>
  <c r="I97" i="3"/>
  <c r="I277" i="3"/>
  <c r="I269" i="3"/>
  <c r="I261" i="3"/>
  <c r="I254" i="3"/>
  <c r="I245" i="3"/>
  <c r="I237" i="3"/>
  <c r="I229" i="3"/>
  <c r="I221" i="3"/>
  <c r="I213" i="3"/>
  <c r="I204" i="3"/>
  <c r="I197" i="3"/>
  <c r="I189" i="3"/>
  <c r="I181" i="3"/>
  <c r="I173" i="3"/>
  <c r="I166" i="3"/>
  <c r="I158" i="3"/>
  <c r="I150" i="3"/>
  <c r="I142" i="3"/>
  <c r="I133" i="3"/>
  <c r="I125" i="3"/>
  <c r="I117" i="3"/>
  <c r="I109" i="3"/>
  <c r="I102" i="3"/>
  <c r="I94" i="3"/>
  <c r="I86" i="3"/>
  <c r="I78" i="3"/>
  <c r="I257" i="3"/>
  <c r="I258" i="3"/>
  <c r="I194" i="3"/>
  <c r="I193" i="3"/>
  <c r="I162" i="3"/>
  <c r="I161" i="3"/>
  <c r="I464" i="3"/>
  <c r="I456" i="3"/>
  <c r="I452" i="3"/>
  <c r="I448" i="3"/>
  <c r="I444" i="3"/>
  <c r="I440" i="3"/>
  <c r="I436" i="3"/>
  <c r="I432" i="3"/>
  <c r="I425" i="3"/>
  <c r="I420" i="3"/>
  <c r="I416" i="3"/>
  <c r="I412" i="3"/>
  <c r="I408" i="3"/>
  <c r="I404" i="3"/>
  <c r="I400" i="3"/>
  <c r="I396" i="3"/>
  <c r="I393" i="3"/>
  <c r="I388" i="3"/>
  <c r="I384" i="3"/>
  <c r="I376" i="3"/>
  <c r="I372" i="3"/>
  <c r="I368" i="3"/>
  <c r="I364" i="3"/>
  <c r="I360" i="3"/>
  <c r="I356" i="3"/>
  <c r="I351" i="3"/>
  <c r="I348" i="3"/>
  <c r="I343" i="3"/>
  <c r="I340" i="3"/>
  <c r="I336" i="3"/>
  <c r="I332" i="3"/>
  <c r="I328" i="3"/>
  <c r="I323" i="3"/>
  <c r="I319" i="3"/>
  <c r="I129" i="3"/>
  <c r="I131" i="3"/>
  <c r="I463" i="3"/>
  <c r="I459" i="3"/>
  <c r="I455" i="3"/>
  <c r="I451" i="3"/>
  <c r="I447" i="3"/>
  <c r="I443" i="3"/>
  <c r="I439" i="3"/>
  <c r="I435" i="3"/>
  <c r="I431" i="3"/>
  <c r="I225" i="3"/>
  <c r="I317" i="3"/>
  <c r="I312" i="3"/>
  <c r="I309" i="3"/>
  <c r="I303" i="3"/>
  <c r="I300" i="3"/>
  <c r="I296" i="3"/>
  <c r="I292" i="3"/>
  <c r="I288" i="3"/>
  <c r="I284" i="3"/>
  <c r="I280" i="3"/>
  <c r="I276" i="3"/>
  <c r="I273" i="3"/>
  <c r="I268" i="3"/>
  <c r="I265" i="3"/>
  <c r="I259" i="3"/>
  <c r="I256" i="3"/>
  <c r="I252" i="3"/>
  <c r="I247" i="3"/>
  <c r="I243" i="3"/>
  <c r="I239" i="3"/>
  <c r="I236" i="3"/>
  <c r="I232" i="3"/>
  <c r="I228" i="3"/>
  <c r="I224" i="3"/>
  <c r="I220" i="3"/>
  <c r="I217" i="3"/>
  <c r="I212" i="3"/>
  <c r="I208" i="3"/>
  <c r="I205" i="3"/>
  <c r="I199" i="3"/>
  <c r="I195" i="3"/>
  <c r="I191" i="3"/>
  <c r="I188" i="3"/>
  <c r="I183" i="3"/>
  <c r="I180" i="3"/>
  <c r="I175" i="3"/>
  <c r="I172" i="3"/>
  <c r="I168" i="3"/>
  <c r="I164" i="3"/>
  <c r="I159" i="3"/>
  <c r="I155" i="3"/>
  <c r="I151" i="3"/>
  <c r="I147" i="3"/>
  <c r="I143" i="3"/>
  <c r="I140" i="3"/>
  <c r="I137" i="3"/>
  <c r="I132" i="3"/>
  <c r="I128" i="3"/>
  <c r="I124" i="3"/>
  <c r="I121" i="3"/>
  <c r="I116" i="3"/>
  <c r="I113" i="3"/>
  <c r="I107" i="3"/>
  <c r="I103" i="3"/>
  <c r="I99" i="3"/>
  <c r="I95" i="3"/>
  <c r="I92" i="3"/>
  <c r="I87" i="3"/>
  <c r="I83" i="3"/>
  <c r="I79" i="3"/>
  <c r="I75" i="3"/>
  <c r="I71" i="3"/>
  <c r="I67" i="3"/>
  <c r="I63" i="3"/>
  <c r="I59" i="3"/>
  <c r="I55" i="3"/>
  <c r="I52" i="3"/>
  <c r="I47" i="3"/>
  <c r="I43" i="3"/>
  <c r="I39" i="3"/>
  <c r="I35" i="3"/>
  <c r="I31" i="3"/>
  <c r="I27" i="3"/>
  <c r="I23" i="3"/>
  <c r="I19" i="3"/>
  <c r="I15" i="3"/>
  <c r="I11" i="3"/>
  <c r="I7" i="3"/>
  <c r="I5" i="3"/>
  <c r="I427" i="3"/>
  <c r="I423" i="3"/>
  <c r="I419" i="3"/>
  <c r="I415" i="3"/>
  <c r="I411" i="3"/>
  <c r="I407" i="3"/>
  <c r="I403" i="3"/>
  <c r="I399" i="3"/>
  <c r="I395" i="3"/>
  <c r="I391" i="3"/>
  <c r="I387" i="3"/>
  <c r="I383" i="3"/>
  <c r="I379" i="3"/>
  <c r="I375" i="3"/>
  <c r="I371" i="3"/>
  <c r="I249" i="3"/>
  <c r="I218" i="3"/>
  <c r="I185" i="3"/>
  <c r="I153" i="3"/>
  <c r="I123" i="3"/>
  <c r="I89" i="3"/>
  <c r="I57" i="3"/>
  <c r="I66" i="3"/>
  <c r="I58" i="3"/>
  <c r="I50" i="3"/>
  <c r="I42" i="3"/>
  <c r="I34" i="3"/>
  <c r="I26" i="3"/>
  <c r="I18" i="3"/>
  <c r="I10" i="3"/>
  <c r="I33" i="3"/>
  <c r="I457" i="3"/>
  <c r="I449" i="3"/>
  <c r="I441" i="3"/>
  <c r="I433" i="3"/>
  <c r="I421" i="3"/>
  <c r="I413" i="3"/>
  <c r="I409" i="3"/>
  <c r="I401" i="3"/>
  <c r="I392" i="3"/>
  <c r="I385" i="3"/>
  <c r="I373" i="3"/>
  <c r="I341" i="3"/>
  <c r="I314" i="3"/>
  <c r="I282" i="3"/>
  <c r="I460" i="3"/>
  <c r="I453" i="3"/>
  <c r="I445" i="3"/>
  <c r="I437" i="3"/>
  <c r="I429" i="3"/>
  <c r="I424" i="3"/>
  <c r="I417" i="3"/>
  <c r="I405" i="3"/>
  <c r="I397" i="3"/>
  <c r="I389" i="3"/>
  <c r="I381" i="3"/>
  <c r="I378" i="3"/>
  <c r="I370" i="3"/>
  <c r="I365" i="3"/>
  <c r="I361" i="3"/>
  <c r="I357" i="3"/>
  <c r="I353" i="3"/>
  <c r="I350" i="3"/>
  <c r="I345" i="3"/>
  <c r="I334" i="3"/>
  <c r="I325" i="3"/>
  <c r="I316" i="3"/>
  <c r="I308" i="3"/>
  <c r="I302" i="3"/>
  <c r="I293" i="3"/>
  <c r="I285" i="3"/>
  <c r="I322" i="3"/>
  <c r="I290" i="3"/>
  <c r="I367" i="3"/>
  <c r="I363" i="3"/>
  <c r="I359" i="3"/>
  <c r="I355" i="3"/>
  <c r="I352" i="3"/>
  <c r="I347" i="3"/>
  <c r="I344" i="3"/>
  <c r="I339" i="3"/>
  <c r="I335" i="3"/>
  <c r="I331" i="3"/>
  <c r="I327" i="3"/>
  <c r="I324" i="3"/>
  <c r="I320" i="3"/>
  <c r="I315" i="3"/>
  <c r="I310" i="3"/>
  <c r="I307" i="3"/>
  <c r="I304" i="3"/>
  <c r="I299" i="3"/>
  <c r="I294" i="3"/>
  <c r="I291" i="3"/>
  <c r="I287" i="3"/>
  <c r="I283" i="3"/>
  <c r="I278" i="3"/>
  <c r="I275" i="3"/>
  <c r="I271" i="3"/>
  <c r="I267" i="3"/>
  <c r="I262" i="3"/>
  <c r="I260" i="3"/>
  <c r="I255" i="3"/>
  <c r="I251" i="3"/>
  <c r="I248" i="3"/>
  <c r="I244" i="3"/>
  <c r="I240" i="3"/>
  <c r="I235" i="3"/>
  <c r="I231" i="3"/>
  <c r="I227" i="3"/>
  <c r="I223" i="3"/>
  <c r="I219" i="3"/>
  <c r="I215" i="3"/>
  <c r="I211" i="3"/>
  <c r="I207" i="3"/>
  <c r="I203" i="3"/>
  <c r="I200" i="3"/>
  <c r="I196" i="3"/>
  <c r="I192" i="3"/>
  <c r="I187" i="3"/>
  <c r="I184" i="3"/>
  <c r="I179" i="3"/>
  <c r="I176" i="3"/>
  <c r="I171" i="3"/>
  <c r="I167" i="3"/>
  <c r="I163" i="3"/>
  <c r="I160" i="3"/>
  <c r="I156" i="3"/>
  <c r="I152" i="3"/>
  <c r="I148" i="3"/>
  <c r="I144" i="3"/>
  <c r="I139" i="3"/>
  <c r="I134" i="3"/>
  <c r="I130" i="3"/>
  <c r="I126" i="3"/>
  <c r="I122" i="3"/>
  <c r="I118" i="3"/>
  <c r="I114" i="3"/>
  <c r="I111" i="3"/>
  <c r="I108" i="3"/>
  <c r="I104" i="3"/>
  <c r="I100" i="3"/>
  <c r="I96" i="3"/>
  <c r="I91" i="3"/>
  <c r="I88" i="3"/>
  <c r="I84" i="3"/>
  <c r="I80" i="3"/>
  <c r="I76" i="3"/>
  <c r="I72" i="3"/>
  <c r="I68" i="3"/>
  <c r="I64" i="3"/>
  <c r="I60" i="3"/>
  <c r="I56" i="3"/>
  <c r="I51" i="3"/>
  <c r="I338" i="3"/>
  <c r="I305" i="3"/>
  <c r="I274" i="3"/>
  <c r="I242" i="3"/>
  <c r="I210" i="3"/>
  <c r="I177" i="3"/>
  <c r="I145" i="3"/>
  <c r="I115" i="3"/>
  <c r="I82" i="3"/>
  <c r="I49" i="3"/>
  <c r="I329" i="3"/>
  <c r="I298" i="3"/>
  <c r="I266" i="3"/>
  <c r="I234" i="3"/>
  <c r="I201" i="3"/>
  <c r="I169" i="3"/>
  <c r="I138" i="3"/>
  <c r="I105" i="3"/>
  <c r="I73" i="3"/>
  <c r="I48" i="3"/>
  <c r="I44" i="3"/>
  <c r="I40" i="3"/>
  <c r="I36" i="3"/>
  <c r="I32" i="3"/>
  <c r="I28" i="3"/>
  <c r="I24" i="3"/>
  <c r="I20" i="3"/>
  <c r="I16" i="3"/>
  <c r="I12" i="3"/>
  <c r="I8" i="3"/>
  <c r="I2" i="3"/>
</calcChain>
</file>

<file path=xl/sharedStrings.xml><?xml version="1.0" encoding="utf-8"?>
<sst xmlns="http://schemas.openxmlformats.org/spreadsheetml/2006/main" count="3583" uniqueCount="271">
  <si>
    <t>Country</t>
  </si>
  <si>
    <t>Date Range</t>
  </si>
  <si>
    <t>Segment</t>
  </si>
  <si>
    <t>Users</t>
  </si>
  <si>
    <t>Transactions</t>
  </si>
  <si>
    <t>United Arab Emirates</t>
  </si>
  <si>
    <t>Sep 1, 2014 - Sep 30, 2014</t>
  </si>
  <si>
    <t>All Sessions</t>
  </si>
  <si>
    <t>Search Results By User</t>
  </si>
  <si>
    <t>United Kingdom</t>
  </si>
  <si>
    <t>United States</t>
  </si>
  <si>
    <t>Australia</t>
  </si>
  <si>
    <t>Germany</t>
  </si>
  <si>
    <t>India</t>
  </si>
  <si>
    <t>France</t>
  </si>
  <si>
    <t>Saudi Arabia</t>
  </si>
  <si>
    <t>Italy</t>
  </si>
  <si>
    <t>China</t>
  </si>
  <si>
    <t>Russia</t>
  </si>
  <si>
    <t>South Africa</t>
  </si>
  <si>
    <t>Pakistan</t>
  </si>
  <si>
    <t>Switzerland</t>
  </si>
  <si>
    <t>Netherlands</t>
  </si>
  <si>
    <t>Brazil</t>
  </si>
  <si>
    <t>Taiwan</t>
  </si>
  <si>
    <t>New Zealand</t>
  </si>
  <si>
    <t>Spain</t>
  </si>
  <si>
    <t>Singapore</t>
  </si>
  <si>
    <t>Japan</t>
  </si>
  <si>
    <t>South Korea</t>
  </si>
  <si>
    <t>Malaysia</t>
  </si>
  <si>
    <t>Canada</t>
  </si>
  <si>
    <t>Qatar</t>
  </si>
  <si>
    <t>Kuwait</t>
  </si>
  <si>
    <t>Hong Kong</t>
  </si>
  <si>
    <t>Thailand</t>
  </si>
  <si>
    <t>Belgium</t>
  </si>
  <si>
    <t>Poland</t>
  </si>
  <si>
    <t>Austria</t>
  </si>
  <si>
    <t>Czech Republic</t>
  </si>
  <si>
    <t>Portugal</t>
  </si>
  <si>
    <t>Ireland</t>
  </si>
  <si>
    <t>Argentina</t>
  </si>
  <si>
    <t>Norway</t>
  </si>
  <si>
    <t>Nigeria</t>
  </si>
  <si>
    <t>Sweden</t>
  </si>
  <si>
    <t>Denmark</t>
  </si>
  <si>
    <t>Indonesia</t>
  </si>
  <si>
    <t>Turkey</t>
  </si>
  <si>
    <t>Philippines</t>
  </si>
  <si>
    <t>Egypt</t>
  </si>
  <si>
    <t>Bahrain</t>
  </si>
  <si>
    <t>Oman</t>
  </si>
  <si>
    <t>Greece</t>
  </si>
  <si>
    <t>Iran</t>
  </si>
  <si>
    <t>Kenya</t>
  </si>
  <si>
    <t>Mauritius</t>
  </si>
  <si>
    <t>Sri Lanka</t>
  </si>
  <si>
    <t>Hungary</t>
  </si>
  <si>
    <t>Algeria</t>
  </si>
  <si>
    <t>Vietnam</t>
  </si>
  <si>
    <t>(not set)</t>
  </si>
  <si>
    <t>Bangladesh</t>
  </si>
  <si>
    <t>Iraq</t>
  </si>
  <si>
    <t>Morocco</t>
  </si>
  <si>
    <t>Slovakia</t>
  </si>
  <si>
    <t>Cyprus</t>
  </si>
  <si>
    <t>Angola</t>
  </si>
  <si>
    <t>Jordan</t>
  </si>
  <si>
    <t>Tunisia</t>
  </si>
  <si>
    <t>Ghana</t>
  </si>
  <si>
    <t>Lebanon</t>
  </si>
  <si>
    <t>Tanzania</t>
  </si>
  <si>
    <t>Mexico</t>
  </si>
  <si>
    <t>Malta</t>
  </si>
  <si>
    <t>Ukraine</t>
  </si>
  <si>
    <t>Uganda</t>
  </si>
  <si>
    <t>Afghanistan</t>
  </si>
  <si>
    <t>Romania</t>
  </si>
  <si>
    <t>Zimbabwe</t>
  </si>
  <si>
    <t>Zambia</t>
  </si>
  <si>
    <t>Yemen</t>
  </si>
  <si>
    <t>Sudan</t>
  </si>
  <si>
    <t>Colombia</t>
  </si>
  <si>
    <t>Maldives</t>
  </si>
  <si>
    <t>Slovenia</t>
  </si>
  <si>
    <t>Côte d’Ivoire</t>
  </si>
  <si>
    <t>Finland</t>
  </si>
  <si>
    <t>Ethiopia</t>
  </si>
  <si>
    <t>Palestine</t>
  </si>
  <si>
    <t>Senegal</t>
  </si>
  <si>
    <t>Macau</t>
  </si>
  <si>
    <t>Chile</t>
  </si>
  <si>
    <t>Seychelles</t>
  </si>
  <si>
    <t>Croatia</t>
  </si>
  <si>
    <t>Luxembourg</t>
  </si>
  <si>
    <t>Mozambique</t>
  </si>
  <si>
    <t>Israel</t>
  </si>
  <si>
    <t>Bulgaria</t>
  </si>
  <si>
    <t>Peru</t>
  </si>
  <si>
    <t>Venezuela</t>
  </si>
  <si>
    <t>Monaco</t>
  </si>
  <si>
    <t>Kazakhstan</t>
  </si>
  <si>
    <t>Serbia</t>
  </si>
  <si>
    <t>Estonia</t>
  </si>
  <si>
    <t>Réunion</t>
  </si>
  <si>
    <t>Azerbaijan</t>
  </si>
  <si>
    <t>Jersey</t>
  </si>
  <si>
    <t>Botswana</t>
  </si>
  <si>
    <t>Belarus</t>
  </si>
  <si>
    <t>Libya</t>
  </si>
  <si>
    <t>Brunei</t>
  </si>
  <si>
    <t>Uruguay</t>
  </si>
  <si>
    <t>Syria</t>
  </si>
  <si>
    <t>Nepal</t>
  </si>
  <si>
    <t>Cambodia</t>
  </si>
  <si>
    <t>Guernsey</t>
  </si>
  <si>
    <t>Iceland</t>
  </si>
  <si>
    <t>Congo (DRC)</t>
  </si>
  <si>
    <t>Costa Rica</t>
  </si>
  <si>
    <t>Panama</t>
  </si>
  <si>
    <t>Ecuador</t>
  </si>
  <si>
    <t>Lithuania</t>
  </si>
  <si>
    <t>Armenia</t>
  </si>
  <si>
    <t>Latvia</t>
  </si>
  <si>
    <t>Namibia</t>
  </si>
  <si>
    <t>Trinidad &amp; Tobago</t>
  </si>
  <si>
    <t>Macedonia (FYROM)</t>
  </si>
  <si>
    <t>Myanmar (Burma)</t>
  </si>
  <si>
    <t>Dominican Republic</t>
  </si>
  <si>
    <t>Bosnia &amp; Herzegovina</t>
  </si>
  <si>
    <t>Fiji</t>
  </si>
  <si>
    <t>Jamaica</t>
  </si>
  <si>
    <t>Liechtenstein</t>
  </si>
  <si>
    <t>Georgia</t>
  </si>
  <si>
    <t>Paraguay</t>
  </si>
  <si>
    <t>Somalia</t>
  </si>
  <si>
    <t>Madagascar</t>
  </si>
  <si>
    <t>Bermuda</t>
  </si>
  <si>
    <t>South Sudan</t>
  </si>
  <si>
    <t>New Caledonia</t>
  </si>
  <si>
    <t>Albania</t>
  </si>
  <si>
    <t>Cameroon</t>
  </si>
  <si>
    <t>Guadeloupe</t>
  </si>
  <si>
    <t>Puerto Rico</t>
  </si>
  <si>
    <t>Papua New Guinea</t>
  </si>
  <si>
    <t>Mali</t>
  </si>
  <si>
    <t>Martinique</t>
  </si>
  <si>
    <t>Laos</t>
  </si>
  <si>
    <t>Haiti</t>
  </si>
  <si>
    <t>Moldova</t>
  </si>
  <si>
    <t>Mauritania</t>
  </si>
  <si>
    <t>Djibouti</t>
  </si>
  <si>
    <t>Gabon</t>
  </si>
  <si>
    <t>Kyrgyzstan</t>
  </si>
  <si>
    <t>French Polynesia</t>
  </si>
  <si>
    <t>Timor-Leste</t>
  </si>
  <si>
    <t>Liberia</t>
  </si>
  <si>
    <t>Rwanda</t>
  </si>
  <si>
    <t>Swaziland</t>
  </si>
  <si>
    <t>Togo</t>
  </si>
  <si>
    <t>Malawi</t>
  </si>
  <si>
    <t>Benin</t>
  </si>
  <si>
    <t>Bolivia</t>
  </si>
  <si>
    <t>Guatemala</t>
  </si>
  <si>
    <t>Montenegro</t>
  </si>
  <si>
    <t>Bahamas</t>
  </si>
  <si>
    <t>Uzbekistan</t>
  </si>
  <si>
    <t>Barbados</t>
  </si>
  <si>
    <t>Mongolia</t>
  </si>
  <si>
    <t>Andorra</t>
  </si>
  <si>
    <t>Burkina Faso</t>
  </si>
  <si>
    <t>Congo (Republic)</t>
  </si>
  <si>
    <t>El Salvador</t>
  </si>
  <si>
    <t>Tajikistan</t>
  </si>
  <si>
    <t>Guinea</t>
  </si>
  <si>
    <t>Honduras</t>
  </si>
  <si>
    <t>Kosovo</t>
  </si>
  <si>
    <t>Cape Verde</t>
  </si>
  <si>
    <t>San Marino</t>
  </si>
  <si>
    <t>Gibraltar</t>
  </si>
  <si>
    <t>Gambia</t>
  </si>
  <si>
    <t>Cayman Islands</t>
  </si>
  <si>
    <t>Suriname</t>
  </si>
  <si>
    <t>Turkmenistan</t>
  </si>
  <si>
    <t>French Guiana</t>
  </si>
  <si>
    <t>Lesotho</t>
  </si>
  <si>
    <t>Nicaragua</t>
  </si>
  <si>
    <t>Curaçao</t>
  </si>
  <si>
    <t>Greenland</t>
  </si>
  <si>
    <t>Comoros</t>
  </si>
  <si>
    <t>Antigua &amp; Barbuda</t>
  </si>
  <si>
    <t>Niger</t>
  </si>
  <si>
    <t>Vanuatu</t>
  </si>
  <si>
    <t>Mayotte</t>
  </si>
  <si>
    <t>Aruba</t>
  </si>
  <si>
    <t>Burundi</t>
  </si>
  <si>
    <t>Bhutan</t>
  </si>
  <si>
    <t>Cook Islands</t>
  </si>
  <si>
    <t>Faroe Islands</t>
  </si>
  <si>
    <t>Equatorial Guinea</t>
  </si>
  <si>
    <t>Guam</t>
  </si>
  <si>
    <t>Guyana</t>
  </si>
  <si>
    <t>British Indian Ocean Territory</t>
  </si>
  <si>
    <t>Solomon Islands</t>
  </si>
  <si>
    <t>Sierra Leone</t>
  </si>
  <si>
    <t>Turks &amp; Caicos Islands</t>
  </si>
  <si>
    <t>Tonga</t>
  </si>
  <si>
    <t>St. Kitts &amp; Nevis</t>
  </si>
  <si>
    <t>St. Lucia</t>
  </si>
  <si>
    <t>São Tomé &amp; Príncipe</t>
  </si>
  <si>
    <t>Sint Maarten</t>
  </si>
  <si>
    <t>Chad</t>
  </si>
  <si>
    <t>Anguilla</t>
  </si>
  <si>
    <t>Belize</t>
  </si>
  <si>
    <t>Central African Republic</t>
  </si>
  <si>
    <t>Grenada</t>
  </si>
  <si>
    <t>St. Martin</t>
  </si>
  <si>
    <t>Dominica</t>
  </si>
  <si>
    <t>Svalbard &amp; Jan Mayen</t>
  </si>
  <si>
    <t>British Virgin Islands</t>
  </si>
  <si>
    <t>U.S. Virgin Islands</t>
  </si>
  <si>
    <t>American Samoa</t>
  </si>
  <si>
    <t>Caribbean Netherlands</t>
  </si>
  <si>
    <t>Eritrea</t>
  </si>
  <si>
    <t>Micronesia</t>
  </si>
  <si>
    <t>Guinea-Bissau</t>
  </si>
  <si>
    <t>North Korea</t>
  </si>
  <si>
    <t>Northern Mariana Islands</t>
  </si>
  <si>
    <t>St. Pierre &amp; Miquelon</t>
  </si>
  <si>
    <t>St. Helena</t>
  </si>
  <si>
    <t>St. Vincent &amp; Grenadines</t>
  </si>
  <si>
    <t>Samoa</t>
  </si>
  <si>
    <t>Day Index</t>
  </si>
  <si>
    <t>Sep 1, 2015 - Sep 30, 2015</t>
  </si>
  <si>
    <t>Search Results Page Viewed By User</t>
  </si>
  <si>
    <t>Isle of Man</t>
  </si>
  <si>
    <t>Cuba</t>
  </si>
  <si>
    <t>St. Barthélemy</t>
  </si>
  <si>
    <t>Norfolk Island</t>
  </si>
  <si>
    <t>Åland Islands</t>
  </si>
  <si>
    <t>Falkland Islands (Islas Malvinas)</t>
  </si>
  <si>
    <t>Palau</t>
  </si>
  <si>
    <t>Montserrat</t>
  </si>
  <si>
    <t>Kiribati</t>
  </si>
  <si>
    <t>Marshall Islands</t>
  </si>
  <si>
    <t>Wallis &amp; Futuna</t>
  </si>
  <si>
    <t>Tuvalu</t>
  </si>
  <si>
    <t>Nauru</t>
  </si>
  <si>
    <t>Netherlands Antilles</t>
  </si>
  <si>
    <t>Sum(yellow)</t>
  </si>
  <si>
    <t>Search Results</t>
  </si>
  <si>
    <t>Transactions-1</t>
  </si>
  <si>
    <t>Transactions-2</t>
  </si>
  <si>
    <t>All sessions</t>
  </si>
  <si>
    <t>Searches</t>
  </si>
  <si>
    <t>2014 (yellow)</t>
  </si>
  <si>
    <t>2015 (yellow)</t>
  </si>
  <si>
    <t>2014 (all)</t>
  </si>
  <si>
    <t>2015(all)</t>
  </si>
  <si>
    <t>2014 (others)</t>
  </si>
  <si>
    <t>2015 (others)</t>
  </si>
  <si>
    <t>traffic to search ratio</t>
  </si>
  <si>
    <t>decrease in traffic to search ratio</t>
  </si>
  <si>
    <t>increment in traffic</t>
  </si>
  <si>
    <t>traffic increment</t>
  </si>
  <si>
    <t>adjusted traffic</t>
  </si>
  <si>
    <t>search/traffic ratio</t>
  </si>
  <si>
    <t>decrease in search/traffic</t>
  </si>
  <si>
    <t>adjusted search/traffic</t>
  </si>
  <si>
    <t>transaction/search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</si>
</sst>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4" fontId="1" fillId="0" borderId="0" xfId="0" applyNumberFormat="1" applyFont="1" applyAlignment="1"/>
    <xf numFmtId="0" fontId="1" fillId="2" borderId="0" xfId="0" applyFont="1" applyFill="1" applyAlignment="1"/>
    <xf numFmtId="17" fontId="0" fillId="0" borderId="0" xfId="0" applyNumberFormat="1" applyFont="1" applyAlignment="1"/>
    <xf numFmtId="9" fontId="0" fillId="0" borderId="0" xfId="1" applyFont="1" applyAlignmen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7"/>
  <sheetViews>
    <sheetView workbookViewId="0">
      <selection activeCell="D517" sqref="D517"/>
    </sheetView>
  </sheetViews>
  <sheetFormatPr defaultColWidth="14.42578125" defaultRowHeight="15.75" customHeight="1" x14ac:dyDescent="0.2"/>
  <cols>
    <col min="1" max="1" width="32.28515625" customWidth="1"/>
    <col min="2" max="2" width="24.140625" bestFit="1" customWidth="1"/>
    <col min="3" max="3" width="21.42578125" bestFit="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2">
      <c r="A2" s="1" t="s">
        <v>61</v>
      </c>
      <c r="B2" s="1" t="s">
        <v>6</v>
      </c>
      <c r="C2" s="1" t="s">
        <v>7</v>
      </c>
      <c r="D2" s="2">
        <v>17927</v>
      </c>
      <c r="E2" s="1">
        <v>239</v>
      </c>
    </row>
    <row r="3" spans="1:8" ht="15.75" customHeight="1" x14ac:dyDescent="0.2">
      <c r="A3" s="1" t="s">
        <v>61</v>
      </c>
      <c r="B3" s="1" t="s">
        <v>6</v>
      </c>
      <c r="C3" s="1" t="s">
        <v>8</v>
      </c>
      <c r="D3" s="2">
        <v>6987</v>
      </c>
      <c r="E3" s="1">
        <v>239</v>
      </c>
    </row>
    <row r="4" spans="1:8" ht="15.75" customHeight="1" x14ac:dyDescent="0.2">
      <c r="A4" s="1" t="s">
        <v>77</v>
      </c>
      <c r="B4" s="1" t="s">
        <v>6</v>
      </c>
      <c r="C4" s="1" t="s">
        <v>7</v>
      </c>
      <c r="D4" s="2">
        <v>7191</v>
      </c>
      <c r="E4" s="1">
        <v>222</v>
      </c>
    </row>
    <row r="5" spans="1:8" ht="15.75" customHeight="1" x14ac:dyDescent="0.2">
      <c r="A5" s="1" t="s">
        <v>77</v>
      </c>
      <c r="B5" s="1" t="s">
        <v>6</v>
      </c>
      <c r="C5" s="1" t="s">
        <v>8</v>
      </c>
      <c r="D5" s="2">
        <v>3493</v>
      </c>
      <c r="E5" s="1">
        <v>222</v>
      </c>
      <c r="H5" t="s">
        <v>250</v>
      </c>
    </row>
    <row r="6" spans="1:8" ht="15.75" customHeight="1" x14ac:dyDescent="0.2">
      <c r="A6" s="1" t="s">
        <v>141</v>
      </c>
      <c r="B6" s="1" t="s">
        <v>6</v>
      </c>
      <c r="C6" s="1" t="s">
        <v>7</v>
      </c>
      <c r="D6" s="1">
        <v>511</v>
      </c>
      <c r="E6" s="1">
        <v>0</v>
      </c>
      <c r="H6">
        <v>3667811</v>
      </c>
    </row>
    <row r="7" spans="1:8" ht="15.75" customHeight="1" x14ac:dyDescent="0.2">
      <c r="A7" s="1" t="s">
        <v>141</v>
      </c>
      <c r="B7" s="1" t="s">
        <v>6</v>
      </c>
      <c r="C7" s="1" t="s">
        <v>8</v>
      </c>
      <c r="D7" s="1">
        <v>136</v>
      </c>
      <c r="E7" s="1">
        <v>0</v>
      </c>
    </row>
    <row r="8" spans="1:8" ht="15.75" customHeight="1" x14ac:dyDescent="0.2">
      <c r="A8" s="1" t="s">
        <v>59</v>
      </c>
      <c r="B8" s="1" t="s">
        <v>6</v>
      </c>
      <c r="C8" s="1" t="s">
        <v>7</v>
      </c>
      <c r="D8" s="2">
        <v>19171</v>
      </c>
      <c r="E8" s="1">
        <v>136</v>
      </c>
    </row>
    <row r="9" spans="1:8" ht="15.75" customHeight="1" x14ac:dyDescent="0.2">
      <c r="A9" s="1" t="s">
        <v>59</v>
      </c>
      <c r="B9" s="1" t="s">
        <v>6</v>
      </c>
      <c r="C9" s="1" t="s">
        <v>8</v>
      </c>
      <c r="D9" s="2">
        <v>4431</v>
      </c>
      <c r="E9" s="1">
        <v>136</v>
      </c>
    </row>
    <row r="10" spans="1:8" ht="15.75" customHeight="1" x14ac:dyDescent="0.2">
      <c r="A10" s="1" t="s">
        <v>222</v>
      </c>
      <c r="B10" s="1" t="s">
        <v>6</v>
      </c>
      <c r="C10" s="1" t="s">
        <v>7</v>
      </c>
      <c r="D10" s="1">
        <v>17</v>
      </c>
      <c r="E10" s="1">
        <v>0</v>
      </c>
    </row>
    <row r="11" spans="1:8" ht="15.75" customHeight="1" x14ac:dyDescent="0.2">
      <c r="A11" s="1" t="s">
        <v>222</v>
      </c>
      <c r="B11" s="1" t="s">
        <v>6</v>
      </c>
      <c r="C11" s="1" t="s">
        <v>8</v>
      </c>
      <c r="D11" s="1">
        <v>0</v>
      </c>
      <c r="E11" s="1">
        <v>0</v>
      </c>
    </row>
    <row r="12" spans="1:8" ht="15.75" customHeight="1" x14ac:dyDescent="0.2">
      <c r="A12" s="1" t="s">
        <v>170</v>
      </c>
      <c r="B12" s="1" t="s">
        <v>6</v>
      </c>
      <c r="C12" s="1" t="s">
        <v>7</v>
      </c>
      <c r="D12" s="1">
        <v>273</v>
      </c>
      <c r="E12" s="1">
        <v>17</v>
      </c>
    </row>
    <row r="13" spans="1:8" ht="15.75" customHeight="1" x14ac:dyDescent="0.2">
      <c r="A13" s="1" t="s">
        <v>170</v>
      </c>
      <c r="B13" s="1" t="s">
        <v>6</v>
      </c>
      <c r="C13" s="1" t="s">
        <v>8</v>
      </c>
      <c r="D13" s="1">
        <v>119</v>
      </c>
      <c r="E13" s="1">
        <v>17</v>
      </c>
    </row>
    <row r="14" spans="1:8" ht="15.75" customHeight="1" x14ac:dyDescent="0.2">
      <c r="A14" s="1" t="s">
        <v>67</v>
      </c>
      <c r="B14" s="1" t="s">
        <v>6</v>
      </c>
      <c r="C14" s="1" t="s">
        <v>7</v>
      </c>
      <c r="D14" s="2">
        <v>13530</v>
      </c>
      <c r="E14" s="1">
        <v>528</v>
      </c>
    </row>
    <row r="15" spans="1:8" ht="15.75" customHeight="1" x14ac:dyDescent="0.2">
      <c r="A15" s="1" t="s">
        <v>67</v>
      </c>
      <c r="B15" s="1" t="s">
        <v>6</v>
      </c>
      <c r="C15" s="1" t="s">
        <v>8</v>
      </c>
      <c r="D15" s="2">
        <v>5640</v>
      </c>
      <c r="E15" s="1">
        <v>528</v>
      </c>
    </row>
    <row r="16" spans="1:8" ht="15.75" customHeight="1" x14ac:dyDescent="0.2">
      <c r="A16" s="1" t="s">
        <v>213</v>
      </c>
      <c r="B16" s="1" t="s">
        <v>6</v>
      </c>
      <c r="C16" s="1" t="s">
        <v>7</v>
      </c>
      <c r="D16" s="1">
        <v>51</v>
      </c>
      <c r="E16" s="1">
        <v>17</v>
      </c>
    </row>
    <row r="17" spans="1:5" ht="12.75" x14ac:dyDescent="0.2">
      <c r="A17" s="1" t="s">
        <v>213</v>
      </c>
      <c r="B17" s="1" t="s">
        <v>6</v>
      </c>
      <c r="C17" s="1" t="s">
        <v>8</v>
      </c>
      <c r="D17" s="1">
        <v>34</v>
      </c>
      <c r="E17" s="1">
        <v>17</v>
      </c>
    </row>
    <row r="18" spans="1:5" ht="12.75" x14ac:dyDescent="0.2">
      <c r="A18" s="1" t="s">
        <v>191</v>
      </c>
      <c r="B18" s="1" t="s">
        <v>6</v>
      </c>
      <c r="C18" s="1" t="s">
        <v>7</v>
      </c>
      <c r="D18" s="1">
        <v>119</v>
      </c>
      <c r="E18" s="1">
        <v>0</v>
      </c>
    </row>
    <row r="19" spans="1:5" ht="12.75" x14ac:dyDescent="0.2">
      <c r="A19" s="1" t="s">
        <v>191</v>
      </c>
      <c r="B19" s="1" t="s">
        <v>6</v>
      </c>
      <c r="C19" s="1" t="s">
        <v>8</v>
      </c>
      <c r="D19" s="1">
        <v>68</v>
      </c>
      <c r="E19" s="1">
        <v>0</v>
      </c>
    </row>
    <row r="20" spans="1:5" ht="12.75" x14ac:dyDescent="0.2">
      <c r="A20" s="1" t="s">
        <v>42</v>
      </c>
      <c r="B20" s="1" t="s">
        <v>6</v>
      </c>
      <c r="C20" s="1" t="s">
        <v>7</v>
      </c>
      <c r="D20" s="2">
        <v>53405</v>
      </c>
      <c r="E20" s="1">
        <v>733</v>
      </c>
    </row>
    <row r="21" spans="1:5" ht="12.75" x14ac:dyDescent="0.2">
      <c r="A21" s="1" t="s">
        <v>42</v>
      </c>
      <c r="B21" s="1" t="s">
        <v>6</v>
      </c>
      <c r="C21" s="1" t="s">
        <v>8</v>
      </c>
      <c r="D21" s="2">
        <v>10923</v>
      </c>
      <c r="E21" s="1">
        <v>716</v>
      </c>
    </row>
    <row r="22" spans="1:5" ht="12.75" x14ac:dyDescent="0.2">
      <c r="A22" s="1" t="s">
        <v>123</v>
      </c>
      <c r="B22" s="1" t="s">
        <v>6</v>
      </c>
      <c r="C22" s="1" t="s">
        <v>7</v>
      </c>
      <c r="D22" s="1">
        <v>903</v>
      </c>
      <c r="E22" s="1">
        <v>0</v>
      </c>
    </row>
    <row r="23" spans="1:5" ht="12.75" x14ac:dyDescent="0.2">
      <c r="A23" s="1" t="s">
        <v>123</v>
      </c>
      <c r="B23" s="1" t="s">
        <v>6</v>
      </c>
      <c r="C23" s="1" t="s">
        <v>8</v>
      </c>
      <c r="D23" s="1">
        <v>239</v>
      </c>
      <c r="E23" s="1">
        <v>0</v>
      </c>
    </row>
    <row r="24" spans="1:5" ht="12.75" x14ac:dyDescent="0.2">
      <c r="A24" s="1" t="s">
        <v>195</v>
      </c>
      <c r="B24" s="1" t="s">
        <v>6</v>
      </c>
      <c r="C24" s="1" t="s">
        <v>7</v>
      </c>
      <c r="D24" s="1">
        <v>85</v>
      </c>
      <c r="E24" s="1">
        <v>0</v>
      </c>
    </row>
    <row r="25" spans="1:5" ht="12.75" x14ac:dyDescent="0.2">
      <c r="A25" s="1" t="s">
        <v>195</v>
      </c>
      <c r="B25" s="1" t="s">
        <v>6</v>
      </c>
      <c r="C25" s="1" t="s">
        <v>8</v>
      </c>
      <c r="D25" s="1">
        <v>34</v>
      </c>
      <c r="E25" s="1">
        <v>0</v>
      </c>
    </row>
    <row r="26" spans="1:5" ht="12.75" x14ac:dyDescent="0.2">
      <c r="A26" s="1" t="s">
        <v>11</v>
      </c>
      <c r="B26" s="1" t="s">
        <v>6</v>
      </c>
      <c r="C26" s="1" t="s">
        <v>7</v>
      </c>
      <c r="D26" s="2">
        <v>482452</v>
      </c>
      <c r="E26" s="2">
        <v>11179</v>
      </c>
    </row>
    <row r="27" spans="1:5" ht="12.75" x14ac:dyDescent="0.2">
      <c r="A27" s="1" t="s">
        <v>11</v>
      </c>
      <c r="B27" s="1" t="s">
        <v>6</v>
      </c>
      <c r="C27" s="1" t="s">
        <v>8</v>
      </c>
      <c r="D27" s="2">
        <v>178329</v>
      </c>
      <c r="E27" s="2">
        <v>11179</v>
      </c>
    </row>
    <row r="28" spans="1:5" ht="12.75" x14ac:dyDescent="0.2">
      <c r="A28" s="1" t="s">
        <v>38</v>
      </c>
      <c r="B28" s="1" t="s">
        <v>6</v>
      </c>
      <c r="C28" s="1" t="s">
        <v>7</v>
      </c>
      <c r="D28" s="2">
        <v>62488</v>
      </c>
      <c r="E28" s="2">
        <v>1210</v>
      </c>
    </row>
    <row r="29" spans="1:5" ht="12.75" x14ac:dyDescent="0.2">
      <c r="A29" s="1" t="s">
        <v>38</v>
      </c>
      <c r="B29" s="1" t="s">
        <v>6</v>
      </c>
      <c r="C29" s="1" t="s">
        <v>8</v>
      </c>
      <c r="D29" s="2">
        <v>18625</v>
      </c>
      <c r="E29" s="2">
        <v>1022</v>
      </c>
    </row>
    <row r="30" spans="1:5" ht="12.75" x14ac:dyDescent="0.2">
      <c r="A30" s="1" t="s">
        <v>106</v>
      </c>
      <c r="B30" s="1" t="s">
        <v>6</v>
      </c>
      <c r="C30" s="1" t="s">
        <v>7</v>
      </c>
      <c r="D30" s="2">
        <v>1738</v>
      </c>
      <c r="E30" s="1">
        <v>34</v>
      </c>
    </row>
    <row r="31" spans="1:5" ht="12.75" x14ac:dyDescent="0.2">
      <c r="A31" s="1" t="s">
        <v>106</v>
      </c>
      <c r="B31" s="1" t="s">
        <v>6</v>
      </c>
      <c r="C31" s="1" t="s">
        <v>8</v>
      </c>
      <c r="D31" s="1">
        <v>494</v>
      </c>
      <c r="E31" s="1">
        <v>34</v>
      </c>
    </row>
    <row r="32" spans="1:5" ht="12.75" x14ac:dyDescent="0.2">
      <c r="A32" s="1" t="s">
        <v>166</v>
      </c>
      <c r="B32" s="1" t="s">
        <v>6</v>
      </c>
      <c r="C32" s="1" t="s">
        <v>7</v>
      </c>
      <c r="D32" s="1">
        <v>307</v>
      </c>
      <c r="E32" s="1">
        <v>17</v>
      </c>
    </row>
    <row r="33" spans="1:5" ht="12.75" x14ac:dyDescent="0.2">
      <c r="A33" s="1" t="s">
        <v>166</v>
      </c>
      <c r="B33" s="1" t="s">
        <v>6</v>
      </c>
      <c r="C33" s="1" t="s">
        <v>8</v>
      </c>
      <c r="D33" s="1">
        <v>136</v>
      </c>
      <c r="E33" s="1">
        <v>17</v>
      </c>
    </row>
    <row r="34" spans="1:5" ht="12.75" x14ac:dyDescent="0.2">
      <c r="A34" s="1" t="s">
        <v>51</v>
      </c>
      <c r="B34" s="1" t="s">
        <v>6</v>
      </c>
      <c r="C34" s="1" t="s">
        <v>7</v>
      </c>
      <c r="D34" s="2">
        <v>29923</v>
      </c>
      <c r="E34" s="1">
        <v>937</v>
      </c>
    </row>
    <row r="35" spans="1:5" ht="12.75" x14ac:dyDescent="0.2">
      <c r="A35" s="1" t="s">
        <v>51</v>
      </c>
      <c r="B35" s="1" t="s">
        <v>6</v>
      </c>
      <c r="C35" s="1" t="s">
        <v>8</v>
      </c>
      <c r="D35" s="2">
        <v>15950</v>
      </c>
      <c r="E35" s="1">
        <v>920</v>
      </c>
    </row>
    <row r="36" spans="1:5" ht="12.75" x14ac:dyDescent="0.2">
      <c r="A36" s="1" t="s">
        <v>62</v>
      </c>
      <c r="B36" s="1" t="s">
        <v>6</v>
      </c>
      <c r="C36" s="1" t="s">
        <v>7</v>
      </c>
      <c r="D36" s="2">
        <v>17245</v>
      </c>
      <c r="E36" s="1">
        <v>290</v>
      </c>
    </row>
    <row r="37" spans="1:5" ht="12.75" x14ac:dyDescent="0.2">
      <c r="A37" s="1" t="s">
        <v>62</v>
      </c>
      <c r="B37" s="1" t="s">
        <v>6</v>
      </c>
      <c r="C37" s="1" t="s">
        <v>8</v>
      </c>
      <c r="D37" s="2">
        <v>5163</v>
      </c>
      <c r="E37" s="1">
        <v>290</v>
      </c>
    </row>
    <row r="38" spans="1:5" ht="12.75" x14ac:dyDescent="0.2">
      <c r="A38" s="1" t="s">
        <v>168</v>
      </c>
      <c r="B38" s="1" t="s">
        <v>6</v>
      </c>
      <c r="C38" s="1" t="s">
        <v>7</v>
      </c>
      <c r="D38" s="1">
        <v>290</v>
      </c>
      <c r="E38" s="1">
        <v>0</v>
      </c>
    </row>
    <row r="39" spans="1:5" ht="12.75" x14ac:dyDescent="0.2">
      <c r="A39" s="1" t="s">
        <v>168</v>
      </c>
      <c r="B39" s="1" t="s">
        <v>6</v>
      </c>
      <c r="C39" s="1" t="s">
        <v>8</v>
      </c>
      <c r="D39" s="1">
        <v>102</v>
      </c>
      <c r="E39" s="1">
        <v>0</v>
      </c>
    </row>
    <row r="40" spans="1:5" ht="12.75" x14ac:dyDescent="0.2">
      <c r="A40" s="1" t="s">
        <v>109</v>
      </c>
      <c r="B40" s="1" t="s">
        <v>6</v>
      </c>
      <c r="C40" s="1" t="s">
        <v>7</v>
      </c>
      <c r="D40" s="2">
        <v>1602</v>
      </c>
      <c r="E40" s="1">
        <v>17</v>
      </c>
    </row>
    <row r="41" spans="1:5" ht="12.75" x14ac:dyDescent="0.2">
      <c r="A41" s="1" t="s">
        <v>109</v>
      </c>
      <c r="B41" s="1" t="s">
        <v>6</v>
      </c>
      <c r="C41" s="1" t="s">
        <v>8</v>
      </c>
      <c r="D41" s="1">
        <v>665</v>
      </c>
      <c r="E41" s="1">
        <v>17</v>
      </c>
    </row>
    <row r="42" spans="1:5" ht="12.75" x14ac:dyDescent="0.2">
      <c r="A42" s="1" t="s">
        <v>36</v>
      </c>
      <c r="B42" s="1" t="s">
        <v>6</v>
      </c>
      <c r="C42" s="1" t="s">
        <v>7</v>
      </c>
      <c r="D42" s="2">
        <v>69082</v>
      </c>
      <c r="E42" s="2">
        <v>1346</v>
      </c>
    </row>
    <row r="43" spans="1:5" ht="12.75" x14ac:dyDescent="0.2">
      <c r="A43" s="1" t="s">
        <v>36</v>
      </c>
      <c r="B43" s="1" t="s">
        <v>6</v>
      </c>
      <c r="C43" s="1" t="s">
        <v>8</v>
      </c>
      <c r="D43" s="2">
        <v>20415</v>
      </c>
      <c r="E43" s="2">
        <v>1346</v>
      </c>
    </row>
    <row r="44" spans="1:5" ht="12.75" x14ac:dyDescent="0.2">
      <c r="A44" s="1" t="s">
        <v>214</v>
      </c>
      <c r="B44" s="1" t="s">
        <v>6</v>
      </c>
      <c r="C44" s="1" t="s">
        <v>7</v>
      </c>
      <c r="D44" s="1">
        <v>51</v>
      </c>
      <c r="E44" s="1">
        <v>0</v>
      </c>
    </row>
    <row r="45" spans="1:5" ht="12.75" x14ac:dyDescent="0.2">
      <c r="A45" s="1" t="s">
        <v>214</v>
      </c>
      <c r="B45" s="1" t="s">
        <v>6</v>
      </c>
      <c r="C45" s="1" t="s">
        <v>8</v>
      </c>
      <c r="D45" s="1">
        <v>0</v>
      </c>
      <c r="E45" s="1">
        <v>0</v>
      </c>
    </row>
    <row r="46" spans="1:5" ht="12.75" x14ac:dyDescent="0.2">
      <c r="A46" s="1" t="s">
        <v>162</v>
      </c>
      <c r="B46" s="1" t="s">
        <v>6</v>
      </c>
      <c r="C46" s="1" t="s">
        <v>7</v>
      </c>
      <c r="D46" s="1">
        <v>324</v>
      </c>
      <c r="E46" s="1">
        <v>17</v>
      </c>
    </row>
    <row r="47" spans="1:5" ht="12.75" x14ac:dyDescent="0.2">
      <c r="A47" s="1" t="s">
        <v>162</v>
      </c>
      <c r="B47" s="1" t="s">
        <v>6</v>
      </c>
      <c r="C47" s="1" t="s">
        <v>8</v>
      </c>
      <c r="D47" s="1">
        <v>102</v>
      </c>
      <c r="E47" s="1">
        <v>17</v>
      </c>
    </row>
    <row r="48" spans="1:5" ht="12.75" x14ac:dyDescent="0.2">
      <c r="A48" s="1" t="s">
        <v>138</v>
      </c>
      <c r="B48" s="1" t="s">
        <v>6</v>
      </c>
      <c r="C48" s="1" t="s">
        <v>7</v>
      </c>
      <c r="D48" s="1">
        <v>545</v>
      </c>
      <c r="E48" s="1">
        <v>17</v>
      </c>
    </row>
    <row r="49" spans="1:5" ht="12.75" x14ac:dyDescent="0.2">
      <c r="A49" s="1" t="s">
        <v>138</v>
      </c>
      <c r="B49" s="1" t="s">
        <v>6</v>
      </c>
      <c r="C49" s="1" t="s">
        <v>8</v>
      </c>
      <c r="D49" s="1">
        <v>324</v>
      </c>
      <c r="E49" s="1">
        <v>17</v>
      </c>
    </row>
    <row r="50" spans="1:5" ht="12.75" x14ac:dyDescent="0.2">
      <c r="A50" s="1" t="s">
        <v>197</v>
      </c>
      <c r="B50" s="1" t="s">
        <v>6</v>
      </c>
      <c r="C50" s="1" t="s">
        <v>7</v>
      </c>
      <c r="D50" s="1">
        <v>85</v>
      </c>
      <c r="E50" s="1">
        <v>0</v>
      </c>
    </row>
    <row r="51" spans="1:5" ht="12.75" x14ac:dyDescent="0.2">
      <c r="A51" s="1" t="s">
        <v>197</v>
      </c>
      <c r="B51" s="1" t="s">
        <v>6</v>
      </c>
      <c r="C51" s="1" t="s">
        <v>8</v>
      </c>
      <c r="D51" s="1">
        <v>68</v>
      </c>
      <c r="E51" s="1">
        <v>0</v>
      </c>
    </row>
    <row r="52" spans="1:5" ht="12.75" x14ac:dyDescent="0.2">
      <c r="A52" s="1" t="s">
        <v>163</v>
      </c>
      <c r="B52" s="1" t="s">
        <v>6</v>
      </c>
      <c r="C52" s="1" t="s">
        <v>7</v>
      </c>
      <c r="D52" s="1">
        <v>324</v>
      </c>
      <c r="E52" s="1">
        <v>0</v>
      </c>
    </row>
    <row r="53" spans="1:5" ht="12.75" x14ac:dyDescent="0.2">
      <c r="A53" s="1" t="s">
        <v>163</v>
      </c>
      <c r="B53" s="1" t="s">
        <v>6</v>
      </c>
      <c r="C53" s="1" t="s">
        <v>8</v>
      </c>
      <c r="D53" s="1">
        <v>102</v>
      </c>
      <c r="E53" s="1">
        <v>0</v>
      </c>
    </row>
    <row r="54" spans="1:5" ht="12.75" x14ac:dyDescent="0.2">
      <c r="A54" s="1" t="s">
        <v>130</v>
      </c>
      <c r="B54" s="1" t="s">
        <v>6</v>
      </c>
      <c r="C54" s="1" t="s">
        <v>7</v>
      </c>
      <c r="D54" s="1">
        <v>665</v>
      </c>
      <c r="E54" s="1">
        <v>0</v>
      </c>
    </row>
    <row r="55" spans="1:5" ht="12.75" x14ac:dyDescent="0.2">
      <c r="A55" s="1" t="s">
        <v>130</v>
      </c>
      <c r="B55" s="1" t="s">
        <v>6</v>
      </c>
      <c r="C55" s="1" t="s">
        <v>8</v>
      </c>
      <c r="D55" s="1">
        <v>68</v>
      </c>
      <c r="E55" s="1">
        <v>0</v>
      </c>
    </row>
    <row r="56" spans="1:5" ht="12.75" x14ac:dyDescent="0.2">
      <c r="A56" s="1" t="s">
        <v>108</v>
      </c>
      <c r="B56" s="1" t="s">
        <v>6</v>
      </c>
      <c r="C56" s="1" t="s">
        <v>7</v>
      </c>
      <c r="D56" s="2">
        <v>1602</v>
      </c>
      <c r="E56" s="1">
        <v>51</v>
      </c>
    </row>
    <row r="57" spans="1:5" ht="12.75" x14ac:dyDescent="0.2">
      <c r="A57" s="1" t="s">
        <v>108</v>
      </c>
      <c r="B57" s="1" t="s">
        <v>6</v>
      </c>
      <c r="C57" s="1" t="s">
        <v>8</v>
      </c>
      <c r="D57" s="1">
        <v>562</v>
      </c>
      <c r="E57" s="1">
        <v>51</v>
      </c>
    </row>
    <row r="58" spans="1:5" ht="12.75" x14ac:dyDescent="0.2">
      <c r="A58" s="4" t="s">
        <v>23</v>
      </c>
      <c r="B58" s="1" t="s">
        <v>6</v>
      </c>
      <c r="C58" s="1" t="s">
        <v>7</v>
      </c>
      <c r="D58" s="2">
        <v>115143</v>
      </c>
      <c r="E58" s="2">
        <v>1636</v>
      </c>
    </row>
    <row r="59" spans="1:5" ht="12.75" x14ac:dyDescent="0.2">
      <c r="A59" s="4" t="s">
        <v>23</v>
      </c>
      <c r="B59" s="1" t="s">
        <v>6</v>
      </c>
      <c r="C59" s="1" t="s">
        <v>8</v>
      </c>
      <c r="D59" s="2">
        <v>30571</v>
      </c>
      <c r="E59" s="2">
        <v>1636</v>
      </c>
    </row>
    <row r="60" spans="1:5" ht="12.75" x14ac:dyDescent="0.2">
      <c r="A60" s="1" t="s">
        <v>203</v>
      </c>
      <c r="B60" s="1" t="s">
        <v>6</v>
      </c>
      <c r="C60" s="1" t="s">
        <v>7</v>
      </c>
      <c r="D60" s="1">
        <v>85</v>
      </c>
      <c r="E60" s="1">
        <v>34</v>
      </c>
    </row>
    <row r="61" spans="1:5" ht="12.75" x14ac:dyDescent="0.2">
      <c r="A61" s="1" t="s">
        <v>203</v>
      </c>
      <c r="B61" s="1" t="s">
        <v>6</v>
      </c>
      <c r="C61" s="1" t="s">
        <v>8</v>
      </c>
      <c r="D61" s="1">
        <v>17</v>
      </c>
      <c r="E61" s="1">
        <v>34</v>
      </c>
    </row>
    <row r="62" spans="1:5" ht="12.75" x14ac:dyDescent="0.2">
      <c r="A62" s="1" t="s">
        <v>220</v>
      </c>
      <c r="B62" s="1" t="s">
        <v>6</v>
      </c>
      <c r="C62" s="1" t="s">
        <v>7</v>
      </c>
      <c r="D62" s="1">
        <v>34</v>
      </c>
      <c r="E62" s="1">
        <v>0</v>
      </c>
    </row>
    <row r="63" spans="1:5" ht="12.75" x14ac:dyDescent="0.2">
      <c r="A63" s="1" t="s">
        <v>220</v>
      </c>
      <c r="B63" s="1" t="s">
        <v>6</v>
      </c>
      <c r="C63" s="1" t="s">
        <v>8</v>
      </c>
      <c r="D63" s="1">
        <v>0</v>
      </c>
      <c r="E63" s="1">
        <v>0</v>
      </c>
    </row>
    <row r="64" spans="1:5" ht="12.75" x14ac:dyDescent="0.2">
      <c r="A64" s="1" t="s">
        <v>111</v>
      </c>
      <c r="B64" s="1" t="s">
        <v>6</v>
      </c>
      <c r="C64" s="1" t="s">
        <v>7</v>
      </c>
      <c r="D64" s="2">
        <v>1380</v>
      </c>
      <c r="E64" s="1">
        <v>17</v>
      </c>
    </row>
    <row r="65" spans="1:5" ht="12.75" x14ac:dyDescent="0.2">
      <c r="A65" s="1" t="s">
        <v>111</v>
      </c>
      <c r="B65" s="1" t="s">
        <v>6</v>
      </c>
      <c r="C65" s="1" t="s">
        <v>8</v>
      </c>
      <c r="D65" s="1">
        <v>903</v>
      </c>
      <c r="E65" s="1">
        <v>17</v>
      </c>
    </row>
    <row r="66" spans="1:5" ht="12.75" x14ac:dyDescent="0.2">
      <c r="A66" s="1" t="s">
        <v>98</v>
      </c>
      <c r="B66" s="1" t="s">
        <v>6</v>
      </c>
      <c r="C66" s="1" t="s">
        <v>7</v>
      </c>
      <c r="D66" s="2">
        <v>2420</v>
      </c>
      <c r="E66" s="1">
        <v>17</v>
      </c>
    </row>
    <row r="67" spans="1:5" ht="12.75" x14ac:dyDescent="0.2">
      <c r="A67" s="1" t="s">
        <v>98</v>
      </c>
      <c r="B67" s="1" t="s">
        <v>6</v>
      </c>
      <c r="C67" s="1" t="s">
        <v>8</v>
      </c>
      <c r="D67" s="1">
        <v>562</v>
      </c>
      <c r="E67" s="1">
        <v>17</v>
      </c>
    </row>
    <row r="68" spans="1:5" ht="12.75" x14ac:dyDescent="0.2">
      <c r="A68" s="1" t="s">
        <v>171</v>
      </c>
      <c r="B68" s="1" t="s">
        <v>6</v>
      </c>
      <c r="C68" s="1" t="s">
        <v>7</v>
      </c>
      <c r="D68" s="1">
        <v>273</v>
      </c>
      <c r="E68" s="1">
        <v>0</v>
      </c>
    </row>
    <row r="69" spans="1:5" ht="12.75" x14ac:dyDescent="0.2">
      <c r="A69" s="1" t="s">
        <v>171</v>
      </c>
      <c r="B69" s="1" t="s">
        <v>6</v>
      </c>
      <c r="C69" s="1" t="s">
        <v>8</v>
      </c>
      <c r="D69" s="1">
        <v>119</v>
      </c>
      <c r="E69" s="1">
        <v>0</v>
      </c>
    </row>
    <row r="70" spans="1:5" ht="12.75" x14ac:dyDescent="0.2">
      <c r="A70" s="1" t="s">
        <v>196</v>
      </c>
      <c r="B70" s="1" t="s">
        <v>6</v>
      </c>
      <c r="C70" s="1" t="s">
        <v>7</v>
      </c>
      <c r="D70" s="1">
        <v>85</v>
      </c>
      <c r="E70" s="1">
        <v>0</v>
      </c>
    </row>
    <row r="71" spans="1:5" ht="12.75" x14ac:dyDescent="0.2">
      <c r="A71" s="1" t="s">
        <v>196</v>
      </c>
      <c r="B71" s="1" t="s">
        <v>6</v>
      </c>
      <c r="C71" s="1" t="s">
        <v>8</v>
      </c>
      <c r="D71" s="1">
        <v>0</v>
      </c>
      <c r="E71" s="1">
        <v>0</v>
      </c>
    </row>
    <row r="72" spans="1:5" ht="12.75" x14ac:dyDescent="0.2">
      <c r="A72" s="1" t="s">
        <v>115</v>
      </c>
      <c r="B72" s="1" t="s">
        <v>6</v>
      </c>
      <c r="C72" s="1" t="s">
        <v>7</v>
      </c>
      <c r="D72" s="2">
        <v>1210</v>
      </c>
      <c r="E72" s="1">
        <v>0</v>
      </c>
    </row>
    <row r="73" spans="1:5" ht="12.75" x14ac:dyDescent="0.2">
      <c r="A73" s="1" t="s">
        <v>115</v>
      </c>
      <c r="B73" s="1" t="s">
        <v>6</v>
      </c>
      <c r="C73" s="1" t="s">
        <v>8</v>
      </c>
      <c r="D73" s="1">
        <v>443</v>
      </c>
      <c r="E73" s="1">
        <v>0</v>
      </c>
    </row>
    <row r="74" spans="1:5" ht="12.75" x14ac:dyDescent="0.2">
      <c r="A74" s="1" t="s">
        <v>142</v>
      </c>
      <c r="B74" s="1" t="s">
        <v>6</v>
      </c>
      <c r="C74" s="1" t="s">
        <v>7</v>
      </c>
      <c r="D74" s="1">
        <v>511</v>
      </c>
      <c r="E74" s="1">
        <v>0</v>
      </c>
    </row>
    <row r="75" spans="1:5" ht="12.75" x14ac:dyDescent="0.2">
      <c r="A75" s="1" t="s">
        <v>142</v>
      </c>
      <c r="B75" s="1" t="s">
        <v>6</v>
      </c>
      <c r="C75" s="1" t="s">
        <v>8</v>
      </c>
      <c r="D75" s="1">
        <v>17</v>
      </c>
      <c r="E75" s="1">
        <v>0</v>
      </c>
    </row>
    <row r="76" spans="1:5" ht="12.75" x14ac:dyDescent="0.2">
      <c r="A76" s="1" t="s">
        <v>31</v>
      </c>
      <c r="B76" s="1" t="s">
        <v>6</v>
      </c>
      <c r="C76" s="1" t="s">
        <v>7</v>
      </c>
      <c r="D76" s="2">
        <v>82187</v>
      </c>
      <c r="E76" s="2">
        <v>1346</v>
      </c>
    </row>
    <row r="77" spans="1:5" ht="12.75" x14ac:dyDescent="0.2">
      <c r="A77" s="1" t="s">
        <v>31</v>
      </c>
      <c r="B77" s="1" t="s">
        <v>6</v>
      </c>
      <c r="C77" s="1" t="s">
        <v>8</v>
      </c>
      <c r="D77" s="2">
        <v>29599</v>
      </c>
      <c r="E77" s="1">
        <v>937</v>
      </c>
    </row>
    <row r="78" spans="1:5" ht="12.75" x14ac:dyDescent="0.2">
      <c r="A78" s="1" t="s">
        <v>178</v>
      </c>
      <c r="B78" s="1" t="s">
        <v>6</v>
      </c>
      <c r="C78" s="1" t="s">
        <v>7</v>
      </c>
      <c r="D78" s="1">
        <v>222</v>
      </c>
      <c r="E78" s="1">
        <v>0</v>
      </c>
    </row>
    <row r="79" spans="1:5" ht="12.75" x14ac:dyDescent="0.2">
      <c r="A79" s="1" t="s">
        <v>178</v>
      </c>
      <c r="B79" s="1" t="s">
        <v>6</v>
      </c>
      <c r="C79" s="1" t="s">
        <v>8</v>
      </c>
      <c r="D79" s="1">
        <v>51</v>
      </c>
      <c r="E79" s="1">
        <v>0</v>
      </c>
    </row>
    <row r="80" spans="1:5" ht="12.75" x14ac:dyDescent="0.2">
      <c r="A80" s="1" t="s">
        <v>223</v>
      </c>
      <c r="B80" s="1" t="s">
        <v>6</v>
      </c>
      <c r="C80" s="1" t="s">
        <v>7</v>
      </c>
      <c r="D80" s="1">
        <v>17</v>
      </c>
      <c r="E80" s="1">
        <v>0</v>
      </c>
    </row>
    <row r="81" spans="1:5" ht="12.75" x14ac:dyDescent="0.2">
      <c r="A81" s="1" t="s">
        <v>223</v>
      </c>
      <c r="B81" s="1" t="s">
        <v>6</v>
      </c>
      <c r="C81" s="1" t="s">
        <v>8</v>
      </c>
      <c r="D81" s="1">
        <v>0</v>
      </c>
      <c r="E81" s="1">
        <v>0</v>
      </c>
    </row>
    <row r="82" spans="1:5" ht="12.75" x14ac:dyDescent="0.2">
      <c r="A82" s="1" t="s">
        <v>182</v>
      </c>
      <c r="B82" s="1" t="s">
        <v>6</v>
      </c>
      <c r="C82" s="1" t="s">
        <v>7</v>
      </c>
      <c r="D82" s="1">
        <v>204</v>
      </c>
      <c r="E82" s="1">
        <v>0</v>
      </c>
    </row>
    <row r="83" spans="1:5" ht="12.75" x14ac:dyDescent="0.2">
      <c r="A83" s="1" t="s">
        <v>182</v>
      </c>
      <c r="B83" s="1" t="s">
        <v>6</v>
      </c>
      <c r="C83" s="1" t="s">
        <v>8</v>
      </c>
      <c r="D83" s="1">
        <v>85</v>
      </c>
      <c r="E83" s="1">
        <v>0</v>
      </c>
    </row>
    <row r="84" spans="1:5" ht="12.75" x14ac:dyDescent="0.2">
      <c r="A84" s="1" t="s">
        <v>215</v>
      </c>
      <c r="B84" s="1" t="s">
        <v>6</v>
      </c>
      <c r="C84" s="1" t="s">
        <v>7</v>
      </c>
      <c r="D84" s="1">
        <v>51</v>
      </c>
      <c r="E84" s="1">
        <v>0</v>
      </c>
    </row>
    <row r="85" spans="1:5" ht="12.75" x14ac:dyDescent="0.2">
      <c r="A85" s="1" t="s">
        <v>215</v>
      </c>
      <c r="B85" s="1" t="s">
        <v>6</v>
      </c>
      <c r="C85" s="1" t="s">
        <v>8</v>
      </c>
      <c r="D85" s="1">
        <v>34</v>
      </c>
      <c r="E85" s="1">
        <v>0</v>
      </c>
    </row>
    <row r="86" spans="1:5" ht="12.75" x14ac:dyDescent="0.2">
      <c r="A86" s="1" t="s">
        <v>212</v>
      </c>
      <c r="B86" s="1" t="s">
        <v>6</v>
      </c>
      <c r="C86" s="1" t="s">
        <v>7</v>
      </c>
      <c r="D86" s="1">
        <v>68</v>
      </c>
      <c r="E86" s="1">
        <v>0</v>
      </c>
    </row>
    <row r="87" spans="1:5" ht="12.75" x14ac:dyDescent="0.2">
      <c r="A87" s="1" t="s">
        <v>212</v>
      </c>
      <c r="B87" s="1" t="s">
        <v>6</v>
      </c>
      <c r="C87" s="1" t="s">
        <v>8</v>
      </c>
      <c r="D87" s="1">
        <v>34</v>
      </c>
      <c r="E87" s="1">
        <v>0</v>
      </c>
    </row>
    <row r="88" spans="1:5" ht="12.75" x14ac:dyDescent="0.2">
      <c r="A88" s="1" t="s">
        <v>92</v>
      </c>
      <c r="B88" s="1" t="s">
        <v>6</v>
      </c>
      <c r="C88" s="1" t="s">
        <v>7</v>
      </c>
      <c r="D88" s="2">
        <v>3187</v>
      </c>
      <c r="E88" s="1">
        <v>0</v>
      </c>
    </row>
    <row r="89" spans="1:5" ht="12.75" x14ac:dyDescent="0.2">
      <c r="A89" s="1" t="s">
        <v>92</v>
      </c>
      <c r="B89" s="1" t="s">
        <v>6</v>
      </c>
      <c r="C89" s="1" t="s">
        <v>8</v>
      </c>
      <c r="D89" s="1">
        <v>324</v>
      </c>
      <c r="E89" s="1">
        <v>0</v>
      </c>
    </row>
    <row r="90" spans="1:5" ht="12.75" x14ac:dyDescent="0.2">
      <c r="A90" s="4" t="s">
        <v>17</v>
      </c>
      <c r="B90" s="1" t="s">
        <v>6</v>
      </c>
      <c r="C90" s="1" t="s">
        <v>7</v>
      </c>
      <c r="D90" s="2">
        <v>173013</v>
      </c>
      <c r="E90" s="2">
        <v>1414</v>
      </c>
    </row>
    <row r="91" spans="1:5" ht="12.75" x14ac:dyDescent="0.2">
      <c r="A91" s="4" t="s">
        <v>17</v>
      </c>
      <c r="B91" s="1" t="s">
        <v>6</v>
      </c>
      <c r="C91" s="1" t="s">
        <v>8</v>
      </c>
      <c r="D91" s="2">
        <v>33042</v>
      </c>
      <c r="E91" s="2">
        <v>1346</v>
      </c>
    </row>
    <row r="92" spans="1:5" ht="12.75" x14ac:dyDescent="0.2">
      <c r="A92" s="1" t="s">
        <v>83</v>
      </c>
      <c r="B92" s="1" t="s">
        <v>6</v>
      </c>
      <c r="C92" s="1" t="s">
        <v>7</v>
      </c>
      <c r="D92" s="2">
        <v>5487</v>
      </c>
      <c r="E92" s="1">
        <v>102</v>
      </c>
    </row>
    <row r="93" spans="1:5" ht="12.75" x14ac:dyDescent="0.2">
      <c r="A93" s="1" t="s">
        <v>83</v>
      </c>
      <c r="B93" s="1" t="s">
        <v>6</v>
      </c>
      <c r="C93" s="1" t="s">
        <v>8</v>
      </c>
      <c r="D93" s="1">
        <v>988</v>
      </c>
      <c r="E93" s="1">
        <v>85</v>
      </c>
    </row>
    <row r="94" spans="1:5" ht="12.75" x14ac:dyDescent="0.2">
      <c r="A94" s="1" t="s">
        <v>190</v>
      </c>
      <c r="B94" s="1" t="s">
        <v>6</v>
      </c>
      <c r="C94" s="1" t="s">
        <v>7</v>
      </c>
      <c r="D94" s="1">
        <v>136</v>
      </c>
      <c r="E94" s="1">
        <v>0</v>
      </c>
    </row>
    <row r="95" spans="1:5" ht="12.75" x14ac:dyDescent="0.2">
      <c r="A95" s="1" t="s">
        <v>190</v>
      </c>
      <c r="B95" s="1" t="s">
        <v>6</v>
      </c>
      <c r="C95" s="1" t="s">
        <v>8</v>
      </c>
      <c r="D95" s="1">
        <v>51</v>
      </c>
      <c r="E95" s="1">
        <v>0</v>
      </c>
    </row>
    <row r="96" spans="1:5" ht="12.75" x14ac:dyDescent="0.2">
      <c r="A96" s="1" t="s">
        <v>118</v>
      </c>
      <c r="B96" s="1" t="s">
        <v>6</v>
      </c>
      <c r="C96" s="1" t="s">
        <v>7</v>
      </c>
      <c r="D96" s="1">
        <v>971</v>
      </c>
      <c r="E96" s="1">
        <v>17</v>
      </c>
    </row>
    <row r="97" spans="1:5" ht="12.75" x14ac:dyDescent="0.2">
      <c r="A97" s="1" t="s">
        <v>118</v>
      </c>
      <c r="B97" s="1" t="s">
        <v>6</v>
      </c>
      <c r="C97" s="1" t="s">
        <v>8</v>
      </c>
      <c r="D97" s="1">
        <v>358</v>
      </c>
      <c r="E97" s="1">
        <v>17</v>
      </c>
    </row>
    <row r="98" spans="1:5" ht="12.75" x14ac:dyDescent="0.2">
      <c r="A98" s="1" t="s">
        <v>172</v>
      </c>
      <c r="B98" s="1" t="s">
        <v>6</v>
      </c>
      <c r="C98" s="1" t="s">
        <v>7</v>
      </c>
      <c r="D98" s="1">
        <v>273</v>
      </c>
      <c r="E98" s="1">
        <v>0</v>
      </c>
    </row>
    <row r="99" spans="1:5" ht="12.75" x14ac:dyDescent="0.2">
      <c r="A99" s="1" t="s">
        <v>172</v>
      </c>
      <c r="B99" s="1" t="s">
        <v>6</v>
      </c>
      <c r="C99" s="1" t="s">
        <v>8</v>
      </c>
      <c r="D99" s="1">
        <v>68</v>
      </c>
      <c r="E99" s="1">
        <v>0</v>
      </c>
    </row>
    <row r="100" spans="1:5" ht="12.75" x14ac:dyDescent="0.2">
      <c r="A100" s="1" t="s">
        <v>198</v>
      </c>
      <c r="B100" s="1" t="s">
        <v>6</v>
      </c>
      <c r="C100" s="1" t="s">
        <v>7</v>
      </c>
      <c r="D100" s="1">
        <v>85</v>
      </c>
      <c r="E100" s="1">
        <v>0</v>
      </c>
    </row>
    <row r="101" spans="1:5" ht="12.75" x14ac:dyDescent="0.2">
      <c r="A101" s="1" t="s">
        <v>198</v>
      </c>
      <c r="B101" s="1" t="s">
        <v>6</v>
      </c>
      <c r="C101" s="1" t="s">
        <v>8</v>
      </c>
      <c r="D101" s="1">
        <v>68</v>
      </c>
      <c r="E101" s="1">
        <v>0</v>
      </c>
    </row>
    <row r="102" spans="1:5" ht="12.75" x14ac:dyDescent="0.2">
      <c r="A102" s="1" t="s">
        <v>119</v>
      </c>
      <c r="B102" s="1" t="s">
        <v>6</v>
      </c>
      <c r="C102" s="1" t="s">
        <v>7</v>
      </c>
      <c r="D102" s="1">
        <v>954</v>
      </c>
      <c r="E102" s="1">
        <v>17</v>
      </c>
    </row>
    <row r="103" spans="1:5" ht="12.75" x14ac:dyDescent="0.2">
      <c r="A103" s="1" t="s">
        <v>119</v>
      </c>
      <c r="B103" s="1" t="s">
        <v>6</v>
      </c>
      <c r="C103" s="1" t="s">
        <v>8</v>
      </c>
      <c r="D103" s="1">
        <v>239</v>
      </c>
      <c r="E103" s="1">
        <v>17</v>
      </c>
    </row>
    <row r="104" spans="1:5" ht="12.75" x14ac:dyDescent="0.2">
      <c r="A104" s="1" t="s">
        <v>86</v>
      </c>
      <c r="B104" s="1" t="s">
        <v>6</v>
      </c>
      <c r="C104" s="1" t="s">
        <v>7</v>
      </c>
      <c r="D104" s="2">
        <v>4959</v>
      </c>
      <c r="E104" s="1">
        <v>119</v>
      </c>
    </row>
    <row r="105" spans="1:5" ht="12.75" x14ac:dyDescent="0.2">
      <c r="A105" s="1" t="s">
        <v>86</v>
      </c>
      <c r="B105" s="1" t="s">
        <v>6</v>
      </c>
      <c r="C105" s="1" t="s">
        <v>8</v>
      </c>
      <c r="D105" s="2">
        <v>1210</v>
      </c>
      <c r="E105" s="1">
        <v>119</v>
      </c>
    </row>
    <row r="106" spans="1:5" ht="12.75" x14ac:dyDescent="0.2">
      <c r="A106" s="1" t="s">
        <v>94</v>
      </c>
      <c r="B106" s="1" t="s">
        <v>6</v>
      </c>
      <c r="C106" s="1" t="s">
        <v>7</v>
      </c>
      <c r="D106" s="2">
        <v>3084</v>
      </c>
      <c r="E106" s="1">
        <v>34</v>
      </c>
    </row>
    <row r="107" spans="1:5" ht="12.75" x14ac:dyDescent="0.2">
      <c r="A107" s="1" t="s">
        <v>94</v>
      </c>
      <c r="B107" s="1" t="s">
        <v>6</v>
      </c>
      <c r="C107" s="1" t="s">
        <v>8</v>
      </c>
      <c r="D107" s="1">
        <v>835</v>
      </c>
      <c r="E107" s="1">
        <v>34</v>
      </c>
    </row>
    <row r="108" spans="1:5" ht="12.75" x14ac:dyDescent="0.2">
      <c r="A108" s="1" t="s">
        <v>188</v>
      </c>
      <c r="B108" s="1" t="s">
        <v>6</v>
      </c>
      <c r="C108" s="1" t="s">
        <v>7</v>
      </c>
      <c r="D108" s="1">
        <v>136</v>
      </c>
      <c r="E108" s="1">
        <v>0</v>
      </c>
    </row>
    <row r="109" spans="1:5" ht="12.75" x14ac:dyDescent="0.2">
      <c r="A109" s="1" t="s">
        <v>188</v>
      </c>
      <c r="B109" s="1" t="s">
        <v>6</v>
      </c>
      <c r="C109" s="1" t="s">
        <v>8</v>
      </c>
      <c r="D109" s="1">
        <v>17</v>
      </c>
      <c r="E109" s="1">
        <v>0</v>
      </c>
    </row>
    <row r="110" spans="1:5" ht="12.75" x14ac:dyDescent="0.2">
      <c r="A110" s="1" t="s">
        <v>66</v>
      </c>
      <c r="B110" s="1" t="s">
        <v>6</v>
      </c>
      <c r="C110" s="1" t="s">
        <v>7</v>
      </c>
      <c r="D110" s="2">
        <v>13581</v>
      </c>
      <c r="E110" s="1">
        <v>341</v>
      </c>
    </row>
    <row r="111" spans="1:5" ht="12.75" x14ac:dyDescent="0.2">
      <c r="A111" s="1" t="s">
        <v>66</v>
      </c>
      <c r="B111" s="1" t="s">
        <v>6</v>
      </c>
      <c r="C111" s="1" t="s">
        <v>8</v>
      </c>
      <c r="D111" s="2">
        <v>4976</v>
      </c>
      <c r="E111" s="1">
        <v>341</v>
      </c>
    </row>
    <row r="112" spans="1:5" ht="12.75" x14ac:dyDescent="0.2">
      <c r="A112" s="1" t="s">
        <v>39</v>
      </c>
      <c r="B112" s="1" t="s">
        <v>6</v>
      </c>
      <c r="C112" s="1" t="s">
        <v>7</v>
      </c>
      <c r="D112" s="2">
        <v>59165</v>
      </c>
      <c r="E112" s="1">
        <v>665</v>
      </c>
    </row>
    <row r="113" spans="1:5" ht="12.75" x14ac:dyDescent="0.2">
      <c r="A113" s="1" t="s">
        <v>39</v>
      </c>
      <c r="B113" s="1" t="s">
        <v>6</v>
      </c>
      <c r="C113" s="1" t="s">
        <v>8</v>
      </c>
      <c r="D113" s="2">
        <v>10003</v>
      </c>
      <c r="E113" s="1">
        <v>665</v>
      </c>
    </row>
    <row r="114" spans="1:5" ht="12.75" x14ac:dyDescent="0.2">
      <c r="A114" s="4" t="s">
        <v>46</v>
      </c>
      <c r="B114" s="1" t="s">
        <v>6</v>
      </c>
      <c r="C114" s="1" t="s">
        <v>7</v>
      </c>
      <c r="D114" s="2">
        <v>39449</v>
      </c>
      <c r="E114" s="2">
        <v>1074</v>
      </c>
    </row>
    <row r="115" spans="1:5" ht="12.75" x14ac:dyDescent="0.2">
      <c r="A115" s="4" t="s">
        <v>46</v>
      </c>
      <c r="B115" s="1" t="s">
        <v>6</v>
      </c>
      <c r="C115" s="1" t="s">
        <v>8</v>
      </c>
      <c r="D115" s="2">
        <v>13956</v>
      </c>
      <c r="E115" s="2">
        <v>1057</v>
      </c>
    </row>
    <row r="116" spans="1:5" ht="12.75" x14ac:dyDescent="0.2">
      <c r="A116" s="1" t="s">
        <v>152</v>
      </c>
      <c r="B116" s="1" t="s">
        <v>6</v>
      </c>
      <c r="C116" s="1" t="s">
        <v>7</v>
      </c>
      <c r="D116" s="1">
        <v>392</v>
      </c>
      <c r="E116" s="1">
        <v>0</v>
      </c>
    </row>
    <row r="117" spans="1:5" ht="12.75" x14ac:dyDescent="0.2">
      <c r="A117" s="1" t="s">
        <v>152</v>
      </c>
      <c r="B117" s="1" t="s">
        <v>6</v>
      </c>
      <c r="C117" s="1" t="s">
        <v>8</v>
      </c>
      <c r="D117" s="1">
        <v>153</v>
      </c>
      <c r="E117" s="1">
        <v>0</v>
      </c>
    </row>
    <row r="118" spans="1:5" ht="12.75" x14ac:dyDescent="0.2">
      <c r="A118" s="1" t="s">
        <v>218</v>
      </c>
      <c r="B118" s="1" t="s">
        <v>6</v>
      </c>
      <c r="C118" s="1" t="s">
        <v>7</v>
      </c>
      <c r="D118" s="1">
        <v>34</v>
      </c>
      <c r="E118" s="1">
        <v>0</v>
      </c>
    </row>
    <row r="119" spans="1:5" ht="12.75" x14ac:dyDescent="0.2">
      <c r="A119" s="1" t="s">
        <v>218</v>
      </c>
      <c r="B119" s="1" t="s">
        <v>6</v>
      </c>
      <c r="C119" s="1" t="s">
        <v>8</v>
      </c>
      <c r="D119" s="1">
        <v>17</v>
      </c>
      <c r="E119" s="1">
        <v>0</v>
      </c>
    </row>
    <row r="120" spans="1:5" ht="12.75" x14ac:dyDescent="0.2">
      <c r="A120" s="1" t="s">
        <v>129</v>
      </c>
      <c r="B120" s="1" t="s">
        <v>6</v>
      </c>
      <c r="C120" s="1" t="s">
        <v>7</v>
      </c>
      <c r="D120" s="1">
        <v>682</v>
      </c>
      <c r="E120" s="1">
        <v>0</v>
      </c>
    </row>
    <row r="121" spans="1:5" ht="12.75" x14ac:dyDescent="0.2">
      <c r="A121" s="1" t="s">
        <v>129</v>
      </c>
      <c r="B121" s="1" t="s">
        <v>6</v>
      </c>
      <c r="C121" s="1" t="s">
        <v>8</v>
      </c>
      <c r="D121" s="1">
        <v>85</v>
      </c>
      <c r="E121" s="1">
        <v>0</v>
      </c>
    </row>
    <row r="122" spans="1:5" ht="12.75" x14ac:dyDescent="0.2">
      <c r="A122" s="1" t="s">
        <v>121</v>
      </c>
      <c r="B122" s="1" t="s">
        <v>6</v>
      </c>
      <c r="C122" s="1" t="s">
        <v>7</v>
      </c>
      <c r="D122" s="1">
        <v>920</v>
      </c>
      <c r="E122" s="1">
        <v>17</v>
      </c>
    </row>
    <row r="123" spans="1:5" ht="12.75" x14ac:dyDescent="0.2">
      <c r="A123" s="1" t="s">
        <v>121</v>
      </c>
      <c r="B123" s="1" t="s">
        <v>6</v>
      </c>
      <c r="C123" s="1" t="s">
        <v>8</v>
      </c>
      <c r="D123" s="1">
        <v>153</v>
      </c>
      <c r="E123" s="1">
        <v>17</v>
      </c>
    </row>
    <row r="124" spans="1:5" ht="12.75" x14ac:dyDescent="0.2">
      <c r="A124" s="1" t="s">
        <v>50</v>
      </c>
      <c r="B124" s="1" t="s">
        <v>6</v>
      </c>
      <c r="C124" s="1" t="s">
        <v>7</v>
      </c>
      <c r="D124" s="2">
        <v>35001</v>
      </c>
      <c r="E124" s="1">
        <v>750</v>
      </c>
    </row>
    <row r="125" spans="1:5" ht="12.75" x14ac:dyDescent="0.2">
      <c r="A125" s="1" t="s">
        <v>50</v>
      </c>
      <c r="B125" s="1" t="s">
        <v>6</v>
      </c>
      <c r="C125" s="1" t="s">
        <v>8</v>
      </c>
      <c r="D125" s="2">
        <v>10838</v>
      </c>
      <c r="E125" s="1">
        <v>750</v>
      </c>
    </row>
    <row r="126" spans="1:5" ht="12.75" x14ac:dyDescent="0.2">
      <c r="A126" s="1" t="s">
        <v>173</v>
      </c>
      <c r="B126" s="1" t="s">
        <v>6</v>
      </c>
      <c r="C126" s="1" t="s">
        <v>7</v>
      </c>
      <c r="D126" s="1">
        <v>273</v>
      </c>
      <c r="E126" s="1">
        <v>0</v>
      </c>
    </row>
    <row r="127" spans="1:5" ht="12.75" x14ac:dyDescent="0.2">
      <c r="A127" s="1" t="s">
        <v>173</v>
      </c>
      <c r="B127" s="1" t="s">
        <v>6</v>
      </c>
      <c r="C127" s="1" t="s">
        <v>8</v>
      </c>
      <c r="D127" s="1">
        <v>0</v>
      </c>
      <c r="E127" s="1">
        <v>0</v>
      </c>
    </row>
    <row r="128" spans="1:5" ht="12.75" x14ac:dyDescent="0.2">
      <c r="A128" s="1" t="s">
        <v>200</v>
      </c>
      <c r="B128" s="1" t="s">
        <v>6</v>
      </c>
      <c r="C128" s="1" t="s">
        <v>7</v>
      </c>
      <c r="D128" s="1">
        <v>85</v>
      </c>
      <c r="E128" s="1">
        <v>0</v>
      </c>
    </row>
    <row r="129" spans="1:5" ht="12.75" x14ac:dyDescent="0.2">
      <c r="A129" s="1" t="s">
        <v>200</v>
      </c>
      <c r="B129" s="1" t="s">
        <v>6</v>
      </c>
      <c r="C129" s="1" t="s">
        <v>8</v>
      </c>
      <c r="D129" s="1">
        <v>17</v>
      </c>
      <c r="E129" s="1">
        <v>0</v>
      </c>
    </row>
    <row r="130" spans="1:5" ht="12.75" x14ac:dyDescent="0.2">
      <c r="A130" s="1" t="s">
        <v>224</v>
      </c>
      <c r="B130" s="1" t="s">
        <v>6</v>
      </c>
      <c r="C130" s="1" t="s">
        <v>7</v>
      </c>
      <c r="D130" s="1">
        <v>17</v>
      </c>
      <c r="E130" s="1">
        <v>0</v>
      </c>
    </row>
    <row r="131" spans="1:5" ht="12.75" x14ac:dyDescent="0.2">
      <c r="A131" s="1" t="s">
        <v>224</v>
      </c>
      <c r="B131" s="1" t="s">
        <v>6</v>
      </c>
      <c r="C131" s="1" t="s">
        <v>8</v>
      </c>
      <c r="D131" s="1">
        <v>17</v>
      </c>
      <c r="E131" s="1">
        <v>0</v>
      </c>
    </row>
    <row r="132" spans="1:5" ht="12.75" x14ac:dyDescent="0.2">
      <c r="A132" s="1" t="s">
        <v>104</v>
      </c>
      <c r="B132" s="1" t="s">
        <v>6</v>
      </c>
      <c r="C132" s="1" t="s">
        <v>7</v>
      </c>
      <c r="D132" s="2">
        <v>1926</v>
      </c>
      <c r="E132" s="1">
        <v>0</v>
      </c>
    </row>
    <row r="133" spans="1:5" ht="12.75" x14ac:dyDescent="0.2">
      <c r="A133" s="1" t="s">
        <v>104</v>
      </c>
      <c r="B133" s="1" t="s">
        <v>6</v>
      </c>
      <c r="C133" s="1" t="s">
        <v>8</v>
      </c>
      <c r="D133" s="1">
        <v>460</v>
      </c>
      <c r="E133" s="1">
        <v>0</v>
      </c>
    </row>
    <row r="134" spans="1:5" ht="12.75" x14ac:dyDescent="0.2">
      <c r="A134" s="1" t="s">
        <v>88</v>
      </c>
      <c r="B134" s="1" t="s">
        <v>6</v>
      </c>
      <c r="C134" s="1" t="s">
        <v>7</v>
      </c>
      <c r="D134" s="2">
        <v>4328</v>
      </c>
      <c r="E134" s="1">
        <v>273</v>
      </c>
    </row>
    <row r="135" spans="1:5" ht="12.75" x14ac:dyDescent="0.2">
      <c r="A135" s="1" t="s">
        <v>88</v>
      </c>
      <c r="B135" s="1" t="s">
        <v>6</v>
      </c>
      <c r="C135" s="1" t="s">
        <v>8</v>
      </c>
      <c r="D135" s="2">
        <v>1755</v>
      </c>
      <c r="E135" s="1">
        <v>273</v>
      </c>
    </row>
    <row r="136" spans="1:5" ht="12.75" x14ac:dyDescent="0.2">
      <c r="A136" s="1" t="s">
        <v>199</v>
      </c>
      <c r="B136" s="1" t="s">
        <v>6</v>
      </c>
      <c r="C136" s="1" t="s">
        <v>7</v>
      </c>
      <c r="D136" s="1">
        <v>85</v>
      </c>
      <c r="E136" s="1">
        <v>0</v>
      </c>
    </row>
    <row r="137" spans="1:5" ht="12.75" x14ac:dyDescent="0.2">
      <c r="A137" s="1" t="s">
        <v>199</v>
      </c>
      <c r="B137" s="1" t="s">
        <v>6</v>
      </c>
      <c r="C137" s="1" t="s">
        <v>8</v>
      </c>
      <c r="D137" s="1">
        <v>51</v>
      </c>
      <c r="E137" s="1">
        <v>0</v>
      </c>
    </row>
    <row r="138" spans="1:5" ht="12.75" x14ac:dyDescent="0.2">
      <c r="A138" s="1" t="s">
        <v>131</v>
      </c>
      <c r="B138" s="1" t="s">
        <v>6</v>
      </c>
      <c r="C138" s="1" t="s">
        <v>7</v>
      </c>
      <c r="D138" s="1">
        <v>665</v>
      </c>
      <c r="E138" s="1">
        <v>0</v>
      </c>
    </row>
    <row r="139" spans="1:5" ht="12.75" x14ac:dyDescent="0.2">
      <c r="A139" s="1" t="s">
        <v>131</v>
      </c>
      <c r="B139" s="1" t="s">
        <v>6</v>
      </c>
      <c r="C139" s="1" t="s">
        <v>8</v>
      </c>
      <c r="D139" s="1">
        <v>187</v>
      </c>
      <c r="E139" s="1">
        <v>0</v>
      </c>
    </row>
    <row r="140" spans="1:5" ht="12.75" x14ac:dyDescent="0.2">
      <c r="A140" s="1" t="s">
        <v>87</v>
      </c>
      <c r="B140" s="1" t="s">
        <v>6</v>
      </c>
      <c r="C140" s="1" t="s">
        <v>7</v>
      </c>
      <c r="D140" s="2">
        <v>4448</v>
      </c>
      <c r="E140" s="1">
        <v>102</v>
      </c>
    </row>
    <row r="141" spans="1:5" ht="12.75" x14ac:dyDescent="0.2">
      <c r="A141" s="1" t="s">
        <v>87</v>
      </c>
      <c r="B141" s="1" t="s">
        <v>6</v>
      </c>
      <c r="C141" s="1" t="s">
        <v>8</v>
      </c>
      <c r="D141" s="2">
        <v>1892</v>
      </c>
      <c r="E141" s="1">
        <v>102</v>
      </c>
    </row>
    <row r="142" spans="1:5" ht="12.75" x14ac:dyDescent="0.2">
      <c r="A142" s="4" t="s">
        <v>14</v>
      </c>
      <c r="B142" s="1" t="s">
        <v>6</v>
      </c>
      <c r="C142" s="1" t="s">
        <v>7</v>
      </c>
      <c r="D142" s="2">
        <v>290354</v>
      </c>
      <c r="E142" s="2">
        <v>5385</v>
      </c>
    </row>
    <row r="143" spans="1:5" ht="12.75" x14ac:dyDescent="0.2">
      <c r="A143" s="4" t="s">
        <v>14</v>
      </c>
      <c r="B143" s="1" t="s">
        <v>6</v>
      </c>
      <c r="C143" s="1" t="s">
        <v>8</v>
      </c>
      <c r="D143" s="2">
        <v>88287</v>
      </c>
      <c r="E143" s="2">
        <v>5334</v>
      </c>
    </row>
    <row r="144" spans="1:5" ht="12.75" x14ac:dyDescent="0.2">
      <c r="A144" s="1" t="s">
        <v>185</v>
      </c>
      <c r="B144" s="1" t="s">
        <v>6</v>
      </c>
      <c r="C144" s="1" t="s">
        <v>7</v>
      </c>
      <c r="D144" s="1">
        <v>187</v>
      </c>
      <c r="E144" s="1">
        <v>0</v>
      </c>
    </row>
    <row r="145" spans="1:5" ht="12.75" x14ac:dyDescent="0.2">
      <c r="A145" s="1" t="s">
        <v>185</v>
      </c>
      <c r="B145" s="1" t="s">
        <v>6</v>
      </c>
      <c r="C145" s="1" t="s">
        <v>8</v>
      </c>
      <c r="D145" s="1">
        <v>51</v>
      </c>
      <c r="E145" s="1">
        <v>0</v>
      </c>
    </row>
    <row r="146" spans="1:5" ht="12.75" x14ac:dyDescent="0.2">
      <c r="A146" s="1" t="s">
        <v>155</v>
      </c>
      <c r="B146" s="1" t="s">
        <v>6</v>
      </c>
      <c r="C146" s="1" t="s">
        <v>7</v>
      </c>
      <c r="D146" s="1">
        <v>392</v>
      </c>
      <c r="E146" s="1">
        <v>17</v>
      </c>
    </row>
    <row r="147" spans="1:5" ht="12.75" x14ac:dyDescent="0.2">
      <c r="A147" s="1" t="s">
        <v>155</v>
      </c>
      <c r="B147" s="1" t="s">
        <v>6</v>
      </c>
      <c r="C147" s="1" t="s">
        <v>8</v>
      </c>
      <c r="D147" s="1">
        <v>119</v>
      </c>
      <c r="E147" s="1">
        <v>17</v>
      </c>
    </row>
    <row r="148" spans="1:5" ht="12.75" x14ac:dyDescent="0.2">
      <c r="A148" s="1" t="s">
        <v>153</v>
      </c>
      <c r="B148" s="1" t="s">
        <v>6</v>
      </c>
      <c r="C148" s="1" t="s">
        <v>7</v>
      </c>
      <c r="D148" s="1">
        <v>392</v>
      </c>
      <c r="E148" s="1">
        <v>0</v>
      </c>
    </row>
    <row r="149" spans="1:5" ht="12.75" x14ac:dyDescent="0.2">
      <c r="A149" s="1" t="s">
        <v>153</v>
      </c>
      <c r="B149" s="1" t="s">
        <v>6</v>
      </c>
      <c r="C149" s="1" t="s">
        <v>8</v>
      </c>
      <c r="D149" s="1">
        <v>68</v>
      </c>
      <c r="E149" s="1">
        <v>0</v>
      </c>
    </row>
    <row r="150" spans="1:5" ht="12.75" x14ac:dyDescent="0.2">
      <c r="A150" s="1" t="s">
        <v>181</v>
      </c>
      <c r="B150" s="1" t="s">
        <v>6</v>
      </c>
      <c r="C150" s="1" t="s">
        <v>7</v>
      </c>
      <c r="D150" s="1">
        <v>204</v>
      </c>
      <c r="E150" s="1">
        <v>17</v>
      </c>
    </row>
    <row r="151" spans="1:5" ht="12.75" x14ac:dyDescent="0.2">
      <c r="A151" s="1" t="s">
        <v>181</v>
      </c>
      <c r="B151" s="1" t="s">
        <v>6</v>
      </c>
      <c r="C151" s="1" t="s">
        <v>8</v>
      </c>
      <c r="D151" s="1">
        <v>34</v>
      </c>
      <c r="E151" s="1">
        <v>17</v>
      </c>
    </row>
    <row r="152" spans="1:5" ht="12.75" x14ac:dyDescent="0.2">
      <c r="A152" s="1" t="s">
        <v>134</v>
      </c>
      <c r="B152" s="1" t="s">
        <v>6</v>
      </c>
      <c r="C152" s="1" t="s">
        <v>7</v>
      </c>
      <c r="D152" s="1">
        <v>613</v>
      </c>
      <c r="E152" s="1">
        <v>17</v>
      </c>
    </row>
    <row r="153" spans="1:5" ht="12.75" x14ac:dyDescent="0.2">
      <c r="A153" s="1" t="s">
        <v>134</v>
      </c>
      <c r="B153" s="1" t="s">
        <v>6</v>
      </c>
      <c r="C153" s="1" t="s">
        <v>8</v>
      </c>
      <c r="D153" s="1">
        <v>222</v>
      </c>
      <c r="E153" s="1">
        <v>17</v>
      </c>
    </row>
    <row r="154" spans="1:5" ht="12.75" x14ac:dyDescent="0.2">
      <c r="A154" s="4" t="s">
        <v>12</v>
      </c>
      <c r="B154" s="1" t="s">
        <v>6</v>
      </c>
      <c r="C154" s="1" t="s">
        <v>7</v>
      </c>
      <c r="D154" s="2">
        <v>384912</v>
      </c>
      <c r="E154" s="2">
        <v>8844</v>
      </c>
    </row>
    <row r="155" spans="1:5" ht="12.75" x14ac:dyDescent="0.2">
      <c r="A155" s="4" t="s">
        <v>12</v>
      </c>
      <c r="B155" s="1" t="s">
        <v>6</v>
      </c>
      <c r="C155" s="1" t="s">
        <v>8</v>
      </c>
      <c r="D155" s="2">
        <v>128571</v>
      </c>
      <c r="E155" s="2">
        <v>8793</v>
      </c>
    </row>
    <row r="156" spans="1:5" ht="12.75" x14ac:dyDescent="0.2">
      <c r="A156" s="1" t="s">
        <v>70</v>
      </c>
      <c r="B156" s="1" t="s">
        <v>6</v>
      </c>
      <c r="C156" s="1" t="s">
        <v>7</v>
      </c>
      <c r="D156" s="2">
        <v>12934</v>
      </c>
      <c r="E156" s="1">
        <v>699</v>
      </c>
    </row>
    <row r="157" spans="1:5" ht="12.75" x14ac:dyDescent="0.2">
      <c r="A157" s="1" t="s">
        <v>70</v>
      </c>
      <c r="B157" s="1" t="s">
        <v>6</v>
      </c>
      <c r="C157" s="1" t="s">
        <v>8</v>
      </c>
      <c r="D157" s="2">
        <v>5044</v>
      </c>
      <c r="E157" s="1">
        <v>699</v>
      </c>
    </row>
    <row r="158" spans="1:5" ht="12.75" x14ac:dyDescent="0.2">
      <c r="A158" s="1" t="s">
        <v>180</v>
      </c>
      <c r="B158" s="1" t="s">
        <v>6</v>
      </c>
      <c r="C158" s="1" t="s">
        <v>7</v>
      </c>
      <c r="D158" s="1">
        <v>204</v>
      </c>
      <c r="E158" s="1">
        <v>0</v>
      </c>
    </row>
    <row r="159" spans="1:5" ht="12.75" x14ac:dyDescent="0.2">
      <c r="A159" s="1" t="s">
        <v>180</v>
      </c>
      <c r="B159" s="1" t="s">
        <v>6</v>
      </c>
      <c r="C159" s="1" t="s">
        <v>8</v>
      </c>
      <c r="D159" s="1">
        <v>85</v>
      </c>
      <c r="E159" s="1">
        <v>0</v>
      </c>
    </row>
    <row r="160" spans="1:5" ht="12.75" x14ac:dyDescent="0.2">
      <c r="A160" s="1" t="s">
        <v>53</v>
      </c>
      <c r="B160" s="1" t="s">
        <v>6</v>
      </c>
      <c r="C160" s="1" t="s">
        <v>7</v>
      </c>
      <c r="D160" s="2">
        <v>25799</v>
      </c>
      <c r="E160" s="1">
        <v>187</v>
      </c>
    </row>
    <row r="161" spans="1:5" ht="12.75" x14ac:dyDescent="0.2">
      <c r="A161" s="1" t="s">
        <v>53</v>
      </c>
      <c r="B161" s="1" t="s">
        <v>6</v>
      </c>
      <c r="C161" s="1" t="s">
        <v>8</v>
      </c>
      <c r="D161" s="2">
        <v>6254</v>
      </c>
      <c r="E161" s="1">
        <v>187</v>
      </c>
    </row>
    <row r="162" spans="1:5" ht="12.75" x14ac:dyDescent="0.2">
      <c r="A162" s="1" t="s">
        <v>189</v>
      </c>
      <c r="B162" s="1" t="s">
        <v>6</v>
      </c>
      <c r="C162" s="1" t="s">
        <v>7</v>
      </c>
      <c r="D162" s="1">
        <v>136</v>
      </c>
      <c r="E162" s="1">
        <v>17</v>
      </c>
    </row>
    <row r="163" spans="1:5" ht="12.75" x14ac:dyDescent="0.2">
      <c r="A163" s="1" t="s">
        <v>189</v>
      </c>
      <c r="B163" s="1" t="s">
        <v>6</v>
      </c>
      <c r="C163" s="1" t="s">
        <v>8</v>
      </c>
      <c r="D163" s="1">
        <v>85</v>
      </c>
      <c r="E163" s="1">
        <v>17</v>
      </c>
    </row>
    <row r="164" spans="1:5" ht="12.75" x14ac:dyDescent="0.2">
      <c r="A164" s="1" t="s">
        <v>216</v>
      </c>
      <c r="B164" s="1" t="s">
        <v>6</v>
      </c>
      <c r="C164" s="1" t="s">
        <v>7</v>
      </c>
      <c r="D164" s="1">
        <v>51</v>
      </c>
      <c r="E164" s="1">
        <v>0</v>
      </c>
    </row>
    <row r="165" spans="1:5" ht="12.75" x14ac:dyDescent="0.2">
      <c r="A165" s="1" t="s">
        <v>216</v>
      </c>
      <c r="B165" s="1" t="s">
        <v>6</v>
      </c>
      <c r="C165" s="1" t="s">
        <v>8</v>
      </c>
      <c r="D165" s="1">
        <v>17</v>
      </c>
      <c r="E165" s="1">
        <v>0</v>
      </c>
    </row>
    <row r="166" spans="1:5" ht="12.75" x14ac:dyDescent="0.2">
      <c r="A166" s="1" t="s">
        <v>143</v>
      </c>
      <c r="B166" s="1" t="s">
        <v>6</v>
      </c>
      <c r="C166" s="1" t="s">
        <v>7</v>
      </c>
      <c r="D166" s="1">
        <v>511</v>
      </c>
      <c r="E166" s="1">
        <v>0</v>
      </c>
    </row>
    <row r="167" spans="1:5" ht="12.75" x14ac:dyDescent="0.2">
      <c r="A167" s="1" t="s">
        <v>143</v>
      </c>
      <c r="B167" s="1" t="s">
        <v>6</v>
      </c>
      <c r="C167" s="1" t="s">
        <v>8</v>
      </c>
      <c r="D167" s="1">
        <v>204</v>
      </c>
      <c r="E167" s="1">
        <v>0</v>
      </c>
    </row>
    <row r="168" spans="1:5" ht="12.75" x14ac:dyDescent="0.2">
      <c r="A168" s="1" t="s">
        <v>201</v>
      </c>
      <c r="B168" s="1" t="s">
        <v>6</v>
      </c>
      <c r="C168" s="1" t="s">
        <v>7</v>
      </c>
      <c r="D168" s="1">
        <v>85</v>
      </c>
      <c r="E168" s="1">
        <v>0</v>
      </c>
    </row>
    <row r="169" spans="1:5" ht="12.75" x14ac:dyDescent="0.2">
      <c r="A169" s="1" t="s">
        <v>201</v>
      </c>
      <c r="B169" s="1" t="s">
        <v>6</v>
      </c>
      <c r="C169" s="1" t="s">
        <v>8</v>
      </c>
      <c r="D169" s="1">
        <v>51</v>
      </c>
      <c r="E169" s="1">
        <v>0</v>
      </c>
    </row>
    <row r="170" spans="1:5" ht="12.75" x14ac:dyDescent="0.2">
      <c r="A170" s="1" t="s">
        <v>164</v>
      </c>
      <c r="B170" s="1" t="s">
        <v>6</v>
      </c>
      <c r="C170" s="1" t="s">
        <v>7</v>
      </c>
      <c r="D170" s="1">
        <v>324</v>
      </c>
      <c r="E170" s="1">
        <v>0</v>
      </c>
    </row>
    <row r="171" spans="1:5" ht="12.75" x14ac:dyDescent="0.2">
      <c r="A171" s="1" t="s">
        <v>164</v>
      </c>
      <c r="B171" s="1" t="s">
        <v>6</v>
      </c>
      <c r="C171" s="1" t="s">
        <v>8</v>
      </c>
      <c r="D171" s="1">
        <v>85</v>
      </c>
      <c r="E171" s="1">
        <v>0</v>
      </c>
    </row>
    <row r="172" spans="1:5" ht="12.75" x14ac:dyDescent="0.2">
      <c r="A172" s="1" t="s">
        <v>116</v>
      </c>
      <c r="B172" s="1" t="s">
        <v>6</v>
      </c>
      <c r="C172" s="1" t="s">
        <v>7</v>
      </c>
      <c r="D172" s="2">
        <v>1193</v>
      </c>
      <c r="E172" s="1">
        <v>85</v>
      </c>
    </row>
    <row r="173" spans="1:5" ht="12.75" x14ac:dyDescent="0.2">
      <c r="A173" s="1" t="s">
        <v>116</v>
      </c>
      <c r="B173" s="1" t="s">
        <v>6</v>
      </c>
      <c r="C173" s="1" t="s">
        <v>8</v>
      </c>
      <c r="D173" s="1">
        <v>579</v>
      </c>
      <c r="E173" s="1">
        <v>85</v>
      </c>
    </row>
    <row r="174" spans="1:5" ht="12.75" x14ac:dyDescent="0.2">
      <c r="A174" s="1" t="s">
        <v>175</v>
      </c>
      <c r="B174" s="1" t="s">
        <v>6</v>
      </c>
      <c r="C174" s="1" t="s">
        <v>7</v>
      </c>
      <c r="D174" s="1">
        <v>239</v>
      </c>
      <c r="E174" s="1">
        <v>17</v>
      </c>
    </row>
    <row r="175" spans="1:5" ht="12.75" x14ac:dyDescent="0.2">
      <c r="A175" s="1" t="s">
        <v>175</v>
      </c>
      <c r="B175" s="1" t="s">
        <v>6</v>
      </c>
      <c r="C175" s="1" t="s">
        <v>8</v>
      </c>
      <c r="D175" s="1">
        <v>17</v>
      </c>
      <c r="E175" s="1">
        <v>17</v>
      </c>
    </row>
    <row r="176" spans="1:5" ht="12.75" x14ac:dyDescent="0.2">
      <c r="A176" s="1" t="s">
        <v>226</v>
      </c>
      <c r="B176" s="1" t="s">
        <v>6</v>
      </c>
      <c r="C176" s="1" t="s">
        <v>7</v>
      </c>
      <c r="D176" s="1">
        <v>17</v>
      </c>
      <c r="E176" s="1">
        <v>0</v>
      </c>
    </row>
    <row r="177" spans="1:5" ht="12.75" x14ac:dyDescent="0.2">
      <c r="A177" s="1" t="s">
        <v>226</v>
      </c>
      <c r="B177" s="1" t="s">
        <v>6</v>
      </c>
      <c r="C177" s="1" t="s">
        <v>8</v>
      </c>
      <c r="D177" s="1">
        <v>0</v>
      </c>
      <c r="E177" s="1">
        <v>0</v>
      </c>
    </row>
    <row r="178" spans="1:5" ht="12.75" x14ac:dyDescent="0.2">
      <c r="A178" s="1" t="s">
        <v>202</v>
      </c>
      <c r="B178" s="1" t="s">
        <v>6</v>
      </c>
      <c r="C178" s="1" t="s">
        <v>7</v>
      </c>
      <c r="D178" s="1">
        <v>85</v>
      </c>
      <c r="E178" s="1">
        <v>0</v>
      </c>
    </row>
    <row r="179" spans="1:5" ht="12.75" x14ac:dyDescent="0.2">
      <c r="A179" s="1" t="s">
        <v>202</v>
      </c>
      <c r="B179" s="1" t="s">
        <v>6</v>
      </c>
      <c r="C179" s="1" t="s">
        <v>8</v>
      </c>
      <c r="D179" s="1">
        <v>68</v>
      </c>
      <c r="E179" s="1">
        <v>0</v>
      </c>
    </row>
    <row r="180" spans="1:5" ht="12.75" x14ac:dyDescent="0.2">
      <c r="A180" s="1" t="s">
        <v>149</v>
      </c>
      <c r="B180" s="1" t="s">
        <v>6</v>
      </c>
      <c r="C180" s="1" t="s">
        <v>7</v>
      </c>
      <c r="D180" s="1">
        <v>426</v>
      </c>
      <c r="E180" s="1">
        <v>17</v>
      </c>
    </row>
    <row r="181" spans="1:5" ht="12.75" x14ac:dyDescent="0.2">
      <c r="A181" s="1" t="s">
        <v>149</v>
      </c>
      <c r="B181" s="1" t="s">
        <v>6</v>
      </c>
      <c r="C181" s="1" t="s">
        <v>8</v>
      </c>
      <c r="D181" s="1">
        <v>102</v>
      </c>
      <c r="E181" s="1">
        <v>17</v>
      </c>
    </row>
    <row r="182" spans="1:5" ht="12.75" x14ac:dyDescent="0.2">
      <c r="A182" s="1" t="s">
        <v>176</v>
      </c>
      <c r="B182" s="1" t="s">
        <v>6</v>
      </c>
      <c r="C182" s="1" t="s">
        <v>7</v>
      </c>
      <c r="D182" s="1">
        <v>239</v>
      </c>
      <c r="E182" s="1">
        <v>0</v>
      </c>
    </row>
    <row r="183" spans="1:5" ht="12.75" x14ac:dyDescent="0.2">
      <c r="A183" s="1" t="s">
        <v>176</v>
      </c>
      <c r="B183" s="1" t="s">
        <v>6</v>
      </c>
      <c r="C183" s="1" t="s">
        <v>8</v>
      </c>
      <c r="D183" s="1">
        <v>85</v>
      </c>
      <c r="E183" s="1">
        <v>0</v>
      </c>
    </row>
    <row r="184" spans="1:5" ht="12.75" x14ac:dyDescent="0.2">
      <c r="A184" s="4" t="s">
        <v>34</v>
      </c>
      <c r="B184" s="1" t="s">
        <v>6</v>
      </c>
      <c r="C184" s="1" t="s">
        <v>7</v>
      </c>
      <c r="D184" s="2">
        <v>76359</v>
      </c>
      <c r="E184" s="2">
        <v>1568</v>
      </c>
    </row>
    <row r="185" spans="1:5" ht="12.75" x14ac:dyDescent="0.2">
      <c r="A185" s="4" t="s">
        <v>34</v>
      </c>
      <c r="B185" s="1" t="s">
        <v>6</v>
      </c>
      <c r="C185" s="1" t="s">
        <v>8</v>
      </c>
      <c r="D185" s="2">
        <v>26328</v>
      </c>
      <c r="E185" s="2">
        <v>1125</v>
      </c>
    </row>
    <row r="186" spans="1:5" ht="12.75" x14ac:dyDescent="0.2">
      <c r="A186" s="1" t="s">
        <v>58</v>
      </c>
      <c r="B186" s="1" t="s">
        <v>6</v>
      </c>
      <c r="C186" s="1" t="s">
        <v>7</v>
      </c>
      <c r="D186" s="2">
        <v>19307</v>
      </c>
      <c r="E186" s="1">
        <v>85</v>
      </c>
    </row>
    <row r="187" spans="1:5" ht="12.75" x14ac:dyDescent="0.2">
      <c r="A187" s="1" t="s">
        <v>58</v>
      </c>
      <c r="B187" s="1" t="s">
        <v>6</v>
      </c>
      <c r="C187" s="1" t="s">
        <v>8</v>
      </c>
      <c r="D187" s="2">
        <v>4175</v>
      </c>
      <c r="E187" s="1">
        <v>85</v>
      </c>
    </row>
    <row r="188" spans="1:5" ht="12.75" x14ac:dyDescent="0.2">
      <c r="A188" s="1" t="s">
        <v>117</v>
      </c>
      <c r="B188" s="1" t="s">
        <v>6</v>
      </c>
      <c r="C188" s="1" t="s">
        <v>7</v>
      </c>
      <c r="D188" s="2">
        <v>1022</v>
      </c>
      <c r="E188" s="1">
        <v>34</v>
      </c>
    </row>
    <row r="189" spans="1:5" ht="12.75" x14ac:dyDescent="0.2">
      <c r="A189" s="1" t="s">
        <v>117</v>
      </c>
      <c r="B189" s="1" t="s">
        <v>6</v>
      </c>
      <c r="C189" s="1" t="s">
        <v>8</v>
      </c>
      <c r="D189" s="1">
        <v>358</v>
      </c>
      <c r="E189" s="1">
        <v>17</v>
      </c>
    </row>
    <row r="190" spans="1:5" ht="12.75" x14ac:dyDescent="0.2">
      <c r="A190" s="1" t="s">
        <v>13</v>
      </c>
      <c r="B190" s="1" t="s">
        <v>6</v>
      </c>
      <c r="C190" s="1" t="s">
        <v>7</v>
      </c>
      <c r="D190" s="2">
        <v>340624</v>
      </c>
      <c r="E190" s="2">
        <v>8043</v>
      </c>
    </row>
    <row r="191" spans="1:5" ht="12.75" x14ac:dyDescent="0.2">
      <c r="A191" s="1" t="s">
        <v>13</v>
      </c>
      <c r="B191" s="1" t="s">
        <v>6</v>
      </c>
      <c r="C191" s="1" t="s">
        <v>8</v>
      </c>
      <c r="D191" s="2">
        <v>118636</v>
      </c>
      <c r="E191" s="2">
        <v>7992</v>
      </c>
    </row>
    <row r="192" spans="1:5" ht="12.75" x14ac:dyDescent="0.2">
      <c r="A192" s="1" t="s">
        <v>47</v>
      </c>
      <c r="B192" s="1" t="s">
        <v>6</v>
      </c>
      <c r="C192" s="1" t="s">
        <v>7</v>
      </c>
      <c r="D192" s="2">
        <v>39398</v>
      </c>
      <c r="E192" s="1">
        <v>852</v>
      </c>
    </row>
    <row r="193" spans="1:5" ht="12.75" x14ac:dyDescent="0.2">
      <c r="A193" s="1" t="s">
        <v>47</v>
      </c>
      <c r="B193" s="1" t="s">
        <v>6</v>
      </c>
      <c r="C193" s="1" t="s">
        <v>8</v>
      </c>
      <c r="D193" s="2">
        <v>16342</v>
      </c>
      <c r="E193" s="1">
        <v>852</v>
      </c>
    </row>
    <row r="194" spans="1:5" ht="12.75" x14ac:dyDescent="0.2">
      <c r="A194" s="1" t="s">
        <v>54</v>
      </c>
      <c r="B194" s="1" t="s">
        <v>6</v>
      </c>
      <c r="C194" s="1" t="s">
        <v>7</v>
      </c>
      <c r="D194" s="2">
        <v>25271</v>
      </c>
      <c r="E194" s="1">
        <v>290</v>
      </c>
    </row>
    <row r="195" spans="1:5" ht="12.75" x14ac:dyDescent="0.2">
      <c r="A195" s="1" t="s">
        <v>54</v>
      </c>
      <c r="B195" s="1" t="s">
        <v>6</v>
      </c>
      <c r="C195" s="1" t="s">
        <v>8</v>
      </c>
      <c r="D195" s="2">
        <v>6032</v>
      </c>
      <c r="E195" s="1">
        <v>290</v>
      </c>
    </row>
    <row r="196" spans="1:5" ht="12.75" x14ac:dyDescent="0.2">
      <c r="A196" s="1" t="s">
        <v>63</v>
      </c>
      <c r="B196" s="1" t="s">
        <v>6</v>
      </c>
      <c r="C196" s="1" t="s">
        <v>7</v>
      </c>
      <c r="D196" s="2">
        <v>15081</v>
      </c>
      <c r="E196" s="1">
        <v>239</v>
      </c>
    </row>
    <row r="197" spans="1:5" ht="12.75" x14ac:dyDescent="0.2">
      <c r="A197" s="1" t="s">
        <v>63</v>
      </c>
      <c r="B197" s="1" t="s">
        <v>6</v>
      </c>
      <c r="C197" s="1" t="s">
        <v>8</v>
      </c>
      <c r="D197" s="2">
        <v>4499</v>
      </c>
      <c r="E197" s="1">
        <v>239</v>
      </c>
    </row>
    <row r="198" spans="1:5" ht="12.75" x14ac:dyDescent="0.2">
      <c r="A198" s="1" t="s">
        <v>41</v>
      </c>
      <c r="B198" s="1" t="s">
        <v>6</v>
      </c>
      <c r="C198" s="1" t="s">
        <v>7</v>
      </c>
      <c r="D198" s="2">
        <v>54939</v>
      </c>
      <c r="E198" s="2">
        <v>1193</v>
      </c>
    </row>
    <row r="199" spans="1:5" ht="12.75" x14ac:dyDescent="0.2">
      <c r="A199" s="1" t="s">
        <v>41</v>
      </c>
      <c r="B199" s="1" t="s">
        <v>6</v>
      </c>
      <c r="C199" s="1" t="s">
        <v>8</v>
      </c>
      <c r="D199" s="2">
        <v>21335</v>
      </c>
      <c r="E199" s="2">
        <v>1193</v>
      </c>
    </row>
    <row r="200" spans="1:5" ht="12.75" x14ac:dyDescent="0.2">
      <c r="A200" s="1" t="s">
        <v>97</v>
      </c>
      <c r="B200" s="1" t="s">
        <v>6</v>
      </c>
      <c r="C200" s="1" t="s">
        <v>7</v>
      </c>
      <c r="D200" s="2">
        <v>2556</v>
      </c>
      <c r="E200" s="1">
        <v>0</v>
      </c>
    </row>
    <row r="201" spans="1:5" ht="12.75" x14ac:dyDescent="0.2">
      <c r="A201" s="1" t="s">
        <v>97</v>
      </c>
      <c r="B201" s="1" t="s">
        <v>6</v>
      </c>
      <c r="C201" s="1" t="s">
        <v>8</v>
      </c>
      <c r="D201" s="1">
        <v>784</v>
      </c>
      <c r="E201" s="1">
        <v>0</v>
      </c>
    </row>
    <row r="202" spans="1:5" ht="12.75" x14ac:dyDescent="0.2">
      <c r="A202" s="4" t="s">
        <v>16</v>
      </c>
      <c r="B202" s="1" t="s">
        <v>6</v>
      </c>
      <c r="C202" s="1" t="s">
        <v>7</v>
      </c>
      <c r="D202" s="2">
        <v>214541</v>
      </c>
      <c r="E202" s="2">
        <v>3698</v>
      </c>
    </row>
    <row r="203" spans="1:5" ht="12.75" x14ac:dyDescent="0.2">
      <c r="A203" s="4" t="s">
        <v>16</v>
      </c>
      <c r="B203" s="1" t="s">
        <v>6</v>
      </c>
      <c r="C203" s="1" t="s">
        <v>8</v>
      </c>
      <c r="D203" s="2">
        <v>82970</v>
      </c>
      <c r="E203" s="2">
        <v>3681</v>
      </c>
    </row>
    <row r="204" spans="1:5" ht="12.75" x14ac:dyDescent="0.2">
      <c r="A204" s="1" t="s">
        <v>132</v>
      </c>
      <c r="B204" s="1" t="s">
        <v>6</v>
      </c>
      <c r="C204" s="1" t="s">
        <v>7</v>
      </c>
      <c r="D204" s="1">
        <v>665</v>
      </c>
      <c r="E204" s="1">
        <v>0</v>
      </c>
    </row>
    <row r="205" spans="1:5" ht="12.75" x14ac:dyDescent="0.2">
      <c r="A205" s="1" t="s">
        <v>132</v>
      </c>
      <c r="B205" s="1" t="s">
        <v>6</v>
      </c>
      <c r="C205" s="1" t="s">
        <v>8</v>
      </c>
      <c r="D205" s="1">
        <v>273</v>
      </c>
      <c r="E205" s="1">
        <v>0</v>
      </c>
    </row>
    <row r="206" spans="1:5" ht="12.75" x14ac:dyDescent="0.2">
      <c r="A206" s="1" t="s">
        <v>28</v>
      </c>
      <c r="B206" s="1" t="s">
        <v>6</v>
      </c>
      <c r="C206" s="1" t="s">
        <v>7</v>
      </c>
      <c r="D206" s="2">
        <v>100130</v>
      </c>
      <c r="E206" s="1">
        <v>903</v>
      </c>
    </row>
    <row r="207" spans="1:5" ht="12.75" x14ac:dyDescent="0.2">
      <c r="A207" s="1" t="s">
        <v>28</v>
      </c>
      <c r="B207" s="1" t="s">
        <v>6</v>
      </c>
      <c r="C207" s="1" t="s">
        <v>8</v>
      </c>
      <c r="D207" s="2">
        <v>18199</v>
      </c>
      <c r="E207" s="1">
        <v>903</v>
      </c>
    </row>
    <row r="208" spans="1:5" ht="12.75" x14ac:dyDescent="0.2">
      <c r="A208" s="1" t="s">
        <v>107</v>
      </c>
      <c r="B208" s="1" t="s">
        <v>6</v>
      </c>
      <c r="C208" s="1" t="s">
        <v>7</v>
      </c>
      <c r="D208" s="2">
        <v>1653</v>
      </c>
      <c r="E208" s="1">
        <v>102</v>
      </c>
    </row>
    <row r="209" spans="1:5" ht="12.75" x14ac:dyDescent="0.2">
      <c r="A209" s="1" t="s">
        <v>107</v>
      </c>
      <c r="B209" s="1" t="s">
        <v>6</v>
      </c>
      <c r="C209" s="1" t="s">
        <v>8</v>
      </c>
      <c r="D209" s="2">
        <v>1022</v>
      </c>
      <c r="E209" s="1">
        <v>102</v>
      </c>
    </row>
    <row r="210" spans="1:5" ht="12.75" x14ac:dyDescent="0.2">
      <c r="A210" s="1" t="s">
        <v>68</v>
      </c>
      <c r="B210" s="1" t="s">
        <v>6</v>
      </c>
      <c r="C210" s="1" t="s">
        <v>7</v>
      </c>
      <c r="D210" s="2">
        <v>13241</v>
      </c>
      <c r="E210" s="1">
        <v>375</v>
      </c>
    </row>
    <row r="211" spans="1:5" ht="12.75" x14ac:dyDescent="0.2">
      <c r="A211" s="1" t="s">
        <v>68</v>
      </c>
      <c r="B211" s="1" t="s">
        <v>6</v>
      </c>
      <c r="C211" s="1" t="s">
        <v>8</v>
      </c>
      <c r="D211" s="2">
        <v>4891</v>
      </c>
      <c r="E211" s="1">
        <v>375</v>
      </c>
    </row>
    <row r="212" spans="1:5" ht="12.75" x14ac:dyDescent="0.2">
      <c r="A212" s="1" t="s">
        <v>102</v>
      </c>
      <c r="B212" s="1" t="s">
        <v>6</v>
      </c>
      <c r="C212" s="1" t="s">
        <v>7</v>
      </c>
      <c r="D212" s="2">
        <v>2096</v>
      </c>
      <c r="E212" s="1">
        <v>68</v>
      </c>
    </row>
    <row r="213" spans="1:5" ht="12.75" x14ac:dyDescent="0.2">
      <c r="A213" s="1" t="s">
        <v>102</v>
      </c>
      <c r="B213" s="1" t="s">
        <v>6</v>
      </c>
      <c r="C213" s="1" t="s">
        <v>8</v>
      </c>
      <c r="D213" s="1">
        <v>579</v>
      </c>
      <c r="E213" s="1">
        <v>68</v>
      </c>
    </row>
    <row r="214" spans="1:5" ht="12.75" x14ac:dyDescent="0.2">
      <c r="A214" s="1" t="s">
        <v>55</v>
      </c>
      <c r="B214" s="1" t="s">
        <v>6</v>
      </c>
      <c r="C214" s="1" t="s">
        <v>7</v>
      </c>
      <c r="D214" s="2">
        <v>24095</v>
      </c>
      <c r="E214" s="2">
        <v>1091</v>
      </c>
    </row>
    <row r="215" spans="1:5" ht="12.75" x14ac:dyDescent="0.2">
      <c r="A215" s="1" t="s">
        <v>55</v>
      </c>
      <c r="B215" s="1" t="s">
        <v>6</v>
      </c>
      <c r="C215" s="1" t="s">
        <v>8</v>
      </c>
      <c r="D215" s="2">
        <v>9458</v>
      </c>
      <c r="E215" s="2">
        <v>1074</v>
      </c>
    </row>
    <row r="216" spans="1:5" ht="12.75" x14ac:dyDescent="0.2">
      <c r="A216" s="1" t="s">
        <v>177</v>
      </c>
      <c r="B216" s="1" t="s">
        <v>6</v>
      </c>
      <c r="C216" s="1" t="s">
        <v>7</v>
      </c>
      <c r="D216" s="1">
        <v>239</v>
      </c>
      <c r="E216" s="1">
        <v>17</v>
      </c>
    </row>
    <row r="217" spans="1:5" ht="12.75" x14ac:dyDescent="0.2">
      <c r="A217" s="1" t="s">
        <v>177</v>
      </c>
      <c r="B217" s="1" t="s">
        <v>6</v>
      </c>
      <c r="C217" s="1" t="s">
        <v>8</v>
      </c>
      <c r="D217" s="1">
        <v>68</v>
      </c>
      <c r="E217" s="1">
        <v>17</v>
      </c>
    </row>
    <row r="218" spans="1:5" ht="12.75" x14ac:dyDescent="0.2">
      <c r="A218" s="1" t="s">
        <v>33</v>
      </c>
      <c r="B218" s="1" t="s">
        <v>6</v>
      </c>
      <c r="C218" s="1" t="s">
        <v>7</v>
      </c>
      <c r="D218" s="2">
        <v>78387</v>
      </c>
      <c r="E218" s="2">
        <v>2726</v>
      </c>
    </row>
    <row r="219" spans="1:5" ht="12.75" x14ac:dyDescent="0.2">
      <c r="A219" s="1" t="s">
        <v>33</v>
      </c>
      <c r="B219" s="1" t="s">
        <v>6</v>
      </c>
      <c r="C219" s="1" t="s">
        <v>8</v>
      </c>
      <c r="D219" s="2">
        <v>40028</v>
      </c>
      <c r="E219" s="2">
        <v>2692</v>
      </c>
    </row>
    <row r="220" spans="1:5" ht="12.75" x14ac:dyDescent="0.2">
      <c r="A220" s="1" t="s">
        <v>154</v>
      </c>
      <c r="B220" s="1" t="s">
        <v>6</v>
      </c>
      <c r="C220" s="1" t="s">
        <v>7</v>
      </c>
      <c r="D220" s="1">
        <v>392</v>
      </c>
      <c r="E220" s="1">
        <v>0</v>
      </c>
    </row>
    <row r="221" spans="1:5" ht="12.75" x14ac:dyDescent="0.2">
      <c r="A221" s="1" t="s">
        <v>154</v>
      </c>
      <c r="B221" s="1" t="s">
        <v>6</v>
      </c>
      <c r="C221" s="1" t="s">
        <v>8</v>
      </c>
      <c r="D221" s="1">
        <v>85</v>
      </c>
      <c r="E221" s="1">
        <v>0</v>
      </c>
    </row>
    <row r="222" spans="1:5" ht="12.75" x14ac:dyDescent="0.2">
      <c r="A222" s="1" t="s">
        <v>148</v>
      </c>
      <c r="B222" s="1" t="s">
        <v>6</v>
      </c>
      <c r="C222" s="1" t="s">
        <v>7</v>
      </c>
      <c r="D222" s="1">
        <v>443</v>
      </c>
      <c r="E222" s="1">
        <v>0</v>
      </c>
    </row>
    <row r="223" spans="1:5" ht="12.75" x14ac:dyDescent="0.2">
      <c r="A223" s="1" t="s">
        <v>148</v>
      </c>
      <c r="B223" s="1" t="s">
        <v>6</v>
      </c>
      <c r="C223" s="1" t="s">
        <v>8</v>
      </c>
      <c r="D223" s="1">
        <v>239</v>
      </c>
      <c r="E223" s="1">
        <v>0</v>
      </c>
    </row>
    <row r="224" spans="1:5" ht="12.75" x14ac:dyDescent="0.2">
      <c r="A224" s="1" t="s">
        <v>124</v>
      </c>
      <c r="B224" s="1" t="s">
        <v>6</v>
      </c>
      <c r="C224" s="1" t="s">
        <v>7</v>
      </c>
      <c r="D224" s="1">
        <v>852</v>
      </c>
      <c r="E224" s="1">
        <v>17</v>
      </c>
    </row>
    <row r="225" spans="1:5" ht="12.75" x14ac:dyDescent="0.2">
      <c r="A225" s="1" t="s">
        <v>124</v>
      </c>
      <c r="B225" s="1" t="s">
        <v>6</v>
      </c>
      <c r="C225" s="1" t="s">
        <v>8</v>
      </c>
      <c r="D225" s="1">
        <v>256</v>
      </c>
      <c r="E225" s="1">
        <v>17</v>
      </c>
    </row>
    <row r="226" spans="1:5" ht="12.75" x14ac:dyDescent="0.2">
      <c r="A226" s="1" t="s">
        <v>71</v>
      </c>
      <c r="B226" s="1" t="s">
        <v>6</v>
      </c>
      <c r="C226" s="1" t="s">
        <v>7</v>
      </c>
      <c r="D226" s="2">
        <v>12627</v>
      </c>
      <c r="E226" s="1">
        <v>239</v>
      </c>
    </row>
    <row r="227" spans="1:5" ht="12.75" x14ac:dyDescent="0.2">
      <c r="A227" s="1" t="s">
        <v>71</v>
      </c>
      <c r="B227" s="1" t="s">
        <v>6</v>
      </c>
      <c r="C227" s="1" t="s">
        <v>8</v>
      </c>
      <c r="D227" s="2">
        <v>5061</v>
      </c>
      <c r="E227" s="1">
        <v>239</v>
      </c>
    </row>
    <row r="228" spans="1:5" ht="12.75" x14ac:dyDescent="0.2">
      <c r="A228" s="1" t="s">
        <v>186</v>
      </c>
      <c r="B228" s="1" t="s">
        <v>6</v>
      </c>
      <c r="C228" s="1" t="s">
        <v>7</v>
      </c>
      <c r="D228" s="1">
        <v>153</v>
      </c>
      <c r="E228" s="1">
        <v>0</v>
      </c>
    </row>
    <row r="229" spans="1:5" ht="12.75" x14ac:dyDescent="0.2">
      <c r="A229" s="1" t="s">
        <v>186</v>
      </c>
      <c r="B229" s="1" t="s">
        <v>6</v>
      </c>
      <c r="C229" s="1" t="s">
        <v>8</v>
      </c>
      <c r="D229" s="1">
        <v>51</v>
      </c>
      <c r="E229" s="1">
        <v>0</v>
      </c>
    </row>
    <row r="230" spans="1:5" ht="12.75" x14ac:dyDescent="0.2">
      <c r="A230" s="1" t="s">
        <v>157</v>
      </c>
      <c r="B230" s="1" t="s">
        <v>6</v>
      </c>
      <c r="C230" s="1" t="s">
        <v>7</v>
      </c>
      <c r="D230" s="1">
        <v>358</v>
      </c>
      <c r="E230" s="1">
        <v>0</v>
      </c>
    </row>
    <row r="231" spans="1:5" ht="12.75" x14ac:dyDescent="0.2">
      <c r="A231" s="1" t="s">
        <v>157</v>
      </c>
      <c r="B231" s="1" t="s">
        <v>6</v>
      </c>
      <c r="C231" s="1" t="s">
        <v>8</v>
      </c>
      <c r="D231" s="1">
        <v>170</v>
      </c>
      <c r="E231" s="1">
        <v>0</v>
      </c>
    </row>
    <row r="232" spans="1:5" ht="12.75" x14ac:dyDescent="0.2">
      <c r="A232" s="1" t="s">
        <v>110</v>
      </c>
      <c r="B232" s="1" t="s">
        <v>6</v>
      </c>
      <c r="C232" s="1" t="s">
        <v>7</v>
      </c>
      <c r="D232" s="2">
        <v>1431</v>
      </c>
      <c r="E232" s="1">
        <v>0</v>
      </c>
    </row>
    <row r="233" spans="1:5" ht="12.75" x14ac:dyDescent="0.2">
      <c r="A233" s="1" t="s">
        <v>110</v>
      </c>
      <c r="B233" s="1" t="s">
        <v>6</v>
      </c>
      <c r="C233" s="1" t="s">
        <v>8</v>
      </c>
      <c r="D233" s="1">
        <v>596</v>
      </c>
      <c r="E233" s="1">
        <v>0</v>
      </c>
    </row>
    <row r="234" spans="1:5" ht="12.75" x14ac:dyDescent="0.2">
      <c r="A234" s="1" t="s">
        <v>133</v>
      </c>
      <c r="B234" s="1" t="s">
        <v>6</v>
      </c>
      <c r="C234" s="1" t="s">
        <v>7</v>
      </c>
      <c r="D234" s="1">
        <v>648</v>
      </c>
      <c r="E234" s="1">
        <v>0</v>
      </c>
    </row>
    <row r="235" spans="1:5" ht="12.75" x14ac:dyDescent="0.2">
      <c r="A235" s="1" t="s">
        <v>133</v>
      </c>
      <c r="B235" s="1" t="s">
        <v>6</v>
      </c>
      <c r="C235" s="1" t="s">
        <v>8</v>
      </c>
      <c r="D235" s="1">
        <v>170</v>
      </c>
      <c r="E235" s="1">
        <v>0</v>
      </c>
    </row>
    <row r="236" spans="1:5" ht="12.75" x14ac:dyDescent="0.2">
      <c r="A236" s="1" t="s">
        <v>122</v>
      </c>
      <c r="B236" s="1" t="s">
        <v>6</v>
      </c>
      <c r="C236" s="1" t="s">
        <v>7</v>
      </c>
      <c r="D236" s="1">
        <v>920</v>
      </c>
      <c r="E236" s="1">
        <v>51</v>
      </c>
    </row>
    <row r="237" spans="1:5" ht="12.75" x14ac:dyDescent="0.2">
      <c r="A237" s="1" t="s">
        <v>122</v>
      </c>
      <c r="B237" s="1" t="s">
        <v>6</v>
      </c>
      <c r="C237" s="1" t="s">
        <v>8</v>
      </c>
      <c r="D237" s="1">
        <v>341</v>
      </c>
      <c r="E237" s="1">
        <v>51</v>
      </c>
    </row>
    <row r="238" spans="1:5" ht="12.75" x14ac:dyDescent="0.2">
      <c r="A238" s="1" t="s">
        <v>95</v>
      </c>
      <c r="B238" s="1" t="s">
        <v>6</v>
      </c>
      <c r="C238" s="1" t="s">
        <v>7</v>
      </c>
      <c r="D238" s="2">
        <v>2965</v>
      </c>
      <c r="E238" s="1">
        <v>17</v>
      </c>
    </row>
    <row r="239" spans="1:5" ht="12.75" x14ac:dyDescent="0.2">
      <c r="A239" s="1" t="s">
        <v>95</v>
      </c>
      <c r="B239" s="1" t="s">
        <v>6</v>
      </c>
      <c r="C239" s="1" t="s">
        <v>8</v>
      </c>
      <c r="D239" s="2">
        <v>1091</v>
      </c>
      <c r="E239" s="1">
        <v>17</v>
      </c>
    </row>
    <row r="240" spans="1:5" ht="12.75" x14ac:dyDescent="0.2">
      <c r="A240" s="1" t="s">
        <v>91</v>
      </c>
      <c r="B240" s="1" t="s">
        <v>6</v>
      </c>
      <c r="C240" s="1" t="s">
        <v>7</v>
      </c>
      <c r="D240" s="2">
        <v>3306</v>
      </c>
      <c r="E240" s="1">
        <v>119</v>
      </c>
    </row>
    <row r="241" spans="1:5" ht="12.75" x14ac:dyDescent="0.2">
      <c r="A241" s="1" t="s">
        <v>91</v>
      </c>
      <c r="B241" s="1" t="s">
        <v>6</v>
      </c>
      <c r="C241" s="1" t="s">
        <v>8</v>
      </c>
      <c r="D241" s="2">
        <v>1534</v>
      </c>
      <c r="E241" s="1">
        <v>51</v>
      </c>
    </row>
    <row r="242" spans="1:5" ht="12.75" x14ac:dyDescent="0.2">
      <c r="A242" s="1" t="s">
        <v>127</v>
      </c>
      <c r="B242" s="1" t="s">
        <v>6</v>
      </c>
      <c r="C242" s="1" t="s">
        <v>7</v>
      </c>
      <c r="D242" s="1">
        <v>835</v>
      </c>
      <c r="E242" s="1">
        <v>17</v>
      </c>
    </row>
    <row r="243" spans="1:5" ht="12.75" x14ac:dyDescent="0.2">
      <c r="A243" s="1" t="s">
        <v>127</v>
      </c>
      <c r="B243" s="1" t="s">
        <v>6</v>
      </c>
      <c r="C243" s="1" t="s">
        <v>8</v>
      </c>
      <c r="D243" s="1">
        <v>153</v>
      </c>
      <c r="E243" s="1">
        <v>17</v>
      </c>
    </row>
    <row r="244" spans="1:5" ht="12.75" x14ac:dyDescent="0.2">
      <c r="A244" s="1" t="s">
        <v>137</v>
      </c>
      <c r="B244" s="1" t="s">
        <v>6</v>
      </c>
      <c r="C244" s="1" t="s">
        <v>7</v>
      </c>
      <c r="D244" s="1">
        <v>579</v>
      </c>
      <c r="E244" s="1">
        <v>34</v>
      </c>
    </row>
    <row r="245" spans="1:5" ht="12.75" x14ac:dyDescent="0.2">
      <c r="A245" s="1" t="s">
        <v>137</v>
      </c>
      <c r="B245" s="1" t="s">
        <v>6</v>
      </c>
      <c r="C245" s="1" t="s">
        <v>8</v>
      </c>
      <c r="D245" s="1">
        <v>187</v>
      </c>
      <c r="E245" s="1">
        <v>34</v>
      </c>
    </row>
    <row r="246" spans="1:5" ht="12.75" x14ac:dyDescent="0.2">
      <c r="A246" s="1" t="s">
        <v>161</v>
      </c>
      <c r="B246" s="1" t="s">
        <v>6</v>
      </c>
      <c r="C246" s="1" t="s">
        <v>7</v>
      </c>
      <c r="D246" s="1">
        <v>341</v>
      </c>
      <c r="E246" s="1">
        <v>0</v>
      </c>
    </row>
    <row r="247" spans="1:5" ht="12.75" x14ac:dyDescent="0.2">
      <c r="A247" s="1" t="s">
        <v>161</v>
      </c>
      <c r="B247" s="1" t="s">
        <v>6</v>
      </c>
      <c r="C247" s="1" t="s">
        <v>8</v>
      </c>
      <c r="D247" s="1">
        <v>119</v>
      </c>
      <c r="E247" s="1">
        <v>0</v>
      </c>
    </row>
    <row r="248" spans="1:5" ht="12.75" x14ac:dyDescent="0.2">
      <c r="A248" s="1" t="s">
        <v>30</v>
      </c>
      <c r="B248" s="1" t="s">
        <v>6</v>
      </c>
      <c r="C248" s="1" t="s">
        <v>7</v>
      </c>
      <c r="D248" s="2">
        <v>89514</v>
      </c>
      <c r="E248" s="2">
        <v>2300</v>
      </c>
    </row>
    <row r="249" spans="1:5" ht="12.75" x14ac:dyDescent="0.2">
      <c r="A249" s="1" t="s">
        <v>30</v>
      </c>
      <c r="B249" s="1" t="s">
        <v>6</v>
      </c>
      <c r="C249" s="1" t="s">
        <v>8</v>
      </c>
      <c r="D249" s="2">
        <v>39091</v>
      </c>
      <c r="E249" s="2">
        <v>2300</v>
      </c>
    </row>
    <row r="250" spans="1:5" ht="12.75" x14ac:dyDescent="0.2">
      <c r="A250" s="1" t="s">
        <v>84</v>
      </c>
      <c r="B250" s="1" t="s">
        <v>6</v>
      </c>
      <c r="C250" s="1" t="s">
        <v>7</v>
      </c>
      <c r="D250" s="2">
        <v>5334</v>
      </c>
      <c r="E250" s="1">
        <v>68</v>
      </c>
    </row>
    <row r="251" spans="1:5" ht="12.75" x14ac:dyDescent="0.2">
      <c r="A251" s="1" t="s">
        <v>84</v>
      </c>
      <c r="B251" s="1" t="s">
        <v>6</v>
      </c>
      <c r="C251" s="1" t="s">
        <v>8</v>
      </c>
      <c r="D251" s="2">
        <v>1738</v>
      </c>
      <c r="E251" s="1">
        <v>68</v>
      </c>
    </row>
    <row r="252" spans="1:5" ht="12.75" x14ac:dyDescent="0.2">
      <c r="A252" s="1" t="s">
        <v>146</v>
      </c>
      <c r="B252" s="1" t="s">
        <v>6</v>
      </c>
      <c r="C252" s="1" t="s">
        <v>7</v>
      </c>
      <c r="D252" s="1">
        <v>460</v>
      </c>
      <c r="E252" s="1">
        <v>0</v>
      </c>
    </row>
    <row r="253" spans="1:5" ht="12.75" x14ac:dyDescent="0.2">
      <c r="A253" s="1" t="s">
        <v>146</v>
      </c>
      <c r="B253" s="1" t="s">
        <v>6</v>
      </c>
      <c r="C253" s="1" t="s">
        <v>8</v>
      </c>
      <c r="D253" s="1">
        <v>85</v>
      </c>
      <c r="E253" s="1">
        <v>0</v>
      </c>
    </row>
    <row r="254" spans="1:5" ht="12.75" x14ac:dyDescent="0.2">
      <c r="A254" s="1" t="s">
        <v>74</v>
      </c>
      <c r="B254" s="1" t="s">
        <v>6</v>
      </c>
      <c r="C254" s="1" t="s">
        <v>7</v>
      </c>
      <c r="D254" s="2">
        <v>8469</v>
      </c>
      <c r="E254" s="1">
        <v>187</v>
      </c>
    </row>
    <row r="255" spans="1:5" ht="12.75" x14ac:dyDescent="0.2">
      <c r="A255" s="1" t="s">
        <v>74</v>
      </c>
      <c r="B255" s="1" t="s">
        <v>6</v>
      </c>
      <c r="C255" s="1" t="s">
        <v>8</v>
      </c>
      <c r="D255" s="2">
        <v>3016</v>
      </c>
      <c r="E255" s="1">
        <v>187</v>
      </c>
    </row>
    <row r="256" spans="1:5" ht="12.75" x14ac:dyDescent="0.2">
      <c r="A256" s="1" t="s">
        <v>147</v>
      </c>
      <c r="B256" s="1" t="s">
        <v>6</v>
      </c>
      <c r="C256" s="1" t="s">
        <v>7</v>
      </c>
      <c r="D256" s="1">
        <v>460</v>
      </c>
      <c r="E256" s="1">
        <v>0</v>
      </c>
    </row>
    <row r="257" spans="1:5" ht="12.75" x14ac:dyDescent="0.2">
      <c r="A257" s="1" t="s">
        <v>147</v>
      </c>
      <c r="B257" s="1" t="s">
        <v>6</v>
      </c>
      <c r="C257" s="1" t="s">
        <v>8</v>
      </c>
      <c r="D257" s="1">
        <v>170</v>
      </c>
      <c r="E257" s="1">
        <v>0</v>
      </c>
    </row>
    <row r="258" spans="1:5" ht="12.75" x14ac:dyDescent="0.2">
      <c r="A258" s="1" t="s">
        <v>151</v>
      </c>
      <c r="B258" s="1" t="s">
        <v>6</v>
      </c>
      <c r="C258" s="1" t="s">
        <v>7</v>
      </c>
      <c r="D258" s="1">
        <v>426</v>
      </c>
      <c r="E258" s="1">
        <v>0</v>
      </c>
    </row>
    <row r="259" spans="1:5" ht="12.75" x14ac:dyDescent="0.2">
      <c r="A259" s="1" t="s">
        <v>151</v>
      </c>
      <c r="B259" s="1" t="s">
        <v>6</v>
      </c>
      <c r="C259" s="1" t="s">
        <v>8</v>
      </c>
      <c r="D259" s="1">
        <v>102</v>
      </c>
      <c r="E259" s="1">
        <v>0</v>
      </c>
    </row>
    <row r="260" spans="1:5" ht="12.75" x14ac:dyDescent="0.2">
      <c r="A260" s="1" t="s">
        <v>56</v>
      </c>
      <c r="B260" s="1" t="s">
        <v>6</v>
      </c>
      <c r="C260" s="1" t="s">
        <v>7</v>
      </c>
      <c r="D260" s="2">
        <v>20602</v>
      </c>
      <c r="E260" s="1">
        <v>222</v>
      </c>
    </row>
    <row r="261" spans="1:5" ht="12.75" x14ac:dyDescent="0.2">
      <c r="A261" s="1" t="s">
        <v>56</v>
      </c>
      <c r="B261" s="1" t="s">
        <v>6</v>
      </c>
      <c r="C261" s="1" t="s">
        <v>8</v>
      </c>
      <c r="D261" s="2">
        <v>7413</v>
      </c>
      <c r="E261" s="1">
        <v>222</v>
      </c>
    </row>
    <row r="262" spans="1:5" ht="12.75" x14ac:dyDescent="0.2">
      <c r="A262" s="1" t="s">
        <v>194</v>
      </c>
      <c r="B262" s="1" t="s">
        <v>6</v>
      </c>
      <c r="C262" s="1" t="s">
        <v>7</v>
      </c>
      <c r="D262" s="1">
        <v>102</v>
      </c>
      <c r="E262" s="1">
        <v>0</v>
      </c>
    </row>
    <row r="263" spans="1:5" ht="12.75" x14ac:dyDescent="0.2">
      <c r="A263" s="1" t="s">
        <v>194</v>
      </c>
      <c r="B263" s="1" t="s">
        <v>6</v>
      </c>
      <c r="C263" s="1" t="s">
        <v>8</v>
      </c>
      <c r="D263" s="1">
        <v>51</v>
      </c>
      <c r="E263" s="1">
        <v>0</v>
      </c>
    </row>
    <row r="264" spans="1:5" ht="12.75" x14ac:dyDescent="0.2">
      <c r="A264" s="1" t="s">
        <v>73</v>
      </c>
      <c r="B264" s="1" t="s">
        <v>6</v>
      </c>
      <c r="C264" s="1" t="s">
        <v>7</v>
      </c>
      <c r="D264" s="2">
        <v>10327</v>
      </c>
      <c r="E264" s="1">
        <v>119</v>
      </c>
    </row>
    <row r="265" spans="1:5" ht="12.75" x14ac:dyDescent="0.2">
      <c r="A265" s="1" t="s">
        <v>73</v>
      </c>
      <c r="B265" s="1" t="s">
        <v>6</v>
      </c>
      <c r="C265" s="1" t="s">
        <v>8</v>
      </c>
      <c r="D265" s="2">
        <v>2607</v>
      </c>
      <c r="E265" s="1">
        <v>119</v>
      </c>
    </row>
    <row r="266" spans="1:5" ht="12.75" x14ac:dyDescent="0.2">
      <c r="A266" s="1" t="s">
        <v>225</v>
      </c>
      <c r="B266" s="1" t="s">
        <v>6</v>
      </c>
      <c r="C266" s="1" t="s">
        <v>7</v>
      </c>
      <c r="D266" s="1">
        <v>17</v>
      </c>
      <c r="E266" s="1">
        <v>0</v>
      </c>
    </row>
    <row r="267" spans="1:5" ht="12.75" x14ac:dyDescent="0.2">
      <c r="A267" s="1" t="s">
        <v>225</v>
      </c>
      <c r="B267" s="1" t="s">
        <v>6</v>
      </c>
      <c r="C267" s="1" t="s">
        <v>8</v>
      </c>
      <c r="D267" s="1">
        <v>0</v>
      </c>
      <c r="E267" s="1">
        <v>0</v>
      </c>
    </row>
    <row r="268" spans="1:5" ht="12.75" x14ac:dyDescent="0.2">
      <c r="A268" s="1" t="s">
        <v>150</v>
      </c>
      <c r="B268" s="1" t="s">
        <v>6</v>
      </c>
      <c r="C268" s="1" t="s">
        <v>7</v>
      </c>
      <c r="D268" s="1">
        <v>426</v>
      </c>
      <c r="E268" s="1">
        <v>0</v>
      </c>
    </row>
    <row r="269" spans="1:5" ht="12.75" x14ac:dyDescent="0.2">
      <c r="A269" s="1" t="s">
        <v>150</v>
      </c>
      <c r="B269" s="1" t="s">
        <v>6</v>
      </c>
      <c r="C269" s="1" t="s">
        <v>8</v>
      </c>
      <c r="D269" s="1">
        <v>68</v>
      </c>
      <c r="E269" s="1">
        <v>0</v>
      </c>
    </row>
    <row r="270" spans="1:5" ht="12.75" x14ac:dyDescent="0.2">
      <c r="A270" s="1" t="s">
        <v>101</v>
      </c>
      <c r="B270" s="1" t="s">
        <v>6</v>
      </c>
      <c r="C270" s="1" t="s">
        <v>7</v>
      </c>
      <c r="D270" s="2">
        <v>2113</v>
      </c>
      <c r="E270" s="1">
        <v>102</v>
      </c>
    </row>
    <row r="271" spans="1:5" ht="12.75" x14ac:dyDescent="0.2">
      <c r="A271" s="1" t="s">
        <v>101</v>
      </c>
      <c r="B271" s="1" t="s">
        <v>6</v>
      </c>
      <c r="C271" s="1" t="s">
        <v>8</v>
      </c>
      <c r="D271" s="1">
        <v>954</v>
      </c>
      <c r="E271" s="1">
        <v>102</v>
      </c>
    </row>
    <row r="272" spans="1:5" ht="12.75" x14ac:dyDescent="0.2">
      <c r="A272" s="1" t="s">
        <v>169</v>
      </c>
      <c r="B272" s="1" t="s">
        <v>6</v>
      </c>
      <c r="C272" s="1" t="s">
        <v>7</v>
      </c>
      <c r="D272" s="1">
        <v>290</v>
      </c>
      <c r="E272" s="1">
        <v>0</v>
      </c>
    </row>
    <row r="273" spans="1:5" ht="12.75" x14ac:dyDescent="0.2">
      <c r="A273" s="1" t="s">
        <v>169</v>
      </c>
      <c r="B273" s="1" t="s">
        <v>6</v>
      </c>
      <c r="C273" s="1" t="s">
        <v>8</v>
      </c>
      <c r="D273" s="1">
        <v>51</v>
      </c>
      <c r="E273" s="1">
        <v>0</v>
      </c>
    </row>
    <row r="274" spans="1:5" ht="12.75" x14ac:dyDescent="0.2">
      <c r="A274" s="1" t="s">
        <v>165</v>
      </c>
      <c r="B274" s="1" t="s">
        <v>6</v>
      </c>
      <c r="C274" s="1" t="s">
        <v>7</v>
      </c>
      <c r="D274" s="1">
        <v>324</v>
      </c>
      <c r="E274" s="1">
        <v>0</v>
      </c>
    </row>
    <row r="275" spans="1:5" ht="12.75" x14ac:dyDescent="0.2">
      <c r="A275" s="1" t="s">
        <v>165</v>
      </c>
      <c r="B275" s="1" t="s">
        <v>6</v>
      </c>
      <c r="C275" s="1" t="s">
        <v>8</v>
      </c>
      <c r="D275" s="1">
        <v>68</v>
      </c>
      <c r="E275" s="1">
        <v>0</v>
      </c>
    </row>
    <row r="276" spans="1:5" ht="12.75" x14ac:dyDescent="0.2">
      <c r="A276" s="1" t="s">
        <v>64</v>
      </c>
      <c r="B276" s="1" t="s">
        <v>6</v>
      </c>
      <c r="C276" s="1" t="s">
        <v>7</v>
      </c>
      <c r="D276" s="2">
        <v>14348</v>
      </c>
      <c r="E276" s="1">
        <v>273</v>
      </c>
    </row>
    <row r="277" spans="1:5" ht="12.75" x14ac:dyDescent="0.2">
      <c r="A277" s="1" t="s">
        <v>64</v>
      </c>
      <c r="B277" s="1" t="s">
        <v>6</v>
      </c>
      <c r="C277" s="1" t="s">
        <v>8</v>
      </c>
      <c r="D277" s="2">
        <v>3766</v>
      </c>
      <c r="E277" s="1">
        <v>273</v>
      </c>
    </row>
    <row r="278" spans="1:5" ht="12.75" x14ac:dyDescent="0.2">
      <c r="A278" s="1" t="s">
        <v>96</v>
      </c>
      <c r="B278" s="1" t="s">
        <v>6</v>
      </c>
      <c r="C278" s="1" t="s">
        <v>7</v>
      </c>
      <c r="D278" s="2">
        <v>2624</v>
      </c>
      <c r="E278" s="1">
        <v>34</v>
      </c>
    </row>
    <row r="279" spans="1:5" ht="12.75" x14ac:dyDescent="0.2">
      <c r="A279" s="1" t="s">
        <v>96</v>
      </c>
      <c r="B279" s="1" t="s">
        <v>6</v>
      </c>
      <c r="C279" s="1" t="s">
        <v>8</v>
      </c>
      <c r="D279" s="1">
        <v>937</v>
      </c>
      <c r="E279" s="1">
        <v>34</v>
      </c>
    </row>
    <row r="280" spans="1:5" ht="12.75" x14ac:dyDescent="0.2">
      <c r="A280" s="1" t="s">
        <v>128</v>
      </c>
      <c r="B280" s="1" t="s">
        <v>6</v>
      </c>
      <c r="C280" s="1" t="s">
        <v>7</v>
      </c>
      <c r="D280" s="1">
        <v>733</v>
      </c>
      <c r="E280" s="1">
        <v>0</v>
      </c>
    </row>
    <row r="281" spans="1:5" ht="12.75" x14ac:dyDescent="0.2">
      <c r="A281" s="1" t="s">
        <v>128</v>
      </c>
      <c r="B281" s="1" t="s">
        <v>6</v>
      </c>
      <c r="C281" s="1" t="s">
        <v>8</v>
      </c>
      <c r="D281" s="1">
        <v>341</v>
      </c>
      <c r="E281" s="1">
        <v>0</v>
      </c>
    </row>
    <row r="282" spans="1:5" ht="12.75" x14ac:dyDescent="0.2">
      <c r="A282" s="1" t="s">
        <v>125</v>
      </c>
      <c r="B282" s="1" t="s">
        <v>6</v>
      </c>
      <c r="C282" s="1" t="s">
        <v>7</v>
      </c>
      <c r="D282" s="1">
        <v>852</v>
      </c>
      <c r="E282" s="1">
        <v>34</v>
      </c>
    </row>
    <row r="283" spans="1:5" ht="12.75" x14ac:dyDescent="0.2">
      <c r="A283" s="1" t="s">
        <v>125</v>
      </c>
      <c r="B283" s="1" t="s">
        <v>6</v>
      </c>
      <c r="C283" s="1" t="s">
        <v>8</v>
      </c>
      <c r="D283" s="1">
        <v>460</v>
      </c>
      <c r="E283" s="1">
        <v>34</v>
      </c>
    </row>
    <row r="284" spans="1:5" ht="12.75" x14ac:dyDescent="0.2">
      <c r="A284" s="1" t="s">
        <v>114</v>
      </c>
      <c r="B284" s="1" t="s">
        <v>6</v>
      </c>
      <c r="C284" s="1" t="s">
        <v>7</v>
      </c>
      <c r="D284" s="2">
        <v>1227</v>
      </c>
      <c r="E284" s="1">
        <v>0</v>
      </c>
    </row>
    <row r="285" spans="1:5" ht="12.75" x14ac:dyDescent="0.2">
      <c r="A285" s="1" t="s">
        <v>114</v>
      </c>
      <c r="B285" s="1" t="s">
        <v>6</v>
      </c>
      <c r="C285" s="1" t="s">
        <v>8</v>
      </c>
      <c r="D285" s="1">
        <v>256</v>
      </c>
      <c r="E285" s="1">
        <v>0</v>
      </c>
    </row>
    <row r="286" spans="1:5" ht="12.75" x14ac:dyDescent="0.2">
      <c r="A286" s="4" t="s">
        <v>22</v>
      </c>
      <c r="B286" s="1" t="s">
        <v>6</v>
      </c>
      <c r="C286" s="1" t="s">
        <v>7</v>
      </c>
      <c r="D286" s="2">
        <v>119966</v>
      </c>
      <c r="E286" s="2">
        <v>2147</v>
      </c>
    </row>
    <row r="287" spans="1:5" ht="12.75" x14ac:dyDescent="0.2">
      <c r="A287" s="4" t="s">
        <v>22</v>
      </c>
      <c r="B287" s="1" t="s">
        <v>6</v>
      </c>
      <c r="C287" s="1" t="s">
        <v>8</v>
      </c>
      <c r="D287" s="2">
        <v>35768</v>
      </c>
      <c r="E287" s="2">
        <v>2147</v>
      </c>
    </row>
    <row r="288" spans="1:5" ht="12.75" x14ac:dyDescent="0.2">
      <c r="A288" s="1" t="s">
        <v>140</v>
      </c>
      <c r="B288" s="1" t="s">
        <v>6</v>
      </c>
      <c r="C288" s="1" t="s">
        <v>7</v>
      </c>
      <c r="D288" s="1">
        <v>528</v>
      </c>
      <c r="E288" s="1">
        <v>17</v>
      </c>
    </row>
    <row r="289" spans="1:5" ht="12.75" x14ac:dyDescent="0.2">
      <c r="A289" s="1" t="s">
        <v>140</v>
      </c>
      <c r="B289" s="1" t="s">
        <v>6</v>
      </c>
      <c r="C289" s="1" t="s">
        <v>8</v>
      </c>
      <c r="D289" s="1">
        <v>222</v>
      </c>
      <c r="E289" s="1">
        <v>17</v>
      </c>
    </row>
    <row r="290" spans="1:5" ht="12.75" x14ac:dyDescent="0.2">
      <c r="A290" s="1" t="s">
        <v>25</v>
      </c>
      <c r="B290" s="1" t="s">
        <v>6</v>
      </c>
      <c r="C290" s="1" t="s">
        <v>7</v>
      </c>
      <c r="D290" s="2">
        <v>106981</v>
      </c>
      <c r="E290" s="2">
        <v>3613</v>
      </c>
    </row>
    <row r="291" spans="1:5" ht="12.75" x14ac:dyDescent="0.2">
      <c r="A291" s="1" t="s">
        <v>25</v>
      </c>
      <c r="B291" s="1" t="s">
        <v>6</v>
      </c>
      <c r="C291" s="1" t="s">
        <v>8</v>
      </c>
      <c r="D291" s="2">
        <v>44697</v>
      </c>
      <c r="E291" s="2">
        <v>3596</v>
      </c>
    </row>
    <row r="292" spans="1:5" ht="12.75" x14ac:dyDescent="0.2">
      <c r="A292" s="1" t="s">
        <v>187</v>
      </c>
      <c r="B292" s="1" t="s">
        <v>6</v>
      </c>
      <c r="C292" s="1" t="s">
        <v>7</v>
      </c>
      <c r="D292" s="1">
        <v>153</v>
      </c>
      <c r="E292" s="1">
        <v>0</v>
      </c>
    </row>
    <row r="293" spans="1:5" ht="12.75" x14ac:dyDescent="0.2">
      <c r="A293" s="1" t="s">
        <v>187</v>
      </c>
      <c r="B293" s="1" t="s">
        <v>6</v>
      </c>
      <c r="C293" s="1" t="s">
        <v>8</v>
      </c>
      <c r="D293" s="1">
        <v>17</v>
      </c>
      <c r="E293" s="1">
        <v>0</v>
      </c>
    </row>
    <row r="294" spans="1:5" ht="12.75" x14ac:dyDescent="0.2">
      <c r="A294" s="1" t="s">
        <v>192</v>
      </c>
      <c r="B294" s="1" t="s">
        <v>6</v>
      </c>
      <c r="C294" s="1" t="s">
        <v>7</v>
      </c>
      <c r="D294" s="1">
        <v>119</v>
      </c>
      <c r="E294" s="1">
        <v>0</v>
      </c>
    </row>
    <row r="295" spans="1:5" ht="12.75" x14ac:dyDescent="0.2">
      <c r="A295" s="1" t="s">
        <v>192</v>
      </c>
      <c r="B295" s="1" t="s">
        <v>6</v>
      </c>
      <c r="C295" s="1" t="s">
        <v>8</v>
      </c>
      <c r="D295" s="1">
        <v>17</v>
      </c>
      <c r="E295" s="1">
        <v>0</v>
      </c>
    </row>
    <row r="296" spans="1:5" ht="12.75" x14ac:dyDescent="0.2">
      <c r="A296" s="1" t="s">
        <v>44</v>
      </c>
      <c r="B296" s="1" t="s">
        <v>6</v>
      </c>
      <c r="C296" s="1" t="s">
        <v>7</v>
      </c>
      <c r="D296" s="2">
        <v>47390</v>
      </c>
      <c r="E296" s="2">
        <v>2675</v>
      </c>
    </row>
    <row r="297" spans="1:5" ht="12.75" x14ac:dyDescent="0.2">
      <c r="A297" s="1" t="s">
        <v>44</v>
      </c>
      <c r="B297" s="1" t="s">
        <v>6</v>
      </c>
      <c r="C297" s="1" t="s">
        <v>8</v>
      </c>
      <c r="D297" s="2">
        <v>20653</v>
      </c>
      <c r="E297" s="2">
        <v>2641</v>
      </c>
    </row>
    <row r="298" spans="1:5" ht="12.75" x14ac:dyDescent="0.2">
      <c r="A298" s="1" t="s">
        <v>227</v>
      </c>
      <c r="B298" s="1" t="s">
        <v>6</v>
      </c>
      <c r="C298" s="1" t="s">
        <v>7</v>
      </c>
      <c r="D298" s="1">
        <v>17</v>
      </c>
      <c r="E298" s="1">
        <v>0</v>
      </c>
    </row>
    <row r="299" spans="1:5" ht="12.75" x14ac:dyDescent="0.2">
      <c r="A299" s="1" t="s">
        <v>227</v>
      </c>
      <c r="B299" s="1" t="s">
        <v>6</v>
      </c>
      <c r="C299" s="1" t="s">
        <v>8</v>
      </c>
      <c r="D299" s="1">
        <v>0</v>
      </c>
      <c r="E299" s="1">
        <v>0</v>
      </c>
    </row>
    <row r="300" spans="1:5" ht="12.75" x14ac:dyDescent="0.2">
      <c r="A300" s="1" t="s">
        <v>228</v>
      </c>
      <c r="B300" s="1" t="s">
        <v>6</v>
      </c>
      <c r="C300" s="1" t="s">
        <v>7</v>
      </c>
      <c r="D300" s="1">
        <v>17</v>
      </c>
      <c r="E300" s="1">
        <v>0</v>
      </c>
    </row>
    <row r="301" spans="1:5" ht="12.75" x14ac:dyDescent="0.2">
      <c r="A301" s="1" t="s">
        <v>228</v>
      </c>
      <c r="B301" s="1" t="s">
        <v>6</v>
      </c>
      <c r="C301" s="1" t="s">
        <v>8</v>
      </c>
      <c r="D301" s="1">
        <v>0</v>
      </c>
      <c r="E301" s="1">
        <v>0</v>
      </c>
    </row>
    <row r="302" spans="1:5" ht="12.75" x14ac:dyDescent="0.2">
      <c r="A302" s="1" t="s">
        <v>43</v>
      </c>
      <c r="B302" s="1" t="s">
        <v>6</v>
      </c>
      <c r="C302" s="1" t="s">
        <v>7</v>
      </c>
      <c r="D302" s="2">
        <v>49724</v>
      </c>
      <c r="E302" s="1">
        <v>903</v>
      </c>
    </row>
    <row r="303" spans="1:5" ht="12.75" x14ac:dyDescent="0.2">
      <c r="A303" s="1" t="s">
        <v>43</v>
      </c>
      <c r="B303" s="1" t="s">
        <v>6</v>
      </c>
      <c r="C303" s="1" t="s">
        <v>8</v>
      </c>
      <c r="D303" s="2">
        <v>19137</v>
      </c>
      <c r="E303" s="1">
        <v>903</v>
      </c>
    </row>
    <row r="304" spans="1:5" ht="12.75" x14ac:dyDescent="0.2">
      <c r="A304" s="1" t="s">
        <v>52</v>
      </c>
      <c r="B304" s="1" t="s">
        <v>6</v>
      </c>
      <c r="C304" s="1" t="s">
        <v>7</v>
      </c>
      <c r="D304" s="2">
        <v>27146</v>
      </c>
      <c r="E304" s="1">
        <v>971</v>
      </c>
    </row>
    <row r="305" spans="1:5" ht="12.75" x14ac:dyDescent="0.2">
      <c r="A305" s="1" t="s">
        <v>52</v>
      </c>
      <c r="B305" s="1" t="s">
        <v>6</v>
      </c>
      <c r="C305" s="1" t="s">
        <v>8</v>
      </c>
      <c r="D305" s="2">
        <v>14212</v>
      </c>
      <c r="E305" s="1">
        <v>954</v>
      </c>
    </row>
    <row r="306" spans="1:5" ht="12.75" x14ac:dyDescent="0.2">
      <c r="A306" s="1" t="s">
        <v>20</v>
      </c>
      <c r="B306" s="1" t="s">
        <v>6</v>
      </c>
      <c r="C306" s="1" t="s">
        <v>7</v>
      </c>
      <c r="D306" s="2">
        <v>123749</v>
      </c>
      <c r="E306" s="2">
        <v>2914</v>
      </c>
    </row>
    <row r="307" spans="1:5" ht="12.75" x14ac:dyDescent="0.2">
      <c r="A307" s="1" t="s">
        <v>20</v>
      </c>
      <c r="B307" s="1" t="s">
        <v>6</v>
      </c>
      <c r="C307" s="1" t="s">
        <v>8</v>
      </c>
      <c r="D307" s="2">
        <v>38648</v>
      </c>
      <c r="E307" s="2">
        <v>2914</v>
      </c>
    </row>
    <row r="308" spans="1:5" ht="12.75" x14ac:dyDescent="0.2">
      <c r="A308" s="1" t="s">
        <v>89</v>
      </c>
      <c r="B308" s="1" t="s">
        <v>6</v>
      </c>
      <c r="C308" s="1" t="s">
        <v>7</v>
      </c>
      <c r="D308" s="2">
        <v>4277</v>
      </c>
      <c r="E308" s="1">
        <v>0</v>
      </c>
    </row>
    <row r="309" spans="1:5" ht="12.75" x14ac:dyDescent="0.2">
      <c r="A309" s="1" t="s">
        <v>89</v>
      </c>
      <c r="B309" s="1" t="s">
        <v>6</v>
      </c>
      <c r="C309" s="1" t="s">
        <v>8</v>
      </c>
      <c r="D309" s="1">
        <v>443</v>
      </c>
      <c r="E309" s="1">
        <v>0</v>
      </c>
    </row>
    <row r="310" spans="1:5" ht="12.75" x14ac:dyDescent="0.2">
      <c r="A310" s="1" t="s">
        <v>120</v>
      </c>
      <c r="B310" s="1" t="s">
        <v>6</v>
      </c>
      <c r="C310" s="1" t="s">
        <v>7</v>
      </c>
      <c r="D310" s="1">
        <v>937</v>
      </c>
      <c r="E310" s="1">
        <v>17</v>
      </c>
    </row>
    <row r="311" spans="1:5" ht="12.75" x14ac:dyDescent="0.2">
      <c r="A311" s="1" t="s">
        <v>120</v>
      </c>
      <c r="B311" s="1" t="s">
        <v>6</v>
      </c>
      <c r="C311" s="1" t="s">
        <v>8</v>
      </c>
      <c r="D311" s="1">
        <v>273</v>
      </c>
      <c r="E311" s="1">
        <v>17</v>
      </c>
    </row>
    <row r="312" spans="1:5" ht="12.75" x14ac:dyDescent="0.2">
      <c r="A312" s="1" t="s">
        <v>145</v>
      </c>
      <c r="B312" s="1" t="s">
        <v>6</v>
      </c>
      <c r="C312" s="1" t="s">
        <v>7</v>
      </c>
      <c r="D312" s="1">
        <v>494</v>
      </c>
      <c r="E312" s="1">
        <v>34</v>
      </c>
    </row>
    <row r="313" spans="1:5" ht="12.75" x14ac:dyDescent="0.2">
      <c r="A313" s="1" t="s">
        <v>145</v>
      </c>
      <c r="B313" s="1" t="s">
        <v>6</v>
      </c>
      <c r="C313" s="1" t="s">
        <v>8</v>
      </c>
      <c r="D313" s="1">
        <v>290</v>
      </c>
      <c r="E313" s="1">
        <v>34</v>
      </c>
    </row>
    <row r="314" spans="1:5" ht="12.75" x14ac:dyDescent="0.2">
      <c r="A314" s="1" t="s">
        <v>135</v>
      </c>
      <c r="B314" s="1" t="s">
        <v>6</v>
      </c>
      <c r="C314" s="1" t="s">
        <v>7</v>
      </c>
      <c r="D314" s="1">
        <v>613</v>
      </c>
      <c r="E314" s="1">
        <v>0</v>
      </c>
    </row>
    <row r="315" spans="1:5" ht="12.75" x14ac:dyDescent="0.2">
      <c r="A315" s="1" t="s">
        <v>135</v>
      </c>
      <c r="B315" s="1" t="s">
        <v>6</v>
      </c>
      <c r="C315" s="1" t="s">
        <v>8</v>
      </c>
      <c r="D315" s="1">
        <v>68</v>
      </c>
      <c r="E315" s="1">
        <v>0</v>
      </c>
    </row>
    <row r="316" spans="1:5" ht="12.75" x14ac:dyDescent="0.2">
      <c r="A316" s="1" t="s">
        <v>99</v>
      </c>
      <c r="B316" s="1" t="s">
        <v>6</v>
      </c>
      <c r="C316" s="1" t="s">
        <v>7</v>
      </c>
      <c r="D316" s="2">
        <v>2335</v>
      </c>
      <c r="E316" s="1">
        <v>51</v>
      </c>
    </row>
    <row r="317" spans="1:5" ht="12.75" x14ac:dyDescent="0.2">
      <c r="A317" s="1" t="s">
        <v>99</v>
      </c>
      <c r="B317" s="1" t="s">
        <v>6</v>
      </c>
      <c r="C317" s="1" t="s">
        <v>8</v>
      </c>
      <c r="D317" s="1">
        <v>256</v>
      </c>
      <c r="E317" s="1">
        <v>51</v>
      </c>
    </row>
    <row r="318" spans="1:5" ht="12.75" x14ac:dyDescent="0.2">
      <c r="A318" s="1" t="s">
        <v>49</v>
      </c>
      <c r="B318" s="1" t="s">
        <v>6</v>
      </c>
      <c r="C318" s="1" t="s">
        <v>7</v>
      </c>
      <c r="D318" s="2">
        <v>35649</v>
      </c>
      <c r="E318" s="1">
        <v>375</v>
      </c>
    </row>
    <row r="319" spans="1:5" ht="12.75" x14ac:dyDescent="0.2">
      <c r="A319" s="1" t="s">
        <v>49</v>
      </c>
      <c r="B319" s="1" t="s">
        <v>6</v>
      </c>
      <c r="C319" s="1" t="s">
        <v>8</v>
      </c>
      <c r="D319" s="2">
        <v>9389</v>
      </c>
      <c r="E319" s="1">
        <v>375</v>
      </c>
    </row>
    <row r="320" spans="1:5" ht="12.75" x14ac:dyDescent="0.2">
      <c r="A320" s="1" t="s">
        <v>37</v>
      </c>
      <c r="B320" s="1" t="s">
        <v>6</v>
      </c>
      <c r="C320" s="1" t="s">
        <v>7</v>
      </c>
      <c r="D320" s="2">
        <v>66339</v>
      </c>
      <c r="E320" s="2">
        <v>1108</v>
      </c>
    </row>
    <row r="321" spans="1:5" ht="12.75" x14ac:dyDescent="0.2">
      <c r="A321" s="1" t="s">
        <v>37</v>
      </c>
      <c r="B321" s="1" t="s">
        <v>6</v>
      </c>
      <c r="C321" s="1" t="s">
        <v>8</v>
      </c>
      <c r="D321" s="2">
        <v>16853</v>
      </c>
      <c r="E321" s="2">
        <v>1108</v>
      </c>
    </row>
    <row r="322" spans="1:5" ht="12.75" x14ac:dyDescent="0.2">
      <c r="A322" s="1" t="s">
        <v>40</v>
      </c>
      <c r="B322" s="1" t="s">
        <v>6</v>
      </c>
      <c r="C322" s="1" t="s">
        <v>7</v>
      </c>
      <c r="D322" s="2">
        <v>58125</v>
      </c>
      <c r="E322" s="1">
        <v>648</v>
      </c>
    </row>
    <row r="323" spans="1:5" ht="12.75" x14ac:dyDescent="0.2">
      <c r="A323" s="1" t="s">
        <v>40</v>
      </c>
      <c r="B323" s="1" t="s">
        <v>6</v>
      </c>
      <c r="C323" s="1" t="s">
        <v>8</v>
      </c>
      <c r="D323" s="2">
        <v>12627</v>
      </c>
      <c r="E323" s="1">
        <v>648</v>
      </c>
    </row>
    <row r="324" spans="1:5" ht="12.75" x14ac:dyDescent="0.2">
      <c r="A324" s="1" t="s">
        <v>144</v>
      </c>
      <c r="B324" s="1" t="s">
        <v>6</v>
      </c>
      <c r="C324" s="1" t="s">
        <v>7</v>
      </c>
      <c r="D324" s="1">
        <v>511</v>
      </c>
      <c r="E324" s="1">
        <v>0</v>
      </c>
    </row>
    <row r="325" spans="1:5" ht="12.75" x14ac:dyDescent="0.2">
      <c r="A325" s="1" t="s">
        <v>144</v>
      </c>
      <c r="B325" s="1" t="s">
        <v>6</v>
      </c>
      <c r="C325" s="1" t="s">
        <v>8</v>
      </c>
      <c r="D325" s="1">
        <v>170</v>
      </c>
      <c r="E325" s="1">
        <v>0</v>
      </c>
    </row>
    <row r="326" spans="1:5" ht="12.75" x14ac:dyDescent="0.2">
      <c r="A326" s="1" t="s">
        <v>32</v>
      </c>
      <c r="B326" s="1" t="s">
        <v>6</v>
      </c>
      <c r="C326" s="1" t="s">
        <v>7</v>
      </c>
      <c r="D326" s="2">
        <v>80005</v>
      </c>
      <c r="E326" s="2">
        <v>2999</v>
      </c>
    </row>
    <row r="327" spans="1:5" ht="12.75" x14ac:dyDescent="0.2">
      <c r="A327" s="1" t="s">
        <v>32</v>
      </c>
      <c r="B327" s="1" t="s">
        <v>6</v>
      </c>
      <c r="C327" s="1" t="s">
        <v>8</v>
      </c>
      <c r="D327" s="2">
        <v>43590</v>
      </c>
      <c r="E327" s="2">
        <v>2982</v>
      </c>
    </row>
    <row r="328" spans="1:5" ht="12.75" x14ac:dyDescent="0.2">
      <c r="A328" s="1" t="s">
        <v>105</v>
      </c>
      <c r="B328" s="1" t="s">
        <v>6</v>
      </c>
      <c r="C328" s="1" t="s">
        <v>7</v>
      </c>
      <c r="D328" s="2">
        <v>1789</v>
      </c>
      <c r="E328" s="1">
        <v>51</v>
      </c>
    </row>
    <row r="329" spans="1:5" ht="12.75" x14ac:dyDescent="0.2">
      <c r="A329" s="1" t="s">
        <v>105</v>
      </c>
      <c r="B329" s="1" t="s">
        <v>6</v>
      </c>
      <c r="C329" s="1" t="s">
        <v>8</v>
      </c>
      <c r="D329" s="1">
        <v>954</v>
      </c>
      <c r="E329" s="1">
        <v>51</v>
      </c>
    </row>
    <row r="330" spans="1:5" ht="12.75" x14ac:dyDescent="0.2">
      <c r="A330" s="1" t="s">
        <v>78</v>
      </c>
      <c r="B330" s="1" t="s">
        <v>6</v>
      </c>
      <c r="C330" s="1" t="s">
        <v>7</v>
      </c>
      <c r="D330" s="2">
        <v>6237</v>
      </c>
      <c r="E330" s="1">
        <v>102</v>
      </c>
    </row>
    <row r="331" spans="1:5" ht="12.75" x14ac:dyDescent="0.2">
      <c r="A331" s="1" t="s">
        <v>78</v>
      </c>
      <c r="B331" s="1" t="s">
        <v>6</v>
      </c>
      <c r="C331" s="1" t="s">
        <v>8</v>
      </c>
      <c r="D331" s="2">
        <v>1823</v>
      </c>
      <c r="E331" s="1">
        <v>102</v>
      </c>
    </row>
    <row r="332" spans="1:5" ht="12.75" x14ac:dyDescent="0.2">
      <c r="A332" s="4" t="s">
        <v>18</v>
      </c>
      <c r="B332" s="1" t="s">
        <v>6</v>
      </c>
      <c r="C332" s="1" t="s">
        <v>7</v>
      </c>
      <c r="D332" s="2">
        <v>156160</v>
      </c>
      <c r="E332" s="2">
        <v>5214</v>
      </c>
    </row>
    <row r="333" spans="1:5" ht="12.75" x14ac:dyDescent="0.2">
      <c r="A333" s="4" t="s">
        <v>18</v>
      </c>
      <c r="B333" s="1" t="s">
        <v>6</v>
      </c>
      <c r="C333" s="1" t="s">
        <v>8</v>
      </c>
      <c r="D333" s="2">
        <v>61653</v>
      </c>
      <c r="E333" s="2">
        <v>5180</v>
      </c>
    </row>
    <row r="334" spans="1:5" ht="12.75" x14ac:dyDescent="0.2">
      <c r="A334" s="1" t="s">
        <v>158</v>
      </c>
      <c r="B334" s="1" t="s">
        <v>6</v>
      </c>
      <c r="C334" s="1" t="s">
        <v>7</v>
      </c>
      <c r="D334" s="1">
        <v>358</v>
      </c>
      <c r="E334" s="1">
        <v>0</v>
      </c>
    </row>
    <row r="335" spans="1:5" ht="12.75" x14ac:dyDescent="0.2">
      <c r="A335" s="1" t="s">
        <v>158</v>
      </c>
      <c r="B335" s="1" t="s">
        <v>6</v>
      </c>
      <c r="C335" s="1" t="s">
        <v>8</v>
      </c>
      <c r="D335" s="1">
        <v>68</v>
      </c>
      <c r="E335" s="1">
        <v>0</v>
      </c>
    </row>
    <row r="336" spans="1:5" ht="12.75" x14ac:dyDescent="0.2">
      <c r="A336" s="1" t="s">
        <v>232</v>
      </c>
      <c r="B336" s="1" t="s">
        <v>6</v>
      </c>
      <c r="C336" s="1" t="s">
        <v>7</v>
      </c>
      <c r="D336" s="1">
        <v>17</v>
      </c>
      <c r="E336" s="1">
        <v>0</v>
      </c>
    </row>
    <row r="337" spans="1:5" ht="12.75" x14ac:dyDescent="0.2">
      <c r="A337" s="1" t="s">
        <v>232</v>
      </c>
      <c r="B337" s="1" t="s">
        <v>6</v>
      </c>
      <c r="C337" s="1" t="s">
        <v>8</v>
      </c>
      <c r="D337" s="1">
        <v>0</v>
      </c>
      <c r="E337" s="1">
        <v>0</v>
      </c>
    </row>
    <row r="338" spans="1:5" ht="12.75" x14ac:dyDescent="0.2">
      <c r="A338" s="1" t="s">
        <v>179</v>
      </c>
      <c r="B338" s="1" t="s">
        <v>6</v>
      </c>
      <c r="C338" s="1" t="s">
        <v>7</v>
      </c>
      <c r="D338" s="1">
        <v>222</v>
      </c>
      <c r="E338" s="1">
        <v>17</v>
      </c>
    </row>
    <row r="339" spans="1:5" ht="12.75" x14ac:dyDescent="0.2">
      <c r="A339" s="1" t="s">
        <v>179</v>
      </c>
      <c r="B339" s="1" t="s">
        <v>6</v>
      </c>
      <c r="C339" s="1" t="s">
        <v>8</v>
      </c>
      <c r="D339" s="1">
        <v>68</v>
      </c>
      <c r="E339" s="1">
        <v>17</v>
      </c>
    </row>
    <row r="340" spans="1:5" ht="12.75" x14ac:dyDescent="0.2">
      <c r="A340" s="1" t="s">
        <v>210</v>
      </c>
      <c r="B340" s="1" t="s">
        <v>6</v>
      </c>
      <c r="C340" s="1" t="s">
        <v>7</v>
      </c>
      <c r="D340" s="1">
        <v>68</v>
      </c>
      <c r="E340" s="1">
        <v>0</v>
      </c>
    </row>
    <row r="341" spans="1:5" ht="12.75" x14ac:dyDescent="0.2">
      <c r="A341" s="1" t="s">
        <v>210</v>
      </c>
      <c r="B341" s="1" t="s">
        <v>6</v>
      </c>
      <c r="C341" s="1" t="s">
        <v>8</v>
      </c>
      <c r="D341" s="1">
        <v>17</v>
      </c>
      <c r="E341" s="1">
        <v>0</v>
      </c>
    </row>
    <row r="342" spans="1:5" ht="12.75" x14ac:dyDescent="0.2">
      <c r="A342" s="1" t="s">
        <v>15</v>
      </c>
      <c r="B342" s="1" t="s">
        <v>6</v>
      </c>
      <c r="C342" s="1" t="s">
        <v>7</v>
      </c>
      <c r="D342" s="2">
        <v>268951</v>
      </c>
      <c r="E342" s="2">
        <v>10736</v>
      </c>
    </row>
    <row r="343" spans="1:5" ht="12.75" x14ac:dyDescent="0.2">
      <c r="A343" s="1" t="s">
        <v>15</v>
      </c>
      <c r="B343" s="1" t="s">
        <v>6</v>
      </c>
      <c r="C343" s="1" t="s">
        <v>8</v>
      </c>
      <c r="D343" s="2">
        <v>131877</v>
      </c>
      <c r="E343" s="2">
        <v>10701</v>
      </c>
    </row>
    <row r="344" spans="1:5" ht="12.75" x14ac:dyDescent="0.2">
      <c r="A344" s="1" t="s">
        <v>90</v>
      </c>
      <c r="B344" s="1" t="s">
        <v>6</v>
      </c>
      <c r="C344" s="1" t="s">
        <v>7</v>
      </c>
      <c r="D344" s="2">
        <v>3579</v>
      </c>
      <c r="E344" s="1">
        <v>34</v>
      </c>
    </row>
    <row r="345" spans="1:5" ht="12.75" x14ac:dyDescent="0.2">
      <c r="A345" s="1" t="s">
        <v>90</v>
      </c>
      <c r="B345" s="1" t="s">
        <v>6</v>
      </c>
      <c r="C345" s="1" t="s">
        <v>8</v>
      </c>
      <c r="D345" s="1">
        <v>886</v>
      </c>
      <c r="E345" s="1">
        <v>34</v>
      </c>
    </row>
    <row r="346" spans="1:5" ht="12.75" x14ac:dyDescent="0.2">
      <c r="A346" s="1" t="s">
        <v>103</v>
      </c>
      <c r="B346" s="1" t="s">
        <v>6</v>
      </c>
      <c r="C346" s="1" t="s">
        <v>7</v>
      </c>
      <c r="D346" s="2">
        <v>2062</v>
      </c>
      <c r="E346" s="1">
        <v>0</v>
      </c>
    </row>
    <row r="347" spans="1:5" ht="12.75" x14ac:dyDescent="0.2">
      <c r="A347" s="1" t="s">
        <v>103</v>
      </c>
      <c r="B347" s="1" t="s">
        <v>6</v>
      </c>
      <c r="C347" s="1" t="s">
        <v>8</v>
      </c>
      <c r="D347" s="1">
        <v>443</v>
      </c>
      <c r="E347" s="1">
        <v>0</v>
      </c>
    </row>
    <row r="348" spans="1:5" ht="12.75" x14ac:dyDescent="0.2">
      <c r="A348" s="1" t="s">
        <v>93</v>
      </c>
      <c r="B348" s="1" t="s">
        <v>6</v>
      </c>
      <c r="C348" s="1" t="s">
        <v>7</v>
      </c>
      <c r="D348" s="2">
        <v>3187</v>
      </c>
      <c r="E348" s="1">
        <v>102</v>
      </c>
    </row>
    <row r="349" spans="1:5" ht="12.75" x14ac:dyDescent="0.2">
      <c r="A349" s="1" t="s">
        <v>93</v>
      </c>
      <c r="B349" s="1" t="s">
        <v>6</v>
      </c>
      <c r="C349" s="1" t="s">
        <v>8</v>
      </c>
      <c r="D349" s="2">
        <v>1005</v>
      </c>
      <c r="E349" s="1">
        <v>102</v>
      </c>
    </row>
    <row r="350" spans="1:5" ht="12.75" x14ac:dyDescent="0.2">
      <c r="A350" s="1" t="s">
        <v>205</v>
      </c>
      <c r="B350" s="1" t="s">
        <v>6</v>
      </c>
      <c r="C350" s="1" t="s">
        <v>7</v>
      </c>
      <c r="D350" s="1">
        <v>85</v>
      </c>
      <c r="E350" s="1">
        <v>0</v>
      </c>
    </row>
    <row r="351" spans="1:5" ht="12.75" x14ac:dyDescent="0.2">
      <c r="A351" s="1" t="s">
        <v>205</v>
      </c>
      <c r="B351" s="1" t="s">
        <v>6</v>
      </c>
      <c r="C351" s="1" t="s">
        <v>8</v>
      </c>
      <c r="D351" s="1">
        <v>51</v>
      </c>
      <c r="E351" s="1">
        <v>0</v>
      </c>
    </row>
    <row r="352" spans="1:5" ht="12.75" x14ac:dyDescent="0.2">
      <c r="A352" s="4" t="s">
        <v>27</v>
      </c>
      <c r="B352" s="1" t="s">
        <v>6</v>
      </c>
      <c r="C352" s="1" t="s">
        <v>7</v>
      </c>
      <c r="D352" s="2">
        <v>103743</v>
      </c>
      <c r="E352" s="2">
        <v>3050</v>
      </c>
    </row>
    <row r="353" spans="1:5" ht="12.75" x14ac:dyDescent="0.2">
      <c r="A353" s="4" t="s">
        <v>27</v>
      </c>
      <c r="B353" s="1" t="s">
        <v>6</v>
      </c>
      <c r="C353" s="1" t="s">
        <v>8</v>
      </c>
      <c r="D353" s="2">
        <v>42090</v>
      </c>
      <c r="E353" s="2">
        <v>3033</v>
      </c>
    </row>
    <row r="354" spans="1:5" ht="12.75" x14ac:dyDescent="0.2">
      <c r="A354" s="1" t="s">
        <v>211</v>
      </c>
      <c r="B354" s="1" t="s">
        <v>6</v>
      </c>
      <c r="C354" s="1" t="s">
        <v>7</v>
      </c>
      <c r="D354" s="1">
        <v>68</v>
      </c>
      <c r="E354" s="1">
        <v>0</v>
      </c>
    </row>
    <row r="355" spans="1:5" ht="12.75" x14ac:dyDescent="0.2">
      <c r="A355" s="1" t="s">
        <v>211</v>
      </c>
      <c r="B355" s="1" t="s">
        <v>6</v>
      </c>
      <c r="C355" s="1" t="s">
        <v>8</v>
      </c>
      <c r="D355" s="1">
        <v>34</v>
      </c>
      <c r="E355" s="1">
        <v>0</v>
      </c>
    </row>
    <row r="356" spans="1:5" ht="12.75" x14ac:dyDescent="0.2">
      <c r="A356" s="1" t="s">
        <v>65</v>
      </c>
      <c r="B356" s="1" t="s">
        <v>6</v>
      </c>
      <c r="C356" s="1" t="s">
        <v>7</v>
      </c>
      <c r="D356" s="2">
        <v>13922</v>
      </c>
      <c r="E356" s="1">
        <v>324</v>
      </c>
    </row>
    <row r="357" spans="1:5" ht="12.75" x14ac:dyDescent="0.2">
      <c r="A357" s="1" t="s">
        <v>65</v>
      </c>
      <c r="B357" s="1" t="s">
        <v>6</v>
      </c>
      <c r="C357" s="1" t="s">
        <v>8</v>
      </c>
      <c r="D357" s="2">
        <v>2352</v>
      </c>
      <c r="E357" s="1">
        <v>324</v>
      </c>
    </row>
    <row r="358" spans="1:5" ht="12.75" x14ac:dyDescent="0.2">
      <c r="A358" s="1" t="s">
        <v>85</v>
      </c>
      <c r="B358" s="1" t="s">
        <v>6</v>
      </c>
      <c r="C358" s="1" t="s">
        <v>7</v>
      </c>
      <c r="D358" s="2">
        <v>5180</v>
      </c>
      <c r="E358" s="1">
        <v>136</v>
      </c>
    </row>
    <row r="359" spans="1:5" ht="12.75" x14ac:dyDescent="0.2">
      <c r="A359" s="1" t="s">
        <v>85</v>
      </c>
      <c r="B359" s="1" t="s">
        <v>6</v>
      </c>
      <c r="C359" s="1" t="s">
        <v>8</v>
      </c>
      <c r="D359" s="2">
        <v>2130</v>
      </c>
      <c r="E359" s="1">
        <v>136</v>
      </c>
    </row>
    <row r="360" spans="1:5" ht="12.75" x14ac:dyDescent="0.2">
      <c r="A360" s="1" t="s">
        <v>204</v>
      </c>
      <c r="B360" s="1" t="s">
        <v>6</v>
      </c>
      <c r="C360" s="1" t="s">
        <v>7</v>
      </c>
      <c r="D360" s="1">
        <v>85</v>
      </c>
      <c r="E360" s="1">
        <v>0</v>
      </c>
    </row>
    <row r="361" spans="1:5" ht="12.75" x14ac:dyDescent="0.2">
      <c r="A361" s="1" t="s">
        <v>204</v>
      </c>
      <c r="B361" s="1" t="s">
        <v>6</v>
      </c>
      <c r="C361" s="1" t="s">
        <v>8</v>
      </c>
      <c r="D361" s="1">
        <v>34</v>
      </c>
      <c r="E361" s="1">
        <v>0</v>
      </c>
    </row>
    <row r="362" spans="1:5" ht="12.75" x14ac:dyDescent="0.2">
      <c r="A362" s="1" t="s">
        <v>136</v>
      </c>
      <c r="B362" s="1" t="s">
        <v>6</v>
      </c>
      <c r="C362" s="1" t="s">
        <v>7</v>
      </c>
      <c r="D362" s="1">
        <v>596</v>
      </c>
      <c r="E362" s="1">
        <v>51</v>
      </c>
    </row>
    <row r="363" spans="1:5" ht="12.75" x14ac:dyDescent="0.2">
      <c r="A363" s="1" t="s">
        <v>136</v>
      </c>
      <c r="B363" s="1" t="s">
        <v>6</v>
      </c>
      <c r="C363" s="1" t="s">
        <v>8</v>
      </c>
      <c r="D363" s="1">
        <v>273</v>
      </c>
      <c r="E363" s="1">
        <v>51</v>
      </c>
    </row>
    <row r="364" spans="1:5" ht="12.75" x14ac:dyDescent="0.2">
      <c r="A364" s="4" t="s">
        <v>19</v>
      </c>
      <c r="B364" s="1" t="s">
        <v>6</v>
      </c>
      <c r="C364" s="1" t="s">
        <v>7</v>
      </c>
      <c r="D364" s="2">
        <v>134944</v>
      </c>
      <c r="E364" s="2">
        <v>3783</v>
      </c>
    </row>
    <row r="365" spans="1:5" ht="12.75" x14ac:dyDescent="0.2">
      <c r="A365" s="4" t="s">
        <v>19</v>
      </c>
      <c r="B365" s="1" t="s">
        <v>6</v>
      </c>
      <c r="C365" s="1" t="s">
        <v>8</v>
      </c>
      <c r="D365" s="2">
        <v>55518</v>
      </c>
      <c r="E365" s="2">
        <v>3715</v>
      </c>
    </row>
    <row r="366" spans="1:5" ht="12.75" x14ac:dyDescent="0.2">
      <c r="A366" s="1" t="s">
        <v>29</v>
      </c>
      <c r="B366" s="1" t="s">
        <v>6</v>
      </c>
      <c r="C366" s="1" t="s">
        <v>7</v>
      </c>
      <c r="D366" s="2">
        <v>99738</v>
      </c>
      <c r="E366" s="1">
        <v>409</v>
      </c>
    </row>
    <row r="367" spans="1:5" ht="12.75" x14ac:dyDescent="0.2">
      <c r="A367" s="1" t="s">
        <v>29</v>
      </c>
      <c r="B367" s="1" t="s">
        <v>6</v>
      </c>
      <c r="C367" s="1" t="s">
        <v>8</v>
      </c>
      <c r="D367" s="2">
        <v>10565</v>
      </c>
      <c r="E367" s="1">
        <v>409</v>
      </c>
    </row>
    <row r="368" spans="1:5" ht="12.75" x14ac:dyDescent="0.2">
      <c r="A368" s="1" t="s">
        <v>139</v>
      </c>
      <c r="B368" s="1" t="s">
        <v>6</v>
      </c>
      <c r="C368" s="1" t="s">
        <v>7</v>
      </c>
      <c r="D368" s="1">
        <v>545</v>
      </c>
      <c r="E368" s="1">
        <v>0</v>
      </c>
    </row>
    <row r="369" spans="1:5" ht="12.75" x14ac:dyDescent="0.2">
      <c r="A369" s="1" t="s">
        <v>139</v>
      </c>
      <c r="B369" s="1" t="s">
        <v>6</v>
      </c>
      <c r="C369" s="1" t="s">
        <v>8</v>
      </c>
      <c r="D369" s="1">
        <v>256</v>
      </c>
      <c r="E369" s="1">
        <v>0</v>
      </c>
    </row>
    <row r="370" spans="1:5" ht="12.75" x14ac:dyDescent="0.2">
      <c r="A370" s="4" t="s">
        <v>26</v>
      </c>
      <c r="B370" s="1" t="s">
        <v>6</v>
      </c>
      <c r="C370" s="1" t="s">
        <v>7</v>
      </c>
      <c r="D370" s="2">
        <v>104970</v>
      </c>
      <c r="E370" s="2">
        <v>2829</v>
      </c>
    </row>
    <row r="371" spans="1:5" ht="12.75" x14ac:dyDescent="0.2">
      <c r="A371" s="4" t="s">
        <v>26</v>
      </c>
      <c r="B371" s="1" t="s">
        <v>6</v>
      </c>
      <c r="C371" s="1" t="s">
        <v>8</v>
      </c>
      <c r="D371" s="2">
        <v>32667</v>
      </c>
      <c r="E371" s="2">
        <v>2795</v>
      </c>
    </row>
    <row r="372" spans="1:5" ht="12.75" x14ac:dyDescent="0.2">
      <c r="A372" s="1" t="s">
        <v>57</v>
      </c>
      <c r="B372" s="1" t="s">
        <v>6</v>
      </c>
      <c r="C372" s="1" t="s">
        <v>7</v>
      </c>
      <c r="D372" s="2">
        <v>20312</v>
      </c>
      <c r="E372" s="1">
        <v>392</v>
      </c>
    </row>
    <row r="373" spans="1:5" ht="12.75" x14ac:dyDescent="0.2">
      <c r="A373" s="1" t="s">
        <v>57</v>
      </c>
      <c r="B373" s="1" t="s">
        <v>6</v>
      </c>
      <c r="C373" s="1" t="s">
        <v>8</v>
      </c>
      <c r="D373" s="2">
        <v>6356</v>
      </c>
      <c r="E373" s="1">
        <v>392</v>
      </c>
    </row>
    <row r="374" spans="1:5" ht="12.75" x14ac:dyDescent="0.2">
      <c r="A374" s="1" t="s">
        <v>230</v>
      </c>
      <c r="B374" s="1" t="s">
        <v>6</v>
      </c>
      <c r="C374" s="1" t="s">
        <v>7</v>
      </c>
      <c r="D374" s="1">
        <v>17</v>
      </c>
      <c r="E374" s="1">
        <v>0</v>
      </c>
    </row>
    <row r="375" spans="1:5" ht="12.75" x14ac:dyDescent="0.2">
      <c r="A375" s="1" t="s">
        <v>230</v>
      </c>
      <c r="B375" s="1" t="s">
        <v>6</v>
      </c>
      <c r="C375" s="1" t="s">
        <v>8</v>
      </c>
      <c r="D375" s="1">
        <v>17</v>
      </c>
      <c r="E375" s="1">
        <v>0</v>
      </c>
    </row>
    <row r="376" spans="1:5" ht="12.75" x14ac:dyDescent="0.2">
      <c r="A376" s="1" t="s">
        <v>208</v>
      </c>
      <c r="B376" s="1" t="s">
        <v>6</v>
      </c>
      <c r="C376" s="1" t="s">
        <v>7</v>
      </c>
      <c r="D376" s="1">
        <v>68</v>
      </c>
      <c r="E376" s="1">
        <v>0</v>
      </c>
    </row>
    <row r="377" spans="1:5" ht="12.75" x14ac:dyDescent="0.2">
      <c r="A377" s="1" t="s">
        <v>208</v>
      </c>
      <c r="B377" s="1" t="s">
        <v>6</v>
      </c>
      <c r="C377" s="1" t="s">
        <v>8</v>
      </c>
      <c r="D377" s="1">
        <v>51</v>
      </c>
      <c r="E377" s="1">
        <v>0</v>
      </c>
    </row>
    <row r="378" spans="1:5" ht="12.75" x14ac:dyDescent="0.2">
      <c r="A378" s="1" t="s">
        <v>209</v>
      </c>
      <c r="B378" s="1" t="s">
        <v>6</v>
      </c>
      <c r="C378" s="1" t="s">
        <v>7</v>
      </c>
      <c r="D378" s="1">
        <v>68</v>
      </c>
      <c r="E378" s="1">
        <v>17</v>
      </c>
    </row>
    <row r="379" spans="1:5" ht="12.75" x14ac:dyDescent="0.2">
      <c r="A379" s="1" t="s">
        <v>209</v>
      </c>
      <c r="B379" s="1" t="s">
        <v>6</v>
      </c>
      <c r="C379" s="1" t="s">
        <v>8</v>
      </c>
      <c r="D379" s="1">
        <v>17</v>
      </c>
      <c r="E379" s="1">
        <v>17</v>
      </c>
    </row>
    <row r="380" spans="1:5" ht="12.75" x14ac:dyDescent="0.2">
      <c r="A380" s="1" t="s">
        <v>217</v>
      </c>
      <c r="B380" s="1" t="s">
        <v>6</v>
      </c>
      <c r="C380" s="1" t="s">
        <v>7</v>
      </c>
      <c r="D380" s="1">
        <v>51</v>
      </c>
      <c r="E380" s="1">
        <v>0</v>
      </c>
    </row>
    <row r="381" spans="1:5" ht="12.75" x14ac:dyDescent="0.2">
      <c r="A381" s="1" t="s">
        <v>217</v>
      </c>
      <c r="B381" s="1" t="s">
        <v>6</v>
      </c>
      <c r="C381" s="1" t="s">
        <v>8</v>
      </c>
      <c r="D381" s="1">
        <v>0</v>
      </c>
      <c r="E381" s="1">
        <v>0</v>
      </c>
    </row>
    <row r="382" spans="1:5" ht="12.75" x14ac:dyDescent="0.2">
      <c r="A382" s="1" t="s">
        <v>229</v>
      </c>
      <c r="B382" s="1" t="s">
        <v>6</v>
      </c>
      <c r="C382" s="1" t="s">
        <v>7</v>
      </c>
      <c r="D382" s="1">
        <v>17</v>
      </c>
      <c r="E382" s="1">
        <v>0</v>
      </c>
    </row>
    <row r="383" spans="1:5" ht="12.75" x14ac:dyDescent="0.2">
      <c r="A383" s="1" t="s">
        <v>229</v>
      </c>
      <c r="B383" s="1" t="s">
        <v>6</v>
      </c>
      <c r="C383" s="1" t="s">
        <v>8</v>
      </c>
      <c r="D383" s="1">
        <v>0</v>
      </c>
      <c r="E383" s="1">
        <v>0</v>
      </c>
    </row>
    <row r="384" spans="1:5" ht="12.75" x14ac:dyDescent="0.2">
      <c r="A384" s="1" t="s">
        <v>231</v>
      </c>
      <c r="B384" s="1" t="s">
        <v>6</v>
      </c>
      <c r="C384" s="1" t="s">
        <v>7</v>
      </c>
      <c r="D384" s="1">
        <v>17</v>
      </c>
      <c r="E384" s="1">
        <v>0</v>
      </c>
    </row>
    <row r="385" spans="1:5" ht="12.75" x14ac:dyDescent="0.2">
      <c r="A385" s="1" t="s">
        <v>231</v>
      </c>
      <c r="B385" s="1" t="s">
        <v>6</v>
      </c>
      <c r="C385" s="1" t="s">
        <v>8</v>
      </c>
      <c r="D385" s="1">
        <v>0</v>
      </c>
      <c r="E385" s="1">
        <v>0</v>
      </c>
    </row>
    <row r="386" spans="1:5" ht="12.75" x14ac:dyDescent="0.2">
      <c r="A386" s="1" t="s">
        <v>82</v>
      </c>
      <c r="B386" s="1" t="s">
        <v>6</v>
      </c>
      <c r="C386" s="1" t="s">
        <v>7</v>
      </c>
      <c r="D386" s="2">
        <v>5623</v>
      </c>
      <c r="E386" s="1">
        <v>273</v>
      </c>
    </row>
    <row r="387" spans="1:5" ht="12.75" x14ac:dyDescent="0.2">
      <c r="A387" s="1" t="s">
        <v>82</v>
      </c>
      <c r="B387" s="1" t="s">
        <v>6</v>
      </c>
      <c r="C387" s="1" t="s">
        <v>8</v>
      </c>
      <c r="D387" s="2">
        <v>1551</v>
      </c>
      <c r="E387" s="1">
        <v>273</v>
      </c>
    </row>
    <row r="388" spans="1:5" ht="12.75" x14ac:dyDescent="0.2">
      <c r="A388" s="1" t="s">
        <v>183</v>
      </c>
      <c r="B388" s="1" t="s">
        <v>6</v>
      </c>
      <c r="C388" s="1" t="s">
        <v>7</v>
      </c>
      <c r="D388" s="1">
        <v>204</v>
      </c>
      <c r="E388" s="1">
        <v>0</v>
      </c>
    </row>
    <row r="389" spans="1:5" ht="12.75" x14ac:dyDescent="0.2">
      <c r="A389" s="1" t="s">
        <v>183</v>
      </c>
      <c r="B389" s="1" t="s">
        <v>6</v>
      </c>
      <c r="C389" s="1" t="s">
        <v>8</v>
      </c>
      <c r="D389" s="1">
        <v>34</v>
      </c>
      <c r="E389" s="1">
        <v>0</v>
      </c>
    </row>
    <row r="390" spans="1:5" ht="12.75" x14ac:dyDescent="0.2">
      <c r="A390" s="1" t="s">
        <v>219</v>
      </c>
      <c r="B390" s="1" t="s">
        <v>6</v>
      </c>
      <c r="C390" s="1" t="s">
        <v>7</v>
      </c>
      <c r="D390" s="1">
        <v>34</v>
      </c>
      <c r="E390" s="1">
        <v>0</v>
      </c>
    </row>
    <row r="391" spans="1:5" ht="12.75" x14ac:dyDescent="0.2">
      <c r="A391" s="1" t="s">
        <v>219</v>
      </c>
      <c r="B391" s="1" t="s">
        <v>6</v>
      </c>
      <c r="C391" s="1" t="s">
        <v>8</v>
      </c>
      <c r="D391" s="1">
        <v>34</v>
      </c>
      <c r="E391" s="1">
        <v>0</v>
      </c>
    </row>
    <row r="392" spans="1:5" ht="12.75" x14ac:dyDescent="0.2">
      <c r="A392" s="1" t="s">
        <v>159</v>
      </c>
      <c r="B392" s="1" t="s">
        <v>6</v>
      </c>
      <c r="C392" s="1" t="s">
        <v>7</v>
      </c>
      <c r="D392" s="1">
        <v>358</v>
      </c>
      <c r="E392" s="1">
        <v>34</v>
      </c>
    </row>
    <row r="393" spans="1:5" ht="12.75" x14ac:dyDescent="0.2">
      <c r="A393" s="1" t="s">
        <v>159</v>
      </c>
      <c r="B393" s="1" t="s">
        <v>6</v>
      </c>
      <c r="C393" s="1" t="s">
        <v>8</v>
      </c>
      <c r="D393" s="1">
        <v>204</v>
      </c>
      <c r="E393" s="1">
        <v>34</v>
      </c>
    </row>
    <row r="394" spans="1:5" ht="12.75" x14ac:dyDescent="0.2">
      <c r="A394" s="1" t="s">
        <v>45</v>
      </c>
      <c r="B394" s="1" t="s">
        <v>6</v>
      </c>
      <c r="C394" s="1" t="s">
        <v>7</v>
      </c>
      <c r="D394" s="2">
        <v>46129</v>
      </c>
      <c r="E394" s="2">
        <v>1039</v>
      </c>
    </row>
    <row r="395" spans="1:5" ht="12.75" x14ac:dyDescent="0.2">
      <c r="A395" s="1" t="s">
        <v>45</v>
      </c>
      <c r="B395" s="1" t="s">
        <v>6</v>
      </c>
      <c r="C395" s="1" t="s">
        <v>8</v>
      </c>
      <c r="D395" s="2">
        <v>16972</v>
      </c>
      <c r="E395" s="2">
        <v>1039</v>
      </c>
    </row>
    <row r="396" spans="1:5" ht="12.75" x14ac:dyDescent="0.2">
      <c r="A396" s="4" t="s">
        <v>21</v>
      </c>
      <c r="B396" s="1" t="s">
        <v>6</v>
      </c>
      <c r="C396" s="1" t="s">
        <v>7</v>
      </c>
      <c r="D396" s="2">
        <v>123084</v>
      </c>
      <c r="E396" s="2">
        <v>2505</v>
      </c>
    </row>
    <row r="397" spans="1:5" ht="12.75" x14ac:dyDescent="0.2">
      <c r="A397" s="4" t="s">
        <v>21</v>
      </c>
      <c r="B397" s="1" t="s">
        <v>6</v>
      </c>
      <c r="C397" s="1" t="s">
        <v>8</v>
      </c>
      <c r="D397" s="2">
        <v>50304</v>
      </c>
      <c r="E397" s="2">
        <v>2505</v>
      </c>
    </row>
    <row r="398" spans="1:5" ht="12.75" x14ac:dyDescent="0.2">
      <c r="A398" s="1" t="s">
        <v>113</v>
      </c>
      <c r="B398" s="1" t="s">
        <v>6</v>
      </c>
      <c r="C398" s="1" t="s">
        <v>7</v>
      </c>
      <c r="D398" s="2">
        <v>1312</v>
      </c>
      <c r="E398" s="1">
        <v>34</v>
      </c>
    </row>
    <row r="399" spans="1:5" ht="12.75" x14ac:dyDescent="0.2">
      <c r="A399" s="1" t="s">
        <v>113</v>
      </c>
      <c r="B399" s="1" t="s">
        <v>6</v>
      </c>
      <c r="C399" s="1" t="s">
        <v>8</v>
      </c>
      <c r="D399" s="1">
        <v>358</v>
      </c>
      <c r="E399" s="1">
        <v>34</v>
      </c>
    </row>
    <row r="400" spans="1:5" ht="12.75" x14ac:dyDescent="0.2">
      <c r="A400" s="1" t="s">
        <v>24</v>
      </c>
      <c r="B400" s="1" t="s">
        <v>6</v>
      </c>
      <c r="C400" s="1" t="s">
        <v>7</v>
      </c>
      <c r="D400" s="2">
        <v>107492</v>
      </c>
      <c r="E400" s="1">
        <v>477</v>
      </c>
    </row>
    <row r="401" spans="1:5" ht="12.75" x14ac:dyDescent="0.2">
      <c r="A401" s="1" t="s">
        <v>24</v>
      </c>
      <c r="B401" s="1" t="s">
        <v>6</v>
      </c>
      <c r="C401" s="1" t="s">
        <v>8</v>
      </c>
      <c r="D401" s="2">
        <v>13649</v>
      </c>
      <c r="E401" s="1">
        <v>477</v>
      </c>
    </row>
    <row r="402" spans="1:5" ht="12.75" x14ac:dyDescent="0.2">
      <c r="A402" s="1" t="s">
        <v>174</v>
      </c>
      <c r="B402" s="1" t="s">
        <v>6</v>
      </c>
      <c r="C402" s="1" t="s">
        <v>7</v>
      </c>
      <c r="D402" s="1">
        <v>273</v>
      </c>
      <c r="E402" s="1">
        <v>17</v>
      </c>
    </row>
    <row r="403" spans="1:5" ht="12.75" x14ac:dyDescent="0.2">
      <c r="A403" s="1" t="s">
        <v>174</v>
      </c>
      <c r="B403" s="1" t="s">
        <v>6</v>
      </c>
      <c r="C403" s="1" t="s">
        <v>8</v>
      </c>
      <c r="D403" s="1">
        <v>102</v>
      </c>
      <c r="E403" s="1">
        <v>17</v>
      </c>
    </row>
    <row r="404" spans="1:5" ht="12.75" x14ac:dyDescent="0.2">
      <c r="A404" s="1" t="s">
        <v>72</v>
      </c>
      <c r="B404" s="1" t="s">
        <v>6</v>
      </c>
      <c r="C404" s="1" t="s">
        <v>7</v>
      </c>
      <c r="D404" s="2">
        <v>12303</v>
      </c>
      <c r="E404" s="2">
        <v>1159</v>
      </c>
    </row>
    <row r="405" spans="1:5" ht="12.75" x14ac:dyDescent="0.2">
      <c r="A405" s="1" t="s">
        <v>72</v>
      </c>
      <c r="B405" s="1" t="s">
        <v>6</v>
      </c>
      <c r="C405" s="1" t="s">
        <v>8</v>
      </c>
      <c r="D405" s="2">
        <v>5248</v>
      </c>
      <c r="E405" s="2">
        <v>1159</v>
      </c>
    </row>
    <row r="406" spans="1:5" ht="12.75" x14ac:dyDescent="0.2">
      <c r="A406" s="1" t="s">
        <v>35</v>
      </c>
      <c r="B406" s="1" t="s">
        <v>6</v>
      </c>
      <c r="C406" s="1" t="s">
        <v>7</v>
      </c>
      <c r="D406" s="2">
        <v>69474</v>
      </c>
      <c r="E406" s="2">
        <v>1465</v>
      </c>
    </row>
    <row r="407" spans="1:5" ht="12.75" x14ac:dyDescent="0.2">
      <c r="A407" s="1" t="s">
        <v>35</v>
      </c>
      <c r="B407" s="1" t="s">
        <v>6</v>
      </c>
      <c r="C407" s="1" t="s">
        <v>8</v>
      </c>
      <c r="D407" s="2">
        <v>23976</v>
      </c>
      <c r="E407" s="2">
        <v>1431</v>
      </c>
    </row>
    <row r="408" spans="1:5" ht="12.75" x14ac:dyDescent="0.2">
      <c r="A408" s="1" t="s">
        <v>156</v>
      </c>
      <c r="B408" s="1" t="s">
        <v>6</v>
      </c>
      <c r="C408" s="1" t="s">
        <v>7</v>
      </c>
      <c r="D408" s="1">
        <v>375</v>
      </c>
      <c r="E408" s="1">
        <v>0</v>
      </c>
    </row>
    <row r="409" spans="1:5" ht="12.75" x14ac:dyDescent="0.2">
      <c r="A409" s="1" t="s">
        <v>156</v>
      </c>
      <c r="B409" s="1" t="s">
        <v>6</v>
      </c>
      <c r="C409" s="1" t="s">
        <v>8</v>
      </c>
      <c r="D409" s="1">
        <v>222</v>
      </c>
      <c r="E409" s="1">
        <v>0</v>
      </c>
    </row>
    <row r="410" spans="1:5" ht="12.75" x14ac:dyDescent="0.2">
      <c r="A410" s="1" t="s">
        <v>160</v>
      </c>
      <c r="B410" s="1" t="s">
        <v>6</v>
      </c>
      <c r="C410" s="1" t="s">
        <v>7</v>
      </c>
      <c r="D410" s="1">
        <v>358</v>
      </c>
      <c r="E410" s="1">
        <v>0</v>
      </c>
    </row>
    <row r="411" spans="1:5" ht="12.75" x14ac:dyDescent="0.2">
      <c r="A411" s="1" t="s">
        <v>160</v>
      </c>
      <c r="B411" s="1" t="s">
        <v>6</v>
      </c>
      <c r="C411" s="1" t="s">
        <v>8</v>
      </c>
      <c r="D411" s="1">
        <v>102</v>
      </c>
      <c r="E411" s="1">
        <v>0</v>
      </c>
    </row>
    <row r="412" spans="1:5" ht="12.75" x14ac:dyDescent="0.2">
      <c r="A412" s="1" t="s">
        <v>207</v>
      </c>
      <c r="B412" s="1" t="s">
        <v>6</v>
      </c>
      <c r="C412" s="1" t="s">
        <v>7</v>
      </c>
      <c r="D412" s="1">
        <v>85</v>
      </c>
      <c r="E412" s="1">
        <v>0</v>
      </c>
    </row>
    <row r="413" spans="1:5" ht="12.75" x14ac:dyDescent="0.2">
      <c r="A413" s="1" t="s">
        <v>207</v>
      </c>
      <c r="B413" s="1" t="s">
        <v>6</v>
      </c>
      <c r="C413" s="1" t="s">
        <v>8</v>
      </c>
      <c r="D413" s="1">
        <v>34</v>
      </c>
      <c r="E413" s="1">
        <v>0</v>
      </c>
    </row>
    <row r="414" spans="1:5" ht="12.75" x14ac:dyDescent="0.2">
      <c r="A414" s="1" t="s">
        <v>126</v>
      </c>
      <c r="B414" s="1" t="s">
        <v>6</v>
      </c>
      <c r="C414" s="1" t="s">
        <v>7</v>
      </c>
      <c r="D414" s="1">
        <v>852</v>
      </c>
      <c r="E414" s="1">
        <v>0</v>
      </c>
    </row>
    <row r="415" spans="1:5" ht="12.75" x14ac:dyDescent="0.2">
      <c r="A415" s="1" t="s">
        <v>126</v>
      </c>
      <c r="B415" s="1" t="s">
        <v>6</v>
      </c>
      <c r="C415" s="1" t="s">
        <v>8</v>
      </c>
      <c r="D415" s="1">
        <v>341</v>
      </c>
      <c r="E415" s="1">
        <v>0</v>
      </c>
    </row>
    <row r="416" spans="1:5" ht="12.75" x14ac:dyDescent="0.2">
      <c r="A416" s="1" t="s">
        <v>69</v>
      </c>
      <c r="B416" s="1" t="s">
        <v>6</v>
      </c>
      <c r="C416" s="1" t="s">
        <v>7</v>
      </c>
      <c r="D416" s="2">
        <v>12985</v>
      </c>
      <c r="E416" s="1">
        <v>443</v>
      </c>
    </row>
    <row r="417" spans="1:5" ht="12.75" x14ac:dyDescent="0.2">
      <c r="A417" s="1" t="s">
        <v>69</v>
      </c>
      <c r="B417" s="1" t="s">
        <v>6</v>
      </c>
      <c r="C417" s="1" t="s">
        <v>8</v>
      </c>
      <c r="D417" s="2">
        <v>3885</v>
      </c>
      <c r="E417" s="1">
        <v>443</v>
      </c>
    </row>
    <row r="418" spans="1:5" ht="12.75" x14ac:dyDescent="0.2">
      <c r="A418" s="1" t="s">
        <v>48</v>
      </c>
      <c r="B418" s="1" t="s">
        <v>6</v>
      </c>
      <c r="C418" s="1" t="s">
        <v>7</v>
      </c>
      <c r="D418" s="2">
        <v>37932</v>
      </c>
      <c r="E418" s="1">
        <v>477</v>
      </c>
    </row>
    <row r="419" spans="1:5" ht="12.75" x14ac:dyDescent="0.2">
      <c r="A419" s="1" t="s">
        <v>48</v>
      </c>
      <c r="B419" s="1" t="s">
        <v>6</v>
      </c>
      <c r="C419" s="1" t="s">
        <v>8</v>
      </c>
      <c r="D419" s="2">
        <v>12150</v>
      </c>
      <c r="E419" s="1">
        <v>477</v>
      </c>
    </row>
    <row r="420" spans="1:5" ht="12.75" x14ac:dyDescent="0.2">
      <c r="A420" s="1" t="s">
        <v>184</v>
      </c>
      <c r="B420" s="1" t="s">
        <v>6</v>
      </c>
      <c r="C420" s="1" t="s">
        <v>7</v>
      </c>
      <c r="D420" s="1">
        <v>204</v>
      </c>
      <c r="E420" s="1">
        <v>0</v>
      </c>
    </row>
    <row r="421" spans="1:5" ht="12.75" x14ac:dyDescent="0.2">
      <c r="A421" s="1" t="s">
        <v>184</v>
      </c>
      <c r="B421" s="1" t="s">
        <v>6</v>
      </c>
      <c r="C421" s="1" t="s">
        <v>8</v>
      </c>
      <c r="D421" s="1">
        <v>85</v>
      </c>
      <c r="E421" s="1">
        <v>0</v>
      </c>
    </row>
    <row r="422" spans="1:5" ht="12.75" x14ac:dyDescent="0.2">
      <c r="A422" s="1" t="s">
        <v>206</v>
      </c>
      <c r="B422" s="1" t="s">
        <v>6</v>
      </c>
      <c r="C422" s="1" t="s">
        <v>7</v>
      </c>
      <c r="D422" s="1">
        <v>85</v>
      </c>
      <c r="E422" s="1">
        <v>0</v>
      </c>
    </row>
    <row r="423" spans="1:5" ht="12.75" x14ac:dyDescent="0.2">
      <c r="A423" s="1" t="s">
        <v>206</v>
      </c>
      <c r="B423" s="1" t="s">
        <v>6</v>
      </c>
      <c r="C423" s="1" t="s">
        <v>8</v>
      </c>
      <c r="D423" s="1">
        <v>34</v>
      </c>
      <c r="E423" s="1">
        <v>0</v>
      </c>
    </row>
    <row r="424" spans="1:5" ht="12.75" x14ac:dyDescent="0.2">
      <c r="A424" s="1" t="s">
        <v>221</v>
      </c>
      <c r="B424" s="1" t="s">
        <v>6</v>
      </c>
      <c r="C424" s="1" t="s">
        <v>7</v>
      </c>
      <c r="D424" s="1">
        <v>34</v>
      </c>
      <c r="E424" s="1">
        <v>0</v>
      </c>
    </row>
    <row r="425" spans="1:5" ht="12.75" x14ac:dyDescent="0.2">
      <c r="A425" s="1" t="s">
        <v>221</v>
      </c>
      <c r="B425" s="1" t="s">
        <v>6</v>
      </c>
      <c r="C425" s="1" t="s">
        <v>8</v>
      </c>
      <c r="D425" s="1">
        <v>17</v>
      </c>
      <c r="E425" s="1">
        <v>0</v>
      </c>
    </row>
    <row r="426" spans="1:5" ht="12.75" x14ac:dyDescent="0.2">
      <c r="A426" s="1" t="s">
        <v>76</v>
      </c>
      <c r="B426" s="1" t="s">
        <v>6</v>
      </c>
      <c r="C426" s="1" t="s">
        <v>7</v>
      </c>
      <c r="D426" s="2">
        <v>8265</v>
      </c>
      <c r="E426" s="1">
        <v>545</v>
      </c>
    </row>
    <row r="427" spans="1:5" ht="12.75" x14ac:dyDescent="0.2">
      <c r="A427" s="1" t="s">
        <v>76</v>
      </c>
      <c r="B427" s="1" t="s">
        <v>6</v>
      </c>
      <c r="C427" s="1" t="s">
        <v>8</v>
      </c>
      <c r="D427" s="2">
        <v>3221</v>
      </c>
      <c r="E427" s="1">
        <v>545</v>
      </c>
    </row>
    <row r="428" spans="1:5" ht="12.75" x14ac:dyDescent="0.2">
      <c r="A428" s="1" t="s">
        <v>75</v>
      </c>
      <c r="B428" s="1" t="s">
        <v>6</v>
      </c>
      <c r="C428" s="1" t="s">
        <v>7</v>
      </c>
      <c r="D428" s="2">
        <v>8316</v>
      </c>
      <c r="E428" s="1">
        <v>51</v>
      </c>
    </row>
    <row r="429" spans="1:5" ht="12.75" x14ac:dyDescent="0.2">
      <c r="A429" s="1" t="s">
        <v>75</v>
      </c>
      <c r="B429" s="1" t="s">
        <v>6</v>
      </c>
      <c r="C429" s="1" t="s">
        <v>8</v>
      </c>
      <c r="D429" s="2">
        <v>2198</v>
      </c>
      <c r="E429" s="1">
        <v>51</v>
      </c>
    </row>
    <row r="430" spans="1:5" ht="12.75" x14ac:dyDescent="0.2">
      <c r="A430" s="1" t="s">
        <v>5</v>
      </c>
      <c r="B430" s="1" t="s">
        <v>6</v>
      </c>
      <c r="C430" s="1" t="s">
        <v>7</v>
      </c>
      <c r="D430" s="2">
        <v>877572</v>
      </c>
      <c r="E430" s="2">
        <v>48054</v>
      </c>
    </row>
    <row r="431" spans="1:5" ht="12.75" x14ac:dyDescent="0.2">
      <c r="A431" s="1" t="s">
        <v>5</v>
      </c>
      <c r="B431" s="1" t="s">
        <v>6</v>
      </c>
      <c r="C431" s="1" t="s">
        <v>8</v>
      </c>
      <c r="D431" s="2">
        <v>378522</v>
      </c>
      <c r="E431" s="2">
        <v>47782</v>
      </c>
    </row>
    <row r="432" spans="1:5" ht="12.75" x14ac:dyDescent="0.2">
      <c r="A432" s="4" t="s">
        <v>9</v>
      </c>
      <c r="B432" s="1" t="s">
        <v>6</v>
      </c>
      <c r="C432" s="1" t="s">
        <v>7</v>
      </c>
      <c r="D432" s="2">
        <v>825121</v>
      </c>
      <c r="E432" s="2">
        <v>21403</v>
      </c>
    </row>
    <row r="433" spans="1:5" ht="12.75" x14ac:dyDescent="0.2">
      <c r="A433" s="4" t="s">
        <v>9</v>
      </c>
      <c r="B433" s="1" t="s">
        <v>6</v>
      </c>
      <c r="C433" s="1" t="s">
        <v>8</v>
      </c>
      <c r="D433" s="2">
        <v>327946</v>
      </c>
      <c r="E433" s="2">
        <v>21181</v>
      </c>
    </row>
    <row r="434" spans="1:5" ht="12.75" x14ac:dyDescent="0.2">
      <c r="A434" s="4" t="s">
        <v>10</v>
      </c>
      <c r="B434" s="1" t="s">
        <v>6</v>
      </c>
      <c r="C434" s="1" t="s">
        <v>7</v>
      </c>
      <c r="D434" s="2">
        <v>806052</v>
      </c>
      <c r="E434" s="2">
        <v>18728</v>
      </c>
    </row>
    <row r="435" spans="1:5" ht="12.75" x14ac:dyDescent="0.2">
      <c r="A435" s="4" t="s">
        <v>10</v>
      </c>
      <c r="B435" s="1" t="s">
        <v>6</v>
      </c>
      <c r="C435" s="1" t="s">
        <v>8</v>
      </c>
      <c r="D435" s="2">
        <v>281953</v>
      </c>
      <c r="E435" s="2">
        <v>11639</v>
      </c>
    </row>
    <row r="436" spans="1:5" ht="12.75" x14ac:dyDescent="0.2">
      <c r="A436" s="1" t="s">
        <v>112</v>
      </c>
      <c r="B436" s="1" t="s">
        <v>6</v>
      </c>
      <c r="C436" s="1" t="s">
        <v>7</v>
      </c>
      <c r="D436" s="2">
        <v>1329</v>
      </c>
      <c r="E436" s="1">
        <v>0</v>
      </c>
    </row>
    <row r="437" spans="1:5" ht="12.75" x14ac:dyDescent="0.2">
      <c r="A437" s="1" t="s">
        <v>112</v>
      </c>
      <c r="B437" s="1" t="s">
        <v>6</v>
      </c>
      <c r="C437" s="1" t="s">
        <v>8</v>
      </c>
      <c r="D437" s="1">
        <v>170</v>
      </c>
      <c r="E437" s="1">
        <v>0</v>
      </c>
    </row>
    <row r="438" spans="1:5" ht="12.75" x14ac:dyDescent="0.2">
      <c r="A438" s="1" t="s">
        <v>167</v>
      </c>
      <c r="B438" s="1" t="s">
        <v>6</v>
      </c>
      <c r="C438" s="1" t="s">
        <v>7</v>
      </c>
      <c r="D438" s="1">
        <v>307</v>
      </c>
      <c r="E438" s="1">
        <v>0</v>
      </c>
    </row>
    <row r="439" spans="1:5" ht="12.75" x14ac:dyDescent="0.2">
      <c r="A439" s="1" t="s">
        <v>167</v>
      </c>
      <c r="B439" s="1" t="s">
        <v>6</v>
      </c>
      <c r="C439" s="1" t="s">
        <v>8</v>
      </c>
      <c r="D439" s="1">
        <v>34</v>
      </c>
      <c r="E439" s="1">
        <v>0</v>
      </c>
    </row>
    <row r="440" spans="1:5" ht="12.75" x14ac:dyDescent="0.2">
      <c r="A440" s="1" t="s">
        <v>193</v>
      </c>
      <c r="B440" s="1" t="s">
        <v>6</v>
      </c>
      <c r="C440" s="1" t="s">
        <v>7</v>
      </c>
      <c r="D440" s="1">
        <v>102</v>
      </c>
      <c r="E440" s="1">
        <v>0</v>
      </c>
    </row>
    <row r="441" spans="1:5" ht="12.75" x14ac:dyDescent="0.2">
      <c r="A441" s="1" t="s">
        <v>193</v>
      </c>
      <c r="B441" s="1" t="s">
        <v>6</v>
      </c>
      <c r="C441" s="1" t="s">
        <v>8</v>
      </c>
      <c r="D441" s="1">
        <v>51</v>
      </c>
      <c r="E441" s="1">
        <v>0</v>
      </c>
    </row>
    <row r="442" spans="1:5" ht="12.75" x14ac:dyDescent="0.2">
      <c r="A442" s="1" t="s">
        <v>100</v>
      </c>
      <c r="B442" s="1" t="s">
        <v>6</v>
      </c>
      <c r="C442" s="1" t="s">
        <v>7</v>
      </c>
      <c r="D442" s="2">
        <v>2215</v>
      </c>
      <c r="E442" s="1">
        <v>17</v>
      </c>
    </row>
    <row r="443" spans="1:5" ht="12.75" x14ac:dyDescent="0.2">
      <c r="A443" s="1" t="s">
        <v>100</v>
      </c>
      <c r="B443" s="1" t="s">
        <v>6</v>
      </c>
      <c r="C443" s="1" t="s">
        <v>8</v>
      </c>
      <c r="D443" s="1">
        <v>477</v>
      </c>
      <c r="E443" s="1">
        <v>17</v>
      </c>
    </row>
    <row r="444" spans="1:5" ht="12.75" x14ac:dyDescent="0.2">
      <c r="A444" s="1" t="s">
        <v>60</v>
      </c>
      <c r="B444" s="1" t="s">
        <v>6</v>
      </c>
      <c r="C444" s="1" t="s">
        <v>7</v>
      </c>
      <c r="D444" s="2">
        <v>18012</v>
      </c>
      <c r="E444" s="1">
        <v>136</v>
      </c>
    </row>
    <row r="445" spans="1:5" ht="12.75" x14ac:dyDescent="0.2">
      <c r="A445" s="1" t="s">
        <v>60</v>
      </c>
      <c r="B445" s="1" t="s">
        <v>6</v>
      </c>
      <c r="C445" s="1" t="s">
        <v>8</v>
      </c>
      <c r="D445" s="2">
        <v>3289</v>
      </c>
      <c r="E445" s="1">
        <v>136</v>
      </c>
    </row>
    <row r="446" spans="1:5" ht="12.75" x14ac:dyDescent="0.2">
      <c r="A446" s="1" t="s">
        <v>81</v>
      </c>
      <c r="B446" s="1" t="s">
        <v>6</v>
      </c>
      <c r="C446" s="1" t="s">
        <v>7</v>
      </c>
      <c r="D446" s="2">
        <v>5675</v>
      </c>
      <c r="E446" s="1">
        <v>102</v>
      </c>
    </row>
    <row r="447" spans="1:5" ht="12.75" x14ac:dyDescent="0.2">
      <c r="A447" s="1" t="s">
        <v>81</v>
      </c>
      <c r="B447" s="1" t="s">
        <v>6</v>
      </c>
      <c r="C447" s="1" t="s">
        <v>8</v>
      </c>
      <c r="D447" s="2">
        <v>1602</v>
      </c>
      <c r="E447" s="1">
        <v>102</v>
      </c>
    </row>
    <row r="448" spans="1:5" ht="12.75" x14ac:dyDescent="0.2">
      <c r="A448" s="1" t="s">
        <v>80</v>
      </c>
      <c r="B448" s="1" t="s">
        <v>6</v>
      </c>
      <c r="C448" s="1" t="s">
        <v>7</v>
      </c>
      <c r="D448" s="2">
        <v>6101</v>
      </c>
      <c r="E448" s="1">
        <v>256</v>
      </c>
    </row>
    <row r="449" spans="1:5" ht="12.75" x14ac:dyDescent="0.2">
      <c r="A449" s="1" t="s">
        <v>80</v>
      </c>
      <c r="B449" s="1" t="s">
        <v>6</v>
      </c>
      <c r="C449" s="1" t="s">
        <v>8</v>
      </c>
      <c r="D449" s="2">
        <v>2113</v>
      </c>
      <c r="E449" s="1">
        <v>256</v>
      </c>
    </row>
    <row r="450" spans="1:5" ht="12.75" x14ac:dyDescent="0.2">
      <c r="A450" s="1" t="s">
        <v>79</v>
      </c>
      <c r="B450" s="1" t="s">
        <v>6</v>
      </c>
      <c r="C450" s="1" t="s">
        <v>7</v>
      </c>
      <c r="D450" s="2">
        <v>6203</v>
      </c>
      <c r="E450" s="1">
        <v>170</v>
      </c>
    </row>
    <row r="451" spans="1:5" ht="12.75" x14ac:dyDescent="0.2">
      <c r="A451" s="1" t="s">
        <v>79</v>
      </c>
      <c r="B451" s="1" t="s">
        <v>6</v>
      </c>
      <c r="C451" s="1" t="s">
        <v>8</v>
      </c>
      <c r="D451" s="2">
        <v>2232</v>
      </c>
      <c r="E451" s="1">
        <v>170</v>
      </c>
    </row>
    <row r="452" spans="1:5" ht="12.75" x14ac:dyDescent="0.2">
      <c r="B452" s="1" t="s">
        <v>6</v>
      </c>
      <c r="C452" s="1" t="s">
        <v>7</v>
      </c>
      <c r="D452" s="2">
        <v>7889128</v>
      </c>
      <c r="E452" s="2">
        <v>208505</v>
      </c>
    </row>
    <row r="453" spans="1:5" ht="12.75" x14ac:dyDescent="0.2">
      <c r="B453" s="1" t="s">
        <v>6</v>
      </c>
      <c r="C453" s="1" t="s">
        <v>8</v>
      </c>
      <c r="D453" s="2">
        <v>2816281</v>
      </c>
      <c r="E453" s="2">
        <v>199133</v>
      </c>
    </row>
    <row r="455" spans="1:5" ht="12.75" x14ac:dyDescent="0.2">
      <c r="A455" s="1" t="s">
        <v>233</v>
      </c>
      <c r="B455" s="1" t="s">
        <v>1</v>
      </c>
      <c r="C455" s="1" t="s">
        <v>2</v>
      </c>
      <c r="D455" s="1" t="s">
        <v>3</v>
      </c>
    </row>
    <row r="456" spans="1:5" ht="12.75" x14ac:dyDescent="0.2">
      <c r="A456" s="3">
        <v>41883</v>
      </c>
      <c r="B456" s="1" t="s">
        <v>6</v>
      </c>
      <c r="C456" s="1" t="s">
        <v>7</v>
      </c>
      <c r="D456" s="2">
        <v>403810</v>
      </c>
    </row>
    <row r="457" spans="1:5" ht="12.75" x14ac:dyDescent="0.2">
      <c r="A457" s="3">
        <v>41883</v>
      </c>
      <c r="B457" s="1" t="s">
        <v>6</v>
      </c>
      <c r="C457" s="1" t="s">
        <v>8</v>
      </c>
      <c r="D457" s="2">
        <v>170150</v>
      </c>
    </row>
    <row r="458" spans="1:5" ht="12.75" x14ac:dyDescent="0.2">
      <c r="A458" s="3">
        <v>41884</v>
      </c>
      <c r="B458" s="1" t="s">
        <v>6</v>
      </c>
      <c r="C458" s="1" t="s">
        <v>7</v>
      </c>
      <c r="D458" s="2">
        <v>425230</v>
      </c>
    </row>
    <row r="459" spans="1:5" ht="12.75" x14ac:dyDescent="0.2">
      <c r="A459" s="3">
        <v>41884</v>
      </c>
      <c r="B459" s="1" t="s">
        <v>6</v>
      </c>
      <c r="C459" s="1" t="s">
        <v>8</v>
      </c>
      <c r="D459" s="2">
        <v>181618</v>
      </c>
    </row>
    <row r="460" spans="1:5" ht="12.75" x14ac:dyDescent="0.2">
      <c r="A460" s="3">
        <v>41885</v>
      </c>
      <c r="B460" s="1" t="s">
        <v>6</v>
      </c>
      <c r="C460" s="1" t="s">
        <v>7</v>
      </c>
      <c r="D460" s="2">
        <v>377840</v>
      </c>
    </row>
    <row r="461" spans="1:5" ht="12.75" x14ac:dyDescent="0.2">
      <c r="A461" s="3">
        <v>41885</v>
      </c>
      <c r="B461" s="1" t="s">
        <v>6</v>
      </c>
      <c r="C461" s="1" t="s">
        <v>8</v>
      </c>
      <c r="D461" s="2">
        <v>173115</v>
      </c>
    </row>
    <row r="462" spans="1:5" ht="12.75" x14ac:dyDescent="0.2">
      <c r="A462" s="3">
        <v>41886</v>
      </c>
      <c r="B462" s="1" t="s">
        <v>6</v>
      </c>
      <c r="C462" s="1" t="s">
        <v>7</v>
      </c>
      <c r="D462" s="2">
        <v>379221</v>
      </c>
    </row>
    <row r="463" spans="1:5" ht="12.75" x14ac:dyDescent="0.2">
      <c r="A463" s="3">
        <v>41886</v>
      </c>
      <c r="B463" s="1" t="s">
        <v>6</v>
      </c>
      <c r="C463" s="1" t="s">
        <v>8</v>
      </c>
      <c r="D463" s="2">
        <v>164970</v>
      </c>
    </row>
    <row r="464" spans="1:5" ht="12.75" x14ac:dyDescent="0.2">
      <c r="A464" s="3">
        <v>41887</v>
      </c>
      <c r="B464" s="1" t="s">
        <v>6</v>
      </c>
      <c r="C464" s="1" t="s">
        <v>7</v>
      </c>
      <c r="D464" s="2">
        <v>386889</v>
      </c>
    </row>
    <row r="465" spans="1:4" ht="12.75" x14ac:dyDescent="0.2">
      <c r="A465" s="3">
        <v>41887</v>
      </c>
      <c r="B465" s="1" t="s">
        <v>6</v>
      </c>
      <c r="C465" s="1" t="s">
        <v>8</v>
      </c>
      <c r="D465" s="2">
        <v>156074</v>
      </c>
    </row>
    <row r="466" spans="1:4" ht="12.75" x14ac:dyDescent="0.2">
      <c r="A466" s="3">
        <v>41888</v>
      </c>
      <c r="B466" s="1" t="s">
        <v>6</v>
      </c>
      <c r="C466" s="1" t="s">
        <v>7</v>
      </c>
      <c r="D466" s="2">
        <v>308178</v>
      </c>
    </row>
    <row r="467" spans="1:4" ht="12.75" x14ac:dyDescent="0.2">
      <c r="A467" s="3">
        <v>41888</v>
      </c>
      <c r="B467" s="1" t="s">
        <v>6</v>
      </c>
      <c r="C467" s="1" t="s">
        <v>8</v>
      </c>
      <c r="D467" s="2">
        <v>129474</v>
      </c>
    </row>
    <row r="468" spans="1:4" ht="12.75" x14ac:dyDescent="0.2">
      <c r="A468" s="3">
        <v>41889</v>
      </c>
      <c r="B468" s="1" t="s">
        <v>6</v>
      </c>
      <c r="C468" s="1" t="s">
        <v>7</v>
      </c>
      <c r="D468" s="2">
        <v>317721</v>
      </c>
    </row>
    <row r="469" spans="1:4" ht="12.75" x14ac:dyDescent="0.2">
      <c r="A469" s="3">
        <v>41889</v>
      </c>
      <c r="B469" s="1" t="s">
        <v>6</v>
      </c>
      <c r="C469" s="1" t="s">
        <v>8</v>
      </c>
      <c r="D469" s="2">
        <v>145918</v>
      </c>
    </row>
    <row r="470" spans="1:4" ht="12.75" x14ac:dyDescent="0.2">
      <c r="A470" s="3">
        <v>41890</v>
      </c>
      <c r="B470" s="1" t="s">
        <v>6</v>
      </c>
      <c r="C470" s="1" t="s">
        <v>7</v>
      </c>
      <c r="D470" s="2">
        <v>433341</v>
      </c>
    </row>
    <row r="471" spans="1:4" ht="12.75" x14ac:dyDescent="0.2">
      <c r="A471" s="3">
        <v>41890</v>
      </c>
      <c r="B471" s="1" t="s">
        <v>6</v>
      </c>
      <c r="C471" s="1" t="s">
        <v>8</v>
      </c>
      <c r="D471" s="2">
        <v>196018</v>
      </c>
    </row>
    <row r="472" spans="1:4" ht="12.75" x14ac:dyDescent="0.2">
      <c r="A472" s="3">
        <v>41891</v>
      </c>
      <c r="B472" s="1" t="s">
        <v>6</v>
      </c>
      <c r="C472" s="1" t="s">
        <v>7</v>
      </c>
      <c r="D472" s="2">
        <v>411581</v>
      </c>
    </row>
    <row r="473" spans="1:4" ht="12.75" x14ac:dyDescent="0.2">
      <c r="A473" s="3">
        <v>41891</v>
      </c>
      <c r="B473" s="1" t="s">
        <v>6</v>
      </c>
      <c r="C473" s="1" t="s">
        <v>8</v>
      </c>
      <c r="D473" s="2">
        <v>187838</v>
      </c>
    </row>
    <row r="474" spans="1:4" ht="12.75" x14ac:dyDescent="0.2">
      <c r="A474" s="3">
        <v>41892</v>
      </c>
      <c r="B474" s="1" t="s">
        <v>6</v>
      </c>
      <c r="C474" s="1" t="s">
        <v>7</v>
      </c>
      <c r="D474" s="2">
        <v>388934</v>
      </c>
    </row>
    <row r="475" spans="1:4" ht="12.75" x14ac:dyDescent="0.2">
      <c r="A475" s="3">
        <v>41892</v>
      </c>
      <c r="B475" s="1" t="s">
        <v>6</v>
      </c>
      <c r="C475" s="1" t="s">
        <v>8</v>
      </c>
      <c r="D475" s="2">
        <v>177511</v>
      </c>
    </row>
    <row r="476" spans="1:4" ht="12.75" x14ac:dyDescent="0.2">
      <c r="A476" s="3">
        <v>41893</v>
      </c>
      <c r="B476" s="1" t="s">
        <v>6</v>
      </c>
      <c r="C476" s="1" t="s">
        <v>7</v>
      </c>
      <c r="D476" s="2">
        <v>371825</v>
      </c>
    </row>
    <row r="477" spans="1:4" ht="12.75" x14ac:dyDescent="0.2">
      <c r="A477" s="3">
        <v>41893</v>
      </c>
      <c r="B477" s="1" t="s">
        <v>6</v>
      </c>
      <c r="C477" s="1" t="s">
        <v>8</v>
      </c>
      <c r="D477" s="2">
        <v>165464</v>
      </c>
    </row>
    <row r="478" spans="1:4" ht="12.75" x14ac:dyDescent="0.2">
      <c r="A478" s="3">
        <v>41894</v>
      </c>
      <c r="B478" s="1" t="s">
        <v>6</v>
      </c>
      <c r="C478" s="1" t="s">
        <v>7</v>
      </c>
      <c r="D478" s="2">
        <v>318778</v>
      </c>
    </row>
    <row r="479" spans="1:4" ht="12.75" x14ac:dyDescent="0.2">
      <c r="A479" s="3">
        <v>41894</v>
      </c>
      <c r="B479" s="1" t="s">
        <v>6</v>
      </c>
      <c r="C479" s="1" t="s">
        <v>8</v>
      </c>
      <c r="D479" s="2">
        <v>139886</v>
      </c>
    </row>
    <row r="480" spans="1:4" ht="12.75" x14ac:dyDescent="0.2">
      <c r="A480" s="3">
        <v>41895</v>
      </c>
      <c r="B480" s="1" t="s">
        <v>6</v>
      </c>
      <c r="C480" s="1" t="s">
        <v>7</v>
      </c>
      <c r="D480" s="2">
        <v>283419</v>
      </c>
    </row>
    <row r="481" spans="1:4" ht="12.75" x14ac:dyDescent="0.2">
      <c r="A481" s="3">
        <v>41895</v>
      </c>
      <c r="B481" s="1" t="s">
        <v>6</v>
      </c>
      <c r="C481" s="1" t="s">
        <v>8</v>
      </c>
      <c r="D481" s="2">
        <v>123408</v>
      </c>
    </row>
    <row r="482" spans="1:4" ht="12.75" x14ac:dyDescent="0.2">
      <c r="A482" s="3">
        <v>41896</v>
      </c>
      <c r="B482" s="1" t="s">
        <v>6</v>
      </c>
      <c r="C482" s="1" t="s">
        <v>7</v>
      </c>
      <c r="D482" s="2">
        <v>331456</v>
      </c>
    </row>
    <row r="483" spans="1:4" ht="12.75" x14ac:dyDescent="0.2">
      <c r="A483" s="3">
        <v>41896</v>
      </c>
      <c r="B483" s="1" t="s">
        <v>6</v>
      </c>
      <c r="C483" s="1" t="s">
        <v>8</v>
      </c>
      <c r="D483" s="2">
        <v>150042</v>
      </c>
    </row>
    <row r="484" spans="1:4" ht="12.75" x14ac:dyDescent="0.2">
      <c r="A484" s="3">
        <v>41897</v>
      </c>
      <c r="B484" s="1" t="s">
        <v>6</v>
      </c>
      <c r="C484" s="1" t="s">
        <v>7</v>
      </c>
      <c r="D484" s="2">
        <v>448184</v>
      </c>
    </row>
    <row r="485" spans="1:4" ht="12.75" x14ac:dyDescent="0.2">
      <c r="A485" s="3">
        <v>41897</v>
      </c>
      <c r="B485" s="1" t="s">
        <v>6</v>
      </c>
      <c r="C485" s="1" t="s">
        <v>8</v>
      </c>
      <c r="D485" s="2">
        <v>202680</v>
      </c>
    </row>
    <row r="486" spans="1:4" ht="12.75" x14ac:dyDescent="0.2">
      <c r="A486" s="3">
        <v>41898</v>
      </c>
      <c r="B486" s="1" t="s">
        <v>6</v>
      </c>
      <c r="C486" s="1" t="s">
        <v>7</v>
      </c>
      <c r="D486" s="2">
        <v>430444</v>
      </c>
    </row>
    <row r="487" spans="1:4" ht="12.75" x14ac:dyDescent="0.2">
      <c r="A487" s="3">
        <v>41898</v>
      </c>
      <c r="B487" s="1" t="s">
        <v>6</v>
      </c>
      <c r="C487" s="1" t="s">
        <v>8</v>
      </c>
      <c r="D487" s="2">
        <v>191297</v>
      </c>
    </row>
    <row r="488" spans="1:4" ht="12.75" x14ac:dyDescent="0.2">
      <c r="A488" s="3">
        <v>41899</v>
      </c>
      <c r="B488" s="1" t="s">
        <v>6</v>
      </c>
      <c r="C488" s="1" t="s">
        <v>7</v>
      </c>
      <c r="D488" s="2">
        <v>394046</v>
      </c>
    </row>
    <row r="489" spans="1:4" ht="12.75" x14ac:dyDescent="0.2">
      <c r="A489" s="3">
        <v>41899</v>
      </c>
      <c r="B489" s="1" t="s">
        <v>6</v>
      </c>
      <c r="C489" s="1" t="s">
        <v>8</v>
      </c>
      <c r="D489" s="2">
        <v>177017</v>
      </c>
    </row>
    <row r="490" spans="1:4" ht="12.75" x14ac:dyDescent="0.2">
      <c r="A490" s="3">
        <v>41900</v>
      </c>
      <c r="B490" s="1" t="s">
        <v>6</v>
      </c>
      <c r="C490" s="1" t="s">
        <v>7</v>
      </c>
      <c r="D490" s="2">
        <v>383140</v>
      </c>
    </row>
    <row r="491" spans="1:4" ht="12.75" x14ac:dyDescent="0.2">
      <c r="A491" s="3">
        <v>41900</v>
      </c>
      <c r="B491" s="1" t="s">
        <v>6</v>
      </c>
      <c r="C491" s="1" t="s">
        <v>8</v>
      </c>
      <c r="D491" s="2">
        <v>171990</v>
      </c>
    </row>
    <row r="492" spans="1:4" ht="12.75" x14ac:dyDescent="0.2">
      <c r="A492" s="3">
        <v>41901</v>
      </c>
      <c r="B492" s="1" t="s">
        <v>6</v>
      </c>
      <c r="C492" s="1" t="s">
        <v>7</v>
      </c>
      <c r="D492" s="2">
        <v>351564</v>
      </c>
    </row>
    <row r="493" spans="1:4" ht="12.75" x14ac:dyDescent="0.2">
      <c r="A493" s="3">
        <v>41901</v>
      </c>
      <c r="B493" s="1" t="s">
        <v>6</v>
      </c>
      <c r="C493" s="1" t="s">
        <v>8</v>
      </c>
      <c r="D493" s="2">
        <v>147639</v>
      </c>
    </row>
    <row r="494" spans="1:4" ht="12.75" x14ac:dyDescent="0.2">
      <c r="A494" s="3">
        <v>41902</v>
      </c>
      <c r="B494" s="1" t="s">
        <v>6</v>
      </c>
      <c r="C494" s="1" t="s">
        <v>7</v>
      </c>
      <c r="D494" s="2">
        <v>286281</v>
      </c>
    </row>
    <row r="495" spans="1:4" ht="12.75" x14ac:dyDescent="0.2">
      <c r="A495" s="3">
        <v>41902</v>
      </c>
      <c r="B495" s="1" t="s">
        <v>6</v>
      </c>
      <c r="C495" s="1" t="s">
        <v>8</v>
      </c>
      <c r="D495" s="2">
        <v>124958</v>
      </c>
    </row>
    <row r="496" spans="1:4" ht="12.75" x14ac:dyDescent="0.2">
      <c r="A496" s="3">
        <v>41903</v>
      </c>
      <c r="B496" s="1" t="s">
        <v>6</v>
      </c>
      <c r="C496" s="1" t="s">
        <v>7</v>
      </c>
      <c r="D496" s="2">
        <v>307292</v>
      </c>
    </row>
    <row r="497" spans="1:4" ht="12.75" x14ac:dyDescent="0.2">
      <c r="A497" s="3">
        <v>41903</v>
      </c>
      <c r="B497" s="1" t="s">
        <v>6</v>
      </c>
      <c r="C497" s="1" t="s">
        <v>8</v>
      </c>
      <c r="D497" s="2">
        <v>144691</v>
      </c>
    </row>
    <row r="498" spans="1:4" ht="12.75" x14ac:dyDescent="0.2">
      <c r="A498" s="3">
        <v>41904</v>
      </c>
      <c r="B498" s="1" t="s">
        <v>6</v>
      </c>
      <c r="C498" s="1" t="s">
        <v>7</v>
      </c>
      <c r="D498" s="2">
        <v>382339</v>
      </c>
    </row>
    <row r="499" spans="1:4" ht="12.75" x14ac:dyDescent="0.2">
      <c r="A499" s="3">
        <v>41904</v>
      </c>
      <c r="B499" s="1" t="s">
        <v>6</v>
      </c>
      <c r="C499" s="1" t="s">
        <v>8</v>
      </c>
      <c r="D499" s="2">
        <v>178006</v>
      </c>
    </row>
    <row r="500" spans="1:4" ht="12.75" x14ac:dyDescent="0.2">
      <c r="A500" s="3">
        <v>41905</v>
      </c>
      <c r="B500" s="1" t="s">
        <v>6</v>
      </c>
      <c r="C500" s="1" t="s">
        <v>7</v>
      </c>
      <c r="D500" s="2">
        <v>383310</v>
      </c>
    </row>
    <row r="501" spans="1:4" ht="12.75" x14ac:dyDescent="0.2">
      <c r="A501" s="3">
        <v>41905</v>
      </c>
      <c r="B501" s="1" t="s">
        <v>6</v>
      </c>
      <c r="C501" s="1" t="s">
        <v>8</v>
      </c>
      <c r="D501" s="2">
        <v>167969</v>
      </c>
    </row>
    <row r="502" spans="1:4" ht="12.75" x14ac:dyDescent="0.2">
      <c r="A502" s="3">
        <v>41906</v>
      </c>
      <c r="B502" s="1" t="s">
        <v>6</v>
      </c>
      <c r="C502" s="1" t="s">
        <v>7</v>
      </c>
      <c r="D502" s="2">
        <v>362333</v>
      </c>
    </row>
    <row r="503" spans="1:4" ht="12.75" x14ac:dyDescent="0.2">
      <c r="A503" s="3">
        <v>41906</v>
      </c>
      <c r="B503" s="1" t="s">
        <v>6</v>
      </c>
      <c r="C503" s="1" t="s">
        <v>8</v>
      </c>
      <c r="D503" s="2">
        <v>164203</v>
      </c>
    </row>
    <row r="504" spans="1:4" ht="12.75" x14ac:dyDescent="0.2">
      <c r="A504" s="3">
        <v>41907</v>
      </c>
      <c r="B504" s="1" t="s">
        <v>6</v>
      </c>
      <c r="C504" s="1" t="s">
        <v>7</v>
      </c>
      <c r="D504" s="2">
        <v>362282</v>
      </c>
    </row>
    <row r="505" spans="1:4" ht="12.75" x14ac:dyDescent="0.2">
      <c r="A505" s="3">
        <v>41907</v>
      </c>
      <c r="B505" s="1" t="s">
        <v>6</v>
      </c>
      <c r="C505" s="1" t="s">
        <v>8</v>
      </c>
      <c r="D505" s="2">
        <v>163317</v>
      </c>
    </row>
    <row r="506" spans="1:4" ht="12.75" x14ac:dyDescent="0.2">
      <c r="A506" s="3">
        <v>41908</v>
      </c>
      <c r="B506" s="1" t="s">
        <v>6</v>
      </c>
      <c r="C506" s="1" t="s">
        <v>7</v>
      </c>
      <c r="D506" s="2">
        <v>318999</v>
      </c>
    </row>
    <row r="507" spans="1:4" ht="12.75" x14ac:dyDescent="0.2">
      <c r="A507" s="3">
        <v>41908</v>
      </c>
      <c r="B507" s="1" t="s">
        <v>6</v>
      </c>
      <c r="C507" s="1" t="s">
        <v>8</v>
      </c>
      <c r="D507" s="2">
        <v>138199</v>
      </c>
    </row>
    <row r="508" spans="1:4" ht="12.75" x14ac:dyDescent="0.2">
      <c r="A508" s="3">
        <v>41909</v>
      </c>
      <c r="B508" s="1" t="s">
        <v>6</v>
      </c>
      <c r="C508" s="1" t="s">
        <v>7</v>
      </c>
      <c r="D508" s="2">
        <v>261947</v>
      </c>
    </row>
    <row r="509" spans="1:4" ht="12.75" x14ac:dyDescent="0.2">
      <c r="A509" s="3">
        <v>41909</v>
      </c>
      <c r="B509" s="1" t="s">
        <v>6</v>
      </c>
      <c r="C509" s="1" t="s">
        <v>8</v>
      </c>
      <c r="D509" s="2">
        <v>116609</v>
      </c>
    </row>
    <row r="510" spans="1:4" ht="12.75" x14ac:dyDescent="0.2">
      <c r="A510" s="3">
        <v>41910</v>
      </c>
      <c r="B510" s="1" t="s">
        <v>6</v>
      </c>
      <c r="C510" s="1" t="s">
        <v>7</v>
      </c>
      <c r="D510" s="2">
        <v>292058</v>
      </c>
    </row>
    <row r="511" spans="1:4" ht="12.75" x14ac:dyDescent="0.2">
      <c r="A511" s="3">
        <v>41910</v>
      </c>
      <c r="B511" s="1" t="s">
        <v>6</v>
      </c>
      <c r="C511" s="1" t="s">
        <v>8</v>
      </c>
      <c r="D511" s="2">
        <v>134859</v>
      </c>
    </row>
    <row r="512" spans="1:4" ht="12.75" x14ac:dyDescent="0.2">
      <c r="A512" s="3">
        <v>41911</v>
      </c>
      <c r="B512" s="1" t="s">
        <v>6</v>
      </c>
      <c r="C512" s="1" t="s">
        <v>7</v>
      </c>
      <c r="D512" s="2">
        <v>362419</v>
      </c>
    </row>
    <row r="513" spans="1:4" ht="12.75" x14ac:dyDescent="0.2">
      <c r="A513" s="3">
        <v>41911</v>
      </c>
      <c r="B513" s="1" t="s">
        <v>6</v>
      </c>
      <c r="C513" s="1" t="s">
        <v>8</v>
      </c>
      <c r="D513" s="2">
        <v>170712</v>
      </c>
    </row>
    <row r="514" spans="1:4" ht="12.75" x14ac:dyDescent="0.2">
      <c r="A514" s="3">
        <v>41912</v>
      </c>
      <c r="B514" s="1" t="s">
        <v>6</v>
      </c>
      <c r="C514" s="1" t="s">
        <v>7</v>
      </c>
      <c r="D514" s="2">
        <v>355960</v>
      </c>
    </row>
    <row r="515" spans="1:4" ht="12.75" x14ac:dyDescent="0.2">
      <c r="A515" s="3">
        <v>41912</v>
      </c>
      <c r="B515" s="1" t="s">
        <v>6</v>
      </c>
      <c r="C515" s="1" t="s">
        <v>8</v>
      </c>
      <c r="D515" s="2">
        <v>162345</v>
      </c>
    </row>
    <row r="516" spans="1:4" ht="12.75" x14ac:dyDescent="0.2">
      <c r="B516" s="1" t="s">
        <v>6</v>
      </c>
      <c r="C516" s="1" t="s">
        <v>7</v>
      </c>
      <c r="D516" s="2">
        <v>10820821</v>
      </c>
    </row>
    <row r="517" spans="1:4" ht="12.75" x14ac:dyDescent="0.2">
      <c r="B517" s="1" t="s">
        <v>6</v>
      </c>
      <c r="C517" s="1" t="s">
        <v>8</v>
      </c>
      <c r="D517" s="2">
        <v>4817977</v>
      </c>
    </row>
  </sheetData>
  <sortState ref="A2:E453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topLeftCell="A515" workbookViewId="0">
      <selection activeCell="D545" sqref="D545"/>
    </sheetView>
  </sheetViews>
  <sheetFormatPr defaultColWidth="14.42578125" defaultRowHeight="15.75" customHeight="1" x14ac:dyDescent="0.2"/>
  <cols>
    <col min="2" max="2" width="24.140625" bestFit="1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61</v>
      </c>
      <c r="B2" s="1" t="s">
        <v>234</v>
      </c>
      <c r="C2" s="1" t="s">
        <v>7</v>
      </c>
      <c r="D2" s="2">
        <v>41437</v>
      </c>
      <c r="E2" s="1">
        <v>534</v>
      </c>
    </row>
    <row r="3" spans="1:5" ht="15.75" customHeight="1" x14ac:dyDescent="0.2">
      <c r="A3" s="1" t="s">
        <v>61</v>
      </c>
      <c r="B3" s="1" t="s">
        <v>234</v>
      </c>
      <c r="C3" s="1" t="s">
        <v>235</v>
      </c>
      <c r="D3" s="2">
        <v>9436</v>
      </c>
      <c r="E3" s="1">
        <v>530</v>
      </c>
    </row>
    <row r="4" spans="1:5" ht="15.75" customHeight="1" x14ac:dyDescent="0.2">
      <c r="A4" s="1" t="s">
        <v>77</v>
      </c>
      <c r="B4" s="1" t="s">
        <v>234</v>
      </c>
      <c r="C4" s="1" t="s">
        <v>7</v>
      </c>
      <c r="D4" s="2">
        <v>6010</v>
      </c>
      <c r="E4" s="1">
        <v>253</v>
      </c>
    </row>
    <row r="5" spans="1:5" ht="15.75" customHeight="1" x14ac:dyDescent="0.2">
      <c r="A5" s="1" t="s">
        <v>77</v>
      </c>
      <c r="B5" s="1" t="s">
        <v>234</v>
      </c>
      <c r="C5" s="1" t="s">
        <v>235</v>
      </c>
      <c r="D5" s="2">
        <v>2685</v>
      </c>
      <c r="E5" s="1">
        <v>253</v>
      </c>
    </row>
    <row r="6" spans="1:5" ht="15.75" customHeight="1" x14ac:dyDescent="0.2">
      <c r="A6" s="1" t="s">
        <v>240</v>
      </c>
      <c r="B6" s="1" t="s">
        <v>234</v>
      </c>
      <c r="C6" s="1" t="s">
        <v>7</v>
      </c>
      <c r="D6" s="1">
        <v>29</v>
      </c>
      <c r="E6" s="1">
        <v>1</v>
      </c>
    </row>
    <row r="7" spans="1:5" ht="15.75" customHeight="1" x14ac:dyDescent="0.2">
      <c r="A7" s="1" t="s">
        <v>240</v>
      </c>
      <c r="B7" s="1" t="s">
        <v>234</v>
      </c>
      <c r="C7" s="1" t="s">
        <v>235</v>
      </c>
      <c r="D7" s="1">
        <v>12</v>
      </c>
      <c r="E7" s="1">
        <v>1</v>
      </c>
    </row>
    <row r="8" spans="1:5" ht="15.75" customHeight="1" x14ac:dyDescent="0.2">
      <c r="A8" s="1" t="s">
        <v>141</v>
      </c>
      <c r="B8" s="1" t="s">
        <v>234</v>
      </c>
      <c r="C8" s="1" t="s">
        <v>7</v>
      </c>
      <c r="D8" s="1">
        <v>325</v>
      </c>
      <c r="E8" s="1">
        <v>5</v>
      </c>
    </row>
    <row r="9" spans="1:5" ht="15.75" customHeight="1" x14ac:dyDescent="0.2">
      <c r="A9" s="1" t="s">
        <v>141</v>
      </c>
      <c r="B9" s="1" t="s">
        <v>234</v>
      </c>
      <c r="C9" s="1" t="s">
        <v>235</v>
      </c>
      <c r="D9" s="1">
        <v>89</v>
      </c>
      <c r="E9" s="1">
        <v>5</v>
      </c>
    </row>
    <row r="10" spans="1:5" ht="15.75" customHeight="1" x14ac:dyDescent="0.2">
      <c r="A10" s="1" t="s">
        <v>59</v>
      </c>
      <c r="B10" s="1" t="s">
        <v>234</v>
      </c>
      <c r="C10" s="1" t="s">
        <v>7</v>
      </c>
      <c r="D10" s="2">
        <v>28739</v>
      </c>
      <c r="E10" s="1">
        <v>166</v>
      </c>
    </row>
    <row r="11" spans="1:5" ht="15.75" customHeight="1" x14ac:dyDescent="0.2">
      <c r="A11" s="1" t="s">
        <v>59</v>
      </c>
      <c r="B11" s="1" t="s">
        <v>234</v>
      </c>
      <c r="C11" s="1" t="s">
        <v>235</v>
      </c>
      <c r="D11" s="2">
        <v>4931</v>
      </c>
      <c r="E11" s="1">
        <v>164</v>
      </c>
    </row>
    <row r="12" spans="1:5" ht="15.75" customHeight="1" x14ac:dyDescent="0.2">
      <c r="A12" s="1" t="s">
        <v>222</v>
      </c>
      <c r="B12" s="1" t="s">
        <v>234</v>
      </c>
      <c r="C12" s="1" t="s">
        <v>7</v>
      </c>
      <c r="D12" s="1">
        <v>6</v>
      </c>
      <c r="E12" s="1">
        <v>0</v>
      </c>
    </row>
    <row r="13" spans="1:5" ht="15.75" customHeight="1" x14ac:dyDescent="0.2">
      <c r="A13" s="1" t="s">
        <v>222</v>
      </c>
      <c r="B13" s="1" t="s">
        <v>234</v>
      </c>
      <c r="C13" s="1" t="s">
        <v>235</v>
      </c>
      <c r="D13" s="1">
        <v>2</v>
      </c>
      <c r="E13" s="1">
        <v>0</v>
      </c>
    </row>
    <row r="14" spans="1:5" ht="15.75" customHeight="1" x14ac:dyDescent="0.2">
      <c r="A14" s="1" t="s">
        <v>170</v>
      </c>
      <c r="B14" s="1" t="s">
        <v>234</v>
      </c>
      <c r="C14" s="1" t="s">
        <v>7</v>
      </c>
      <c r="D14" s="1">
        <v>354</v>
      </c>
      <c r="E14" s="1">
        <v>18</v>
      </c>
    </row>
    <row r="15" spans="1:5" ht="15.75" customHeight="1" x14ac:dyDescent="0.2">
      <c r="A15" s="1" t="s">
        <v>170</v>
      </c>
      <c r="B15" s="1" t="s">
        <v>234</v>
      </c>
      <c r="C15" s="1" t="s">
        <v>235</v>
      </c>
      <c r="D15" s="1">
        <v>157</v>
      </c>
      <c r="E15" s="1">
        <v>17</v>
      </c>
    </row>
    <row r="16" spans="1:5" ht="15.75" customHeight="1" x14ac:dyDescent="0.2">
      <c r="A16" s="1" t="s">
        <v>67</v>
      </c>
      <c r="B16" s="1" t="s">
        <v>234</v>
      </c>
      <c r="C16" s="1" t="s">
        <v>7</v>
      </c>
      <c r="D16" s="2">
        <v>11657</v>
      </c>
      <c r="E16" s="1">
        <v>648</v>
      </c>
    </row>
    <row r="17" spans="1:5" ht="12.75" x14ac:dyDescent="0.2">
      <c r="A17" s="1" t="s">
        <v>67</v>
      </c>
      <c r="B17" s="1" t="s">
        <v>234</v>
      </c>
      <c r="C17" s="1" t="s">
        <v>235</v>
      </c>
      <c r="D17" s="2">
        <v>4993</v>
      </c>
      <c r="E17" s="1">
        <v>643</v>
      </c>
    </row>
    <row r="18" spans="1:5" ht="12.75" x14ac:dyDescent="0.2">
      <c r="A18" s="1" t="s">
        <v>213</v>
      </c>
      <c r="B18" s="1" t="s">
        <v>234</v>
      </c>
      <c r="C18" s="1" t="s">
        <v>7</v>
      </c>
      <c r="D18" s="1">
        <v>23</v>
      </c>
      <c r="E18" s="1">
        <v>1</v>
      </c>
    </row>
    <row r="19" spans="1:5" ht="12.75" x14ac:dyDescent="0.2">
      <c r="A19" s="1" t="s">
        <v>213</v>
      </c>
      <c r="B19" s="1" t="s">
        <v>234</v>
      </c>
      <c r="C19" s="1" t="s">
        <v>235</v>
      </c>
      <c r="D19" s="1">
        <v>6</v>
      </c>
      <c r="E19" s="1">
        <v>1</v>
      </c>
    </row>
    <row r="20" spans="1:5" ht="12.75" x14ac:dyDescent="0.2">
      <c r="A20" s="1" t="s">
        <v>191</v>
      </c>
      <c r="B20" s="1" t="s">
        <v>234</v>
      </c>
      <c r="C20" s="1" t="s">
        <v>7</v>
      </c>
      <c r="D20" s="1">
        <v>98</v>
      </c>
      <c r="E20" s="1">
        <v>0</v>
      </c>
    </row>
    <row r="21" spans="1:5" ht="12.75" x14ac:dyDescent="0.2">
      <c r="A21" s="1" t="s">
        <v>191</v>
      </c>
      <c r="B21" s="1" t="s">
        <v>234</v>
      </c>
      <c r="C21" s="1" t="s">
        <v>235</v>
      </c>
      <c r="D21" s="1">
        <v>34</v>
      </c>
      <c r="E21" s="1">
        <v>0</v>
      </c>
    </row>
    <row r="22" spans="1:5" ht="12.75" x14ac:dyDescent="0.2">
      <c r="A22" s="1" t="s">
        <v>42</v>
      </c>
      <c r="B22" s="1" t="s">
        <v>234</v>
      </c>
      <c r="C22" s="1" t="s">
        <v>7</v>
      </c>
      <c r="D22" s="2">
        <v>71491</v>
      </c>
      <c r="E22" s="1">
        <v>742</v>
      </c>
    </row>
    <row r="23" spans="1:5" ht="12.75" x14ac:dyDescent="0.2">
      <c r="A23" s="1" t="s">
        <v>42</v>
      </c>
      <c r="B23" s="1" t="s">
        <v>234</v>
      </c>
      <c r="C23" s="1" t="s">
        <v>235</v>
      </c>
      <c r="D23" s="2">
        <v>19121</v>
      </c>
      <c r="E23" s="1">
        <v>738</v>
      </c>
    </row>
    <row r="24" spans="1:5" ht="12.75" x14ac:dyDescent="0.2">
      <c r="A24" s="1" t="s">
        <v>123</v>
      </c>
      <c r="B24" s="1" t="s">
        <v>234</v>
      </c>
      <c r="C24" s="1" t="s">
        <v>7</v>
      </c>
      <c r="D24" s="1">
        <v>757</v>
      </c>
      <c r="E24" s="1">
        <v>2</v>
      </c>
    </row>
    <row r="25" spans="1:5" ht="12.75" x14ac:dyDescent="0.2">
      <c r="A25" s="1" t="s">
        <v>123</v>
      </c>
      <c r="B25" s="1" t="s">
        <v>234</v>
      </c>
      <c r="C25" s="1" t="s">
        <v>235</v>
      </c>
      <c r="D25" s="1">
        <v>230</v>
      </c>
      <c r="E25" s="1">
        <v>2</v>
      </c>
    </row>
    <row r="26" spans="1:5" ht="12.75" x14ac:dyDescent="0.2">
      <c r="A26" s="1" t="s">
        <v>195</v>
      </c>
      <c r="B26" s="1" t="s">
        <v>234</v>
      </c>
      <c r="C26" s="1" t="s">
        <v>7</v>
      </c>
      <c r="D26" s="1">
        <v>107</v>
      </c>
      <c r="E26" s="1">
        <v>2</v>
      </c>
    </row>
    <row r="27" spans="1:5" ht="12.75" x14ac:dyDescent="0.2">
      <c r="A27" s="1" t="s">
        <v>195</v>
      </c>
      <c r="B27" s="1" t="s">
        <v>234</v>
      </c>
      <c r="C27" s="1" t="s">
        <v>235</v>
      </c>
      <c r="D27" s="1">
        <v>51</v>
      </c>
      <c r="E27" s="1">
        <v>2</v>
      </c>
    </row>
    <row r="28" spans="1:5" ht="12.75" x14ac:dyDescent="0.2">
      <c r="A28" s="1" t="s">
        <v>11</v>
      </c>
      <c r="B28" s="1" t="s">
        <v>234</v>
      </c>
      <c r="C28" s="1" t="s">
        <v>7</v>
      </c>
      <c r="D28" s="2">
        <v>511036</v>
      </c>
      <c r="E28" s="2">
        <v>10545</v>
      </c>
    </row>
    <row r="29" spans="1:5" ht="12.75" x14ac:dyDescent="0.2">
      <c r="A29" s="1" t="s">
        <v>11</v>
      </c>
      <c r="B29" s="1" t="s">
        <v>234</v>
      </c>
      <c r="C29" s="1" t="s">
        <v>235</v>
      </c>
      <c r="D29" s="2">
        <v>209480</v>
      </c>
      <c r="E29" s="2">
        <v>10509</v>
      </c>
    </row>
    <row r="30" spans="1:5" ht="12.75" x14ac:dyDescent="0.2">
      <c r="A30" s="1" t="s">
        <v>38</v>
      </c>
      <c r="B30" s="1" t="s">
        <v>234</v>
      </c>
      <c r="C30" s="1" t="s">
        <v>7</v>
      </c>
      <c r="D30" s="2">
        <v>54692</v>
      </c>
      <c r="E30" s="2">
        <v>1222</v>
      </c>
    </row>
    <row r="31" spans="1:5" ht="12.75" x14ac:dyDescent="0.2">
      <c r="A31" s="1" t="s">
        <v>38</v>
      </c>
      <c r="B31" s="1" t="s">
        <v>234</v>
      </c>
      <c r="C31" s="1" t="s">
        <v>235</v>
      </c>
      <c r="D31" s="2">
        <v>20280</v>
      </c>
      <c r="E31" s="2">
        <v>1211</v>
      </c>
    </row>
    <row r="32" spans="1:5" ht="12.75" x14ac:dyDescent="0.2">
      <c r="A32" s="1" t="s">
        <v>106</v>
      </c>
      <c r="B32" s="1" t="s">
        <v>234</v>
      </c>
      <c r="C32" s="1" t="s">
        <v>7</v>
      </c>
      <c r="D32" s="2">
        <v>1202</v>
      </c>
      <c r="E32" s="1">
        <v>24</v>
      </c>
    </row>
    <row r="33" spans="1:5" ht="12.75" x14ac:dyDescent="0.2">
      <c r="A33" s="1" t="s">
        <v>106</v>
      </c>
      <c r="B33" s="1" t="s">
        <v>234</v>
      </c>
      <c r="C33" s="1" t="s">
        <v>235</v>
      </c>
      <c r="D33" s="1">
        <v>466</v>
      </c>
      <c r="E33" s="1">
        <v>24</v>
      </c>
    </row>
    <row r="34" spans="1:5" ht="12.75" x14ac:dyDescent="0.2">
      <c r="A34" s="1" t="s">
        <v>166</v>
      </c>
      <c r="B34" s="1" t="s">
        <v>234</v>
      </c>
      <c r="C34" s="1" t="s">
        <v>7</v>
      </c>
      <c r="D34" s="1">
        <v>309</v>
      </c>
      <c r="E34" s="1">
        <v>9</v>
      </c>
    </row>
    <row r="35" spans="1:5" ht="12.75" x14ac:dyDescent="0.2">
      <c r="A35" s="1" t="s">
        <v>166</v>
      </c>
      <c r="B35" s="1" t="s">
        <v>234</v>
      </c>
      <c r="C35" s="1" t="s">
        <v>235</v>
      </c>
      <c r="D35" s="1">
        <v>144</v>
      </c>
      <c r="E35" s="1">
        <v>9</v>
      </c>
    </row>
    <row r="36" spans="1:5" ht="12.75" x14ac:dyDescent="0.2">
      <c r="A36" s="1" t="s">
        <v>51</v>
      </c>
      <c r="B36" s="1" t="s">
        <v>234</v>
      </c>
      <c r="C36" s="1" t="s">
        <v>7</v>
      </c>
      <c r="D36" s="2">
        <v>29381</v>
      </c>
      <c r="E36" s="2">
        <v>1185</v>
      </c>
    </row>
    <row r="37" spans="1:5" ht="12.75" x14ac:dyDescent="0.2">
      <c r="A37" s="1" t="s">
        <v>51</v>
      </c>
      <c r="B37" s="1" t="s">
        <v>234</v>
      </c>
      <c r="C37" s="1" t="s">
        <v>235</v>
      </c>
      <c r="D37" s="2">
        <v>16860</v>
      </c>
      <c r="E37" s="2">
        <v>1182</v>
      </c>
    </row>
    <row r="38" spans="1:5" ht="12.75" x14ac:dyDescent="0.2">
      <c r="A38" s="1" t="s">
        <v>62</v>
      </c>
      <c r="B38" s="1" t="s">
        <v>234</v>
      </c>
      <c r="C38" s="1" t="s">
        <v>7</v>
      </c>
      <c r="D38" s="2">
        <v>19199</v>
      </c>
      <c r="E38" s="1">
        <v>331</v>
      </c>
    </row>
    <row r="39" spans="1:5" ht="12.75" x14ac:dyDescent="0.2">
      <c r="A39" s="1" t="s">
        <v>62</v>
      </c>
      <c r="B39" s="1" t="s">
        <v>234</v>
      </c>
      <c r="C39" s="1" t="s">
        <v>235</v>
      </c>
      <c r="D39" s="2">
        <v>6003</v>
      </c>
      <c r="E39" s="1">
        <v>330</v>
      </c>
    </row>
    <row r="40" spans="1:5" ht="12.75" x14ac:dyDescent="0.2">
      <c r="A40" s="1" t="s">
        <v>168</v>
      </c>
      <c r="B40" s="1" t="s">
        <v>234</v>
      </c>
      <c r="C40" s="1" t="s">
        <v>7</v>
      </c>
      <c r="D40" s="1">
        <v>318</v>
      </c>
      <c r="E40" s="1">
        <v>4</v>
      </c>
    </row>
    <row r="41" spans="1:5" ht="12.75" x14ac:dyDescent="0.2">
      <c r="A41" s="1" t="s">
        <v>168</v>
      </c>
      <c r="B41" s="1" t="s">
        <v>234</v>
      </c>
      <c r="C41" s="1" t="s">
        <v>235</v>
      </c>
      <c r="D41" s="1">
        <v>111</v>
      </c>
      <c r="E41" s="1">
        <v>4</v>
      </c>
    </row>
    <row r="42" spans="1:5" ht="12.75" x14ac:dyDescent="0.2">
      <c r="A42" s="1" t="s">
        <v>109</v>
      </c>
      <c r="B42" s="1" t="s">
        <v>234</v>
      </c>
      <c r="C42" s="1" t="s">
        <v>7</v>
      </c>
      <c r="D42" s="2">
        <v>1440</v>
      </c>
      <c r="E42" s="1">
        <v>14</v>
      </c>
    </row>
    <row r="43" spans="1:5" ht="12.75" x14ac:dyDescent="0.2">
      <c r="A43" s="1" t="s">
        <v>109</v>
      </c>
      <c r="B43" s="1" t="s">
        <v>234</v>
      </c>
      <c r="C43" s="1" t="s">
        <v>235</v>
      </c>
      <c r="D43" s="1">
        <v>505</v>
      </c>
      <c r="E43" s="1">
        <v>14</v>
      </c>
    </row>
    <row r="44" spans="1:5" ht="12.75" x14ac:dyDescent="0.2">
      <c r="A44" s="1" t="s">
        <v>36</v>
      </c>
      <c r="B44" s="1" t="s">
        <v>234</v>
      </c>
      <c r="C44" s="1" t="s">
        <v>7</v>
      </c>
      <c r="D44" s="2">
        <v>47308</v>
      </c>
      <c r="E44" s="1">
        <v>969</v>
      </c>
    </row>
    <row r="45" spans="1:5" ht="12.75" x14ac:dyDescent="0.2">
      <c r="A45" s="1" t="s">
        <v>36</v>
      </c>
      <c r="B45" s="1" t="s">
        <v>234</v>
      </c>
      <c r="C45" s="1" t="s">
        <v>235</v>
      </c>
      <c r="D45" s="2">
        <v>19290</v>
      </c>
      <c r="E45" s="1">
        <v>964</v>
      </c>
    </row>
    <row r="46" spans="1:5" ht="12.75" x14ac:dyDescent="0.2">
      <c r="A46" s="1" t="s">
        <v>214</v>
      </c>
      <c r="B46" s="1" t="s">
        <v>234</v>
      </c>
      <c r="C46" s="1" t="s">
        <v>7</v>
      </c>
      <c r="D46" s="1">
        <v>80</v>
      </c>
      <c r="E46" s="1">
        <v>5</v>
      </c>
    </row>
    <row r="47" spans="1:5" ht="12.75" x14ac:dyDescent="0.2">
      <c r="A47" s="1" t="s">
        <v>214</v>
      </c>
      <c r="B47" s="1" t="s">
        <v>234</v>
      </c>
      <c r="C47" s="1" t="s">
        <v>235</v>
      </c>
      <c r="D47" s="1">
        <v>26</v>
      </c>
      <c r="E47" s="1">
        <v>5</v>
      </c>
    </row>
    <row r="48" spans="1:5" ht="12.75" x14ac:dyDescent="0.2">
      <c r="A48" s="1" t="s">
        <v>162</v>
      </c>
      <c r="B48" s="1" t="s">
        <v>234</v>
      </c>
      <c r="C48" s="1" t="s">
        <v>7</v>
      </c>
      <c r="D48" s="1">
        <v>274</v>
      </c>
      <c r="E48" s="1">
        <v>4</v>
      </c>
    </row>
    <row r="49" spans="1:5" ht="12.75" x14ac:dyDescent="0.2">
      <c r="A49" s="1" t="s">
        <v>162</v>
      </c>
      <c r="B49" s="1" t="s">
        <v>234</v>
      </c>
      <c r="C49" s="1" t="s">
        <v>235</v>
      </c>
      <c r="D49" s="1">
        <v>86</v>
      </c>
      <c r="E49" s="1">
        <v>4</v>
      </c>
    </row>
    <row r="50" spans="1:5" ht="12.75" x14ac:dyDescent="0.2">
      <c r="A50" s="1" t="s">
        <v>138</v>
      </c>
      <c r="B50" s="1" t="s">
        <v>234</v>
      </c>
      <c r="C50" s="1" t="s">
        <v>7</v>
      </c>
      <c r="D50" s="1">
        <v>499</v>
      </c>
      <c r="E50" s="1">
        <v>13</v>
      </c>
    </row>
    <row r="51" spans="1:5" ht="12.75" x14ac:dyDescent="0.2">
      <c r="A51" s="1" t="s">
        <v>138</v>
      </c>
      <c r="B51" s="1" t="s">
        <v>234</v>
      </c>
      <c r="C51" s="1" t="s">
        <v>235</v>
      </c>
      <c r="D51" s="1">
        <v>294</v>
      </c>
      <c r="E51" s="1">
        <v>13</v>
      </c>
    </row>
    <row r="52" spans="1:5" ht="12.75" x14ac:dyDescent="0.2">
      <c r="A52" s="1" t="s">
        <v>197</v>
      </c>
      <c r="B52" s="1" t="s">
        <v>234</v>
      </c>
      <c r="C52" s="1" t="s">
        <v>7</v>
      </c>
      <c r="D52" s="1">
        <v>129</v>
      </c>
      <c r="E52" s="1">
        <v>2</v>
      </c>
    </row>
    <row r="53" spans="1:5" ht="12.75" x14ac:dyDescent="0.2">
      <c r="A53" s="1" t="s">
        <v>197</v>
      </c>
      <c r="B53" s="1" t="s">
        <v>234</v>
      </c>
      <c r="C53" s="1" t="s">
        <v>235</v>
      </c>
      <c r="D53" s="1">
        <v>46</v>
      </c>
      <c r="E53" s="1">
        <v>2</v>
      </c>
    </row>
    <row r="54" spans="1:5" ht="12.75" x14ac:dyDescent="0.2">
      <c r="A54" s="1" t="s">
        <v>163</v>
      </c>
      <c r="B54" s="1" t="s">
        <v>234</v>
      </c>
      <c r="C54" s="1" t="s">
        <v>7</v>
      </c>
      <c r="D54" s="1">
        <v>385</v>
      </c>
      <c r="E54" s="1">
        <v>6</v>
      </c>
    </row>
    <row r="55" spans="1:5" ht="12.75" x14ac:dyDescent="0.2">
      <c r="A55" s="1" t="s">
        <v>163</v>
      </c>
      <c r="B55" s="1" t="s">
        <v>234</v>
      </c>
      <c r="C55" s="1" t="s">
        <v>235</v>
      </c>
      <c r="D55" s="1">
        <v>99</v>
      </c>
      <c r="E55" s="1">
        <v>6</v>
      </c>
    </row>
    <row r="56" spans="1:5" ht="12.75" x14ac:dyDescent="0.2">
      <c r="A56" s="1" t="s">
        <v>130</v>
      </c>
      <c r="B56" s="1" t="s">
        <v>234</v>
      </c>
      <c r="C56" s="1" t="s">
        <v>7</v>
      </c>
      <c r="D56" s="1">
        <v>637</v>
      </c>
      <c r="E56" s="1">
        <v>7</v>
      </c>
    </row>
    <row r="57" spans="1:5" ht="12.75" x14ac:dyDescent="0.2">
      <c r="A57" s="1" t="s">
        <v>130</v>
      </c>
      <c r="B57" s="1" t="s">
        <v>234</v>
      </c>
      <c r="C57" s="1" t="s">
        <v>235</v>
      </c>
      <c r="D57" s="1">
        <v>154</v>
      </c>
      <c r="E57" s="1">
        <v>7</v>
      </c>
    </row>
    <row r="58" spans="1:5" ht="12.75" x14ac:dyDescent="0.2">
      <c r="A58" s="1" t="s">
        <v>108</v>
      </c>
      <c r="B58" s="1" t="s">
        <v>234</v>
      </c>
      <c r="C58" s="1" t="s">
        <v>7</v>
      </c>
      <c r="D58" s="2">
        <v>1977</v>
      </c>
      <c r="E58" s="1">
        <v>22</v>
      </c>
    </row>
    <row r="59" spans="1:5" ht="12.75" x14ac:dyDescent="0.2">
      <c r="A59" s="1" t="s">
        <v>108</v>
      </c>
      <c r="B59" s="1" t="s">
        <v>234</v>
      </c>
      <c r="C59" s="1" t="s">
        <v>235</v>
      </c>
      <c r="D59" s="1">
        <v>733</v>
      </c>
      <c r="E59" s="1">
        <v>22</v>
      </c>
    </row>
    <row r="60" spans="1:5" ht="12.75" x14ac:dyDescent="0.2">
      <c r="A60" s="1" t="s">
        <v>23</v>
      </c>
      <c r="B60" s="1" t="s">
        <v>234</v>
      </c>
      <c r="C60" s="1" t="s">
        <v>7</v>
      </c>
      <c r="D60" s="2">
        <v>86741</v>
      </c>
      <c r="E60" s="1">
        <v>795</v>
      </c>
    </row>
    <row r="61" spans="1:5" ht="12.75" x14ac:dyDescent="0.2">
      <c r="A61" s="1" t="s">
        <v>23</v>
      </c>
      <c r="B61" s="1" t="s">
        <v>234</v>
      </c>
      <c r="C61" s="1" t="s">
        <v>235</v>
      </c>
      <c r="D61" s="2">
        <v>23812</v>
      </c>
      <c r="E61" s="1">
        <v>793</v>
      </c>
    </row>
    <row r="62" spans="1:5" ht="12.75" x14ac:dyDescent="0.2">
      <c r="A62" s="1" t="s">
        <v>203</v>
      </c>
      <c r="B62" s="1" t="s">
        <v>234</v>
      </c>
      <c r="C62" s="1" t="s">
        <v>7</v>
      </c>
      <c r="D62" s="1">
        <v>8</v>
      </c>
      <c r="E62" s="1">
        <v>0</v>
      </c>
    </row>
    <row r="63" spans="1:5" ht="12.75" x14ac:dyDescent="0.2">
      <c r="A63" s="1" t="s">
        <v>203</v>
      </c>
      <c r="B63" s="1" t="s">
        <v>234</v>
      </c>
      <c r="C63" s="1" t="s">
        <v>235</v>
      </c>
      <c r="D63" s="1">
        <v>0</v>
      </c>
      <c r="E63" s="1">
        <v>0</v>
      </c>
    </row>
    <row r="64" spans="1:5" ht="12.75" x14ac:dyDescent="0.2">
      <c r="A64" s="1" t="s">
        <v>220</v>
      </c>
      <c r="B64" s="1" t="s">
        <v>234</v>
      </c>
      <c r="C64" s="1" t="s">
        <v>7</v>
      </c>
      <c r="D64" s="1">
        <v>29</v>
      </c>
      <c r="E64" s="1">
        <v>1</v>
      </c>
    </row>
    <row r="65" spans="1:5" ht="12.75" x14ac:dyDescent="0.2">
      <c r="A65" s="1" t="s">
        <v>220</v>
      </c>
      <c r="B65" s="1" t="s">
        <v>234</v>
      </c>
      <c r="C65" s="1" t="s">
        <v>235</v>
      </c>
      <c r="D65" s="1">
        <v>12</v>
      </c>
      <c r="E65" s="1">
        <v>1</v>
      </c>
    </row>
    <row r="66" spans="1:5" ht="12.75" x14ac:dyDescent="0.2">
      <c r="A66" s="1" t="s">
        <v>111</v>
      </c>
      <c r="B66" s="1" t="s">
        <v>234</v>
      </c>
      <c r="C66" s="1" t="s">
        <v>7</v>
      </c>
      <c r="D66" s="2">
        <v>1847</v>
      </c>
      <c r="E66" s="1">
        <v>81</v>
      </c>
    </row>
    <row r="67" spans="1:5" ht="12.75" x14ac:dyDescent="0.2">
      <c r="A67" s="1" t="s">
        <v>111</v>
      </c>
      <c r="B67" s="1" t="s">
        <v>234</v>
      </c>
      <c r="C67" s="1" t="s">
        <v>235</v>
      </c>
      <c r="D67" s="2">
        <v>1111</v>
      </c>
      <c r="E67" s="1">
        <v>81</v>
      </c>
    </row>
    <row r="68" spans="1:5" ht="12.75" x14ac:dyDescent="0.2">
      <c r="A68" s="1" t="s">
        <v>98</v>
      </c>
      <c r="B68" s="1" t="s">
        <v>234</v>
      </c>
      <c r="C68" s="1" t="s">
        <v>7</v>
      </c>
      <c r="D68" s="2">
        <v>2127</v>
      </c>
      <c r="E68" s="1">
        <v>12</v>
      </c>
    </row>
    <row r="69" spans="1:5" ht="12.75" x14ac:dyDescent="0.2">
      <c r="A69" s="1" t="s">
        <v>98</v>
      </c>
      <c r="B69" s="1" t="s">
        <v>234</v>
      </c>
      <c r="C69" s="1" t="s">
        <v>235</v>
      </c>
      <c r="D69" s="1">
        <v>608</v>
      </c>
      <c r="E69" s="1">
        <v>12</v>
      </c>
    </row>
    <row r="70" spans="1:5" ht="12.75" x14ac:dyDescent="0.2">
      <c r="A70" s="1" t="s">
        <v>171</v>
      </c>
      <c r="B70" s="1" t="s">
        <v>234</v>
      </c>
      <c r="C70" s="1" t="s">
        <v>7</v>
      </c>
      <c r="D70" s="1">
        <v>134</v>
      </c>
      <c r="E70" s="1">
        <v>3</v>
      </c>
    </row>
    <row r="71" spans="1:5" ht="12.75" x14ac:dyDescent="0.2">
      <c r="A71" s="1" t="s">
        <v>171</v>
      </c>
      <c r="B71" s="1" t="s">
        <v>234</v>
      </c>
      <c r="C71" s="1" t="s">
        <v>235</v>
      </c>
      <c r="D71" s="1">
        <v>44</v>
      </c>
      <c r="E71" s="1">
        <v>3</v>
      </c>
    </row>
    <row r="72" spans="1:5" ht="12.75" x14ac:dyDescent="0.2">
      <c r="A72" s="1" t="s">
        <v>196</v>
      </c>
      <c r="B72" s="1" t="s">
        <v>234</v>
      </c>
      <c r="C72" s="1" t="s">
        <v>7</v>
      </c>
      <c r="D72" s="1">
        <v>93</v>
      </c>
      <c r="E72" s="1">
        <v>4</v>
      </c>
    </row>
    <row r="73" spans="1:5" ht="12.75" x14ac:dyDescent="0.2">
      <c r="A73" s="1" t="s">
        <v>196</v>
      </c>
      <c r="B73" s="1" t="s">
        <v>234</v>
      </c>
      <c r="C73" s="1" t="s">
        <v>235</v>
      </c>
      <c r="D73" s="1">
        <v>40</v>
      </c>
      <c r="E73" s="1">
        <v>4</v>
      </c>
    </row>
    <row r="74" spans="1:5" ht="12.75" x14ac:dyDescent="0.2">
      <c r="A74" s="1" t="s">
        <v>115</v>
      </c>
      <c r="B74" s="1" t="s">
        <v>234</v>
      </c>
      <c r="C74" s="1" t="s">
        <v>7</v>
      </c>
      <c r="D74" s="2">
        <v>1401</v>
      </c>
      <c r="E74" s="1">
        <v>27</v>
      </c>
    </row>
    <row r="75" spans="1:5" ht="12.75" x14ac:dyDescent="0.2">
      <c r="A75" s="1" t="s">
        <v>115</v>
      </c>
      <c r="B75" s="1" t="s">
        <v>234</v>
      </c>
      <c r="C75" s="1" t="s">
        <v>235</v>
      </c>
      <c r="D75" s="1">
        <v>577</v>
      </c>
      <c r="E75" s="1">
        <v>27</v>
      </c>
    </row>
    <row r="76" spans="1:5" ht="12.75" x14ac:dyDescent="0.2">
      <c r="A76" s="1" t="s">
        <v>142</v>
      </c>
      <c r="B76" s="1" t="s">
        <v>234</v>
      </c>
      <c r="C76" s="1" t="s">
        <v>7</v>
      </c>
      <c r="D76" s="1">
        <v>545</v>
      </c>
      <c r="E76" s="1">
        <v>2</v>
      </c>
    </row>
    <row r="77" spans="1:5" ht="12.75" x14ac:dyDescent="0.2">
      <c r="A77" s="1" t="s">
        <v>142</v>
      </c>
      <c r="B77" s="1" t="s">
        <v>234</v>
      </c>
      <c r="C77" s="1" t="s">
        <v>235</v>
      </c>
      <c r="D77" s="1">
        <v>101</v>
      </c>
      <c r="E77" s="1">
        <v>2</v>
      </c>
    </row>
    <row r="78" spans="1:5" ht="12.75" x14ac:dyDescent="0.2">
      <c r="A78" s="1" t="s">
        <v>31</v>
      </c>
      <c r="B78" s="1" t="s">
        <v>234</v>
      </c>
      <c r="C78" s="1" t="s">
        <v>7</v>
      </c>
      <c r="D78" s="2">
        <v>86871</v>
      </c>
      <c r="E78" s="2">
        <v>1137</v>
      </c>
    </row>
    <row r="79" spans="1:5" ht="12.75" x14ac:dyDescent="0.2">
      <c r="A79" s="1" t="s">
        <v>31</v>
      </c>
      <c r="B79" s="1" t="s">
        <v>234</v>
      </c>
      <c r="C79" s="1" t="s">
        <v>235</v>
      </c>
      <c r="D79" s="2">
        <v>40708</v>
      </c>
      <c r="E79" s="2">
        <v>1136</v>
      </c>
    </row>
    <row r="80" spans="1:5" ht="12.75" x14ac:dyDescent="0.2">
      <c r="A80" s="1" t="s">
        <v>178</v>
      </c>
      <c r="B80" s="1" t="s">
        <v>234</v>
      </c>
      <c r="C80" s="1" t="s">
        <v>7</v>
      </c>
      <c r="D80" s="1">
        <v>154</v>
      </c>
      <c r="E80" s="1">
        <v>2</v>
      </c>
    </row>
    <row r="81" spans="1:5" ht="12.75" x14ac:dyDescent="0.2">
      <c r="A81" s="1" t="s">
        <v>178</v>
      </c>
      <c r="B81" s="1" t="s">
        <v>234</v>
      </c>
      <c r="C81" s="1" t="s">
        <v>235</v>
      </c>
      <c r="D81" s="1">
        <v>40</v>
      </c>
      <c r="E81" s="1">
        <v>2</v>
      </c>
    </row>
    <row r="82" spans="1:5" ht="12.75" x14ac:dyDescent="0.2">
      <c r="A82" s="1" t="s">
        <v>223</v>
      </c>
      <c r="B82" s="1" t="s">
        <v>234</v>
      </c>
      <c r="C82" s="1" t="s">
        <v>7</v>
      </c>
      <c r="D82" s="1">
        <v>29</v>
      </c>
      <c r="E82" s="1">
        <v>0</v>
      </c>
    </row>
    <row r="83" spans="1:5" ht="12.75" x14ac:dyDescent="0.2">
      <c r="A83" s="1" t="s">
        <v>223</v>
      </c>
      <c r="B83" s="1" t="s">
        <v>234</v>
      </c>
      <c r="C83" s="1" t="s">
        <v>235</v>
      </c>
      <c r="D83" s="1">
        <v>15</v>
      </c>
      <c r="E83" s="1">
        <v>0</v>
      </c>
    </row>
    <row r="84" spans="1:5" ht="12.75" x14ac:dyDescent="0.2">
      <c r="A84" s="1" t="s">
        <v>182</v>
      </c>
      <c r="B84" s="1" t="s">
        <v>234</v>
      </c>
      <c r="C84" s="1" t="s">
        <v>7</v>
      </c>
      <c r="D84" s="1">
        <v>253</v>
      </c>
      <c r="E84" s="1">
        <v>6</v>
      </c>
    </row>
    <row r="85" spans="1:5" ht="12.75" x14ac:dyDescent="0.2">
      <c r="A85" s="1" t="s">
        <v>182</v>
      </c>
      <c r="B85" s="1" t="s">
        <v>234</v>
      </c>
      <c r="C85" s="1" t="s">
        <v>235</v>
      </c>
      <c r="D85" s="1">
        <v>118</v>
      </c>
      <c r="E85" s="1">
        <v>6</v>
      </c>
    </row>
    <row r="86" spans="1:5" ht="12.75" x14ac:dyDescent="0.2">
      <c r="A86" s="1" t="s">
        <v>215</v>
      </c>
      <c r="B86" s="1" t="s">
        <v>234</v>
      </c>
      <c r="C86" s="1" t="s">
        <v>7</v>
      </c>
      <c r="D86" s="1">
        <v>49</v>
      </c>
      <c r="E86" s="1">
        <v>1</v>
      </c>
    </row>
    <row r="87" spans="1:5" ht="12.75" x14ac:dyDescent="0.2">
      <c r="A87" s="1" t="s">
        <v>215</v>
      </c>
      <c r="B87" s="1" t="s">
        <v>234</v>
      </c>
      <c r="C87" s="1" t="s">
        <v>235</v>
      </c>
      <c r="D87" s="1">
        <v>25</v>
      </c>
      <c r="E87" s="1">
        <v>1</v>
      </c>
    </row>
    <row r="88" spans="1:5" ht="12.75" x14ac:dyDescent="0.2">
      <c r="A88" s="1" t="s">
        <v>212</v>
      </c>
      <c r="B88" s="1" t="s">
        <v>234</v>
      </c>
      <c r="C88" s="1" t="s">
        <v>7</v>
      </c>
      <c r="D88" s="1">
        <v>55</v>
      </c>
      <c r="E88" s="1">
        <v>1</v>
      </c>
    </row>
    <row r="89" spans="1:5" ht="12.75" x14ac:dyDescent="0.2">
      <c r="A89" s="1" t="s">
        <v>212</v>
      </c>
      <c r="B89" s="1" t="s">
        <v>234</v>
      </c>
      <c r="C89" s="1" t="s">
        <v>235</v>
      </c>
      <c r="D89" s="1">
        <v>19</v>
      </c>
      <c r="E89" s="1">
        <v>1</v>
      </c>
    </row>
    <row r="90" spans="1:5" ht="12.75" x14ac:dyDescent="0.2">
      <c r="A90" s="1" t="s">
        <v>92</v>
      </c>
      <c r="B90" s="1" t="s">
        <v>234</v>
      </c>
      <c r="C90" s="1" t="s">
        <v>7</v>
      </c>
      <c r="D90" s="2">
        <v>3520</v>
      </c>
      <c r="E90" s="1">
        <v>26</v>
      </c>
    </row>
    <row r="91" spans="1:5" ht="12.75" x14ac:dyDescent="0.2">
      <c r="A91" s="1" t="s">
        <v>92</v>
      </c>
      <c r="B91" s="1" t="s">
        <v>234</v>
      </c>
      <c r="C91" s="1" t="s">
        <v>235</v>
      </c>
      <c r="D91" s="1">
        <v>628</v>
      </c>
      <c r="E91" s="1">
        <v>26</v>
      </c>
    </row>
    <row r="92" spans="1:5" ht="12.75" x14ac:dyDescent="0.2">
      <c r="A92" s="1" t="s">
        <v>17</v>
      </c>
      <c r="B92" s="1" t="s">
        <v>234</v>
      </c>
      <c r="C92" s="1" t="s">
        <v>7</v>
      </c>
      <c r="D92" s="2">
        <v>585865</v>
      </c>
      <c r="E92" s="2">
        <v>1330</v>
      </c>
    </row>
    <row r="93" spans="1:5" ht="12.75" x14ac:dyDescent="0.2">
      <c r="A93" s="1" t="s">
        <v>17</v>
      </c>
      <c r="B93" s="1" t="s">
        <v>234</v>
      </c>
      <c r="C93" s="1" t="s">
        <v>235</v>
      </c>
      <c r="D93" s="2">
        <v>24363</v>
      </c>
      <c r="E93" s="2">
        <v>1320</v>
      </c>
    </row>
    <row r="94" spans="1:5" ht="12.75" x14ac:dyDescent="0.2">
      <c r="A94" s="1" t="s">
        <v>83</v>
      </c>
      <c r="B94" s="1" t="s">
        <v>234</v>
      </c>
      <c r="C94" s="1" t="s">
        <v>7</v>
      </c>
      <c r="D94" s="2">
        <v>4986</v>
      </c>
      <c r="E94" s="1">
        <v>47</v>
      </c>
    </row>
    <row r="95" spans="1:5" ht="12.75" x14ac:dyDescent="0.2">
      <c r="A95" s="1" t="s">
        <v>83</v>
      </c>
      <c r="B95" s="1" t="s">
        <v>234</v>
      </c>
      <c r="C95" s="1" t="s">
        <v>235</v>
      </c>
      <c r="D95" s="2">
        <v>1209</v>
      </c>
      <c r="E95" s="1">
        <v>47</v>
      </c>
    </row>
    <row r="96" spans="1:5" ht="12.75" x14ac:dyDescent="0.2">
      <c r="A96" s="1" t="s">
        <v>190</v>
      </c>
      <c r="B96" s="1" t="s">
        <v>234</v>
      </c>
      <c r="C96" s="1" t="s">
        <v>7</v>
      </c>
      <c r="D96" s="1">
        <v>84</v>
      </c>
      <c r="E96" s="1">
        <v>2</v>
      </c>
    </row>
    <row r="97" spans="1:5" ht="12.75" x14ac:dyDescent="0.2">
      <c r="A97" s="1" t="s">
        <v>190</v>
      </c>
      <c r="B97" s="1" t="s">
        <v>234</v>
      </c>
      <c r="C97" s="1" t="s">
        <v>235</v>
      </c>
      <c r="D97" s="1">
        <v>33</v>
      </c>
      <c r="E97" s="1">
        <v>2</v>
      </c>
    </row>
    <row r="98" spans="1:5" ht="12.75" x14ac:dyDescent="0.2">
      <c r="A98" s="1" t="s">
        <v>118</v>
      </c>
      <c r="B98" s="1" t="s">
        <v>234</v>
      </c>
      <c r="C98" s="1" t="s">
        <v>7</v>
      </c>
      <c r="D98" s="1">
        <v>677</v>
      </c>
      <c r="E98" s="1">
        <v>26</v>
      </c>
    </row>
    <row r="99" spans="1:5" ht="12.75" x14ac:dyDescent="0.2">
      <c r="A99" s="1" t="s">
        <v>118</v>
      </c>
      <c r="B99" s="1" t="s">
        <v>234</v>
      </c>
      <c r="C99" s="1" t="s">
        <v>235</v>
      </c>
      <c r="D99" s="1">
        <v>298</v>
      </c>
      <c r="E99" s="1">
        <v>26</v>
      </c>
    </row>
    <row r="100" spans="1:5" ht="12.75" x14ac:dyDescent="0.2">
      <c r="A100" s="1" t="s">
        <v>172</v>
      </c>
      <c r="B100" s="1" t="s">
        <v>234</v>
      </c>
      <c r="C100" s="1" t="s">
        <v>7</v>
      </c>
      <c r="D100" s="1">
        <v>248</v>
      </c>
      <c r="E100" s="1">
        <v>3</v>
      </c>
    </row>
    <row r="101" spans="1:5" ht="12.75" x14ac:dyDescent="0.2">
      <c r="A101" s="1" t="s">
        <v>172</v>
      </c>
      <c r="B101" s="1" t="s">
        <v>234</v>
      </c>
      <c r="C101" s="1" t="s">
        <v>235</v>
      </c>
      <c r="D101" s="1">
        <v>87</v>
      </c>
      <c r="E101" s="1">
        <v>2</v>
      </c>
    </row>
    <row r="102" spans="1:5" ht="12.75" x14ac:dyDescent="0.2">
      <c r="A102" s="1" t="s">
        <v>198</v>
      </c>
      <c r="B102" s="1" t="s">
        <v>234</v>
      </c>
      <c r="C102" s="1" t="s">
        <v>7</v>
      </c>
      <c r="D102" s="1">
        <v>82</v>
      </c>
      <c r="E102" s="1">
        <v>0</v>
      </c>
    </row>
    <row r="103" spans="1:5" ht="12.75" x14ac:dyDescent="0.2">
      <c r="A103" s="1" t="s">
        <v>198</v>
      </c>
      <c r="B103" s="1" t="s">
        <v>234</v>
      </c>
      <c r="C103" s="1" t="s">
        <v>235</v>
      </c>
      <c r="D103" s="1">
        <v>36</v>
      </c>
      <c r="E103" s="1">
        <v>0</v>
      </c>
    </row>
    <row r="104" spans="1:5" ht="12.75" x14ac:dyDescent="0.2">
      <c r="A104" s="1" t="s">
        <v>119</v>
      </c>
      <c r="B104" s="1" t="s">
        <v>234</v>
      </c>
      <c r="C104" s="1" t="s">
        <v>7</v>
      </c>
      <c r="D104" s="1">
        <v>883</v>
      </c>
      <c r="E104" s="1">
        <v>9</v>
      </c>
    </row>
    <row r="105" spans="1:5" ht="12.75" x14ac:dyDescent="0.2">
      <c r="A105" s="1" t="s">
        <v>119</v>
      </c>
      <c r="B105" s="1" t="s">
        <v>234</v>
      </c>
      <c r="C105" s="1" t="s">
        <v>235</v>
      </c>
      <c r="D105" s="1">
        <v>257</v>
      </c>
      <c r="E105" s="1">
        <v>9</v>
      </c>
    </row>
    <row r="106" spans="1:5" ht="12.75" x14ac:dyDescent="0.2">
      <c r="A106" s="1" t="s">
        <v>86</v>
      </c>
      <c r="B106" s="1" t="s">
        <v>234</v>
      </c>
      <c r="C106" s="1" t="s">
        <v>7</v>
      </c>
      <c r="D106" s="2">
        <v>4803</v>
      </c>
      <c r="E106" s="1">
        <v>301</v>
      </c>
    </row>
    <row r="107" spans="1:5" ht="12.75" x14ac:dyDescent="0.2">
      <c r="A107" s="1" t="s">
        <v>86</v>
      </c>
      <c r="B107" s="1" t="s">
        <v>234</v>
      </c>
      <c r="C107" s="1" t="s">
        <v>235</v>
      </c>
      <c r="D107" s="2">
        <v>1752</v>
      </c>
      <c r="E107" s="1">
        <v>300</v>
      </c>
    </row>
    <row r="108" spans="1:5" ht="12.75" x14ac:dyDescent="0.2">
      <c r="A108" s="1" t="s">
        <v>94</v>
      </c>
      <c r="B108" s="1" t="s">
        <v>234</v>
      </c>
      <c r="C108" s="1" t="s">
        <v>7</v>
      </c>
      <c r="D108" s="2">
        <v>2836</v>
      </c>
      <c r="E108" s="1">
        <v>34</v>
      </c>
    </row>
    <row r="109" spans="1:5" ht="12.75" x14ac:dyDescent="0.2">
      <c r="A109" s="1" t="s">
        <v>94</v>
      </c>
      <c r="B109" s="1" t="s">
        <v>234</v>
      </c>
      <c r="C109" s="1" t="s">
        <v>235</v>
      </c>
      <c r="D109" s="1">
        <v>871</v>
      </c>
      <c r="E109" s="1">
        <v>34</v>
      </c>
    </row>
    <row r="110" spans="1:5" ht="12.75" x14ac:dyDescent="0.2">
      <c r="A110" s="1" t="s">
        <v>237</v>
      </c>
      <c r="B110" s="1" t="s">
        <v>234</v>
      </c>
      <c r="C110" s="1" t="s">
        <v>7</v>
      </c>
      <c r="D110" s="1">
        <v>58</v>
      </c>
      <c r="E110" s="1">
        <v>3</v>
      </c>
    </row>
    <row r="111" spans="1:5" ht="12.75" x14ac:dyDescent="0.2">
      <c r="A111" s="1" t="s">
        <v>237</v>
      </c>
      <c r="B111" s="1" t="s">
        <v>234</v>
      </c>
      <c r="C111" s="1" t="s">
        <v>235</v>
      </c>
      <c r="D111" s="1">
        <v>14</v>
      </c>
      <c r="E111" s="1">
        <v>3</v>
      </c>
    </row>
    <row r="112" spans="1:5" ht="12.75" x14ac:dyDescent="0.2">
      <c r="A112" s="1" t="s">
        <v>188</v>
      </c>
      <c r="B112" s="1" t="s">
        <v>234</v>
      </c>
      <c r="C112" s="1" t="s">
        <v>7</v>
      </c>
      <c r="D112" s="1">
        <v>213</v>
      </c>
      <c r="E112" s="1">
        <v>6</v>
      </c>
    </row>
    <row r="113" spans="1:5" ht="12.75" x14ac:dyDescent="0.2">
      <c r="A113" s="1" t="s">
        <v>188</v>
      </c>
      <c r="B113" s="1" t="s">
        <v>234</v>
      </c>
      <c r="C113" s="1" t="s">
        <v>235</v>
      </c>
      <c r="D113" s="1">
        <v>78</v>
      </c>
      <c r="E113" s="1">
        <v>6</v>
      </c>
    </row>
    <row r="114" spans="1:5" ht="12.75" x14ac:dyDescent="0.2">
      <c r="A114" s="1" t="s">
        <v>66</v>
      </c>
      <c r="B114" s="1" t="s">
        <v>234</v>
      </c>
      <c r="C114" s="1" t="s">
        <v>7</v>
      </c>
      <c r="D114" s="2">
        <v>11889</v>
      </c>
      <c r="E114" s="1">
        <v>311</v>
      </c>
    </row>
    <row r="115" spans="1:5" ht="12.75" x14ac:dyDescent="0.2">
      <c r="A115" s="1" t="s">
        <v>66</v>
      </c>
      <c r="B115" s="1" t="s">
        <v>234</v>
      </c>
      <c r="C115" s="1" t="s">
        <v>235</v>
      </c>
      <c r="D115" s="2">
        <v>4948</v>
      </c>
      <c r="E115" s="1">
        <v>310</v>
      </c>
    </row>
    <row r="116" spans="1:5" ht="12.75" x14ac:dyDescent="0.2">
      <c r="A116" s="1" t="s">
        <v>39</v>
      </c>
      <c r="B116" s="1" t="s">
        <v>234</v>
      </c>
      <c r="C116" s="1" t="s">
        <v>7</v>
      </c>
      <c r="D116" s="2">
        <v>43915</v>
      </c>
      <c r="E116" s="1">
        <v>613</v>
      </c>
    </row>
    <row r="117" spans="1:5" ht="12.75" x14ac:dyDescent="0.2">
      <c r="A117" s="1" t="s">
        <v>39</v>
      </c>
      <c r="B117" s="1" t="s">
        <v>234</v>
      </c>
      <c r="C117" s="1" t="s">
        <v>235</v>
      </c>
      <c r="D117" s="2">
        <v>11789</v>
      </c>
      <c r="E117" s="1">
        <v>610</v>
      </c>
    </row>
    <row r="118" spans="1:5" ht="12.75" x14ac:dyDescent="0.2">
      <c r="A118" s="1" t="s">
        <v>46</v>
      </c>
      <c r="B118" s="1" t="s">
        <v>234</v>
      </c>
      <c r="C118" s="1" t="s">
        <v>7</v>
      </c>
      <c r="D118" s="2">
        <v>50351</v>
      </c>
      <c r="E118" s="2">
        <v>1111</v>
      </c>
    </row>
    <row r="119" spans="1:5" ht="12.75" x14ac:dyDescent="0.2">
      <c r="A119" s="1" t="s">
        <v>46</v>
      </c>
      <c r="B119" s="1" t="s">
        <v>234</v>
      </c>
      <c r="C119" s="1" t="s">
        <v>235</v>
      </c>
      <c r="D119" s="2">
        <v>17702</v>
      </c>
      <c r="E119" s="2">
        <v>1109</v>
      </c>
    </row>
    <row r="120" spans="1:5" ht="12.75" x14ac:dyDescent="0.2">
      <c r="A120" s="1" t="s">
        <v>152</v>
      </c>
      <c r="B120" s="1" t="s">
        <v>234</v>
      </c>
      <c r="C120" s="1" t="s">
        <v>7</v>
      </c>
      <c r="D120" s="1">
        <v>349</v>
      </c>
      <c r="E120" s="1">
        <v>11</v>
      </c>
    </row>
    <row r="121" spans="1:5" ht="12.75" x14ac:dyDescent="0.2">
      <c r="A121" s="1" t="s">
        <v>152</v>
      </c>
      <c r="B121" s="1" t="s">
        <v>234</v>
      </c>
      <c r="C121" s="1" t="s">
        <v>235</v>
      </c>
      <c r="D121" s="1">
        <v>114</v>
      </c>
      <c r="E121" s="1">
        <v>11</v>
      </c>
    </row>
    <row r="122" spans="1:5" ht="12.75" x14ac:dyDescent="0.2">
      <c r="A122" s="1" t="s">
        <v>218</v>
      </c>
      <c r="B122" s="1" t="s">
        <v>234</v>
      </c>
      <c r="C122" s="1" t="s">
        <v>7</v>
      </c>
      <c r="D122" s="1">
        <v>37</v>
      </c>
      <c r="E122" s="1">
        <v>1</v>
      </c>
    </row>
    <row r="123" spans="1:5" ht="12.75" x14ac:dyDescent="0.2">
      <c r="A123" s="1" t="s">
        <v>218</v>
      </c>
      <c r="B123" s="1" t="s">
        <v>234</v>
      </c>
      <c r="C123" s="1" t="s">
        <v>235</v>
      </c>
      <c r="D123" s="1">
        <v>16</v>
      </c>
      <c r="E123" s="1">
        <v>1</v>
      </c>
    </row>
    <row r="124" spans="1:5" ht="12.75" x14ac:dyDescent="0.2">
      <c r="A124" s="1" t="s">
        <v>129</v>
      </c>
      <c r="B124" s="1" t="s">
        <v>234</v>
      </c>
      <c r="C124" s="1" t="s">
        <v>7</v>
      </c>
      <c r="D124" s="1">
        <v>729</v>
      </c>
      <c r="E124" s="1">
        <v>4</v>
      </c>
    </row>
    <row r="125" spans="1:5" ht="12.75" x14ac:dyDescent="0.2">
      <c r="A125" s="1" t="s">
        <v>129</v>
      </c>
      <c r="B125" s="1" t="s">
        <v>234</v>
      </c>
      <c r="C125" s="1" t="s">
        <v>235</v>
      </c>
      <c r="D125" s="1">
        <v>205</v>
      </c>
      <c r="E125" s="1">
        <v>4</v>
      </c>
    </row>
    <row r="126" spans="1:5" ht="12.75" x14ac:dyDescent="0.2">
      <c r="A126" s="1" t="s">
        <v>121</v>
      </c>
      <c r="B126" s="1" t="s">
        <v>234</v>
      </c>
      <c r="C126" s="1" t="s">
        <v>7</v>
      </c>
      <c r="D126" s="2">
        <v>1094</v>
      </c>
      <c r="E126" s="1">
        <v>19</v>
      </c>
    </row>
    <row r="127" spans="1:5" ht="12.75" x14ac:dyDescent="0.2">
      <c r="A127" s="1" t="s">
        <v>121</v>
      </c>
      <c r="B127" s="1" t="s">
        <v>234</v>
      </c>
      <c r="C127" s="1" t="s">
        <v>235</v>
      </c>
      <c r="D127" s="1">
        <v>291</v>
      </c>
      <c r="E127" s="1">
        <v>19</v>
      </c>
    </row>
    <row r="128" spans="1:5" ht="12.75" x14ac:dyDescent="0.2">
      <c r="A128" s="1" t="s">
        <v>50</v>
      </c>
      <c r="B128" s="1" t="s">
        <v>234</v>
      </c>
      <c r="C128" s="1" t="s">
        <v>7</v>
      </c>
      <c r="D128" s="2">
        <v>30507</v>
      </c>
      <c r="E128" s="1">
        <v>665</v>
      </c>
    </row>
    <row r="129" spans="1:5" ht="12.75" x14ac:dyDescent="0.2">
      <c r="A129" s="1" t="s">
        <v>50</v>
      </c>
      <c r="B129" s="1" t="s">
        <v>234</v>
      </c>
      <c r="C129" s="1" t="s">
        <v>235</v>
      </c>
      <c r="D129" s="2">
        <v>10243</v>
      </c>
      <c r="E129" s="1">
        <v>663</v>
      </c>
    </row>
    <row r="130" spans="1:5" ht="12.75" x14ac:dyDescent="0.2">
      <c r="A130" s="1" t="s">
        <v>173</v>
      </c>
      <c r="B130" s="1" t="s">
        <v>234</v>
      </c>
      <c r="C130" s="1" t="s">
        <v>7</v>
      </c>
      <c r="D130" s="1">
        <v>315</v>
      </c>
      <c r="E130" s="1">
        <v>1</v>
      </c>
    </row>
    <row r="131" spans="1:5" ht="12.75" x14ac:dyDescent="0.2">
      <c r="A131" s="1" t="s">
        <v>173</v>
      </c>
      <c r="B131" s="1" t="s">
        <v>234</v>
      </c>
      <c r="C131" s="1" t="s">
        <v>235</v>
      </c>
      <c r="D131" s="1">
        <v>64</v>
      </c>
      <c r="E131" s="1">
        <v>1</v>
      </c>
    </row>
    <row r="132" spans="1:5" ht="12.75" x14ac:dyDescent="0.2">
      <c r="A132" s="1" t="s">
        <v>200</v>
      </c>
      <c r="B132" s="1" t="s">
        <v>234</v>
      </c>
      <c r="C132" s="1" t="s">
        <v>7</v>
      </c>
      <c r="D132" s="1">
        <v>42</v>
      </c>
      <c r="E132" s="1">
        <v>1</v>
      </c>
    </row>
    <row r="133" spans="1:5" ht="12.75" x14ac:dyDescent="0.2">
      <c r="A133" s="1" t="s">
        <v>200</v>
      </c>
      <c r="B133" s="1" t="s">
        <v>234</v>
      </c>
      <c r="C133" s="1" t="s">
        <v>235</v>
      </c>
      <c r="D133" s="1">
        <v>20</v>
      </c>
      <c r="E133" s="1">
        <v>1</v>
      </c>
    </row>
    <row r="134" spans="1:5" ht="12.75" x14ac:dyDescent="0.2">
      <c r="A134" s="1" t="s">
        <v>224</v>
      </c>
      <c r="B134" s="1" t="s">
        <v>234</v>
      </c>
      <c r="C134" s="1" t="s">
        <v>7</v>
      </c>
      <c r="D134" s="1">
        <v>50</v>
      </c>
      <c r="E134" s="1">
        <v>0</v>
      </c>
    </row>
    <row r="135" spans="1:5" ht="12.75" x14ac:dyDescent="0.2">
      <c r="A135" s="1" t="s">
        <v>224</v>
      </c>
      <c r="B135" s="1" t="s">
        <v>234</v>
      </c>
      <c r="C135" s="1" t="s">
        <v>235</v>
      </c>
      <c r="D135" s="1">
        <v>9</v>
      </c>
      <c r="E135" s="1">
        <v>0</v>
      </c>
    </row>
    <row r="136" spans="1:5" ht="12.75" x14ac:dyDescent="0.2">
      <c r="A136" s="1" t="s">
        <v>104</v>
      </c>
      <c r="B136" s="1" t="s">
        <v>234</v>
      </c>
      <c r="C136" s="1" t="s">
        <v>7</v>
      </c>
      <c r="D136" s="2">
        <v>1073</v>
      </c>
      <c r="E136" s="1">
        <v>9</v>
      </c>
    </row>
    <row r="137" spans="1:5" ht="12.75" x14ac:dyDescent="0.2">
      <c r="A137" s="1" t="s">
        <v>104</v>
      </c>
      <c r="B137" s="1" t="s">
        <v>234</v>
      </c>
      <c r="C137" s="1" t="s">
        <v>235</v>
      </c>
      <c r="D137" s="1">
        <v>449</v>
      </c>
      <c r="E137" s="1">
        <v>9</v>
      </c>
    </row>
    <row r="138" spans="1:5" ht="12.75" x14ac:dyDescent="0.2">
      <c r="A138" s="1" t="s">
        <v>88</v>
      </c>
      <c r="B138" s="1" t="s">
        <v>234</v>
      </c>
      <c r="C138" s="1" t="s">
        <v>7</v>
      </c>
      <c r="D138" s="2">
        <v>4281</v>
      </c>
      <c r="E138" s="1">
        <v>202</v>
      </c>
    </row>
    <row r="139" spans="1:5" ht="12.75" x14ac:dyDescent="0.2">
      <c r="A139" s="1" t="s">
        <v>88</v>
      </c>
      <c r="B139" s="1" t="s">
        <v>234</v>
      </c>
      <c r="C139" s="1" t="s">
        <v>235</v>
      </c>
      <c r="D139" s="2">
        <v>1597</v>
      </c>
      <c r="E139" s="1">
        <v>201</v>
      </c>
    </row>
    <row r="140" spans="1:5" ht="12.75" x14ac:dyDescent="0.2">
      <c r="A140" s="1" t="s">
        <v>241</v>
      </c>
      <c r="B140" s="1" t="s">
        <v>234</v>
      </c>
      <c r="C140" s="1" t="s">
        <v>7</v>
      </c>
      <c r="D140" s="1">
        <v>10</v>
      </c>
      <c r="E140" s="1">
        <v>2</v>
      </c>
    </row>
    <row r="141" spans="1:5" ht="12.75" x14ac:dyDescent="0.2">
      <c r="A141" s="1" t="s">
        <v>241</v>
      </c>
      <c r="B141" s="1" t="s">
        <v>234</v>
      </c>
      <c r="C141" s="1" t="s">
        <v>235</v>
      </c>
      <c r="D141" s="1">
        <v>6</v>
      </c>
      <c r="E141" s="1">
        <v>2</v>
      </c>
    </row>
    <row r="142" spans="1:5" ht="12.75" x14ac:dyDescent="0.2">
      <c r="A142" s="1" t="s">
        <v>199</v>
      </c>
      <c r="B142" s="1" t="s">
        <v>234</v>
      </c>
      <c r="C142" s="1" t="s">
        <v>7</v>
      </c>
      <c r="D142" s="1">
        <v>168</v>
      </c>
      <c r="E142" s="1">
        <v>5</v>
      </c>
    </row>
    <row r="143" spans="1:5" ht="12.75" x14ac:dyDescent="0.2">
      <c r="A143" s="1" t="s">
        <v>199</v>
      </c>
      <c r="B143" s="1" t="s">
        <v>234</v>
      </c>
      <c r="C143" s="1" t="s">
        <v>235</v>
      </c>
      <c r="D143" s="1">
        <v>35</v>
      </c>
      <c r="E143" s="1">
        <v>5</v>
      </c>
    </row>
    <row r="144" spans="1:5" ht="12.75" x14ac:dyDescent="0.2">
      <c r="A144" s="1" t="s">
        <v>131</v>
      </c>
      <c r="B144" s="1" t="s">
        <v>234</v>
      </c>
      <c r="C144" s="1" t="s">
        <v>7</v>
      </c>
      <c r="D144" s="1">
        <v>520</v>
      </c>
      <c r="E144" s="1">
        <v>6</v>
      </c>
    </row>
    <row r="145" spans="1:5" ht="12.75" x14ac:dyDescent="0.2">
      <c r="A145" s="1" t="s">
        <v>131</v>
      </c>
      <c r="B145" s="1" t="s">
        <v>234</v>
      </c>
      <c r="C145" s="1" t="s">
        <v>235</v>
      </c>
      <c r="D145" s="1">
        <v>186</v>
      </c>
      <c r="E145" s="1">
        <v>5</v>
      </c>
    </row>
    <row r="146" spans="1:5" ht="12.75" x14ac:dyDescent="0.2">
      <c r="A146" s="1" t="s">
        <v>87</v>
      </c>
      <c r="B146" s="1" t="s">
        <v>234</v>
      </c>
      <c r="C146" s="1" t="s">
        <v>7</v>
      </c>
      <c r="D146" s="2">
        <v>4578</v>
      </c>
      <c r="E146" s="1">
        <v>94</v>
      </c>
    </row>
    <row r="147" spans="1:5" ht="12.75" x14ac:dyDescent="0.2">
      <c r="A147" s="1" t="s">
        <v>87</v>
      </c>
      <c r="B147" s="1" t="s">
        <v>234</v>
      </c>
      <c r="C147" s="1" t="s">
        <v>235</v>
      </c>
      <c r="D147" s="2">
        <v>1926</v>
      </c>
      <c r="E147" s="1">
        <v>94</v>
      </c>
    </row>
    <row r="148" spans="1:5" ht="12.75" x14ac:dyDescent="0.2">
      <c r="A148" s="1" t="s">
        <v>14</v>
      </c>
      <c r="B148" s="1" t="s">
        <v>234</v>
      </c>
      <c r="C148" s="1" t="s">
        <v>7</v>
      </c>
      <c r="D148" s="2">
        <v>230976</v>
      </c>
      <c r="E148" s="2">
        <v>6113</v>
      </c>
    </row>
    <row r="149" spans="1:5" ht="12.75" x14ac:dyDescent="0.2">
      <c r="A149" s="1" t="s">
        <v>14</v>
      </c>
      <c r="B149" s="1" t="s">
        <v>234</v>
      </c>
      <c r="C149" s="1" t="s">
        <v>235</v>
      </c>
      <c r="D149" s="2">
        <v>106311</v>
      </c>
      <c r="E149" s="2">
        <v>6084</v>
      </c>
    </row>
    <row r="150" spans="1:5" ht="12.75" x14ac:dyDescent="0.2">
      <c r="A150" s="1" t="s">
        <v>185</v>
      </c>
      <c r="B150" s="1" t="s">
        <v>234</v>
      </c>
      <c r="C150" s="1" t="s">
        <v>7</v>
      </c>
      <c r="D150" s="1">
        <v>121</v>
      </c>
      <c r="E150" s="1">
        <v>4</v>
      </c>
    </row>
    <row r="151" spans="1:5" ht="12.75" x14ac:dyDescent="0.2">
      <c r="A151" s="1" t="s">
        <v>185</v>
      </c>
      <c r="B151" s="1" t="s">
        <v>234</v>
      </c>
      <c r="C151" s="1" t="s">
        <v>235</v>
      </c>
      <c r="D151" s="1">
        <v>55</v>
      </c>
      <c r="E151" s="1">
        <v>4</v>
      </c>
    </row>
    <row r="152" spans="1:5" ht="12.75" x14ac:dyDescent="0.2">
      <c r="A152" s="1" t="s">
        <v>155</v>
      </c>
      <c r="B152" s="1" t="s">
        <v>234</v>
      </c>
      <c r="C152" s="1" t="s">
        <v>7</v>
      </c>
      <c r="D152" s="1">
        <v>424</v>
      </c>
      <c r="E152" s="1">
        <v>8</v>
      </c>
    </row>
    <row r="153" spans="1:5" ht="12.75" x14ac:dyDescent="0.2">
      <c r="A153" s="1" t="s">
        <v>155</v>
      </c>
      <c r="B153" s="1" t="s">
        <v>234</v>
      </c>
      <c r="C153" s="1" t="s">
        <v>235</v>
      </c>
      <c r="D153" s="1">
        <v>187</v>
      </c>
      <c r="E153" s="1">
        <v>8</v>
      </c>
    </row>
    <row r="154" spans="1:5" ht="12.75" x14ac:dyDescent="0.2">
      <c r="A154" s="1" t="s">
        <v>153</v>
      </c>
      <c r="B154" s="1" t="s">
        <v>234</v>
      </c>
      <c r="C154" s="1" t="s">
        <v>7</v>
      </c>
      <c r="D154" s="1">
        <v>270</v>
      </c>
      <c r="E154" s="1">
        <v>5</v>
      </c>
    </row>
    <row r="155" spans="1:5" ht="12.75" x14ac:dyDescent="0.2">
      <c r="A155" s="1" t="s">
        <v>153</v>
      </c>
      <c r="B155" s="1" t="s">
        <v>234</v>
      </c>
      <c r="C155" s="1" t="s">
        <v>235</v>
      </c>
      <c r="D155" s="1">
        <v>88</v>
      </c>
      <c r="E155" s="1">
        <v>5</v>
      </c>
    </row>
    <row r="156" spans="1:5" ht="12.75" x14ac:dyDescent="0.2">
      <c r="A156" s="1" t="s">
        <v>181</v>
      </c>
      <c r="B156" s="1" t="s">
        <v>234</v>
      </c>
      <c r="C156" s="1" t="s">
        <v>7</v>
      </c>
      <c r="D156" s="1">
        <v>185</v>
      </c>
      <c r="E156" s="1">
        <v>1</v>
      </c>
    </row>
    <row r="157" spans="1:5" ht="12.75" x14ac:dyDescent="0.2">
      <c r="A157" s="1" t="s">
        <v>181</v>
      </c>
      <c r="B157" s="1" t="s">
        <v>234</v>
      </c>
      <c r="C157" s="1" t="s">
        <v>235</v>
      </c>
      <c r="D157" s="1">
        <v>71</v>
      </c>
      <c r="E157" s="1">
        <v>1</v>
      </c>
    </row>
    <row r="158" spans="1:5" ht="12.75" x14ac:dyDescent="0.2">
      <c r="A158" s="1" t="s">
        <v>134</v>
      </c>
      <c r="B158" s="1" t="s">
        <v>234</v>
      </c>
      <c r="C158" s="1" t="s">
        <v>7</v>
      </c>
      <c r="D158" s="1">
        <v>629</v>
      </c>
      <c r="E158" s="1">
        <v>4</v>
      </c>
    </row>
    <row r="159" spans="1:5" ht="12.75" x14ac:dyDescent="0.2">
      <c r="A159" s="1" t="s">
        <v>134</v>
      </c>
      <c r="B159" s="1" t="s">
        <v>234</v>
      </c>
      <c r="C159" s="1" t="s">
        <v>235</v>
      </c>
      <c r="D159" s="1">
        <v>167</v>
      </c>
      <c r="E159" s="1">
        <v>4</v>
      </c>
    </row>
    <row r="160" spans="1:5" ht="12.75" x14ac:dyDescent="0.2">
      <c r="A160" s="1" t="s">
        <v>12</v>
      </c>
      <c r="B160" s="1" t="s">
        <v>234</v>
      </c>
      <c r="C160" s="1" t="s">
        <v>7</v>
      </c>
      <c r="D160" s="2">
        <v>361755</v>
      </c>
      <c r="E160" s="2">
        <v>7985</v>
      </c>
    </row>
    <row r="161" spans="1:5" ht="12.75" x14ac:dyDescent="0.2">
      <c r="A161" s="1" t="s">
        <v>12</v>
      </c>
      <c r="B161" s="1" t="s">
        <v>234</v>
      </c>
      <c r="C161" s="1" t="s">
        <v>235</v>
      </c>
      <c r="D161" s="2">
        <v>151668</v>
      </c>
      <c r="E161" s="2">
        <v>7924</v>
      </c>
    </row>
    <row r="162" spans="1:5" ht="12.75" x14ac:dyDescent="0.2">
      <c r="A162" s="1" t="s">
        <v>70</v>
      </c>
      <c r="B162" s="1" t="s">
        <v>234</v>
      </c>
      <c r="C162" s="1" t="s">
        <v>7</v>
      </c>
      <c r="D162" s="2">
        <v>13461</v>
      </c>
      <c r="E162" s="1">
        <v>752</v>
      </c>
    </row>
    <row r="163" spans="1:5" ht="12.75" x14ac:dyDescent="0.2">
      <c r="A163" s="1" t="s">
        <v>70</v>
      </c>
      <c r="B163" s="1" t="s">
        <v>234</v>
      </c>
      <c r="C163" s="1" t="s">
        <v>235</v>
      </c>
      <c r="D163" s="2">
        <v>5833</v>
      </c>
      <c r="E163" s="1">
        <v>752</v>
      </c>
    </row>
    <row r="164" spans="1:5" ht="12.75" x14ac:dyDescent="0.2">
      <c r="A164" s="1" t="s">
        <v>180</v>
      </c>
      <c r="B164" s="1" t="s">
        <v>234</v>
      </c>
      <c r="C164" s="1" t="s">
        <v>7</v>
      </c>
      <c r="D164" s="1">
        <v>202</v>
      </c>
      <c r="E164" s="1">
        <v>7</v>
      </c>
    </row>
    <row r="165" spans="1:5" ht="12.75" x14ac:dyDescent="0.2">
      <c r="A165" s="1" t="s">
        <v>180</v>
      </c>
      <c r="B165" s="1" t="s">
        <v>234</v>
      </c>
      <c r="C165" s="1" t="s">
        <v>235</v>
      </c>
      <c r="D165" s="1">
        <v>95</v>
      </c>
      <c r="E165" s="1">
        <v>7</v>
      </c>
    </row>
    <row r="166" spans="1:5" ht="12.75" x14ac:dyDescent="0.2">
      <c r="A166" s="1" t="s">
        <v>53</v>
      </c>
      <c r="B166" s="1" t="s">
        <v>234</v>
      </c>
      <c r="C166" s="1" t="s">
        <v>7</v>
      </c>
      <c r="D166" s="2">
        <v>63628</v>
      </c>
      <c r="E166" s="1">
        <v>224</v>
      </c>
    </row>
    <row r="167" spans="1:5" ht="12.75" x14ac:dyDescent="0.2">
      <c r="A167" s="1" t="s">
        <v>53</v>
      </c>
      <c r="B167" s="1" t="s">
        <v>234</v>
      </c>
      <c r="C167" s="1" t="s">
        <v>235</v>
      </c>
      <c r="D167" s="2">
        <v>6863</v>
      </c>
      <c r="E167" s="1">
        <v>224</v>
      </c>
    </row>
    <row r="168" spans="1:5" ht="12.75" x14ac:dyDescent="0.2">
      <c r="A168" s="1" t="s">
        <v>189</v>
      </c>
      <c r="B168" s="1" t="s">
        <v>234</v>
      </c>
      <c r="C168" s="1" t="s">
        <v>7</v>
      </c>
      <c r="D168" s="1">
        <v>114</v>
      </c>
      <c r="E168" s="1">
        <v>3</v>
      </c>
    </row>
    <row r="169" spans="1:5" ht="12.75" x14ac:dyDescent="0.2">
      <c r="A169" s="1" t="s">
        <v>189</v>
      </c>
      <c r="B169" s="1" t="s">
        <v>234</v>
      </c>
      <c r="C169" s="1" t="s">
        <v>235</v>
      </c>
      <c r="D169" s="1">
        <v>46</v>
      </c>
      <c r="E169" s="1">
        <v>3</v>
      </c>
    </row>
    <row r="170" spans="1:5" ht="12.75" x14ac:dyDescent="0.2">
      <c r="A170" s="1" t="s">
        <v>216</v>
      </c>
      <c r="B170" s="1" t="s">
        <v>234</v>
      </c>
      <c r="C170" s="1" t="s">
        <v>7</v>
      </c>
      <c r="D170" s="1">
        <v>85</v>
      </c>
      <c r="E170" s="1">
        <v>1</v>
      </c>
    </row>
    <row r="171" spans="1:5" ht="12.75" x14ac:dyDescent="0.2">
      <c r="A171" s="1" t="s">
        <v>216</v>
      </c>
      <c r="B171" s="1" t="s">
        <v>234</v>
      </c>
      <c r="C171" s="1" t="s">
        <v>235</v>
      </c>
      <c r="D171" s="1">
        <v>31</v>
      </c>
      <c r="E171" s="1">
        <v>1</v>
      </c>
    </row>
    <row r="172" spans="1:5" ht="12.75" x14ac:dyDescent="0.2">
      <c r="A172" s="1" t="s">
        <v>143</v>
      </c>
      <c r="B172" s="1" t="s">
        <v>234</v>
      </c>
      <c r="C172" s="1" t="s">
        <v>7</v>
      </c>
      <c r="D172" s="1">
        <v>274</v>
      </c>
      <c r="E172" s="1">
        <v>1</v>
      </c>
    </row>
    <row r="173" spans="1:5" ht="12.75" x14ac:dyDescent="0.2">
      <c r="A173" s="1" t="s">
        <v>143</v>
      </c>
      <c r="B173" s="1" t="s">
        <v>234</v>
      </c>
      <c r="C173" s="1" t="s">
        <v>235</v>
      </c>
      <c r="D173" s="1">
        <v>90</v>
      </c>
      <c r="E173" s="1">
        <v>1</v>
      </c>
    </row>
    <row r="174" spans="1:5" ht="12.75" x14ac:dyDescent="0.2">
      <c r="A174" s="1" t="s">
        <v>201</v>
      </c>
      <c r="B174" s="1" t="s">
        <v>234</v>
      </c>
      <c r="C174" s="1" t="s">
        <v>7</v>
      </c>
      <c r="D174" s="1">
        <v>117</v>
      </c>
      <c r="E174" s="1">
        <v>3</v>
      </c>
    </row>
    <row r="175" spans="1:5" ht="12.75" x14ac:dyDescent="0.2">
      <c r="A175" s="1" t="s">
        <v>201</v>
      </c>
      <c r="B175" s="1" t="s">
        <v>234</v>
      </c>
      <c r="C175" s="1" t="s">
        <v>235</v>
      </c>
      <c r="D175" s="1">
        <v>41</v>
      </c>
      <c r="E175" s="1">
        <v>3</v>
      </c>
    </row>
    <row r="176" spans="1:5" ht="12.75" x14ac:dyDescent="0.2">
      <c r="A176" s="1" t="s">
        <v>164</v>
      </c>
      <c r="B176" s="1" t="s">
        <v>234</v>
      </c>
      <c r="C176" s="1" t="s">
        <v>7</v>
      </c>
      <c r="D176" s="1">
        <v>373</v>
      </c>
      <c r="E176" s="1">
        <v>5</v>
      </c>
    </row>
    <row r="177" spans="1:5" ht="12.75" x14ac:dyDescent="0.2">
      <c r="A177" s="1" t="s">
        <v>164</v>
      </c>
      <c r="B177" s="1" t="s">
        <v>234</v>
      </c>
      <c r="C177" s="1" t="s">
        <v>235</v>
      </c>
      <c r="D177" s="1">
        <v>97</v>
      </c>
      <c r="E177" s="1">
        <v>5</v>
      </c>
    </row>
    <row r="178" spans="1:5" ht="12.75" x14ac:dyDescent="0.2">
      <c r="A178" s="1" t="s">
        <v>116</v>
      </c>
      <c r="B178" s="1" t="s">
        <v>234</v>
      </c>
      <c r="C178" s="1" t="s">
        <v>7</v>
      </c>
      <c r="D178" s="2">
        <v>1240</v>
      </c>
      <c r="E178" s="1">
        <v>56</v>
      </c>
    </row>
    <row r="179" spans="1:5" ht="12.75" x14ac:dyDescent="0.2">
      <c r="A179" s="1" t="s">
        <v>116</v>
      </c>
      <c r="B179" s="1" t="s">
        <v>234</v>
      </c>
      <c r="C179" s="1" t="s">
        <v>235</v>
      </c>
      <c r="D179" s="1">
        <v>658</v>
      </c>
      <c r="E179" s="1">
        <v>56</v>
      </c>
    </row>
    <row r="180" spans="1:5" ht="12.75" x14ac:dyDescent="0.2">
      <c r="A180" s="1" t="s">
        <v>175</v>
      </c>
      <c r="B180" s="1" t="s">
        <v>234</v>
      </c>
      <c r="C180" s="1" t="s">
        <v>7</v>
      </c>
      <c r="D180" s="1">
        <v>225</v>
      </c>
      <c r="E180" s="1">
        <v>2</v>
      </c>
    </row>
    <row r="181" spans="1:5" ht="12.75" x14ac:dyDescent="0.2">
      <c r="A181" s="1" t="s">
        <v>175</v>
      </c>
      <c r="B181" s="1" t="s">
        <v>234</v>
      </c>
      <c r="C181" s="1" t="s">
        <v>235</v>
      </c>
      <c r="D181" s="1">
        <v>54</v>
      </c>
      <c r="E181" s="1">
        <v>2</v>
      </c>
    </row>
    <row r="182" spans="1:5" ht="12.75" x14ac:dyDescent="0.2">
      <c r="A182" s="1" t="s">
        <v>226</v>
      </c>
      <c r="B182" s="1" t="s">
        <v>234</v>
      </c>
      <c r="C182" s="1" t="s">
        <v>7</v>
      </c>
      <c r="D182" s="1">
        <v>41</v>
      </c>
      <c r="E182" s="1">
        <v>1</v>
      </c>
    </row>
    <row r="183" spans="1:5" ht="12.75" x14ac:dyDescent="0.2">
      <c r="A183" s="1" t="s">
        <v>226</v>
      </c>
      <c r="B183" s="1" t="s">
        <v>234</v>
      </c>
      <c r="C183" s="1" t="s">
        <v>235</v>
      </c>
      <c r="D183" s="1">
        <v>9</v>
      </c>
      <c r="E183" s="1">
        <v>1</v>
      </c>
    </row>
    <row r="184" spans="1:5" ht="12.75" x14ac:dyDescent="0.2">
      <c r="A184" s="1" t="s">
        <v>202</v>
      </c>
      <c r="B184" s="1" t="s">
        <v>234</v>
      </c>
      <c r="C184" s="1" t="s">
        <v>7</v>
      </c>
      <c r="D184" s="1">
        <v>128</v>
      </c>
      <c r="E184" s="1">
        <v>3</v>
      </c>
    </row>
    <row r="185" spans="1:5" ht="12.75" x14ac:dyDescent="0.2">
      <c r="A185" s="1" t="s">
        <v>202</v>
      </c>
      <c r="B185" s="1" t="s">
        <v>234</v>
      </c>
      <c r="C185" s="1" t="s">
        <v>235</v>
      </c>
      <c r="D185" s="1">
        <v>50</v>
      </c>
      <c r="E185" s="1">
        <v>3</v>
      </c>
    </row>
    <row r="186" spans="1:5" ht="12.75" x14ac:dyDescent="0.2">
      <c r="A186" s="1" t="s">
        <v>149</v>
      </c>
      <c r="B186" s="1" t="s">
        <v>234</v>
      </c>
      <c r="C186" s="1" t="s">
        <v>7</v>
      </c>
      <c r="D186" s="1">
        <v>220</v>
      </c>
      <c r="E186" s="1">
        <v>5</v>
      </c>
    </row>
    <row r="187" spans="1:5" ht="12.75" x14ac:dyDescent="0.2">
      <c r="A187" s="1" t="s">
        <v>149</v>
      </c>
      <c r="B187" s="1" t="s">
        <v>234</v>
      </c>
      <c r="C187" s="1" t="s">
        <v>235</v>
      </c>
      <c r="D187" s="1">
        <v>69</v>
      </c>
      <c r="E187" s="1">
        <v>5</v>
      </c>
    </row>
    <row r="188" spans="1:5" ht="12.75" x14ac:dyDescent="0.2">
      <c r="A188" s="1" t="s">
        <v>176</v>
      </c>
      <c r="B188" s="1" t="s">
        <v>234</v>
      </c>
      <c r="C188" s="1" t="s">
        <v>7</v>
      </c>
      <c r="D188" s="1">
        <v>225</v>
      </c>
      <c r="E188" s="1">
        <v>1</v>
      </c>
    </row>
    <row r="189" spans="1:5" ht="12.75" x14ac:dyDescent="0.2">
      <c r="A189" s="1" t="s">
        <v>176</v>
      </c>
      <c r="B189" s="1" t="s">
        <v>234</v>
      </c>
      <c r="C189" s="1" t="s">
        <v>235</v>
      </c>
      <c r="D189" s="1">
        <v>67</v>
      </c>
      <c r="E189" s="1">
        <v>1</v>
      </c>
    </row>
    <row r="190" spans="1:5" ht="12.75" x14ac:dyDescent="0.2">
      <c r="A190" s="1" t="s">
        <v>34</v>
      </c>
      <c r="B190" s="1" t="s">
        <v>234</v>
      </c>
      <c r="C190" s="1" t="s">
        <v>7</v>
      </c>
      <c r="D190" s="2">
        <v>81676</v>
      </c>
      <c r="E190" s="2">
        <v>1803</v>
      </c>
    </row>
    <row r="191" spans="1:5" ht="12.75" x14ac:dyDescent="0.2">
      <c r="A191" s="1" t="s">
        <v>34</v>
      </c>
      <c r="B191" s="1" t="s">
        <v>234</v>
      </c>
      <c r="C191" s="1" t="s">
        <v>235</v>
      </c>
      <c r="D191" s="2">
        <v>27770</v>
      </c>
      <c r="E191" s="2">
        <v>1795</v>
      </c>
    </row>
    <row r="192" spans="1:5" ht="12.75" x14ac:dyDescent="0.2">
      <c r="A192" s="1" t="s">
        <v>58</v>
      </c>
      <c r="B192" s="1" t="s">
        <v>234</v>
      </c>
      <c r="C192" s="1" t="s">
        <v>7</v>
      </c>
      <c r="D192" s="2">
        <v>26803</v>
      </c>
      <c r="E192" s="1">
        <v>354</v>
      </c>
    </row>
    <row r="193" spans="1:5" ht="12.75" x14ac:dyDescent="0.2">
      <c r="A193" s="1" t="s">
        <v>58</v>
      </c>
      <c r="B193" s="1" t="s">
        <v>234</v>
      </c>
      <c r="C193" s="1" t="s">
        <v>235</v>
      </c>
      <c r="D193" s="2">
        <v>6344</v>
      </c>
      <c r="E193" s="1">
        <v>352</v>
      </c>
    </row>
    <row r="194" spans="1:5" ht="12.75" x14ac:dyDescent="0.2">
      <c r="A194" s="1" t="s">
        <v>117</v>
      </c>
      <c r="B194" s="1" t="s">
        <v>234</v>
      </c>
      <c r="C194" s="1" t="s">
        <v>7</v>
      </c>
      <c r="D194" s="1">
        <v>916</v>
      </c>
      <c r="E194" s="1">
        <v>49</v>
      </c>
    </row>
    <row r="195" spans="1:5" ht="12.75" x14ac:dyDescent="0.2">
      <c r="A195" s="1" t="s">
        <v>117</v>
      </c>
      <c r="B195" s="1" t="s">
        <v>234</v>
      </c>
      <c r="C195" s="1" t="s">
        <v>235</v>
      </c>
      <c r="D195" s="1">
        <v>404</v>
      </c>
      <c r="E195" s="1">
        <v>48</v>
      </c>
    </row>
    <row r="196" spans="1:5" ht="12.75" x14ac:dyDescent="0.2">
      <c r="A196" s="1" t="s">
        <v>13</v>
      </c>
      <c r="B196" s="1" t="s">
        <v>234</v>
      </c>
      <c r="C196" s="1" t="s">
        <v>7</v>
      </c>
      <c r="D196" s="2">
        <v>328833</v>
      </c>
      <c r="E196" s="2">
        <v>8422</v>
      </c>
    </row>
    <row r="197" spans="1:5" ht="12.75" x14ac:dyDescent="0.2">
      <c r="A197" s="1" t="s">
        <v>13</v>
      </c>
      <c r="B197" s="1" t="s">
        <v>234</v>
      </c>
      <c r="C197" s="1" t="s">
        <v>235</v>
      </c>
      <c r="D197" s="2">
        <v>120746</v>
      </c>
      <c r="E197" s="2">
        <v>8381</v>
      </c>
    </row>
    <row r="198" spans="1:5" ht="12.75" x14ac:dyDescent="0.2">
      <c r="A198" s="1" t="s">
        <v>47</v>
      </c>
      <c r="B198" s="1" t="s">
        <v>234</v>
      </c>
      <c r="C198" s="1" t="s">
        <v>7</v>
      </c>
      <c r="D198" s="2">
        <v>38327</v>
      </c>
      <c r="E198" s="1">
        <v>762</v>
      </c>
    </row>
    <row r="199" spans="1:5" ht="12.75" x14ac:dyDescent="0.2">
      <c r="A199" s="1" t="s">
        <v>47</v>
      </c>
      <c r="B199" s="1" t="s">
        <v>234</v>
      </c>
      <c r="C199" s="1" t="s">
        <v>235</v>
      </c>
      <c r="D199" s="2">
        <v>15876</v>
      </c>
      <c r="E199" s="1">
        <v>761</v>
      </c>
    </row>
    <row r="200" spans="1:5" ht="12.75" x14ac:dyDescent="0.2">
      <c r="A200" s="1" t="s">
        <v>54</v>
      </c>
      <c r="B200" s="1" t="s">
        <v>234</v>
      </c>
      <c r="C200" s="1" t="s">
        <v>7</v>
      </c>
      <c r="D200" s="2">
        <v>27101</v>
      </c>
      <c r="E200" s="1">
        <v>316</v>
      </c>
    </row>
    <row r="201" spans="1:5" ht="12.75" x14ac:dyDescent="0.2">
      <c r="A201" s="1" t="s">
        <v>54</v>
      </c>
      <c r="B201" s="1" t="s">
        <v>234</v>
      </c>
      <c r="C201" s="1" t="s">
        <v>235</v>
      </c>
      <c r="D201" s="2">
        <v>8120</v>
      </c>
      <c r="E201" s="1">
        <v>312</v>
      </c>
    </row>
    <row r="202" spans="1:5" ht="12.75" x14ac:dyDescent="0.2">
      <c r="A202" s="1" t="s">
        <v>63</v>
      </c>
      <c r="B202" s="1" t="s">
        <v>234</v>
      </c>
      <c r="C202" s="1" t="s">
        <v>7</v>
      </c>
      <c r="D202" s="2">
        <v>14776</v>
      </c>
      <c r="E202" s="1">
        <v>315</v>
      </c>
    </row>
    <row r="203" spans="1:5" ht="12.75" x14ac:dyDescent="0.2">
      <c r="A203" s="1" t="s">
        <v>63</v>
      </c>
      <c r="B203" s="1" t="s">
        <v>234</v>
      </c>
      <c r="C203" s="1" t="s">
        <v>235</v>
      </c>
      <c r="D203" s="2">
        <v>5068</v>
      </c>
      <c r="E203" s="1">
        <v>313</v>
      </c>
    </row>
    <row r="204" spans="1:5" ht="12.75" x14ac:dyDescent="0.2">
      <c r="A204" s="1" t="s">
        <v>41</v>
      </c>
      <c r="B204" s="1" t="s">
        <v>234</v>
      </c>
      <c r="C204" s="1" t="s">
        <v>7</v>
      </c>
      <c r="D204" s="2">
        <v>48717</v>
      </c>
      <c r="E204" s="2">
        <v>1455</v>
      </c>
    </row>
    <row r="205" spans="1:5" ht="12.75" x14ac:dyDescent="0.2">
      <c r="A205" s="1" t="s">
        <v>41</v>
      </c>
      <c r="B205" s="1" t="s">
        <v>234</v>
      </c>
      <c r="C205" s="1" t="s">
        <v>235</v>
      </c>
      <c r="D205" s="2">
        <v>22996</v>
      </c>
      <c r="E205" s="2">
        <v>1447</v>
      </c>
    </row>
    <row r="206" spans="1:5" ht="12.75" x14ac:dyDescent="0.2">
      <c r="A206" s="1" t="s">
        <v>236</v>
      </c>
      <c r="B206" s="1" t="s">
        <v>234</v>
      </c>
      <c r="C206" s="1" t="s">
        <v>7</v>
      </c>
      <c r="D206" s="1">
        <v>69</v>
      </c>
      <c r="E206" s="1">
        <v>1</v>
      </c>
    </row>
    <row r="207" spans="1:5" ht="12.75" x14ac:dyDescent="0.2">
      <c r="A207" s="1" t="s">
        <v>236</v>
      </c>
      <c r="B207" s="1" t="s">
        <v>234</v>
      </c>
      <c r="C207" s="1" t="s">
        <v>235</v>
      </c>
      <c r="D207" s="1">
        <v>29</v>
      </c>
      <c r="E207" s="1">
        <v>1</v>
      </c>
    </row>
    <row r="208" spans="1:5" ht="12.75" x14ac:dyDescent="0.2">
      <c r="A208" s="1" t="s">
        <v>97</v>
      </c>
      <c r="B208" s="1" t="s">
        <v>234</v>
      </c>
      <c r="C208" s="1" t="s">
        <v>7</v>
      </c>
      <c r="D208" s="2">
        <v>2586</v>
      </c>
      <c r="E208" s="1">
        <v>27</v>
      </c>
    </row>
    <row r="209" spans="1:5" ht="12.75" x14ac:dyDescent="0.2">
      <c r="A209" s="1" t="s">
        <v>97</v>
      </c>
      <c r="B209" s="1" t="s">
        <v>234</v>
      </c>
      <c r="C209" s="1" t="s">
        <v>235</v>
      </c>
      <c r="D209" s="1">
        <v>784</v>
      </c>
      <c r="E209" s="1">
        <v>27</v>
      </c>
    </row>
    <row r="210" spans="1:5" ht="12.75" x14ac:dyDescent="0.2">
      <c r="A210" s="1" t="s">
        <v>16</v>
      </c>
      <c r="B210" s="1" t="s">
        <v>234</v>
      </c>
      <c r="C210" s="1" t="s">
        <v>7</v>
      </c>
      <c r="D210" s="2">
        <v>256399</v>
      </c>
      <c r="E210" s="2">
        <v>4088</v>
      </c>
    </row>
    <row r="211" spans="1:5" ht="12.75" x14ac:dyDescent="0.2">
      <c r="A211" s="1" t="s">
        <v>16</v>
      </c>
      <c r="B211" s="1" t="s">
        <v>234</v>
      </c>
      <c r="C211" s="1" t="s">
        <v>235</v>
      </c>
      <c r="D211" s="2">
        <v>100855</v>
      </c>
      <c r="E211" s="2">
        <v>4071</v>
      </c>
    </row>
    <row r="212" spans="1:5" ht="12.75" x14ac:dyDescent="0.2">
      <c r="A212" s="1" t="s">
        <v>132</v>
      </c>
      <c r="B212" s="1" t="s">
        <v>234</v>
      </c>
      <c r="C212" s="1" t="s">
        <v>7</v>
      </c>
      <c r="D212" s="1">
        <v>744</v>
      </c>
      <c r="E212" s="1">
        <v>11</v>
      </c>
    </row>
    <row r="213" spans="1:5" ht="12.75" x14ac:dyDescent="0.2">
      <c r="A213" s="1" t="s">
        <v>132</v>
      </c>
      <c r="B213" s="1" t="s">
        <v>234</v>
      </c>
      <c r="C213" s="1" t="s">
        <v>235</v>
      </c>
      <c r="D213" s="1">
        <v>311</v>
      </c>
      <c r="E213" s="1">
        <v>11</v>
      </c>
    </row>
    <row r="214" spans="1:5" ht="12.75" x14ac:dyDescent="0.2">
      <c r="A214" s="1" t="s">
        <v>28</v>
      </c>
      <c r="B214" s="1" t="s">
        <v>234</v>
      </c>
      <c r="C214" s="1" t="s">
        <v>7</v>
      </c>
      <c r="D214" s="2">
        <v>107083</v>
      </c>
      <c r="E214" s="1">
        <v>942</v>
      </c>
    </row>
    <row r="215" spans="1:5" ht="12.75" x14ac:dyDescent="0.2">
      <c r="A215" s="1" t="s">
        <v>28</v>
      </c>
      <c r="B215" s="1" t="s">
        <v>234</v>
      </c>
      <c r="C215" s="1" t="s">
        <v>235</v>
      </c>
      <c r="D215" s="2">
        <v>19727</v>
      </c>
      <c r="E215" s="1">
        <v>941</v>
      </c>
    </row>
    <row r="216" spans="1:5" ht="12.75" x14ac:dyDescent="0.2">
      <c r="A216" s="1" t="s">
        <v>107</v>
      </c>
      <c r="B216" s="1" t="s">
        <v>234</v>
      </c>
      <c r="C216" s="1" t="s">
        <v>7</v>
      </c>
      <c r="D216" s="2">
        <v>1860</v>
      </c>
      <c r="E216" s="1">
        <v>80</v>
      </c>
    </row>
    <row r="217" spans="1:5" ht="12.75" x14ac:dyDescent="0.2">
      <c r="A217" s="1" t="s">
        <v>107</v>
      </c>
      <c r="B217" s="1" t="s">
        <v>234</v>
      </c>
      <c r="C217" s="1" t="s">
        <v>235</v>
      </c>
      <c r="D217" s="2">
        <v>1014</v>
      </c>
      <c r="E217" s="1">
        <v>80</v>
      </c>
    </row>
    <row r="218" spans="1:5" ht="12.75" x14ac:dyDescent="0.2">
      <c r="A218" s="1" t="s">
        <v>68</v>
      </c>
      <c r="B218" s="1" t="s">
        <v>234</v>
      </c>
      <c r="C218" s="1" t="s">
        <v>7</v>
      </c>
      <c r="D218" s="2">
        <v>22549</v>
      </c>
      <c r="E218" s="1">
        <v>481</v>
      </c>
    </row>
    <row r="219" spans="1:5" ht="12.75" x14ac:dyDescent="0.2">
      <c r="A219" s="1" t="s">
        <v>68</v>
      </c>
      <c r="B219" s="1" t="s">
        <v>234</v>
      </c>
      <c r="C219" s="1" t="s">
        <v>235</v>
      </c>
      <c r="D219" s="2">
        <v>5387</v>
      </c>
      <c r="E219" s="1">
        <v>479</v>
      </c>
    </row>
    <row r="220" spans="1:5" ht="12.75" x14ac:dyDescent="0.2">
      <c r="A220" s="1" t="s">
        <v>102</v>
      </c>
      <c r="B220" s="1" t="s">
        <v>234</v>
      </c>
      <c r="C220" s="1" t="s">
        <v>7</v>
      </c>
      <c r="D220" s="2">
        <v>1731</v>
      </c>
      <c r="E220" s="1">
        <v>43</v>
      </c>
    </row>
    <row r="221" spans="1:5" ht="12.75" x14ac:dyDescent="0.2">
      <c r="A221" s="1" t="s">
        <v>102</v>
      </c>
      <c r="B221" s="1" t="s">
        <v>234</v>
      </c>
      <c r="C221" s="1" t="s">
        <v>235</v>
      </c>
      <c r="D221" s="1">
        <v>567</v>
      </c>
      <c r="E221" s="1">
        <v>43</v>
      </c>
    </row>
    <row r="222" spans="1:5" ht="12.75" x14ac:dyDescent="0.2">
      <c r="A222" s="1" t="s">
        <v>55</v>
      </c>
      <c r="B222" s="1" t="s">
        <v>234</v>
      </c>
      <c r="C222" s="1" t="s">
        <v>7</v>
      </c>
      <c r="D222" s="2">
        <v>26691</v>
      </c>
      <c r="E222" s="2">
        <v>1158</v>
      </c>
    </row>
    <row r="223" spans="1:5" ht="12.75" x14ac:dyDescent="0.2">
      <c r="A223" s="1" t="s">
        <v>55</v>
      </c>
      <c r="B223" s="1" t="s">
        <v>234</v>
      </c>
      <c r="C223" s="1" t="s">
        <v>235</v>
      </c>
      <c r="D223" s="2">
        <v>10573</v>
      </c>
      <c r="E223" s="2">
        <v>1155</v>
      </c>
    </row>
    <row r="224" spans="1:5" ht="12.75" x14ac:dyDescent="0.2">
      <c r="A224" s="1" t="s">
        <v>244</v>
      </c>
      <c r="B224" s="1" t="s">
        <v>234</v>
      </c>
      <c r="C224" s="1" t="s">
        <v>7</v>
      </c>
      <c r="D224" s="1">
        <v>6</v>
      </c>
      <c r="E224" s="1">
        <v>0</v>
      </c>
    </row>
    <row r="225" spans="1:5" ht="12.75" x14ac:dyDescent="0.2">
      <c r="A225" s="1" t="s">
        <v>244</v>
      </c>
      <c r="B225" s="1" t="s">
        <v>234</v>
      </c>
      <c r="C225" s="1" t="s">
        <v>235</v>
      </c>
      <c r="D225" s="1">
        <v>2</v>
      </c>
      <c r="E225" s="1">
        <v>0</v>
      </c>
    </row>
    <row r="226" spans="1:5" ht="12.75" x14ac:dyDescent="0.2">
      <c r="A226" s="1" t="s">
        <v>177</v>
      </c>
      <c r="B226" s="1" t="s">
        <v>234</v>
      </c>
      <c r="C226" s="1" t="s">
        <v>7</v>
      </c>
      <c r="D226" s="1">
        <v>266</v>
      </c>
      <c r="E226" s="1">
        <v>5</v>
      </c>
    </row>
    <row r="227" spans="1:5" ht="12.75" x14ac:dyDescent="0.2">
      <c r="A227" s="1" t="s">
        <v>177</v>
      </c>
      <c r="B227" s="1" t="s">
        <v>234</v>
      </c>
      <c r="C227" s="1" t="s">
        <v>235</v>
      </c>
      <c r="D227" s="1">
        <v>70</v>
      </c>
      <c r="E227" s="1">
        <v>5</v>
      </c>
    </row>
    <row r="228" spans="1:5" ht="12.75" x14ac:dyDescent="0.2">
      <c r="A228" s="1" t="s">
        <v>33</v>
      </c>
      <c r="B228" s="1" t="s">
        <v>234</v>
      </c>
      <c r="C228" s="1" t="s">
        <v>7</v>
      </c>
      <c r="D228" s="2">
        <v>79586</v>
      </c>
      <c r="E228" s="2">
        <v>2875</v>
      </c>
    </row>
    <row r="229" spans="1:5" ht="12.75" x14ac:dyDescent="0.2">
      <c r="A229" s="1" t="s">
        <v>33</v>
      </c>
      <c r="B229" s="1" t="s">
        <v>234</v>
      </c>
      <c r="C229" s="1" t="s">
        <v>235</v>
      </c>
      <c r="D229" s="2">
        <v>40672</v>
      </c>
      <c r="E229" s="2">
        <v>2858</v>
      </c>
    </row>
    <row r="230" spans="1:5" ht="12.75" x14ac:dyDescent="0.2">
      <c r="A230" s="1" t="s">
        <v>154</v>
      </c>
      <c r="B230" s="1" t="s">
        <v>234</v>
      </c>
      <c r="C230" s="1" t="s">
        <v>7</v>
      </c>
      <c r="D230" s="1">
        <v>356</v>
      </c>
      <c r="E230" s="1">
        <v>3</v>
      </c>
    </row>
    <row r="231" spans="1:5" ht="12.75" x14ac:dyDescent="0.2">
      <c r="A231" s="1" t="s">
        <v>154</v>
      </c>
      <c r="B231" s="1" t="s">
        <v>234</v>
      </c>
      <c r="C231" s="1" t="s">
        <v>235</v>
      </c>
      <c r="D231" s="1">
        <v>93</v>
      </c>
      <c r="E231" s="1">
        <v>3</v>
      </c>
    </row>
    <row r="232" spans="1:5" ht="12.75" x14ac:dyDescent="0.2">
      <c r="A232" s="1" t="s">
        <v>148</v>
      </c>
      <c r="B232" s="1" t="s">
        <v>234</v>
      </c>
      <c r="C232" s="1" t="s">
        <v>7</v>
      </c>
      <c r="D232" s="1">
        <v>567</v>
      </c>
      <c r="E232" s="1">
        <v>19</v>
      </c>
    </row>
    <row r="233" spans="1:5" ht="12.75" x14ac:dyDescent="0.2">
      <c r="A233" s="1" t="s">
        <v>148</v>
      </c>
      <c r="B233" s="1" t="s">
        <v>234</v>
      </c>
      <c r="C233" s="1" t="s">
        <v>235</v>
      </c>
      <c r="D233" s="1">
        <v>231</v>
      </c>
      <c r="E233" s="1">
        <v>19</v>
      </c>
    </row>
    <row r="234" spans="1:5" ht="12.75" x14ac:dyDescent="0.2">
      <c r="A234" s="1" t="s">
        <v>124</v>
      </c>
      <c r="B234" s="1" t="s">
        <v>234</v>
      </c>
      <c r="C234" s="1" t="s">
        <v>7</v>
      </c>
      <c r="D234" s="1">
        <v>970</v>
      </c>
      <c r="E234" s="1">
        <v>19</v>
      </c>
    </row>
    <row r="235" spans="1:5" ht="12.75" x14ac:dyDescent="0.2">
      <c r="A235" s="1" t="s">
        <v>124</v>
      </c>
      <c r="B235" s="1" t="s">
        <v>234</v>
      </c>
      <c r="C235" s="1" t="s">
        <v>235</v>
      </c>
      <c r="D235" s="1">
        <v>365</v>
      </c>
      <c r="E235" s="1">
        <v>19</v>
      </c>
    </row>
    <row r="236" spans="1:5" ht="12.75" x14ac:dyDescent="0.2">
      <c r="A236" s="1" t="s">
        <v>71</v>
      </c>
      <c r="B236" s="1" t="s">
        <v>234</v>
      </c>
      <c r="C236" s="1" t="s">
        <v>7</v>
      </c>
      <c r="D236" s="2">
        <v>16366</v>
      </c>
      <c r="E236" s="1">
        <v>529</v>
      </c>
    </row>
    <row r="237" spans="1:5" ht="12.75" x14ac:dyDescent="0.2">
      <c r="A237" s="1" t="s">
        <v>71</v>
      </c>
      <c r="B237" s="1" t="s">
        <v>234</v>
      </c>
      <c r="C237" s="1" t="s">
        <v>235</v>
      </c>
      <c r="D237" s="2">
        <v>6116</v>
      </c>
      <c r="E237" s="1">
        <v>527</v>
      </c>
    </row>
    <row r="238" spans="1:5" ht="12.75" x14ac:dyDescent="0.2">
      <c r="A238" s="1" t="s">
        <v>186</v>
      </c>
      <c r="B238" s="1" t="s">
        <v>234</v>
      </c>
      <c r="C238" s="1" t="s">
        <v>7</v>
      </c>
      <c r="D238" s="1">
        <v>228</v>
      </c>
      <c r="E238" s="1">
        <v>7</v>
      </c>
    </row>
    <row r="239" spans="1:5" ht="12.75" x14ac:dyDescent="0.2">
      <c r="A239" s="1" t="s">
        <v>186</v>
      </c>
      <c r="B239" s="1" t="s">
        <v>234</v>
      </c>
      <c r="C239" s="1" t="s">
        <v>235</v>
      </c>
      <c r="D239" s="1">
        <v>95</v>
      </c>
      <c r="E239" s="1">
        <v>7</v>
      </c>
    </row>
    <row r="240" spans="1:5" ht="12.75" x14ac:dyDescent="0.2">
      <c r="A240" s="1" t="s">
        <v>157</v>
      </c>
      <c r="B240" s="1" t="s">
        <v>234</v>
      </c>
      <c r="C240" s="1" t="s">
        <v>7</v>
      </c>
      <c r="D240" s="1">
        <v>417</v>
      </c>
      <c r="E240" s="1">
        <v>11</v>
      </c>
    </row>
    <row r="241" spans="1:5" ht="12.75" x14ac:dyDescent="0.2">
      <c r="A241" s="1" t="s">
        <v>157</v>
      </c>
      <c r="B241" s="1" t="s">
        <v>234</v>
      </c>
      <c r="C241" s="1" t="s">
        <v>235</v>
      </c>
      <c r="D241" s="1">
        <v>184</v>
      </c>
      <c r="E241" s="1">
        <v>9</v>
      </c>
    </row>
    <row r="242" spans="1:5" ht="12.75" x14ac:dyDescent="0.2">
      <c r="A242" s="1" t="s">
        <v>110</v>
      </c>
      <c r="B242" s="1" t="s">
        <v>234</v>
      </c>
      <c r="C242" s="1" t="s">
        <v>7</v>
      </c>
      <c r="D242" s="2">
        <v>1690</v>
      </c>
      <c r="E242" s="1">
        <v>7</v>
      </c>
    </row>
    <row r="243" spans="1:5" ht="12.75" x14ac:dyDescent="0.2">
      <c r="A243" s="1" t="s">
        <v>110</v>
      </c>
      <c r="B243" s="1" t="s">
        <v>234</v>
      </c>
      <c r="C243" s="1" t="s">
        <v>235</v>
      </c>
      <c r="D243" s="1">
        <v>441</v>
      </c>
      <c r="E243" s="1">
        <v>7</v>
      </c>
    </row>
    <row r="244" spans="1:5" ht="12.75" x14ac:dyDescent="0.2">
      <c r="A244" s="1" t="s">
        <v>133</v>
      </c>
      <c r="B244" s="1" t="s">
        <v>234</v>
      </c>
      <c r="C244" s="1" t="s">
        <v>7</v>
      </c>
      <c r="D244" s="1">
        <v>425</v>
      </c>
      <c r="E244" s="1">
        <v>8</v>
      </c>
    </row>
    <row r="245" spans="1:5" ht="12.75" x14ac:dyDescent="0.2">
      <c r="A245" s="1" t="s">
        <v>133</v>
      </c>
      <c r="B245" s="1" t="s">
        <v>234</v>
      </c>
      <c r="C245" s="1" t="s">
        <v>235</v>
      </c>
      <c r="D245" s="1">
        <v>183</v>
      </c>
      <c r="E245" s="1">
        <v>8</v>
      </c>
    </row>
    <row r="246" spans="1:5" ht="12.75" x14ac:dyDescent="0.2">
      <c r="A246" s="1" t="s">
        <v>122</v>
      </c>
      <c r="B246" s="1" t="s">
        <v>234</v>
      </c>
      <c r="C246" s="1" t="s">
        <v>7</v>
      </c>
      <c r="D246" s="1">
        <v>925</v>
      </c>
      <c r="E246" s="1">
        <v>8</v>
      </c>
    </row>
    <row r="247" spans="1:5" ht="12.75" x14ac:dyDescent="0.2">
      <c r="A247" s="1" t="s">
        <v>122</v>
      </c>
      <c r="B247" s="1" t="s">
        <v>234</v>
      </c>
      <c r="C247" s="1" t="s">
        <v>235</v>
      </c>
      <c r="D247" s="1">
        <v>336</v>
      </c>
      <c r="E247" s="1">
        <v>8</v>
      </c>
    </row>
    <row r="248" spans="1:5" ht="12.75" x14ac:dyDescent="0.2">
      <c r="A248" s="1" t="s">
        <v>95</v>
      </c>
      <c r="B248" s="1" t="s">
        <v>234</v>
      </c>
      <c r="C248" s="1" t="s">
        <v>7</v>
      </c>
      <c r="D248" s="2">
        <v>2862</v>
      </c>
      <c r="E248" s="1">
        <v>88</v>
      </c>
    </row>
    <row r="249" spans="1:5" ht="12.75" x14ac:dyDescent="0.2">
      <c r="A249" s="1" t="s">
        <v>95</v>
      </c>
      <c r="B249" s="1" t="s">
        <v>234</v>
      </c>
      <c r="C249" s="1" t="s">
        <v>235</v>
      </c>
      <c r="D249" s="2">
        <v>1307</v>
      </c>
      <c r="E249" s="1">
        <v>86</v>
      </c>
    </row>
    <row r="250" spans="1:5" ht="12.75" x14ac:dyDescent="0.2">
      <c r="A250" s="1" t="s">
        <v>91</v>
      </c>
      <c r="B250" s="1" t="s">
        <v>234</v>
      </c>
      <c r="C250" s="1" t="s">
        <v>7</v>
      </c>
      <c r="D250" s="2">
        <v>4214</v>
      </c>
      <c r="E250" s="1">
        <v>125</v>
      </c>
    </row>
    <row r="251" spans="1:5" ht="12.75" x14ac:dyDescent="0.2">
      <c r="A251" s="1" t="s">
        <v>91</v>
      </c>
      <c r="B251" s="1" t="s">
        <v>234</v>
      </c>
      <c r="C251" s="1" t="s">
        <v>235</v>
      </c>
      <c r="D251" s="2">
        <v>1665</v>
      </c>
      <c r="E251" s="1">
        <v>124</v>
      </c>
    </row>
    <row r="252" spans="1:5" ht="12.75" x14ac:dyDescent="0.2">
      <c r="A252" s="1" t="s">
        <v>127</v>
      </c>
      <c r="B252" s="1" t="s">
        <v>234</v>
      </c>
      <c r="C252" s="1" t="s">
        <v>7</v>
      </c>
      <c r="D252" s="1">
        <v>769</v>
      </c>
      <c r="E252" s="1">
        <v>7</v>
      </c>
    </row>
    <row r="253" spans="1:5" ht="12.75" x14ac:dyDescent="0.2">
      <c r="A253" s="1" t="s">
        <v>127</v>
      </c>
      <c r="B253" s="1" t="s">
        <v>234</v>
      </c>
      <c r="C253" s="1" t="s">
        <v>235</v>
      </c>
      <c r="D253" s="1">
        <v>192</v>
      </c>
      <c r="E253" s="1">
        <v>6</v>
      </c>
    </row>
    <row r="254" spans="1:5" ht="12.75" x14ac:dyDescent="0.2">
      <c r="A254" s="1" t="s">
        <v>137</v>
      </c>
      <c r="B254" s="1" t="s">
        <v>234</v>
      </c>
      <c r="C254" s="1" t="s">
        <v>7</v>
      </c>
      <c r="D254" s="1">
        <v>545</v>
      </c>
      <c r="E254" s="1">
        <v>17</v>
      </c>
    </row>
    <row r="255" spans="1:5" ht="12.75" x14ac:dyDescent="0.2">
      <c r="A255" s="1" t="s">
        <v>137</v>
      </c>
      <c r="B255" s="1" t="s">
        <v>234</v>
      </c>
      <c r="C255" s="1" t="s">
        <v>235</v>
      </c>
      <c r="D255" s="1">
        <v>181</v>
      </c>
      <c r="E255" s="1">
        <v>17</v>
      </c>
    </row>
    <row r="256" spans="1:5" ht="12.75" x14ac:dyDescent="0.2">
      <c r="A256" s="1" t="s">
        <v>161</v>
      </c>
      <c r="B256" s="1" t="s">
        <v>234</v>
      </c>
      <c r="C256" s="1" t="s">
        <v>7</v>
      </c>
      <c r="D256" s="1">
        <v>381</v>
      </c>
      <c r="E256" s="1">
        <v>3</v>
      </c>
    </row>
    <row r="257" spans="1:5" ht="12.75" x14ac:dyDescent="0.2">
      <c r="A257" s="1" t="s">
        <v>161</v>
      </c>
      <c r="B257" s="1" t="s">
        <v>234</v>
      </c>
      <c r="C257" s="1" t="s">
        <v>235</v>
      </c>
      <c r="D257" s="1">
        <v>147</v>
      </c>
      <c r="E257" s="1">
        <v>3</v>
      </c>
    </row>
    <row r="258" spans="1:5" ht="12.75" x14ac:dyDescent="0.2">
      <c r="A258" s="1" t="s">
        <v>30</v>
      </c>
      <c r="B258" s="1" t="s">
        <v>234</v>
      </c>
      <c r="C258" s="1" t="s">
        <v>7</v>
      </c>
      <c r="D258" s="2">
        <v>84147</v>
      </c>
      <c r="E258" s="2">
        <v>2365</v>
      </c>
    </row>
    <row r="259" spans="1:5" ht="12.75" x14ac:dyDescent="0.2">
      <c r="A259" s="1" t="s">
        <v>30</v>
      </c>
      <c r="B259" s="1" t="s">
        <v>234</v>
      </c>
      <c r="C259" s="1" t="s">
        <v>235</v>
      </c>
      <c r="D259" s="2">
        <v>43815</v>
      </c>
      <c r="E259" s="2">
        <v>2353</v>
      </c>
    </row>
    <row r="260" spans="1:5" ht="12.75" x14ac:dyDescent="0.2">
      <c r="A260" s="1" t="s">
        <v>84</v>
      </c>
      <c r="B260" s="1" t="s">
        <v>234</v>
      </c>
      <c r="C260" s="1" t="s">
        <v>7</v>
      </c>
      <c r="D260" s="2">
        <v>6895</v>
      </c>
      <c r="E260" s="1">
        <v>238</v>
      </c>
    </row>
    <row r="261" spans="1:5" ht="12.75" x14ac:dyDescent="0.2">
      <c r="A261" s="1" t="s">
        <v>84</v>
      </c>
      <c r="B261" s="1" t="s">
        <v>234</v>
      </c>
      <c r="C261" s="1" t="s">
        <v>235</v>
      </c>
      <c r="D261" s="2">
        <v>2927</v>
      </c>
      <c r="E261" s="1">
        <v>237</v>
      </c>
    </row>
    <row r="262" spans="1:5" ht="12.75" x14ac:dyDescent="0.2">
      <c r="A262" s="1" t="s">
        <v>146</v>
      </c>
      <c r="B262" s="1" t="s">
        <v>234</v>
      </c>
      <c r="C262" s="1" t="s">
        <v>7</v>
      </c>
      <c r="D262" s="1">
        <v>605</v>
      </c>
      <c r="E262" s="1">
        <v>15</v>
      </c>
    </row>
    <row r="263" spans="1:5" ht="12.75" x14ac:dyDescent="0.2">
      <c r="A263" s="1" t="s">
        <v>146</v>
      </c>
      <c r="B263" s="1" t="s">
        <v>234</v>
      </c>
      <c r="C263" s="1" t="s">
        <v>235</v>
      </c>
      <c r="D263" s="1">
        <v>191</v>
      </c>
      <c r="E263" s="1">
        <v>15</v>
      </c>
    </row>
    <row r="264" spans="1:5" ht="12.75" x14ac:dyDescent="0.2">
      <c r="A264" s="1" t="s">
        <v>74</v>
      </c>
      <c r="B264" s="1" t="s">
        <v>234</v>
      </c>
      <c r="C264" s="1" t="s">
        <v>7</v>
      </c>
      <c r="D264" s="2">
        <v>7977</v>
      </c>
      <c r="E264" s="1">
        <v>189</v>
      </c>
    </row>
    <row r="265" spans="1:5" ht="12.75" x14ac:dyDescent="0.2">
      <c r="A265" s="1" t="s">
        <v>74</v>
      </c>
      <c r="B265" s="1" t="s">
        <v>234</v>
      </c>
      <c r="C265" s="1" t="s">
        <v>235</v>
      </c>
      <c r="D265" s="2">
        <v>3461</v>
      </c>
      <c r="E265" s="1">
        <v>187</v>
      </c>
    </row>
    <row r="266" spans="1:5" ht="12.75" x14ac:dyDescent="0.2">
      <c r="A266" s="1" t="s">
        <v>245</v>
      </c>
      <c r="B266" s="1" t="s">
        <v>234</v>
      </c>
      <c r="C266" s="1" t="s">
        <v>7</v>
      </c>
      <c r="D266" s="1">
        <v>6</v>
      </c>
      <c r="E266" s="1">
        <v>0</v>
      </c>
    </row>
    <row r="267" spans="1:5" ht="12.75" x14ac:dyDescent="0.2">
      <c r="A267" s="1" t="s">
        <v>245</v>
      </c>
      <c r="B267" s="1" t="s">
        <v>234</v>
      </c>
      <c r="C267" s="1" t="s">
        <v>235</v>
      </c>
      <c r="D267" s="1">
        <v>1</v>
      </c>
      <c r="E267" s="1">
        <v>0</v>
      </c>
    </row>
    <row r="268" spans="1:5" ht="12.75" x14ac:dyDescent="0.2">
      <c r="A268" s="1" t="s">
        <v>147</v>
      </c>
      <c r="B268" s="1" t="s">
        <v>234</v>
      </c>
      <c r="C268" s="1" t="s">
        <v>7</v>
      </c>
      <c r="D268" s="1">
        <v>295</v>
      </c>
      <c r="E268" s="1">
        <v>2</v>
      </c>
    </row>
    <row r="269" spans="1:5" ht="12.75" x14ac:dyDescent="0.2">
      <c r="A269" s="1" t="s">
        <v>147</v>
      </c>
      <c r="B269" s="1" t="s">
        <v>234</v>
      </c>
      <c r="C269" s="1" t="s">
        <v>235</v>
      </c>
      <c r="D269" s="1">
        <v>115</v>
      </c>
      <c r="E269" s="1">
        <v>2</v>
      </c>
    </row>
    <row r="270" spans="1:5" ht="12.75" x14ac:dyDescent="0.2">
      <c r="A270" s="1" t="s">
        <v>151</v>
      </c>
      <c r="B270" s="1" t="s">
        <v>234</v>
      </c>
      <c r="C270" s="1" t="s">
        <v>7</v>
      </c>
      <c r="D270" s="1">
        <v>251</v>
      </c>
      <c r="E270" s="1">
        <v>3</v>
      </c>
    </row>
    <row r="271" spans="1:5" ht="12.75" x14ac:dyDescent="0.2">
      <c r="A271" s="1" t="s">
        <v>151</v>
      </c>
      <c r="B271" s="1" t="s">
        <v>234</v>
      </c>
      <c r="C271" s="1" t="s">
        <v>235</v>
      </c>
      <c r="D271" s="1">
        <v>65</v>
      </c>
      <c r="E271" s="1">
        <v>3</v>
      </c>
    </row>
    <row r="272" spans="1:5" ht="12.75" x14ac:dyDescent="0.2">
      <c r="A272" s="1" t="s">
        <v>56</v>
      </c>
      <c r="B272" s="1" t="s">
        <v>234</v>
      </c>
      <c r="C272" s="1" t="s">
        <v>7</v>
      </c>
      <c r="D272" s="2">
        <v>22869</v>
      </c>
      <c r="E272" s="1">
        <v>233</v>
      </c>
    </row>
    <row r="273" spans="1:5" ht="12.75" x14ac:dyDescent="0.2">
      <c r="A273" s="1" t="s">
        <v>56</v>
      </c>
      <c r="B273" s="1" t="s">
        <v>234</v>
      </c>
      <c r="C273" s="1" t="s">
        <v>235</v>
      </c>
      <c r="D273" s="2">
        <v>8449</v>
      </c>
      <c r="E273" s="1">
        <v>231</v>
      </c>
    </row>
    <row r="274" spans="1:5" ht="12.75" x14ac:dyDescent="0.2">
      <c r="A274" s="1" t="s">
        <v>194</v>
      </c>
      <c r="B274" s="1" t="s">
        <v>234</v>
      </c>
      <c r="C274" s="1" t="s">
        <v>7</v>
      </c>
      <c r="D274" s="1">
        <v>100</v>
      </c>
      <c r="E274" s="1">
        <v>1</v>
      </c>
    </row>
    <row r="275" spans="1:5" ht="12.75" x14ac:dyDescent="0.2">
      <c r="A275" s="1" t="s">
        <v>194</v>
      </c>
      <c r="B275" s="1" t="s">
        <v>234</v>
      </c>
      <c r="C275" s="1" t="s">
        <v>235</v>
      </c>
      <c r="D275" s="1">
        <v>46</v>
      </c>
      <c r="E275" s="1">
        <v>1</v>
      </c>
    </row>
    <row r="276" spans="1:5" ht="12.75" x14ac:dyDescent="0.2">
      <c r="A276" s="1" t="s">
        <v>73</v>
      </c>
      <c r="B276" s="1" t="s">
        <v>234</v>
      </c>
      <c r="C276" s="1" t="s">
        <v>7</v>
      </c>
      <c r="D276" s="2">
        <v>10896</v>
      </c>
      <c r="E276" s="1">
        <v>115</v>
      </c>
    </row>
    <row r="277" spans="1:5" ht="12.75" x14ac:dyDescent="0.2">
      <c r="A277" s="1" t="s">
        <v>73</v>
      </c>
      <c r="B277" s="1" t="s">
        <v>234</v>
      </c>
      <c r="C277" s="1" t="s">
        <v>235</v>
      </c>
      <c r="D277" s="2">
        <v>3109</v>
      </c>
      <c r="E277" s="1">
        <v>115</v>
      </c>
    </row>
    <row r="278" spans="1:5" ht="12.75" x14ac:dyDescent="0.2">
      <c r="A278" s="1" t="s">
        <v>225</v>
      </c>
      <c r="B278" s="1" t="s">
        <v>234</v>
      </c>
      <c r="C278" s="1" t="s">
        <v>7</v>
      </c>
      <c r="D278" s="1">
        <v>11</v>
      </c>
      <c r="E278" s="1">
        <v>0</v>
      </c>
    </row>
    <row r="279" spans="1:5" ht="12.75" x14ac:dyDescent="0.2">
      <c r="A279" s="1" t="s">
        <v>225</v>
      </c>
      <c r="B279" s="1" t="s">
        <v>234</v>
      </c>
      <c r="C279" s="1" t="s">
        <v>235</v>
      </c>
      <c r="D279" s="1">
        <v>6</v>
      </c>
      <c r="E279" s="1">
        <v>0</v>
      </c>
    </row>
    <row r="280" spans="1:5" ht="12.75" x14ac:dyDescent="0.2">
      <c r="A280" s="1" t="s">
        <v>150</v>
      </c>
      <c r="B280" s="1" t="s">
        <v>234</v>
      </c>
      <c r="C280" s="1" t="s">
        <v>7</v>
      </c>
      <c r="D280" s="1">
        <v>567</v>
      </c>
      <c r="E280" s="1">
        <v>6</v>
      </c>
    </row>
    <row r="281" spans="1:5" ht="12.75" x14ac:dyDescent="0.2">
      <c r="A281" s="1" t="s">
        <v>150</v>
      </c>
      <c r="B281" s="1" t="s">
        <v>234</v>
      </c>
      <c r="C281" s="1" t="s">
        <v>235</v>
      </c>
      <c r="D281" s="1">
        <v>142</v>
      </c>
      <c r="E281" s="1">
        <v>6</v>
      </c>
    </row>
    <row r="282" spans="1:5" ht="12.75" x14ac:dyDescent="0.2">
      <c r="A282" s="1" t="s">
        <v>101</v>
      </c>
      <c r="B282" s="1" t="s">
        <v>234</v>
      </c>
      <c r="C282" s="1" t="s">
        <v>7</v>
      </c>
      <c r="D282" s="2">
        <v>2094</v>
      </c>
      <c r="E282" s="1">
        <v>131</v>
      </c>
    </row>
    <row r="283" spans="1:5" ht="12.75" x14ac:dyDescent="0.2">
      <c r="A283" s="1" t="s">
        <v>101</v>
      </c>
      <c r="B283" s="1" t="s">
        <v>234</v>
      </c>
      <c r="C283" s="1" t="s">
        <v>235</v>
      </c>
      <c r="D283" s="2">
        <v>1095</v>
      </c>
      <c r="E283" s="1">
        <v>131</v>
      </c>
    </row>
    <row r="284" spans="1:5" ht="12.75" x14ac:dyDescent="0.2">
      <c r="A284" s="1" t="s">
        <v>169</v>
      </c>
      <c r="B284" s="1" t="s">
        <v>234</v>
      </c>
      <c r="C284" s="1" t="s">
        <v>7</v>
      </c>
      <c r="D284" s="1">
        <v>173</v>
      </c>
      <c r="E284" s="1">
        <v>3</v>
      </c>
    </row>
    <row r="285" spans="1:5" ht="12.75" x14ac:dyDescent="0.2">
      <c r="A285" s="1" t="s">
        <v>169</v>
      </c>
      <c r="B285" s="1" t="s">
        <v>234</v>
      </c>
      <c r="C285" s="1" t="s">
        <v>235</v>
      </c>
      <c r="D285" s="1">
        <v>55</v>
      </c>
      <c r="E285" s="1">
        <v>3</v>
      </c>
    </row>
    <row r="286" spans="1:5" ht="12.75" x14ac:dyDescent="0.2">
      <c r="A286" s="1" t="s">
        <v>165</v>
      </c>
      <c r="B286" s="1" t="s">
        <v>234</v>
      </c>
      <c r="C286" s="1" t="s">
        <v>7</v>
      </c>
      <c r="D286" s="1">
        <v>314</v>
      </c>
      <c r="E286" s="1">
        <v>7</v>
      </c>
    </row>
    <row r="287" spans="1:5" ht="12.75" x14ac:dyDescent="0.2">
      <c r="A287" s="1" t="s">
        <v>165</v>
      </c>
      <c r="B287" s="1" t="s">
        <v>234</v>
      </c>
      <c r="C287" s="1" t="s">
        <v>235</v>
      </c>
      <c r="D287" s="1">
        <v>89</v>
      </c>
      <c r="E287" s="1">
        <v>7</v>
      </c>
    </row>
    <row r="288" spans="1:5" ht="12.75" x14ac:dyDescent="0.2">
      <c r="A288" s="1" t="s">
        <v>243</v>
      </c>
      <c r="B288" s="1" t="s">
        <v>234</v>
      </c>
      <c r="C288" s="1" t="s">
        <v>7</v>
      </c>
      <c r="D288" s="1">
        <v>7</v>
      </c>
      <c r="E288" s="1">
        <v>0</v>
      </c>
    </row>
    <row r="289" spans="1:5" ht="12.75" x14ac:dyDescent="0.2">
      <c r="A289" s="1" t="s">
        <v>243</v>
      </c>
      <c r="B289" s="1" t="s">
        <v>234</v>
      </c>
      <c r="C289" s="1" t="s">
        <v>235</v>
      </c>
      <c r="D289" s="1">
        <v>2</v>
      </c>
      <c r="E289" s="1">
        <v>0</v>
      </c>
    </row>
    <row r="290" spans="1:5" ht="12.75" x14ac:dyDescent="0.2">
      <c r="A290" s="1" t="s">
        <v>64</v>
      </c>
      <c r="B290" s="1" t="s">
        <v>234</v>
      </c>
      <c r="C290" s="1" t="s">
        <v>7</v>
      </c>
      <c r="D290" s="2">
        <v>14571</v>
      </c>
      <c r="E290" s="1">
        <v>183</v>
      </c>
    </row>
    <row r="291" spans="1:5" ht="12.75" x14ac:dyDescent="0.2">
      <c r="A291" s="1" t="s">
        <v>64</v>
      </c>
      <c r="B291" s="1" t="s">
        <v>234</v>
      </c>
      <c r="C291" s="1" t="s">
        <v>235</v>
      </c>
      <c r="D291" s="2">
        <v>4129</v>
      </c>
      <c r="E291" s="1">
        <v>182</v>
      </c>
    </row>
    <row r="292" spans="1:5" ht="12.75" x14ac:dyDescent="0.2">
      <c r="A292" s="1" t="s">
        <v>96</v>
      </c>
      <c r="B292" s="1" t="s">
        <v>234</v>
      </c>
      <c r="C292" s="1" t="s">
        <v>7</v>
      </c>
      <c r="D292" s="2">
        <v>2629</v>
      </c>
      <c r="E292" s="1">
        <v>47</v>
      </c>
    </row>
    <row r="293" spans="1:5" ht="12.75" x14ac:dyDescent="0.2">
      <c r="A293" s="1" t="s">
        <v>96</v>
      </c>
      <c r="B293" s="1" t="s">
        <v>234</v>
      </c>
      <c r="C293" s="1" t="s">
        <v>235</v>
      </c>
      <c r="D293" s="2">
        <v>1024</v>
      </c>
      <c r="E293" s="1">
        <v>47</v>
      </c>
    </row>
    <row r="294" spans="1:5" ht="12.75" x14ac:dyDescent="0.2">
      <c r="A294" s="1" t="s">
        <v>128</v>
      </c>
      <c r="B294" s="1" t="s">
        <v>234</v>
      </c>
      <c r="C294" s="1" t="s">
        <v>7</v>
      </c>
      <c r="D294" s="1">
        <v>892</v>
      </c>
      <c r="E294" s="1">
        <v>30</v>
      </c>
    </row>
    <row r="295" spans="1:5" ht="12.75" x14ac:dyDescent="0.2">
      <c r="A295" s="1" t="s">
        <v>128</v>
      </c>
      <c r="B295" s="1" t="s">
        <v>234</v>
      </c>
      <c r="C295" s="1" t="s">
        <v>235</v>
      </c>
      <c r="D295" s="1">
        <v>343</v>
      </c>
      <c r="E295" s="1">
        <v>30</v>
      </c>
    </row>
    <row r="296" spans="1:5" ht="12.75" x14ac:dyDescent="0.2">
      <c r="A296" s="1" t="s">
        <v>125</v>
      </c>
      <c r="B296" s="1" t="s">
        <v>234</v>
      </c>
      <c r="C296" s="1" t="s">
        <v>7</v>
      </c>
      <c r="D296" s="2">
        <v>1212</v>
      </c>
      <c r="E296" s="1">
        <v>21</v>
      </c>
    </row>
    <row r="297" spans="1:5" ht="12.75" x14ac:dyDescent="0.2">
      <c r="A297" s="1" t="s">
        <v>125</v>
      </c>
      <c r="B297" s="1" t="s">
        <v>234</v>
      </c>
      <c r="C297" s="1" t="s">
        <v>235</v>
      </c>
      <c r="D297" s="1">
        <v>442</v>
      </c>
      <c r="E297" s="1">
        <v>21</v>
      </c>
    </row>
    <row r="298" spans="1:5" ht="12.75" x14ac:dyDescent="0.2">
      <c r="A298" s="1" t="s">
        <v>248</v>
      </c>
      <c r="B298" s="1" t="s">
        <v>234</v>
      </c>
      <c r="C298" s="1" t="s">
        <v>7</v>
      </c>
      <c r="D298" s="1">
        <v>4</v>
      </c>
      <c r="E298" s="1">
        <v>0</v>
      </c>
    </row>
    <row r="299" spans="1:5" ht="12.75" x14ac:dyDescent="0.2">
      <c r="A299" s="1" t="s">
        <v>248</v>
      </c>
      <c r="B299" s="1" t="s">
        <v>234</v>
      </c>
      <c r="C299" s="1" t="s">
        <v>235</v>
      </c>
      <c r="D299" s="1">
        <v>1</v>
      </c>
      <c r="E299" s="1">
        <v>0</v>
      </c>
    </row>
    <row r="300" spans="1:5" ht="12.75" x14ac:dyDescent="0.2">
      <c r="A300" s="1" t="s">
        <v>114</v>
      </c>
      <c r="B300" s="1" t="s">
        <v>234</v>
      </c>
      <c r="C300" s="1" t="s">
        <v>7</v>
      </c>
      <c r="D300" s="2">
        <v>1787</v>
      </c>
      <c r="E300" s="1">
        <v>7</v>
      </c>
    </row>
    <row r="301" spans="1:5" ht="12.75" x14ac:dyDescent="0.2">
      <c r="A301" s="1" t="s">
        <v>114</v>
      </c>
      <c r="B301" s="1" t="s">
        <v>234</v>
      </c>
      <c r="C301" s="1" t="s">
        <v>235</v>
      </c>
      <c r="D301" s="1">
        <v>312</v>
      </c>
      <c r="E301" s="1">
        <v>7</v>
      </c>
    </row>
    <row r="302" spans="1:5" ht="12.75" x14ac:dyDescent="0.2">
      <c r="A302" s="1" t="s">
        <v>22</v>
      </c>
      <c r="B302" s="1" t="s">
        <v>234</v>
      </c>
      <c r="C302" s="1" t="s">
        <v>7</v>
      </c>
      <c r="D302" s="2">
        <v>95718</v>
      </c>
      <c r="E302" s="2">
        <v>2548</v>
      </c>
    </row>
    <row r="303" spans="1:5" ht="12.75" x14ac:dyDescent="0.2">
      <c r="A303" s="1" t="s">
        <v>22</v>
      </c>
      <c r="B303" s="1" t="s">
        <v>234</v>
      </c>
      <c r="C303" s="1" t="s">
        <v>235</v>
      </c>
      <c r="D303" s="2">
        <v>44079</v>
      </c>
      <c r="E303" s="2">
        <v>2537</v>
      </c>
    </row>
    <row r="304" spans="1:5" ht="12.75" x14ac:dyDescent="0.2">
      <c r="A304" s="1" t="s">
        <v>249</v>
      </c>
      <c r="B304" s="1" t="s">
        <v>234</v>
      </c>
      <c r="C304" s="1" t="s">
        <v>7</v>
      </c>
      <c r="D304" s="1">
        <v>1</v>
      </c>
      <c r="E304" s="1">
        <v>0</v>
      </c>
    </row>
    <row r="305" spans="1:5" ht="12.75" x14ac:dyDescent="0.2">
      <c r="A305" s="1" t="s">
        <v>249</v>
      </c>
      <c r="B305" s="1" t="s">
        <v>234</v>
      </c>
      <c r="C305" s="1" t="s">
        <v>235</v>
      </c>
      <c r="D305" s="1">
        <v>1</v>
      </c>
      <c r="E305" s="1">
        <v>0</v>
      </c>
    </row>
    <row r="306" spans="1:5" ht="12.75" x14ac:dyDescent="0.2">
      <c r="A306" s="1" t="s">
        <v>140</v>
      </c>
      <c r="B306" s="1" t="s">
        <v>234</v>
      </c>
      <c r="C306" s="1" t="s">
        <v>7</v>
      </c>
      <c r="D306" s="1">
        <v>703</v>
      </c>
      <c r="E306" s="1">
        <v>6</v>
      </c>
    </row>
    <row r="307" spans="1:5" ht="12.75" x14ac:dyDescent="0.2">
      <c r="A307" s="1" t="s">
        <v>140</v>
      </c>
      <c r="B307" s="1" t="s">
        <v>234</v>
      </c>
      <c r="C307" s="1" t="s">
        <v>235</v>
      </c>
      <c r="D307" s="1">
        <v>288</v>
      </c>
      <c r="E307" s="1">
        <v>6</v>
      </c>
    </row>
    <row r="308" spans="1:5" ht="12.75" x14ac:dyDescent="0.2">
      <c r="A308" s="1" t="s">
        <v>25</v>
      </c>
      <c r="B308" s="1" t="s">
        <v>234</v>
      </c>
      <c r="C308" s="1" t="s">
        <v>7</v>
      </c>
      <c r="D308" s="2">
        <v>103968</v>
      </c>
      <c r="E308" s="2">
        <v>2614</v>
      </c>
    </row>
    <row r="309" spans="1:5" ht="12.75" x14ac:dyDescent="0.2">
      <c r="A309" s="1" t="s">
        <v>25</v>
      </c>
      <c r="B309" s="1" t="s">
        <v>234</v>
      </c>
      <c r="C309" s="1" t="s">
        <v>235</v>
      </c>
      <c r="D309" s="2">
        <v>46270</v>
      </c>
      <c r="E309" s="2">
        <v>2604</v>
      </c>
    </row>
    <row r="310" spans="1:5" ht="12.75" x14ac:dyDescent="0.2">
      <c r="A310" s="1" t="s">
        <v>187</v>
      </c>
      <c r="B310" s="1" t="s">
        <v>234</v>
      </c>
      <c r="C310" s="1" t="s">
        <v>7</v>
      </c>
      <c r="D310" s="1">
        <v>116</v>
      </c>
      <c r="E310" s="1">
        <v>0</v>
      </c>
    </row>
    <row r="311" spans="1:5" ht="12.75" x14ac:dyDescent="0.2">
      <c r="A311" s="1" t="s">
        <v>187</v>
      </c>
      <c r="B311" s="1" t="s">
        <v>234</v>
      </c>
      <c r="C311" s="1" t="s">
        <v>235</v>
      </c>
      <c r="D311" s="1">
        <v>20</v>
      </c>
      <c r="E311" s="1">
        <v>0</v>
      </c>
    </row>
    <row r="312" spans="1:5" ht="12.75" x14ac:dyDescent="0.2">
      <c r="A312" s="1" t="s">
        <v>192</v>
      </c>
      <c r="B312" s="1" t="s">
        <v>234</v>
      </c>
      <c r="C312" s="1" t="s">
        <v>7</v>
      </c>
      <c r="D312" s="1">
        <v>91</v>
      </c>
      <c r="E312" s="1">
        <v>1</v>
      </c>
    </row>
    <row r="313" spans="1:5" ht="12.75" x14ac:dyDescent="0.2">
      <c r="A313" s="1" t="s">
        <v>192</v>
      </c>
      <c r="B313" s="1" t="s">
        <v>234</v>
      </c>
      <c r="C313" s="1" t="s">
        <v>235</v>
      </c>
      <c r="D313" s="1">
        <v>21</v>
      </c>
      <c r="E313" s="1">
        <v>1</v>
      </c>
    </row>
    <row r="314" spans="1:5" ht="12.75" x14ac:dyDescent="0.2">
      <c r="A314" s="1" t="s">
        <v>44</v>
      </c>
      <c r="B314" s="1" t="s">
        <v>234</v>
      </c>
      <c r="C314" s="1" t="s">
        <v>7</v>
      </c>
      <c r="D314" s="2">
        <v>39698</v>
      </c>
      <c r="E314" s="2">
        <v>1465</v>
      </c>
    </row>
    <row r="315" spans="1:5" ht="12.75" x14ac:dyDescent="0.2">
      <c r="A315" s="1" t="s">
        <v>44</v>
      </c>
      <c r="B315" s="1" t="s">
        <v>234</v>
      </c>
      <c r="C315" s="1" t="s">
        <v>235</v>
      </c>
      <c r="D315" s="2">
        <v>18562</v>
      </c>
      <c r="E315" s="2">
        <v>1460</v>
      </c>
    </row>
    <row r="316" spans="1:5" ht="12.75" x14ac:dyDescent="0.2">
      <c r="A316" s="1" t="s">
        <v>239</v>
      </c>
      <c r="B316" s="1" t="s">
        <v>234</v>
      </c>
      <c r="C316" s="1" t="s">
        <v>7</v>
      </c>
      <c r="D316" s="1">
        <v>30</v>
      </c>
      <c r="E316" s="1">
        <v>0</v>
      </c>
    </row>
    <row r="317" spans="1:5" ht="12.75" x14ac:dyDescent="0.2">
      <c r="A317" s="1" t="s">
        <v>239</v>
      </c>
      <c r="B317" s="1" t="s">
        <v>234</v>
      </c>
      <c r="C317" s="1" t="s">
        <v>235</v>
      </c>
      <c r="D317" s="1">
        <v>11</v>
      </c>
      <c r="E317" s="1">
        <v>0</v>
      </c>
    </row>
    <row r="318" spans="1:5" ht="12.75" x14ac:dyDescent="0.2">
      <c r="A318" s="1" t="s">
        <v>227</v>
      </c>
      <c r="B318" s="1" t="s">
        <v>234</v>
      </c>
      <c r="C318" s="1" t="s">
        <v>7</v>
      </c>
      <c r="D318" s="1">
        <v>5</v>
      </c>
      <c r="E318" s="1">
        <v>0</v>
      </c>
    </row>
    <row r="319" spans="1:5" ht="12.75" x14ac:dyDescent="0.2">
      <c r="A319" s="1" t="s">
        <v>227</v>
      </c>
      <c r="B319" s="1" t="s">
        <v>234</v>
      </c>
      <c r="C319" s="1" t="s">
        <v>235</v>
      </c>
      <c r="D319" s="1">
        <v>2</v>
      </c>
      <c r="E319" s="1">
        <v>0</v>
      </c>
    </row>
    <row r="320" spans="1:5" ht="12.75" x14ac:dyDescent="0.2">
      <c r="A320" s="1" t="s">
        <v>228</v>
      </c>
      <c r="B320" s="1" t="s">
        <v>234</v>
      </c>
      <c r="C320" s="1" t="s">
        <v>7</v>
      </c>
      <c r="D320" s="1">
        <v>9</v>
      </c>
      <c r="E320" s="1">
        <v>0</v>
      </c>
    </row>
    <row r="321" spans="1:5" ht="12.75" x14ac:dyDescent="0.2">
      <c r="A321" s="1" t="s">
        <v>228</v>
      </c>
      <c r="B321" s="1" t="s">
        <v>234</v>
      </c>
      <c r="C321" s="1" t="s">
        <v>235</v>
      </c>
      <c r="D321" s="1">
        <v>3</v>
      </c>
      <c r="E321" s="1">
        <v>0</v>
      </c>
    </row>
    <row r="322" spans="1:5" ht="12.75" x14ac:dyDescent="0.2">
      <c r="A322" s="1" t="s">
        <v>43</v>
      </c>
      <c r="B322" s="1" t="s">
        <v>234</v>
      </c>
      <c r="C322" s="1" t="s">
        <v>7</v>
      </c>
      <c r="D322" s="2">
        <v>53066</v>
      </c>
      <c r="E322" s="1">
        <v>756</v>
      </c>
    </row>
    <row r="323" spans="1:5" ht="12.75" x14ac:dyDescent="0.2">
      <c r="A323" s="1" t="s">
        <v>43</v>
      </c>
      <c r="B323" s="1" t="s">
        <v>234</v>
      </c>
      <c r="C323" s="1" t="s">
        <v>235</v>
      </c>
      <c r="D323" s="2">
        <v>13023</v>
      </c>
      <c r="E323" s="1">
        <v>748</v>
      </c>
    </row>
    <row r="324" spans="1:5" ht="12.75" x14ac:dyDescent="0.2">
      <c r="A324" s="1" t="s">
        <v>52</v>
      </c>
      <c r="B324" s="1" t="s">
        <v>234</v>
      </c>
      <c r="C324" s="1" t="s">
        <v>7</v>
      </c>
      <c r="D324" s="2">
        <v>27531</v>
      </c>
      <c r="E324" s="1">
        <v>826</v>
      </c>
    </row>
    <row r="325" spans="1:5" ht="12.75" x14ac:dyDescent="0.2">
      <c r="A325" s="1" t="s">
        <v>52</v>
      </c>
      <c r="B325" s="1" t="s">
        <v>234</v>
      </c>
      <c r="C325" s="1" t="s">
        <v>235</v>
      </c>
      <c r="D325" s="2">
        <v>15015</v>
      </c>
      <c r="E325" s="1">
        <v>822</v>
      </c>
    </row>
    <row r="326" spans="1:5" ht="12.75" x14ac:dyDescent="0.2">
      <c r="A326" s="1" t="s">
        <v>20</v>
      </c>
      <c r="B326" s="1" t="s">
        <v>234</v>
      </c>
      <c r="C326" s="1" t="s">
        <v>7</v>
      </c>
      <c r="D326" s="2">
        <v>96704</v>
      </c>
      <c r="E326" s="2">
        <v>2671</v>
      </c>
    </row>
    <row r="327" spans="1:5" ht="12.75" x14ac:dyDescent="0.2">
      <c r="A327" s="1" t="s">
        <v>20</v>
      </c>
      <c r="B327" s="1" t="s">
        <v>234</v>
      </c>
      <c r="C327" s="1" t="s">
        <v>235</v>
      </c>
      <c r="D327" s="2">
        <v>41173</v>
      </c>
      <c r="E327" s="2">
        <v>2661</v>
      </c>
    </row>
    <row r="328" spans="1:5" ht="12.75" x14ac:dyDescent="0.2">
      <c r="A328" s="1" t="s">
        <v>242</v>
      </c>
      <c r="B328" s="1" t="s">
        <v>234</v>
      </c>
      <c r="C328" s="1" t="s">
        <v>7</v>
      </c>
      <c r="D328" s="1">
        <v>9</v>
      </c>
      <c r="E328" s="1">
        <v>0</v>
      </c>
    </row>
    <row r="329" spans="1:5" ht="12.75" x14ac:dyDescent="0.2">
      <c r="A329" s="1" t="s">
        <v>242</v>
      </c>
      <c r="B329" s="1" t="s">
        <v>234</v>
      </c>
      <c r="C329" s="1" t="s">
        <v>235</v>
      </c>
      <c r="D329" s="1">
        <v>1</v>
      </c>
      <c r="E329" s="1">
        <v>0</v>
      </c>
    </row>
    <row r="330" spans="1:5" ht="12.75" x14ac:dyDescent="0.2">
      <c r="A330" s="1" t="s">
        <v>89</v>
      </c>
      <c r="B330" s="1" t="s">
        <v>234</v>
      </c>
      <c r="C330" s="1" t="s">
        <v>7</v>
      </c>
      <c r="D330" s="2">
        <v>1591</v>
      </c>
      <c r="E330" s="1">
        <v>31</v>
      </c>
    </row>
    <row r="331" spans="1:5" ht="12.75" x14ac:dyDescent="0.2">
      <c r="A331" s="1" t="s">
        <v>89</v>
      </c>
      <c r="B331" s="1" t="s">
        <v>234</v>
      </c>
      <c r="C331" s="1" t="s">
        <v>235</v>
      </c>
      <c r="D331" s="1">
        <v>515</v>
      </c>
      <c r="E331" s="1">
        <v>31</v>
      </c>
    </row>
    <row r="332" spans="1:5" ht="12.75" x14ac:dyDescent="0.2">
      <c r="A332" s="1" t="s">
        <v>120</v>
      </c>
      <c r="B332" s="1" t="s">
        <v>234</v>
      </c>
      <c r="C332" s="1" t="s">
        <v>7</v>
      </c>
      <c r="D332" s="2">
        <v>1833</v>
      </c>
      <c r="E332" s="1">
        <v>13</v>
      </c>
    </row>
    <row r="333" spans="1:5" ht="12.75" x14ac:dyDescent="0.2">
      <c r="A333" s="1" t="s">
        <v>120</v>
      </c>
      <c r="B333" s="1" t="s">
        <v>234</v>
      </c>
      <c r="C333" s="1" t="s">
        <v>235</v>
      </c>
      <c r="D333" s="1">
        <v>456</v>
      </c>
      <c r="E333" s="1">
        <v>13</v>
      </c>
    </row>
    <row r="334" spans="1:5" ht="12.75" x14ac:dyDescent="0.2">
      <c r="A334" s="1" t="s">
        <v>145</v>
      </c>
      <c r="B334" s="1" t="s">
        <v>234</v>
      </c>
      <c r="C334" s="1" t="s">
        <v>7</v>
      </c>
      <c r="D334" s="1">
        <v>394</v>
      </c>
      <c r="E334" s="1">
        <v>15</v>
      </c>
    </row>
    <row r="335" spans="1:5" ht="12.75" x14ac:dyDescent="0.2">
      <c r="A335" s="1" t="s">
        <v>145</v>
      </c>
      <c r="B335" s="1" t="s">
        <v>234</v>
      </c>
      <c r="C335" s="1" t="s">
        <v>235</v>
      </c>
      <c r="D335" s="1">
        <v>174</v>
      </c>
      <c r="E335" s="1">
        <v>15</v>
      </c>
    </row>
    <row r="336" spans="1:5" ht="12.75" x14ac:dyDescent="0.2">
      <c r="A336" s="1" t="s">
        <v>135</v>
      </c>
      <c r="B336" s="1" t="s">
        <v>234</v>
      </c>
      <c r="C336" s="1" t="s">
        <v>7</v>
      </c>
      <c r="D336" s="1">
        <v>718</v>
      </c>
      <c r="E336" s="1">
        <v>4</v>
      </c>
    </row>
    <row r="337" spans="1:5" ht="12.75" x14ac:dyDescent="0.2">
      <c r="A337" s="1" t="s">
        <v>135</v>
      </c>
      <c r="B337" s="1" t="s">
        <v>234</v>
      </c>
      <c r="C337" s="1" t="s">
        <v>235</v>
      </c>
      <c r="D337" s="1">
        <v>159</v>
      </c>
      <c r="E337" s="1">
        <v>4</v>
      </c>
    </row>
    <row r="338" spans="1:5" ht="12.75" x14ac:dyDescent="0.2">
      <c r="A338" s="1" t="s">
        <v>99</v>
      </c>
      <c r="B338" s="1" t="s">
        <v>234</v>
      </c>
      <c r="C338" s="1" t="s">
        <v>7</v>
      </c>
      <c r="D338" s="2">
        <v>2621</v>
      </c>
      <c r="E338" s="1">
        <v>16</v>
      </c>
    </row>
    <row r="339" spans="1:5" ht="12.75" x14ac:dyDescent="0.2">
      <c r="A339" s="1" t="s">
        <v>99</v>
      </c>
      <c r="B339" s="1" t="s">
        <v>234</v>
      </c>
      <c r="C339" s="1" t="s">
        <v>235</v>
      </c>
      <c r="D339" s="1">
        <v>397</v>
      </c>
      <c r="E339" s="1">
        <v>16</v>
      </c>
    </row>
    <row r="340" spans="1:5" ht="12.75" x14ac:dyDescent="0.2">
      <c r="A340" s="1" t="s">
        <v>49</v>
      </c>
      <c r="B340" s="1" t="s">
        <v>234</v>
      </c>
      <c r="C340" s="1" t="s">
        <v>7</v>
      </c>
      <c r="D340" s="2">
        <v>30364</v>
      </c>
      <c r="E340" s="1">
        <v>552</v>
      </c>
    </row>
    <row r="341" spans="1:5" ht="12.75" x14ac:dyDescent="0.2">
      <c r="A341" s="1" t="s">
        <v>49</v>
      </c>
      <c r="B341" s="1" t="s">
        <v>234</v>
      </c>
      <c r="C341" s="1" t="s">
        <v>235</v>
      </c>
      <c r="D341" s="2">
        <v>9938</v>
      </c>
      <c r="E341" s="1">
        <v>548</v>
      </c>
    </row>
    <row r="342" spans="1:5" ht="12.75" x14ac:dyDescent="0.2">
      <c r="A342" s="1" t="s">
        <v>37</v>
      </c>
      <c r="B342" s="1" t="s">
        <v>234</v>
      </c>
      <c r="C342" s="1" t="s">
        <v>7</v>
      </c>
      <c r="D342" s="2">
        <v>69991</v>
      </c>
      <c r="E342" s="1">
        <v>751</v>
      </c>
    </row>
    <row r="343" spans="1:5" ht="12.75" x14ac:dyDescent="0.2">
      <c r="A343" s="1" t="s">
        <v>37</v>
      </c>
      <c r="B343" s="1" t="s">
        <v>234</v>
      </c>
      <c r="C343" s="1" t="s">
        <v>235</v>
      </c>
      <c r="D343" s="2">
        <v>17395</v>
      </c>
      <c r="E343" s="1">
        <v>746</v>
      </c>
    </row>
    <row r="344" spans="1:5" ht="12.75" x14ac:dyDescent="0.2">
      <c r="A344" s="1" t="s">
        <v>40</v>
      </c>
      <c r="B344" s="1" t="s">
        <v>234</v>
      </c>
      <c r="C344" s="1" t="s">
        <v>7</v>
      </c>
      <c r="D344" s="2">
        <v>45160</v>
      </c>
      <c r="E344" s="1">
        <v>476</v>
      </c>
    </row>
    <row r="345" spans="1:5" ht="12.75" x14ac:dyDescent="0.2">
      <c r="A345" s="1" t="s">
        <v>40</v>
      </c>
      <c r="B345" s="1" t="s">
        <v>234</v>
      </c>
      <c r="C345" s="1" t="s">
        <v>235</v>
      </c>
      <c r="D345" s="2">
        <v>12515</v>
      </c>
      <c r="E345" s="1">
        <v>473</v>
      </c>
    </row>
    <row r="346" spans="1:5" ht="12.75" x14ac:dyDescent="0.2">
      <c r="A346" s="1" t="s">
        <v>144</v>
      </c>
      <c r="B346" s="1" t="s">
        <v>234</v>
      </c>
      <c r="C346" s="1" t="s">
        <v>7</v>
      </c>
      <c r="D346" s="2">
        <v>1381</v>
      </c>
      <c r="E346" s="1">
        <v>10</v>
      </c>
    </row>
    <row r="347" spans="1:5" ht="12.75" x14ac:dyDescent="0.2">
      <c r="A347" s="1" t="s">
        <v>144</v>
      </c>
      <c r="B347" s="1" t="s">
        <v>234</v>
      </c>
      <c r="C347" s="1" t="s">
        <v>235</v>
      </c>
      <c r="D347" s="1">
        <v>156</v>
      </c>
      <c r="E347" s="1">
        <v>10</v>
      </c>
    </row>
    <row r="348" spans="1:5" ht="12.75" x14ac:dyDescent="0.2">
      <c r="A348" s="1" t="s">
        <v>32</v>
      </c>
      <c r="B348" s="1" t="s">
        <v>234</v>
      </c>
      <c r="C348" s="1" t="s">
        <v>7</v>
      </c>
      <c r="D348" s="2">
        <v>80752</v>
      </c>
      <c r="E348" s="2">
        <v>3322</v>
      </c>
    </row>
    <row r="349" spans="1:5" ht="12.75" x14ac:dyDescent="0.2">
      <c r="A349" s="1" t="s">
        <v>32</v>
      </c>
      <c r="B349" s="1" t="s">
        <v>234</v>
      </c>
      <c r="C349" s="1" t="s">
        <v>235</v>
      </c>
      <c r="D349" s="2">
        <v>46981</v>
      </c>
      <c r="E349" s="2">
        <v>3300</v>
      </c>
    </row>
    <row r="350" spans="1:5" ht="12.75" x14ac:dyDescent="0.2">
      <c r="A350" s="1" t="s">
        <v>105</v>
      </c>
      <c r="B350" s="1" t="s">
        <v>234</v>
      </c>
      <c r="C350" s="1" t="s">
        <v>7</v>
      </c>
      <c r="D350" s="2">
        <v>1611</v>
      </c>
      <c r="E350" s="1">
        <v>20</v>
      </c>
    </row>
    <row r="351" spans="1:5" ht="12.75" x14ac:dyDescent="0.2">
      <c r="A351" s="1" t="s">
        <v>105</v>
      </c>
      <c r="B351" s="1" t="s">
        <v>234</v>
      </c>
      <c r="C351" s="1" t="s">
        <v>235</v>
      </c>
      <c r="D351" s="1">
        <v>813</v>
      </c>
      <c r="E351" s="1">
        <v>20</v>
      </c>
    </row>
    <row r="352" spans="1:5" ht="12.75" x14ac:dyDescent="0.2">
      <c r="A352" s="1" t="s">
        <v>78</v>
      </c>
      <c r="B352" s="1" t="s">
        <v>234</v>
      </c>
      <c r="C352" s="1" t="s">
        <v>7</v>
      </c>
      <c r="D352" s="2">
        <v>6042</v>
      </c>
      <c r="E352" s="1">
        <v>96</v>
      </c>
    </row>
    <row r="353" spans="1:5" ht="12.75" x14ac:dyDescent="0.2">
      <c r="A353" s="1" t="s">
        <v>78</v>
      </c>
      <c r="B353" s="1" t="s">
        <v>234</v>
      </c>
      <c r="C353" s="1" t="s">
        <v>235</v>
      </c>
      <c r="D353" s="2">
        <v>2190</v>
      </c>
      <c r="E353" s="1">
        <v>96</v>
      </c>
    </row>
    <row r="354" spans="1:5" ht="12.75" x14ac:dyDescent="0.2">
      <c r="A354" s="1" t="s">
        <v>18</v>
      </c>
      <c r="B354" s="1" t="s">
        <v>234</v>
      </c>
      <c r="C354" s="1" t="s">
        <v>7</v>
      </c>
      <c r="D354" s="2">
        <v>115199</v>
      </c>
      <c r="E354" s="2">
        <v>2407</v>
      </c>
    </row>
    <row r="355" spans="1:5" ht="12.75" x14ac:dyDescent="0.2">
      <c r="A355" s="1" t="s">
        <v>18</v>
      </c>
      <c r="B355" s="1" t="s">
        <v>234</v>
      </c>
      <c r="C355" s="1" t="s">
        <v>235</v>
      </c>
      <c r="D355" s="2">
        <v>44345</v>
      </c>
      <c r="E355" s="2">
        <v>2396</v>
      </c>
    </row>
    <row r="356" spans="1:5" ht="12.75" x14ac:dyDescent="0.2">
      <c r="A356" s="1" t="s">
        <v>158</v>
      </c>
      <c r="B356" s="1" t="s">
        <v>234</v>
      </c>
      <c r="C356" s="1" t="s">
        <v>7</v>
      </c>
      <c r="D356" s="1">
        <v>466</v>
      </c>
      <c r="E356" s="1">
        <v>10</v>
      </c>
    </row>
    <row r="357" spans="1:5" ht="12.75" x14ac:dyDescent="0.2">
      <c r="A357" s="1" t="s">
        <v>158</v>
      </c>
      <c r="B357" s="1" t="s">
        <v>234</v>
      </c>
      <c r="C357" s="1" t="s">
        <v>235</v>
      </c>
      <c r="D357" s="1">
        <v>170</v>
      </c>
      <c r="E357" s="1">
        <v>10</v>
      </c>
    </row>
    <row r="358" spans="1:5" ht="12.75" x14ac:dyDescent="0.2">
      <c r="A358" s="1" t="s">
        <v>232</v>
      </c>
      <c r="B358" s="1" t="s">
        <v>234</v>
      </c>
      <c r="C358" s="1" t="s">
        <v>7</v>
      </c>
      <c r="D358" s="1">
        <v>70</v>
      </c>
      <c r="E358" s="1">
        <v>2</v>
      </c>
    </row>
    <row r="359" spans="1:5" ht="12.75" x14ac:dyDescent="0.2">
      <c r="A359" s="1" t="s">
        <v>232</v>
      </c>
      <c r="B359" s="1" t="s">
        <v>234</v>
      </c>
      <c r="C359" s="1" t="s">
        <v>235</v>
      </c>
      <c r="D359" s="1">
        <v>24</v>
      </c>
      <c r="E359" s="1">
        <v>2</v>
      </c>
    </row>
    <row r="360" spans="1:5" ht="12.75" x14ac:dyDescent="0.2">
      <c r="A360" s="1" t="s">
        <v>179</v>
      </c>
      <c r="B360" s="1" t="s">
        <v>234</v>
      </c>
      <c r="C360" s="1" t="s">
        <v>7</v>
      </c>
      <c r="D360" s="1">
        <v>152</v>
      </c>
      <c r="E360" s="1">
        <v>3</v>
      </c>
    </row>
    <row r="361" spans="1:5" ht="12.75" x14ac:dyDescent="0.2">
      <c r="A361" s="1" t="s">
        <v>179</v>
      </c>
      <c r="B361" s="1" t="s">
        <v>234</v>
      </c>
      <c r="C361" s="1" t="s">
        <v>235</v>
      </c>
      <c r="D361" s="1">
        <v>72</v>
      </c>
      <c r="E361" s="1">
        <v>3</v>
      </c>
    </row>
    <row r="362" spans="1:5" ht="12.75" x14ac:dyDescent="0.2">
      <c r="A362" s="1" t="s">
        <v>210</v>
      </c>
      <c r="B362" s="1" t="s">
        <v>234</v>
      </c>
      <c r="C362" s="1" t="s">
        <v>7</v>
      </c>
      <c r="D362" s="1">
        <v>34</v>
      </c>
      <c r="E362" s="1">
        <v>1</v>
      </c>
    </row>
    <row r="363" spans="1:5" ht="12.75" x14ac:dyDescent="0.2">
      <c r="A363" s="1" t="s">
        <v>210</v>
      </c>
      <c r="B363" s="1" t="s">
        <v>234</v>
      </c>
      <c r="C363" s="1" t="s">
        <v>235</v>
      </c>
      <c r="D363" s="1">
        <v>11</v>
      </c>
      <c r="E363" s="1">
        <v>1</v>
      </c>
    </row>
    <row r="364" spans="1:5" ht="12.75" x14ac:dyDescent="0.2">
      <c r="A364" s="1" t="s">
        <v>15</v>
      </c>
      <c r="B364" s="1" t="s">
        <v>234</v>
      </c>
      <c r="C364" s="1" t="s">
        <v>7</v>
      </c>
      <c r="D364" s="2">
        <v>233143</v>
      </c>
      <c r="E364" s="2">
        <v>8659</v>
      </c>
    </row>
    <row r="365" spans="1:5" ht="12.75" x14ac:dyDescent="0.2">
      <c r="A365" s="1" t="s">
        <v>15</v>
      </c>
      <c r="B365" s="1" t="s">
        <v>234</v>
      </c>
      <c r="C365" s="1" t="s">
        <v>235</v>
      </c>
      <c r="D365" s="2">
        <v>126225</v>
      </c>
      <c r="E365" s="2">
        <v>8635</v>
      </c>
    </row>
    <row r="366" spans="1:5" ht="12.75" x14ac:dyDescent="0.2">
      <c r="A366" s="1" t="s">
        <v>90</v>
      </c>
      <c r="B366" s="1" t="s">
        <v>234</v>
      </c>
      <c r="C366" s="1" t="s">
        <v>7</v>
      </c>
      <c r="D366" s="2">
        <v>4036</v>
      </c>
      <c r="E366" s="1">
        <v>62</v>
      </c>
    </row>
    <row r="367" spans="1:5" ht="12.75" x14ac:dyDescent="0.2">
      <c r="A367" s="1" t="s">
        <v>90</v>
      </c>
      <c r="B367" s="1" t="s">
        <v>234</v>
      </c>
      <c r="C367" s="1" t="s">
        <v>235</v>
      </c>
      <c r="D367" s="1">
        <v>935</v>
      </c>
      <c r="E367" s="1">
        <v>62</v>
      </c>
    </row>
    <row r="368" spans="1:5" ht="12.75" x14ac:dyDescent="0.2">
      <c r="A368" s="1" t="s">
        <v>103</v>
      </c>
      <c r="B368" s="1" t="s">
        <v>234</v>
      </c>
      <c r="C368" s="1" t="s">
        <v>7</v>
      </c>
      <c r="D368" s="2">
        <v>1906</v>
      </c>
      <c r="E368" s="1">
        <v>12</v>
      </c>
    </row>
    <row r="369" spans="1:5" ht="12.75" x14ac:dyDescent="0.2">
      <c r="A369" s="1" t="s">
        <v>103</v>
      </c>
      <c r="B369" s="1" t="s">
        <v>234</v>
      </c>
      <c r="C369" s="1" t="s">
        <v>235</v>
      </c>
      <c r="D369" s="1">
        <v>523</v>
      </c>
      <c r="E369" s="1">
        <v>12</v>
      </c>
    </row>
    <row r="370" spans="1:5" ht="12.75" x14ac:dyDescent="0.2">
      <c r="A370" s="1" t="s">
        <v>93</v>
      </c>
      <c r="B370" s="1" t="s">
        <v>234</v>
      </c>
      <c r="C370" s="1" t="s">
        <v>7</v>
      </c>
      <c r="D370" s="2">
        <v>3571</v>
      </c>
      <c r="E370" s="1">
        <v>69</v>
      </c>
    </row>
    <row r="371" spans="1:5" ht="12.75" x14ac:dyDescent="0.2">
      <c r="A371" s="1" t="s">
        <v>93</v>
      </c>
      <c r="B371" s="1" t="s">
        <v>234</v>
      </c>
      <c r="C371" s="1" t="s">
        <v>235</v>
      </c>
      <c r="D371" s="2">
        <v>1179</v>
      </c>
      <c r="E371" s="1">
        <v>69</v>
      </c>
    </row>
    <row r="372" spans="1:5" ht="12.75" x14ac:dyDescent="0.2">
      <c r="A372" s="1" t="s">
        <v>205</v>
      </c>
      <c r="B372" s="1" t="s">
        <v>234</v>
      </c>
      <c r="C372" s="1" t="s">
        <v>7</v>
      </c>
      <c r="D372" s="1">
        <v>150</v>
      </c>
      <c r="E372" s="1">
        <v>4</v>
      </c>
    </row>
    <row r="373" spans="1:5" ht="12.75" x14ac:dyDescent="0.2">
      <c r="A373" s="1" t="s">
        <v>205</v>
      </c>
      <c r="B373" s="1" t="s">
        <v>234</v>
      </c>
      <c r="C373" s="1" t="s">
        <v>235</v>
      </c>
      <c r="D373" s="1">
        <v>55</v>
      </c>
      <c r="E373" s="1">
        <v>4</v>
      </c>
    </row>
    <row r="374" spans="1:5" ht="12.75" x14ac:dyDescent="0.2">
      <c r="A374" s="1" t="s">
        <v>27</v>
      </c>
      <c r="B374" s="1" t="s">
        <v>234</v>
      </c>
      <c r="C374" s="1" t="s">
        <v>7</v>
      </c>
      <c r="D374" s="2">
        <v>92545</v>
      </c>
      <c r="E374" s="2">
        <v>3657</v>
      </c>
    </row>
    <row r="375" spans="1:5" ht="12.75" x14ac:dyDescent="0.2">
      <c r="A375" s="1" t="s">
        <v>27</v>
      </c>
      <c r="B375" s="1" t="s">
        <v>234</v>
      </c>
      <c r="C375" s="1" t="s">
        <v>235</v>
      </c>
      <c r="D375" s="2">
        <v>46139</v>
      </c>
      <c r="E375" s="2">
        <v>3647</v>
      </c>
    </row>
    <row r="376" spans="1:5" ht="12.75" x14ac:dyDescent="0.2">
      <c r="A376" s="1" t="s">
        <v>211</v>
      </c>
      <c r="B376" s="1" t="s">
        <v>234</v>
      </c>
      <c r="C376" s="1" t="s">
        <v>7</v>
      </c>
      <c r="D376" s="1">
        <v>122</v>
      </c>
      <c r="E376" s="1">
        <v>2</v>
      </c>
    </row>
    <row r="377" spans="1:5" ht="12.75" x14ac:dyDescent="0.2">
      <c r="A377" s="1" t="s">
        <v>211</v>
      </c>
      <c r="B377" s="1" t="s">
        <v>234</v>
      </c>
      <c r="C377" s="1" t="s">
        <v>235</v>
      </c>
      <c r="D377" s="1">
        <v>59</v>
      </c>
      <c r="E377" s="1">
        <v>2</v>
      </c>
    </row>
    <row r="378" spans="1:5" ht="12.75" x14ac:dyDescent="0.2">
      <c r="A378" s="1" t="s">
        <v>65</v>
      </c>
      <c r="B378" s="1" t="s">
        <v>234</v>
      </c>
      <c r="C378" s="1" t="s">
        <v>7</v>
      </c>
      <c r="D378" s="2">
        <v>12979</v>
      </c>
      <c r="E378" s="1">
        <v>152</v>
      </c>
    </row>
    <row r="379" spans="1:5" ht="12.75" x14ac:dyDescent="0.2">
      <c r="A379" s="1" t="s">
        <v>65</v>
      </c>
      <c r="B379" s="1" t="s">
        <v>234</v>
      </c>
      <c r="C379" s="1" t="s">
        <v>235</v>
      </c>
      <c r="D379" s="2">
        <v>2805</v>
      </c>
      <c r="E379" s="1">
        <v>152</v>
      </c>
    </row>
    <row r="380" spans="1:5" ht="12.75" x14ac:dyDescent="0.2">
      <c r="A380" s="1" t="s">
        <v>85</v>
      </c>
      <c r="B380" s="1" t="s">
        <v>234</v>
      </c>
      <c r="C380" s="1" t="s">
        <v>7</v>
      </c>
      <c r="D380" s="2">
        <v>3508</v>
      </c>
      <c r="E380" s="1">
        <v>50</v>
      </c>
    </row>
    <row r="381" spans="1:5" ht="12.75" x14ac:dyDescent="0.2">
      <c r="A381" s="1" t="s">
        <v>85</v>
      </c>
      <c r="B381" s="1" t="s">
        <v>234</v>
      </c>
      <c r="C381" s="1" t="s">
        <v>235</v>
      </c>
      <c r="D381" s="2">
        <v>1584</v>
      </c>
      <c r="E381" s="1">
        <v>50</v>
      </c>
    </row>
    <row r="382" spans="1:5" ht="12.75" x14ac:dyDescent="0.2">
      <c r="A382" s="1" t="s">
        <v>204</v>
      </c>
      <c r="B382" s="1" t="s">
        <v>234</v>
      </c>
      <c r="C382" s="1" t="s">
        <v>7</v>
      </c>
      <c r="D382" s="1">
        <v>83</v>
      </c>
      <c r="E382" s="1">
        <v>3</v>
      </c>
    </row>
    <row r="383" spans="1:5" ht="12.75" x14ac:dyDescent="0.2">
      <c r="A383" s="1" t="s">
        <v>204</v>
      </c>
      <c r="B383" s="1" t="s">
        <v>234</v>
      </c>
      <c r="C383" s="1" t="s">
        <v>235</v>
      </c>
      <c r="D383" s="1">
        <v>41</v>
      </c>
      <c r="E383" s="1">
        <v>3</v>
      </c>
    </row>
    <row r="384" spans="1:5" ht="12.75" x14ac:dyDescent="0.2">
      <c r="A384" s="1" t="s">
        <v>136</v>
      </c>
      <c r="B384" s="1" t="s">
        <v>234</v>
      </c>
      <c r="C384" s="1" t="s">
        <v>7</v>
      </c>
      <c r="D384" s="1">
        <v>721</v>
      </c>
      <c r="E384" s="1">
        <v>30</v>
      </c>
    </row>
    <row r="385" spans="1:5" ht="12.75" x14ac:dyDescent="0.2">
      <c r="A385" s="1" t="s">
        <v>136</v>
      </c>
      <c r="B385" s="1" t="s">
        <v>234</v>
      </c>
      <c r="C385" s="1" t="s">
        <v>235</v>
      </c>
      <c r="D385" s="1">
        <v>342</v>
      </c>
      <c r="E385" s="1">
        <v>30</v>
      </c>
    </row>
    <row r="386" spans="1:5" ht="12.75" x14ac:dyDescent="0.2">
      <c r="A386" s="1" t="s">
        <v>19</v>
      </c>
      <c r="B386" s="1" t="s">
        <v>234</v>
      </c>
      <c r="C386" s="1" t="s">
        <v>7</v>
      </c>
      <c r="D386" s="2">
        <v>136077</v>
      </c>
      <c r="E386" s="2">
        <v>3556</v>
      </c>
    </row>
    <row r="387" spans="1:5" ht="12.75" x14ac:dyDescent="0.2">
      <c r="A387" s="1" t="s">
        <v>19</v>
      </c>
      <c r="B387" s="1" t="s">
        <v>234</v>
      </c>
      <c r="C387" s="1" t="s">
        <v>235</v>
      </c>
      <c r="D387" s="2">
        <v>58289</v>
      </c>
      <c r="E387" s="2">
        <v>3544</v>
      </c>
    </row>
    <row r="388" spans="1:5" ht="12.75" x14ac:dyDescent="0.2">
      <c r="A388" s="1" t="s">
        <v>29</v>
      </c>
      <c r="B388" s="1" t="s">
        <v>234</v>
      </c>
      <c r="C388" s="1" t="s">
        <v>7</v>
      </c>
      <c r="D388" s="2">
        <v>37975</v>
      </c>
      <c r="E388" s="1">
        <v>377</v>
      </c>
    </row>
    <row r="389" spans="1:5" ht="12.75" x14ac:dyDescent="0.2">
      <c r="A389" s="1" t="s">
        <v>29</v>
      </c>
      <c r="B389" s="1" t="s">
        <v>234</v>
      </c>
      <c r="C389" s="1" t="s">
        <v>235</v>
      </c>
      <c r="D389" s="2">
        <v>8246</v>
      </c>
      <c r="E389" s="1">
        <v>374</v>
      </c>
    </row>
    <row r="390" spans="1:5" ht="12.75" x14ac:dyDescent="0.2">
      <c r="A390" s="1" t="s">
        <v>139</v>
      </c>
      <c r="B390" s="1" t="s">
        <v>234</v>
      </c>
      <c r="C390" s="1" t="s">
        <v>7</v>
      </c>
      <c r="D390" s="1">
        <v>796</v>
      </c>
      <c r="E390" s="1">
        <v>26</v>
      </c>
    </row>
    <row r="391" spans="1:5" ht="12.75" x14ac:dyDescent="0.2">
      <c r="A391" s="1" t="s">
        <v>139</v>
      </c>
      <c r="B391" s="1" t="s">
        <v>234</v>
      </c>
      <c r="C391" s="1" t="s">
        <v>235</v>
      </c>
      <c r="D391" s="1">
        <v>325</v>
      </c>
      <c r="E391" s="1">
        <v>26</v>
      </c>
    </row>
    <row r="392" spans="1:5" ht="12.75" x14ac:dyDescent="0.2">
      <c r="A392" s="1" t="s">
        <v>26</v>
      </c>
      <c r="B392" s="1" t="s">
        <v>234</v>
      </c>
      <c r="C392" s="1" t="s">
        <v>7</v>
      </c>
      <c r="D392" s="2">
        <v>142547</v>
      </c>
      <c r="E392" s="2">
        <v>2526</v>
      </c>
    </row>
    <row r="393" spans="1:5" ht="12.75" x14ac:dyDescent="0.2">
      <c r="A393" s="1" t="s">
        <v>26</v>
      </c>
      <c r="B393" s="1" t="s">
        <v>234</v>
      </c>
      <c r="C393" s="1" t="s">
        <v>235</v>
      </c>
      <c r="D393" s="2">
        <v>39451</v>
      </c>
      <c r="E393" s="2">
        <v>2513</v>
      </c>
    </row>
    <row r="394" spans="1:5" ht="12.75" x14ac:dyDescent="0.2">
      <c r="A394" s="1" t="s">
        <v>57</v>
      </c>
      <c r="B394" s="1" t="s">
        <v>234</v>
      </c>
      <c r="C394" s="1" t="s">
        <v>7</v>
      </c>
      <c r="D394" s="2">
        <v>26511</v>
      </c>
      <c r="E394" s="1">
        <v>498</v>
      </c>
    </row>
    <row r="395" spans="1:5" ht="12.75" x14ac:dyDescent="0.2">
      <c r="A395" s="1" t="s">
        <v>57</v>
      </c>
      <c r="B395" s="1" t="s">
        <v>234</v>
      </c>
      <c r="C395" s="1" t="s">
        <v>235</v>
      </c>
      <c r="D395" s="2">
        <v>8336</v>
      </c>
      <c r="E395" s="1">
        <v>498</v>
      </c>
    </row>
    <row r="396" spans="1:5" ht="12.75" x14ac:dyDescent="0.2">
      <c r="A396" s="1" t="s">
        <v>238</v>
      </c>
      <c r="B396" s="1" t="s">
        <v>234</v>
      </c>
      <c r="C396" s="1" t="s">
        <v>7</v>
      </c>
      <c r="D396" s="1">
        <v>42</v>
      </c>
      <c r="E396" s="1">
        <v>2</v>
      </c>
    </row>
    <row r="397" spans="1:5" ht="12.75" x14ac:dyDescent="0.2">
      <c r="A397" s="1" t="s">
        <v>238</v>
      </c>
      <c r="B397" s="1" t="s">
        <v>234</v>
      </c>
      <c r="C397" s="1" t="s">
        <v>235</v>
      </c>
      <c r="D397" s="1">
        <v>20</v>
      </c>
      <c r="E397" s="1">
        <v>2</v>
      </c>
    </row>
    <row r="398" spans="1:5" ht="12.75" x14ac:dyDescent="0.2">
      <c r="A398" s="1" t="s">
        <v>230</v>
      </c>
      <c r="B398" s="1" t="s">
        <v>234</v>
      </c>
      <c r="C398" s="1" t="s">
        <v>7</v>
      </c>
      <c r="D398" s="1">
        <v>21</v>
      </c>
      <c r="E398" s="1">
        <v>2</v>
      </c>
    </row>
    <row r="399" spans="1:5" ht="12.75" x14ac:dyDescent="0.2">
      <c r="A399" s="1" t="s">
        <v>230</v>
      </c>
      <c r="B399" s="1" t="s">
        <v>234</v>
      </c>
      <c r="C399" s="1" t="s">
        <v>235</v>
      </c>
      <c r="D399" s="1">
        <v>14</v>
      </c>
      <c r="E399" s="1">
        <v>2</v>
      </c>
    </row>
    <row r="400" spans="1:5" ht="12.75" x14ac:dyDescent="0.2">
      <c r="A400" s="1" t="s">
        <v>208</v>
      </c>
      <c r="B400" s="1" t="s">
        <v>234</v>
      </c>
      <c r="C400" s="1" t="s">
        <v>7</v>
      </c>
      <c r="D400" s="1">
        <v>58</v>
      </c>
      <c r="E400" s="1">
        <v>4</v>
      </c>
    </row>
    <row r="401" spans="1:5" ht="12.75" x14ac:dyDescent="0.2">
      <c r="A401" s="1" t="s">
        <v>208</v>
      </c>
      <c r="B401" s="1" t="s">
        <v>234</v>
      </c>
      <c r="C401" s="1" t="s">
        <v>235</v>
      </c>
      <c r="D401" s="1">
        <v>31</v>
      </c>
      <c r="E401" s="1">
        <v>4</v>
      </c>
    </row>
    <row r="402" spans="1:5" ht="12.75" x14ac:dyDescent="0.2">
      <c r="A402" s="1" t="s">
        <v>209</v>
      </c>
      <c r="B402" s="1" t="s">
        <v>234</v>
      </c>
      <c r="C402" s="1" t="s">
        <v>7</v>
      </c>
      <c r="D402" s="1">
        <v>102</v>
      </c>
      <c r="E402" s="1">
        <v>3</v>
      </c>
    </row>
    <row r="403" spans="1:5" ht="12.75" x14ac:dyDescent="0.2">
      <c r="A403" s="1" t="s">
        <v>209</v>
      </c>
      <c r="B403" s="1" t="s">
        <v>234</v>
      </c>
      <c r="C403" s="1" t="s">
        <v>235</v>
      </c>
      <c r="D403" s="1">
        <v>50</v>
      </c>
      <c r="E403" s="1">
        <v>3</v>
      </c>
    </row>
    <row r="404" spans="1:5" ht="12.75" x14ac:dyDescent="0.2">
      <c r="A404" s="1" t="s">
        <v>217</v>
      </c>
      <c r="B404" s="1" t="s">
        <v>234</v>
      </c>
      <c r="C404" s="1" t="s">
        <v>7</v>
      </c>
      <c r="D404" s="1">
        <v>32</v>
      </c>
      <c r="E404" s="1">
        <v>1</v>
      </c>
    </row>
    <row r="405" spans="1:5" ht="12.75" x14ac:dyDescent="0.2">
      <c r="A405" s="1" t="s">
        <v>217</v>
      </c>
      <c r="B405" s="1" t="s">
        <v>234</v>
      </c>
      <c r="C405" s="1" t="s">
        <v>235</v>
      </c>
      <c r="D405" s="1">
        <v>16</v>
      </c>
      <c r="E405" s="1">
        <v>1</v>
      </c>
    </row>
    <row r="406" spans="1:5" ht="12.75" x14ac:dyDescent="0.2">
      <c r="A406" s="1" t="s">
        <v>229</v>
      </c>
      <c r="B406" s="1" t="s">
        <v>234</v>
      </c>
      <c r="C406" s="1" t="s">
        <v>7</v>
      </c>
      <c r="D406" s="1">
        <v>15</v>
      </c>
      <c r="E406" s="1">
        <v>1</v>
      </c>
    </row>
    <row r="407" spans="1:5" ht="12.75" x14ac:dyDescent="0.2">
      <c r="A407" s="1" t="s">
        <v>229</v>
      </c>
      <c r="B407" s="1" t="s">
        <v>234</v>
      </c>
      <c r="C407" s="1" t="s">
        <v>235</v>
      </c>
      <c r="D407" s="1">
        <v>4</v>
      </c>
      <c r="E407" s="1">
        <v>1</v>
      </c>
    </row>
    <row r="408" spans="1:5" ht="12.75" x14ac:dyDescent="0.2">
      <c r="A408" s="1" t="s">
        <v>231</v>
      </c>
      <c r="B408" s="1" t="s">
        <v>234</v>
      </c>
      <c r="C408" s="1" t="s">
        <v>7</v>
      </c>
      <c r="D408" s="1">
        <v>70</v>
      </c>
      <c r="E408" s="1">
        <v>7</v>
      </c>
    </row>
    <row r="409" spans="1:5" ht="12.75" x14ac:dyDescent="0.2">
      <c r="A409" s="1" t="s">
        <v>231</v>
      </c>
      <c r="B409" s="1" t="s">
        <v>234</v>
      </c>
      <c r="C409" s="1" t="s">
        <v>235</v>
      </c>
      <c r="D409" s="1">
        <v>42</v>
      </c>
      <c r="E409" s="1">
        <v>7</v>
      </c>
    </row>
    <row r="410" spans="1:5" ht="12.75" x14ac:dyDescent="0.2">
      <c r="A410" s="1" t="s">
        <v>82</v>
      </c>
      <c r="B410" s="1" t="s">
        <v>234</v>
      </c>
      <c r="C410" s="1" t="s">
        <v>7</v>
      </c>
      <c r="D410" s="2">
        <v>4141</v>
      </c>
      <c r="E410" s="1">
        <v>71</v>
      </c>
    </row>
    <row r="411" spans="1:5" ht="12.75" x14ac:dyDescent="0.2">
      <c r="A411" s="1" t="s">
        <v>82</v>
      </c>
      <c r="B411" s="1" t="s">
        <v>234</v>
      </c>
      <c r="C411" s="1" t="s">
        <v>235</v>
      </c>
      <c r="D411" s="2">
        <v>1192</v>
      </c>
      <c r="E411" s="1">
        <v>71</v>
      </c>
    </row>
    <row r="412" spans="1:5" ht="12.75" x14ac:dyDescent="0.2">
      <c r="A412" s="1" t="s">
        <v>183</v>
      </c>
      <c r="B412" s="1" t="s">
        <v>234</v>
      </c>
      <c r="C412" s="1" t="s">
        <v>7</v>
      </c>
      <c r="D412" s="1">
        <v>183</v>
      </c>
      <c r="E412" s="1">
        <v>0</v>
      </c>
    </row>
    <row r="413" spans="1:5" ht="12.75" x14ac:dyDescent="0.2">
      <c r="A413" s="1" t="s">
        <v>183</v>
      </c>
      <c r="B413" s="1" t="s">
        <v>234</v>
      </c>
      <c r="C413" s="1" t="s">
        <v>235</v>
      </c>
      <c r="D413" s="1">
        <v>68</v>
      </c>
      <c r="E413" s="1">
        <v>0</v>
      </c>
    </row>
    <row r="414" spans="1:5" ht="12.75" x14ac:dyDescent="0.2">
      <c r="A414" s="1" t="s">
        <v>219</v>
      </c>
      <c r="B414" s="1" t="s">
        <v>234</v>
      </c>
      <c r="C414" s="1" t="s">
        <v>7</v>
      </c>
      <c r="D414" s="1">
        <v>35</v>
      </c>
      <c r="E414" s="1">
        <v>0</v>
      </c>
    </row>
    <row r="415" spans="1:5" ht="12.75" x14ac:dyDescent="0.2">
      <c r="A415" s="1" t="s">
        <v>219</v>
      </c>
      <c r="B415" s="1" t="s">
        <v>234</v>
      </c>
      <c r="C415" s="1" t="s">
        <v>235</v>
      </c>
      <c r="D415" s="1">
        <v>14</v>
      </c>
      <c r="E415" s="1">
        <v>0</v>
      </c>
    </row>
    <row r="416" spans="1:5" ht="12.75" x14ac:dyDescent="0.2">
      <c r="A416" s="1" t="s">
        <v>159</v>
      </c>
      <c r="B416" s="1" t="s">
        <v>234</v>
      </c>
      <c r="C416" s="1" t="s">
        <v>7</v>
      </c>
      <c r="D416" s="1">
        <v>381</v>
      </c>
      <c r="E416" s="1">
        <v>17</v>
      </c>
    </row>
    <row r="417" spans="1:5" ht="12.75" x14ac:dyDescent="0.2">
      <c r="A417" s="1" t="s">
        <v>159</v>
      </c>
      <c r="B417" s="1" t="s">
        <v>234</v>
      </c>
      <c r="C417" s="1" t="s">
        <v>235</v>
      </c>
      <c r="D417" s="1">
        <v>172</v>
      </c>
      <c r="E417" s="1">
        <v>17</v>
      </c>
    </row>
    <row r="418" spans="1:5" ht="12.75" x14ac:dyDescent="0.2">
      <c r="A418" s="1" t="s">
        <v>45</v>
      </c>
      <c r="B418" s="1" t="s">
        <v>234</v>
      </c>
      <c r="C418" s="1" t="s">
        <v>7</v>
      </c>
      <c r="D418" s="2">
        <v>44402</v>
      </c>
      <c r="E418" s="2">
        <v>1152</v>
      </c>
    </row>
    <row r="419" spans="1:5" ht="12.75" x14ac:dyDescent="0.2">
      <c r="A419" s="1" t="s">
        <v>45</v>
      </c>
      <c r="B419" s="1" t="s">
        <v>234</v>
      </c>
      <c r="C419" s="1" t="s">
        <v>235</v>
      </c>
      <c r="D419" s="2">
        <v>21022</v>
      </c>
      <c r="E419" s="2">
        <v>1147</v>
      </c>
    </row>
    <row r="420" spans="1:5" ht="12.75" x14ac:dyDescent="0.2">
      <c r="A420" s="1" t="s">
        <v>21</v>
      </c>
      <c r="B420" s="1" t="s">
        <v>234</v>
      </c>
      <c r="C420" s="1" t="s">
        <v>7</v>
      </c>
      <c r="D420" s="2">
        <v>128934</v>
      </c>
      <c r="E420" s="2">
        <v>3137</v>
      </c>
    </row>
    <row r="421" spans="1:5" ht="12.75" x14ac:dyDescent="0.2">
      <c r="A421" s="1" t="s">
        <v>21</v>
      </c>
      <c r="B421" s="1" t="s">
        <v>234</v>
      </c>
      <c r="C421" s="1" t="s">
        <v>235</v>
      </c>
      <c r="D421" s="2">
        <v>55232</v>
      </c>
      <c r="E421" s="2">
        <v>3118</v>
      </c>
    </row>
    <row r="422" spans="1:5" ht="12.75" x14ac:dyDescent="0.2">
      <c r="A422" s="1" t="s">
        <v>113</v>
      </c>
      <c r="B422" s="1" t="s">
        <v>234</v>
      </c>
      <c r="C422" s="1" t="s">
        <v>7</v>
      </c>
      <c r="D422" s="2">
        <v>1334</v>
      </c>
      <c r="E422" s="1">
        <v>30</v>
      </c>
    </row>
    <row r="423" spans="1:5" ht="12.75" x14ac:dyDescent="0.2">
      <c r="A423" s="1" t="s">
        <v>113</v>
      </c>
      <c r="B423" s="1" t="s">
        <v>234</v>
      </c>
      <c r="C423" s="1" t="s">
        <v>235</v>
      </c>
      <c r="D423" s="1">
        <v>332</v>
      </c>
      <c r="E423" s="1">
        <v>28</v>
      </c>
    </row>
    <row r="424" spans="1:5" ht="12.75" x14ac:dyDescent="0.2">
      <c r="A424" s="1" t="s">
        <v>24</v>
      </c>
      <c r="B424" s="1" t="s">
        <v>234</v>
      </c>
      <c r="C424" s="1" t="s">
        <v>7</v>
      </c>
      <c r="D424" s="2">
        <v>105755</v>
      </c>
      <c r="E424" s="1">
        <v>614</v>
      </c>
    </row>
    <row r="425" spans="1:5" ht="12.75" x14ac:dyDescent="0.2">
      <c r="A425" s="1" t="s">
        <v>24</v>
      </c>
      <c r="B425" s="1" t="s">
        <v>234</v>
      </c>
      <c r="C425" s="1" t="s">
        <v>235</v>
      </c>
      <c r="D425" s="2">
        <v>11977</v>
      </c>
      <c r="E425" s="1">
        <v>612</v>
      </c>
    </row>
    <row r="426" spans="1:5" ht="12.75" x14ac:dyDescent="0.2">
      <c r="A426" s="1" t="s">
        <v>174</v>
      </c>
      <c r="B426" s="1" t="s">
        <v>234</v>
      </c>
      <c r="C426" s="1" t="s">
        <v>7</v>
      </c>
      <c r="D426" s="1">
        <v>259</v>
      </c>
      <c r="E426" s="1">
        <v>5</v>
      </c>
    </row>
    <row r="427" spans="1:5" ht="12.75" x14ac:dyDescent="0.2">
      <c r="A427" s="1" t="s">
        <v>174</v>
      </c>
      <c r="B427" s="1" t="s">
        <v>234</v>
      </c>
      <c r="C427" s="1" t="s">
        <v>235</v>
      </c>
      <c r="D427" s="1">
        <v>111</v>
      </c>
      <c r="E427" s="1">
        <v>5</v>
      </c>
    </row>
    <row r="428" spans="1:5" ht="12.75" x14ac:dyDescent="0.2">
      <c r="A428" s="1" t="s">
        <v>72</v>
      </c>
      <c r="B428" s="1" t="s">
        <v>234</v>
      </c>
      <c r="C428" s="1" t="s">
        <v>7</v>
      </c>
      <c r="D428" s="2">
        <v>11290</v>
      </c>
      <c r="E428" s="1">
        <v>694</v>
      </c>
    </row>
    <row r="429" spans="1:5" ht="12.75" x14ac:dyDescent="0.2">
      <c r="A429" s="1" t="s">
        <v>72</v>
      </c>
      <c r="B429" s="1" t="s">
        <v>234</v>
      </c>
      <c r="C429" s="1" t="s">
        <v>235</v>
      </c>
      <c r="D429" s="2">
        <v>5093</v>
      </c>
      <c r="E429" s="1">
        <v>693</v>
      </c>
    </row>
    <row r="430" spans="1:5" ht="12.75" x14ac:dyDescent="0.2">
      <c r="A430" s="1" t="s">
        <v>35</v>
      </c>
      <c r="B430" s="1" t="s">
        <v>234</v>
      </c>
      <c r="C430" s="1" t="s">
        <v>7</v>
      </c>
      <c r="D430" s="2">
        <v>87546</v>
      </c>
      <c r="E430" s="2">
        <v>1518</v>
      </c>
    </row>
    <row r="431" spans="1:5" ht="12.75" x14ac:dyDescent="0.2">
      <c r="A431" s="1" t="s">
        <v>35</v>
      </c>
      <c r="B431" s="1" t="s">
        <v>234</v>
      </c>
      <c r="C431" s="1" t="s">
        <v>235</v>
      </c>
      <c r="D431" s="2">
        <v>32159</v>
      </c>
      <c r="E431" s="2">
        <v>1511</v>
      </c>
    </row>
    <row r="432" spans="1:5" ht="12.75" x14ac:dyDescent="0.2">
      <c r="A432" s="1" t="s">
        <v>156</v>
      </c>
      <c r="B432" s="1" t="s">
        <v>234</v>
      </c>
      <c r="C432" s="1" t="s">
        <v>7</v>
      </c>
      <c r="D432" s="1">
        <v>296</v>
      </c>
      <c r="E432" s="1">
        <v>9</v>
      </c>
    </row>
    <row r="433" spans="1:5" ht="12.75" x14ac:dyDescent="0.2">
      <c r="A433" s="1" t="s">
        <v>156</v>
      </c>
      <c r="B433" s="1" t="s">
        <v>234</v>
      </c>
      <c r="C433" s="1" t="s">
        <v>235</v>
      </c>
      <c r="D433" s="1">
        <v>157</v>
      </c>
      <c r="E433" s="1">
        <v>9</v>
      </c>
    </row>
    <row r="434" spans="1:5" ht="12.75" x14ac:dyDescent="0.2">
      <c r="A434" s="1" t="s">
        <v>160</v>
      </c>
      <c r="B434" s="1" t="s">
        <v>234</v>
      </c>
      <c r="C434" s="1" t="s">
        <v>7</v>
      </c>
      <c r="D434" s="1">
        <v>255</v>
      </c>
      <c r="E434" s="1">
        <v>11</v>
      </c>
    </row>
    <row r="435" spans="1:5" ht="12.75" x14ac:dyDescent="0.2">
      <c r="A435" s="1" t="s">
        <v>160</v>
      </c>
      <c r="B435" s="1" t="s">
        <v>234</v>
      </c>
      <c r="C435" s="1" t="s">
        <v>235</v>
      </c>
      <c r="D435" s="1">
        <v>92</v>
      </c>
      <c r="E435" s="1">
        <v>11</v>
      </c>
    </row>
    <row r="436" spans="1:5" ht="12.75" x14ac:dyDescent="0.2">
      <c r="A436" s="1" t="s">
        <v>207</v>
      </c>
      <c r="B436" s="1" t="s">
        <v>234</v>
      </c>
      <c r="C436" s="1" t="s">
        <v>7</v>
      </c>
      <c r="D436" s="1">
        <v>52</v>
      </c>
      <c r="E436" s="1">
        <v>1</v>
      </c>
    </row>
    <row r="437" spans="1:5" ht="12.75" x14ac:dyDescent="0.2">
      <c r="A437" s="1" t="s">
        <v>207</v>
      </c>
      <c r="B437" s="1" t="s">
        <v>234</v>
      </c>
      <c r="C437" s="1" t="s">
        <v>235</v>
      </c>
      <c r="D437" s="1">
        <v>23</v>
      </c>
      <c r="E437" s="1">
        <v>1</v>
      </c>
    </row>
    <row r="438" spans="1:5" ht="12.75" x14ac:dyDescent="0.2">
      <c r="A438" s="1" t="s">
        <v>126</v>
      </c>
      <c r="B438" s="1" t="s">
        <v>234</v>
      </c>
      <c r="C438" s="1" t="s">
        <v>7</v>
      </c>
      <c r="D438" s="2">
        <v>1109</v>
      </c>
      <c r="E438" s="1">
        <v>37</v>
      </c>
    </row>
    <row r="439" spans="1:5" ht="12.75" x14ac:dyDescent="0.2">
      <c r="A439" s="1" t="s">
        <v>126</v>
      </c>
      <c r="B439" s="1" t="s">
        <v>234</v>
      </c>
      <c r="C439" s="1" t="s">
        <v>235</v>
      </c>
      <c r="D439" s="1">
        <v>476</v>
      </c>
      <c r="E439" s="1">
        <v>37</v>
      </c>
    </row>
    <row r="440" spans="1:5" ht="12.75" x14ac:dyDescent="0.2">
      <c r="A440" s="1" t="s">
        <v>69</v>
      </c>
      <c r="B440" s="1" t="s">
        <v>234</v>
      </c>
      <c r="C440" s="1" t="s">
        <v>7</v>
      </c>
      <c r="D440" s="2">
        <v>9233</v>
      </c>
      <c r="E440" s="1">
        <v>234</v>
      </c>
    </row>
    <row r="441" spans="1:5" ht="12.75" x14ac:dyDescent="0.2">
      <c r="A441" s="1" t="s">
        <v>69</v>
      </c>
      <c r="B441" s="1" t="s">
        <v>234</v>
      </c>
      <c r="C441" s="1" t="s">
        <v>235</v>
      </c>
      <c r="D441" s="2">
        <v>3307</v>
      </c>
      <c r="E441" s="1">
        <v>234</v>
      </c>
    </row>
    <row r="442" spans="1:5" ht="12.75" x14ac:dyDescent="0.2">
      <c r="A442" s="1" t="s">
        <v>48</v>
      </c>
      <c r="B442" s="1" t="s">
        <v>234</v>
      </c>
      <c r="C442" s="1" t="s">
        <v>7</v>
      </c>
      <c r="D442" s="2">
        <v>44937</v>
      </c>
      <c r="E442" s="1">
        <v>531</v>
      </c>
    </row>
    <row r="443" spans="1:5" ht="12.75" x14ac:dyDescent="0.2">
      <c r="A443" s="1" t="s">
        <v>48</v>
      </c>
      <c r="B443" s="1" t="s">
        <v>234</v>
      </c>
      <c r="C443" s="1" t="s">
        <v>235</v>
      </c>
      <c r="D443" s="2">
        <v>12436</v>
      </c>
      <c r="E443" s="1">
        <v>527</v>
      </c>
    </row>
    <row r="444" spans="1:5" ht="12.75" x14ac:dyDescent="0.2">
      <c r="A444" s="1" t="s">
        <v>184</v>
      </c>
      <c r="B444" s="1" t="s">
        <v>234</v>
      </c>
      <c r="C444" s="1" t="s">
        <v>7</v>
      </c>
      <c r="D444" s="1">
        <v>190</v>
      </c>
      <c r="E444" s="1">
        <v>8</v>
      </c>
    </row>
    <row r="445" spans="1:5" ht="12.75" x14ac:dyDescent="0.2">
      <c r="A445" s="1" t="s">
        <v>184</v>
      </c>
      <c r="B445" s="1" t="s">
        <v>234</v>
      </c>
      <c r="C445" s="1" t="s">
        <v>235</v>
      </c>
      <c r="D445" s="1">
        <v>82</v>
      </c>
      <c r="E445" s="1">
        <v>8</v>
      </c>
    </row>
    <row r="446" spans="1:5" ht="12.75" x14ac:dyDescent="0.2">
      <c r="A446" s="1" t="s">
        <v>206</v>
      </c>
      <c r="B446" s="1" t="s">
        <v>234</v>
      </c>
      <c r="C446" s="1" t="s">
        <v>7</v>
      </c>
      <c r="D446" s="1">
        <v>70</v>
      </c>
      <c r="E446" s="1">
        <v>3</v>
      </c>
    </row>
    <row r="447" spans="1:5" ht="12.75" x14ac:dyDescent="0.2">
      <c r="A447" s="1" t="s">
        <v>206</v>
      </c>
      <c r="B447" s="1" t="s">
        <v>234</v>
      </c>
      <c r="C447" s="1" t="s">
        <v>235</v>
      </c>
      <c r="D447" s="1">
        <v>23</v>
      </c>
      <c r="E447" s="1">
        <v>3</v>
      </c>
    </row>
    <row r="448" spans="1:5" ht="12.75" x14ac:dyDescent="0.2">
      <c r="A448" s="1" t="s">
        <v>247</v>
      </c>
      <c r="B448" s="1" t="s">
        <v>234</v>
      </c>
      <c r="C448" s="1" t="s">
        <v>7</v>
      </c>
      <c r="D448" s="1">
        <v>5</v>
      </c>
      <c r="E448" s="1">
        <v>0</v>
      </c>
    </row>
    <row r="449" spans="1:5" ht="12.75" x14ac:dyDescent="0.2">
      <c r="A449" s="1" t="s">
        <v>247</v>
      </c>
      <c r="B449" s="1" t="s">
        <v>234</v>
      </c>
      <c r="C449" s="1" t="s">
        <v>235</v>
      </c>
      <c r="D449" s="1">
        <v>2</v>
      </c>
      <c r="E449" s="1">
        <v>0</v>
      </c>
    </row>
    <row r="450" spans="1:5" ht="12.75" x14ac:dyDescent="0.2">
      <c r="A450" s="1" t="s">
        <v>221</v>
      </c>
      <c r="B450" s="1" t="s">
        <v>234</v>
      </c>
      <c r="C450" s="1" t="s">
        <v>7</v>
      </c>
      <c r="D450" s="1">
        <v>75</v>
      </c>
      <c r="E450" s="1">
        <v>4</v>
      </c>
    </row>
    <row r="451" spans="1:5" ht="12.75" x14ac:dyDescent="0.2">
      <c r="A451" s="1" t="s">
        <v>221</v>
      </c>
      <c r="B451" s="1" t="s">
        <v>234</v>
      </c>
      <c r="C451" s="1" t="s">
        <v>235</v>
      </c>
      <c r="D451" s="1">
        <v>40</v>
      </c>
      <c r="E451" s="1">
        <v>4</v>
      </c>
    </row>
    <row r="452" spans="1:5" ht="12.75" x14ac:dyDescent="0.2">
      <c r="A452" s="1" t="s">
        <v>76</v>
      </c>
      <c r="B452" s="1" t="s">
        <v>234</v>
      </c>
      <c r="C452" s="1" t="s">
        <v>7</v>
      </c>
      <c r="D452" s="2">
        <v>7135</v>
      </c>
      <c r="E452" s="1">
        <v>403</v>
      </c>
    </row>
    <row r="453" spans="1:5" ht="12.75" x14ac:dyDescent="0.2">
      <c r="A453" s="1" t="s">
        <v>76</v>
      </c>
      <c r="B453" s="1" t="s">
        <v>234</v>
      </c>
      <c r="C453" s="1" t="s">
        <v>235</v>
      </c>
      <c r="D453" s="2">
        <v>3123</v>
      </c>
      <c r="E453" s="1">
        <v>401</v>
      </c>
    </row>
    <row r="454" spans="1:5" ht="12.75" x14ac:dyDescent="0.2">
      <c r="A454" s="1" t="s">
        <v>75</v>
      </c>
      <c r="B454" s="1" t="s">
        <v>234</v>
      </c>
      <c r="C454" s="1" t="s">
        <v>7</v>
      </c>
      <c r="D454" s="2">
        <v>9305</v>
      </c>
      <c r="E454" s="1">
        <v>109</v>
      </c>
    </row>
    <row r="455" spans="1:5" ht="12.75" x14ac:dyDescent="0.2">
      <c r="A455" s="1" t="s">
        <v>75</v>
      </c>
      <c r="B455" s="1" t="s">
        <v>234</v>
      </c>
      <c r="C455" s="1" t="s">
        <v>235</v>
      </c>
      <c r="D455" s="2">
        <v>2936</v>
      </c>
      <c r="E455" s="1">
        <v>109</v>
      </c>
    </row>
    <row r="456" spans="1:5" ht="12.75" x14ac:dyDescent="0.2">
      <c r="A456" s="1" t="s">
        <v>5</v>
      </c>
      <c r="B456" s="1" t="s">
        <v>234</v>
      </c>
      <c r="C456" s="1" t="s">
        <v>7</v>
      </c>
      <c r="D456" s="2">
        <v>768694</v>
      </c>
      <c r="E456" s="2">
        <v>49227</v>
      </c>
    </row>
    <row r="457" spans="1:5" ht="12.75" x14ac:dyDescent="0.2">
      <c r="A457" s="1" t="s">
        <v>5</v>
      </c>
      <c r="B457" s="1" t="s">
        <v>234</v>
      </c>
      <c r="C457" s="1" t="s">
        <v>235</v>
      </c>
      <c r="D457" s="2">
        <v>411108</v>
      </c>
      <c r="E457" s="2">
        <v>49128</v>
      </c>
    </row>
    <row r="458" spans="1:5" ht="12.75" x14ac:dyDescent="0.2">
      <c r="A458" s="1" t="s">
        <v>9</v>
      </c>
      <c r="B458" s="1" t="s">
        <v>234</v>
      </c>
      <c r="C458" s="1" t="s">
        <v>7</v>
      </c>
      <c r="D458" s="2">
        <v>802927</v>
      </c>
      <c r="E458" s="2">
        <v>22674</v>
      </c>
    </row>
    <row r="459" spans="1:5" ht="12.75" x14ac:dyDescent="0.2">
      <c r="A459" s="1" t="s">
        <v>9</v>
      </c>
      <c r="B459" s="1" t="s">
        <v>234</v>
      </c>
      <c r="C459" s="1" t="s">
        <v>235</v>
      </c>
      <c r="D459" s="2">
        <v>359199</v>
      </c>
      <c r="E459" s="2">
        <v>22547</v>
      </c>
    </row>
    <row r="460" spans="1:5" ht="12.75" x14ac:dyDescent="0.2">
      <c r="A460" s="1" t="s">
        <v>10</v>
      </c>
      <c r="B460" s="1" t="s">
        <v>234</v>
      </c>
      <c r="C460" s="1" t="s">
        <v>7</v>
      </c>
      <c r="D460" s="2">
        <v>1097460</v>
      </c>
      <c r="E460" s="2">
        <v>20476</v>
      </c>
    </row>
    <row r="461" spans="1:5" ht="12.75" x14ac:dyDescent="0.2">
      <c r="A461" s="1" t="s">
        <v>10</v>
      </c>
      <c r="B461" s="1" t="s">
        <v>234</v>
      </c>
      <c r="C461" s="1" t="s">
        <v>235</v>
      </c>
      <c r="D461" s="2">
        <v>335861</v>
      </c>
      <c r="E461" s="2">
        <v>20368</v>
      </c>
    </row>
    <row r="462" spans="1:5" ht="12.75" x14ac:dyDescent="0.2">
      <c r="A462" s="1" t="s">
        <v>112</v>
      </c>
      <c r="B462" s="1" t="s">
        <v>234</v>
      </c>
      <c r="C462" s="1" t="s">
        <v>7</v>
      </c>
      <c r="D462" s="2">
        <v>1402</v>
      </c>
      <c r="E462" s="1">
        <v>8</v>
      </c>
    </row>
    <row r="463" spans="1:5" ht="12.75" x14ac:dyDescent="0.2">
      <c r="A463" s="1" t="s">
        <v>112</v>
      </c>
      <c r="B463" s="1" t="s">
        <v>234</v>
      </c>
      <c r="C463" s="1" t="s">
        <v>235</v>
      </c>
      <c r="D463" s="1">
        <v>251</v>
      </c>
      <c r="E463" s="1">
        <v>8</v>
      </c>
    </row>
    <row r="464" spans="1:5" ht="12.75" x14ac:dyDescent="0.2">
      <c r="A464" s="1" t="s">
        <v>167</v>
      </c>
      <c r="B464" s="1" t="s">
        <v>234</v>
      </c>
      <c r="C464" s="1" t="s">
        <v>7</v>
      </c>
      <c r="D464" s="1">
        <v>379</v>
      </c>
      <c r="E464" s="1">
        <v>6</v>
      </c>
    </row>
    <row r="465" spans="1:5" ht="12.75" x14ac:dyDescent="0.2">
      <c r="A465" s="1" t="s">
        <v>167</v>
      </c>
      <c r="B465" s="1" t="s">
        <v>234</v>
      </c>
      <c r="C465" s="1" t="s">
        <v>235</v>
      </c>
      <c r="D465" s="1">
        <v>110</v>
      </c>
      <c r="E465" s="1">
        <v>6</v>
      </c>
    </row>
    <row r="466" spans="1:5" ht="12.75" x14ac:dyDescent="0.2">
      <c r="A466" s="1" t="s">
        <v>193</v>
      </c>
      <c r="B466" s="1" t="s">
        <v>234</v>
      </c>
      <c r="C466" s="1" t="s">
        <v>7</v>
      </c>
      <c r="D466" s="1">
        <v>128</v>
      </c>
      <c r="E466" s="1">
        <v>3</v>
      </c>
    </row>
    <row r="467" spans="1:5" ht="12.75" x14ac:dyDescent="0.2">
      <c r="A467" s="1" t="s">
        <v>193</v>
      </c>
      <c r="B467" s="1" t="s">
        <v>234</v>
      </c>
      <c r="C467" s="1" t="s">
        <v>235</v>
      </c>
      <c r="D467" s="1">
        <v>48</v>
      </c>
      <c r="E467" s="1">
        <v>3</v>
      </c>
    </row>
    <row r="468" spans="1:5" ht="12.75" x14ac:dyDescent="0.2">
      <c r="A468" s="1" t="s">
        <v>100</v>
      </c>
      <c r="B468" s="1" t="s">
        <v>234</v>
      </c>
      <c r="C468" s="1" t="s">
        <v>7</v>
      </c>
      <c r="D468" s="2">
        <v>1982</v>
      </c>
      <c r="E468" s="1">
        <v>13</v>
      </c>
    </row>
    <row r="469" spans="1:5" ht="12.75" x14ac:dyDescent="0.2">
      <c r="A469" s="1" t="s">
        <v>100</v>
      </c>
      <c r="B469" s="1" t="s">
        <v>234</v>
      </c>
      <c r="C469" s="1" t="s">
        <v>235</v>
      </c>
      <c r="D469" s="1">
        <v>549</v>
      </c>
      <c r="E469" s="1">
        <v>13</v>
      </c>
    </row>
    <row r="470" spans="1:5" ht="12.75" x14ac:dyDescent="0.2">
      <c r="A470" s="1" t="s">
        <v>60</v>
      </c>
      <c r="B470" s="1" t="s">
        <v>234</v>
      </c>
      <c r="C470" s="1" t="s">
        <v>7</v>
      </c>
      <c r="D470" s="2">
        <v>10491</v>
      </c>
      <c r="E470" s="1">
        <v>252</v>
      </c>
    </row>
    <row r="471" spans="1:5" ht="12.75" x14ac:dyDescent="0.2">
      <c r="A471" s="1" t="s">
        <v>60</v>
      </c>
      <c r="B471" s="1" t="s">
        <v>234</v>
      </c>
      <c r="C471" s="1" t="s">
        <v>235</v>
      </c>
      <c r="D471" s="2">
        <v>3856</v>
      </c>
      <c r="E471" s="1">
        <v>251</v>
      </c>
    </row>
    <row r="472" spans="1:5" ht="12.75" x14ac:dyDescent="0.2">
      <c r="A472" s="1" t="s">
        <v>246</v>
      </c>
      <c r="B472" s="1" t="s">
        <v>234</v>
      </c>
      <c r="C472" s="1" t="s">
        <v>7</v>
      </c>
      <c r="D472" s="1">
        <v>6</v>
      </c>
      <c r="E472" s="1">
        <v>0</v>
      </c>
    </row>
    <row r="473" spans="1:5" ht="12.75" x14ac:dyDescent="0.2">
      <c r="A473" s="1" t="s">
        <v>246</v>
      </c>
      <c r="B473" s="1" t="s">
        <v>234</v>
      </c>
      <c r="C473" s="1" t="s">
        <v>235</v>
      </c>
      <c r="D473" s="1">
        <v>2</v>
      </c>
      <c r="E473" s="1">
        <v>0</v>
      </c>
    </row>
    <row r="474" spans="1:5" ht="12.75" x14ac:dyDescent="0.2">
      <c r="A474" s="1" t="s">
        <v>81</v>
      </c>
      <c r="B474" s="1" t="s">
        <v>234</v>
      </c>
      <c r="C474" s="1" t="s">
        <v>7</v>
      </c>
      <c r="D474" s="1">
        <v>600</v>
      </c>
      <c r="E474" s="1">
        <v>9</v>
      </c>
    </row>
    <row r="475" spans="1:5" ht="12.75" x14ac:dyDescent="0.2">
      <c r="A475" s="1" t="s">
        <v>81</v>
      </c>
      <c r="B475" s="1" t="s">
        <v>234</v>
      </c>
      <c r="C475" s="1" t="s">
        <v>235</v>
      </c>
      <c r="D475" s="1">
        <v>149</v>
      </c>
      <c r="E475" s="1">
        <v>9</v>
      </c>
    </row>
    <row r="476" spans="1:5" ht="12.75" x14ac:dyDescent="0.2">
      <c r="A476" s="1" t="s">
        <v>80</v>
      </c>
      <c r="B476" s="1" t="s">
        <v>234</v>
      </c>
      <c r="C476" s="1" t="s">
        <v>7</v>
      </c>
      <c r="D476" s="2">
        <v>5863</v>
      </c>
      <c r="E476" s="1">
        <v>242</v>
      </c>
    </row>
    <row r="477" spans="1:5" ht="12.75" x14ac:dyDescent="0.2">
      <c r="A477" s="1" t="s">
        <v>80</v>
      </c>
      <c r="B477" s="1" t="s">
        <v>234</v>
      </c>
      <c r="C477" s="1" t="s">
        <v>235</v>
      </c>
      <c r="D477" s="2">
        <v>2293</v>
      </c>
      <c r="E477" s="1">
        <v>241</v>
      </c>
    </row>
    <row r="478" spans="1:5" ht="12.75" x14ac:dyDescent="0.2">
      <c r="A478" s="1" t="s">
        <v>79</v>
      </c>
      <c r="B478" s="1" t="s">
        <v>234</v>
      </c>
      <c r="C478" s="1" t="s">
        <v>7</v>
      </c>
      <c r="D478" s="2">
        <v>9041</v>
      </c>
      <c r="E478" s="1">
        <v>221</v>
      </c>
    </row>
    <row r="479" spans="1:5" ht="12.75" x14ac:dyDescent="0.2">
      <c r="A479" s="1" t="s">
        <v>79</v>
      </c>
      <c r="B479" s="1" t="s">
        <v>234</v>
      </c>
      <c r="C479" s="1" t="s">
        <v>235</v>
      </c>
      <c r="D479" s="2">
        <v>2705</v>
      </c>
      <c r="E479" s="1">
        <v>220</v>
      </c>
    </row>
    <row r="480" spans="1:5" ht="12.75" x14ac:dyDescent="0.2">
      <c r="B480" s="1" t="s">
        <v>234</v>
      </c>
      <c r="C480" s="1" t="s">
        <v>7</v>
      </c>
      <c r="D480" s="2">
        <v>8323760</v>
      </c>
      <c r="E480" s="2">
        <v>206504</v>
      </c>
    </row>
    <row r="481" spans="1:5" ht="12.75" x14ac:dyDescent="0.2">
      <c r="B481" s="1" t="s">
        <v>234</v>
      </c>
      <c r="C481" s="1" t="s">
        <v>235</v>
      </c>
      <c r="D481" s="2">
        <v>3079691</v>
      </c>
      <c r="E481" s="2">
        <v>205650</v>
      </c>
    </row>
    <row r="483" spans="1:5" ht="12.75" x14ac:dyDescent="0.2">
      <c r="A483" s="1" t="s">
        <v>233</v>
      </c>
      <c r="B483" s="1" t="s">
        <v>1</v>
      </c>
      <c r="C483" s="1" t="s">
        <v>2</v>
      </c>
      <c r="D483" s="1" t="s">
        <v>3</v>
      </c>
    </row>
    <row r="484" spans="1:5" ht="12.75" x14ac:dyDescent="0.2">
      <c r="A484" s="3">
        <v>42248</v>
      </c>
      <c r="B484" s="1" t="s">
        <v>234</v>
      </c>
      <c r="C484" s="1" t="s">
        <v>7</v>
      </c>
      <c r="D484" s="2">
        <v>438495</v>
      </c>
    </row>
    <row r="485" spans="1:5" ht="12.75" x14ac:dyDescent="0.2">
      <c r="A485" s="3">
        <v>42248</v>
      </c>
      <c r="B485" s="1" t="s">
        <v>234</v>
      </c>
      <c r="C485" s="1" t="s">
        <v>235</v>
      </c>
      <c r="D485" s="2">
        <v>196920</v>
      </c>
    </row>
    <row r="486" spans="1:5" ht="12.75" x14ac:dyDescent="0.2">
      <c r="A486" s="3">
        <v>42249</v>
      </c>
      <c r="B486" s="1" t="s">
        <v>234</v>
      </c>
      <c r="C486" s="1" t="s">
        <v>7</v>
      </c>
      <c r="D486" s="2">
        <v>425708</v>
      </c>
    </row>
    <row r="487" spans="1:5" ht="12.75" x14ac:dyDescent="0.2">
      <c r="A487" s="3">
        <v>42249</v>
      </c>
      <c r="B487" s="1" t="s">
        <v>234</v>
      </c>
      <c r="C487" s="1" t="s">
        <v>235</v>
      </c>
      <c r="D487" s="2">
        <v>189777</v>
      </c>
    </row>
    <row r="488" spans="1:5" ht="12.75" x14ac:dyDescent="0.2">
      <c r="A488" s="3">
        <v>42250</v>
      </c>
      <c r="B488" s="1" t="s">
        <v>234</v>
      </c>
      <c r="C488" s="1" t="s">
        <v>7</v>
      </c>
      <c r="D488" s="2">
        <v>392174</v>
      </c>
    </row>
    <row r="489" spans="1:5" ht="12.75" x14ac:dyDescent="0.2">
      <c r="A489" s="3">
        <v>42250</v>
      </c>
      <c r="B489" s="1" t="s">
        <v>234</v>
      </c>
      <c r="C489" s="1" t="s">
        <v>235</v>
      </c>
      <c r="D489" s="2">
        <v>178460</v>
      </c>
    </row>
    <row r="490" spans="1:5" ht="12.75" x14ac:dyDescent="0.2">
      <c r="A490" s="3">
        <v>42251</v>
      </c>
      <c r="B490" s="1" t="s">
        <v>234</v>
      </c>
      <c r="C490" s="1" t="s">
        <v>7</v>
      </c>
      <c r="D490" s="2">
        <v>339288</v>
      </c>
    </row>
    <row r="491" spans="1:5" ht="12.75" x14ac:dyDescent="0.2">
      <c r="A491" s="3">
        <v>42251</v>
      </c>
      <c r="B491" s="1" t="s">
        <v>234</v>
      </c>
      <c r="C491" s="1" t="s">
        <v>235</v>
      </c>
      <c r="D491" s="2">
        <v>145652</v>
      </c>
    </row>
    <row r="492" spans="1:5" ht="12.75" x14ac:dyDescent="0.2">
      <c r="A492" s="3">
        <v>42252</v>
      </c>
      <c r="B492" s="1" t="s">
        <v>234</v>
      </c>
      <c r="C492" s="1" t="s">
        <v>7</v>
      </c>
      <c r="D492" s="2">
        <v>304315</v>
      </c>
    </row>
    <row r="493" spans="1:5" ht="12.75" x14ac:dyDescent="0.2">
      <c r="A493" s="3">
        <v>42252</v>
      </c>
      <c r="B493" s="1" t="s">
        <v>234</v>
      </c>
      <c r="C493" s="1" t="s">
        <v>235</v>
      </c>
      <c r="D493" s="2">
        <v>133233</v>
      </c>
    </row>
    <row r="494" spans="1:5" ht="12.75" x14ac:dyDescent="0.2">
      <c r="A494" s="3">
        <v>42253</v>
      </c>
      <c r="B494" s="1" t="s">
        <v>234</v>
      </c>
      <c r="C494" s="1" t="s">
        <v>7</v>
      </c>
      <c r="D494" s="2">
        <v>344331</v>
      </c>
    </row>
    <row r="495" spans="1:5" ht="12.75" x14ac:dyDescent="0.2">
      <c r="A495" s="3">
        <v>42253</v>
      </c>
      <c r="B495" s="1" t="s">
        <v>234</v>
      </c>
      <c r="C495" s="1" t="s">
        <v>235</v>
      </c>
      <c r="D495" s="2">
        <v>163991</v>
      </c>
    </row>
    <row r="496" spans="1:5" ht="12.75" x14ac:dyDescent="0.2">
      <c r="A496" s="3">
        <v>42254</v>
      </c>
      <c r="B496" s="1" t="s">
        <v>234</v>
      </c>
      <c r="C496" s="1" t="s">
        <v>7</v>
      </c>
      <c r="D496" s="2">
        <v>425589</v>
      </c>
    </row>
    <row r="497" spans="1:4" ht="12.75" x14ac:dyDescent="0.2">
      <c r="A497" s="3">
        <v>42254</v>
      </c>
      <c r="B497" s="1" t="s">
        <v>234</v>
      </c>
      <c r="C497" s="1" t="s">
        <v>235</v>
      </c>
      <c r="D497" s="2">
        <v>194687</v>
      </c>
    </row>
    <row r="498" spans="1:4" ht="12.75" x14ac:dyDescent="0.2">
      <c r="A498" s="3">
        <v>42255</v>
      </c>
      <c r="B498" s="1" t="s">
        <v>234</v>
      </c>
      <c r="C498" s="1" t="s">
        <v>7</v>
      </c>
      <c r="D498" s="2">
        <v>418404</v>
      </c>
    </row>
    <row r="499" spans="1:4" ht="12.75" x14ac:dyDescent="0.2">
      <c r="A499" s="3">
        <v>42255</v>
      </c>
      <c r="B499" s="1" t="s">
        <v>234</v>
      </c>
      <c r="C499" s="1" t="s">
        <v>235</v>
      </c>
      <c r="D499" s="2">
        <v>194317</v>
      </c>
    </row>
    <row r="500" spans="1:4" ht="12.75" x14ac:dyDescent="0.2">
      <c r="A500" s="3">
        <v>42256</v>
      </c>
      <c r="B500" s="1" t="s">
        <v>234</v>
      </c>
      <c r="C500" s="1" t="s">
        <v>7</v>
      </c>
      <c r="D500" s="2">
        <v>421129</v>
      </c>
    </row>
    <row r="501" spans="1:4" ht="12.75" x14ac:dyDescent="0.2">
      <c r="A501" s="3">
        <v>42256</v>
      </c>
      <c r="B501" s="1" t="s">
        <v>234</v>
      </c>
      <c r="C501" s="1" t="s">
        <v>235</v>
      </c>
      <c r="D501" s="2">
        <v>194560</v>
      </c>
    </row>
    <row r="502" spans="1:4" ht="12.75" x14ac:dyDescent="0.2">
      <c r="A502" s="3">
        <v>42257</v>
      </c>
      <c r="B502" s="1" t="s">
        <v>234</v>
      </c>
      <c r="C502" s="1" t="s">
        <v>7</v>
      </c>
      <c r="D502" s="2">
        <v>394851</v>
      </c>
    </row>
    <row r="503" spans="1:4" ht="12.75" x14ac:dyDescent="0.2">
      <c r="A503" s="3">
        <v>42257</v>
      </c>
      <c r="B503" s="1" t="s">
        <v>234</v>
      </c>
      <c r="C503" s="1" t="s">
        <v>235</v>
      </c>
      <c r="D503" s="2">
        <v>176660</v>
      </c>
    </row>
    <row r="504" spans="1:4" ht="12.75" x14ac:dyDescent="0.2">
      <c r="A504" s="3">
        <v>42258</v>
      </c>
      <c r="B504" s="1" t="s">
        <v>234</v>
      </c>
      <c r="C504" s="1" t="s">
        <v>7</v>
      </c>
      <c r="D504" s="2">
        <v>363743</v>
      </c>
    </row>
    <row r="505" spans="1:4" ht="12.75" x14ac:dyDescent="0.2">
      <c r="A505" s="3">
        <v>42258</v>
      </c>
      <c r="B505" s="1" t="s">
        <v>234</v>
      </c>
      <c r="C505" s="1" t="s">
        <v>235</v>
      </c>
      <c r="D505" s="2">
        <v>149657</v>
      </c>
    </row>
    <row r="506" spans="1:4" ht="12.75" x14ac:dyDescent="0.2">
      <c r="A506" s="3">
        <v>42259</v>
      </c>
      <c r="B506" s="1" t="s">
        <v>234</v>
      </c>
      <c r="C506" s="1" t="s">
        <v>7</v>
      </c>
      <c r="D506" s="2">
        <v>294314</v>
      </c>
    </row>
    <row r="507" spans="1:4" ht="12.75" x14ac:dyDescent="0.2">
      <c r="A507" s="3">
        <v>42259</v>
      </c>
      <c r="B507" s="1" t="s">
        <v>234</v>
      </c>
      <c r="C507" s="1" t="s">
        <v>235</v>
      </c>
      <c r="D507" s="2">
        <v>129608</v>
      </c>
    </row>
    <row r="508" spans="1:4" ht="12.75" x14ac:dyDescent="0.2">
      <c r="A508" s="3">
        <v>42260</v>
      </c>
      <c r="B508" s="1" t="s">
        <v>234</v>
      </c>
      <c r="C508" s="1" t="s">
        <v>7</v>
      </c>
      <c r="D508" s="2">
        <v>321751</v>
      </c>
    </row>
    <row r="509" spans="1:4" ht="12.75" x14ac:dyDescent="0.2">
      <c r="A509" s="3">
        <v>42260</v>
      </c>
      <c r="B509" s="1" t="s">
        <v>234</v>
      </c>
      <c r="C509" s="1" t="s">
        <v>235</v>
      </c>
      <c r="D509" s="2">
        <v>154689</v>
      </c>
    </row>
    <row r="510" spans="1:4" ht="12.75" x14ac:dyDescent="0.2">
      <c r="A510" s="3">
        <v>42261</v>
      </c>
      <c r="B510" s="1" t="s">
        <v>234</v>
      </c>
      <c r="C510" s="1" t="s">
        <v>7</v>
      </c>
      <c r="D510" s="2">
        <v>494954</v>
      </c>
    </row>
    <row r="511" spans="1:4" ht="12.75" x14ac:dyDescent="0.2">
      <c r="A511" s="3">
        <v>42261</v>
      </c>
      <c r="B511" s="1" t="s">
        <v>234</v>
      </c>
      <c r="C511" s="1" t="s">
        <v>235</v>
      </c>
      <c r="D511" s="2">
        <v>215139</v>
      </c>
    </row>
    <row r="512" spans="1:4" ht="12.75" x14ac:dyDescent="0.2">
      <c r="A512" s="3">
        <v>42262</v>
      </c>
      <c r="B512" s="1" t="s">
        <v>234</v>
      </c>
      <c r="C512" s="1" t="s">
        <v>7</v>
      </c>
      <c r="D512" s="2">
        <v>510340</v>
      </c>
    </row>
    <row r="513" spans="1:4" ht="12.75" x14ac:dyDescent="0.2">
      <c r="A513" s="3">
        <v>42262</v>
      </c>
      <c r="B513" s="1" t="s">
        <v>234</v>
      </c>
      <c r="C513" s="1" t="s">
        <v>235</v>
      </c>
      <c r="D513" s="2">
        <v>208190</v>
      </c>
    </row>
    <row r="514" spans="1:4" ht="12.75" x14ac:dyDescent="0.2">
      <c r="A514" s="3">
        <v>42263</v>
      </c>
      <c r="B514" s="1" t="s">
        <v>234</v>
      </c>
      <c r="C514" s="1" t="s">
        <v>7</v>
      </c>
      <c r="D514" s="2">
        <v>411588</v>
      </c>
    </row>
    <row r="515" spans="1:4" ht="12.75" x14ac:dyDescent="0.2">
      <c r="A515" s="3">
        <v>42263</v>
      </c>
      <c r="B515" s="1" t="s">
        <v>234</v>
      </c>
      <c r="C515" s="1" t="s">
        <v>235</v>
      </c>
      <c r="D515" s="2">
        <v>188918</v>
      </c>
    </row>
    <row r="516" spans="1:4" ht="12.75" x14ac:dyDescent="0.2">
      <c r="A516" s="3">
        <v>42264</v>
      </c>
      <c r="B516" s="1" t="s">
        <v>234</v>
      </c>
      <c r="C516" s="1" t="s">
        <v>7</v>
      </c>
      <c r="D516" s="2">
        <v>407661</v>
      </c>
    </row>
    <row r="517" spans="1:4" ht="12.75" x14ac:dyDescent="0.2">
      <c r="A517" s="3">
        <v>42264</v>
      </c>
      <c r="B517" s="1" t="s">
        <v>234</v>
      </c>
      <c r="C517" s="1" t="s">
        <v>235</v>
      </c>
      <c r="D517" s="2">
        <v>174471</v>
      </c>
    </row>
    <row r="518" spans="1:4" ht="12.75" x14ac:dyDescent="0.2">
      <c r="A518" s="3">
        <v>42265</v>
      </c>
      <c r="B518" s="1" t="s">
        <v>234</v>
      </c>
      <c r="C518" s="1" t="s">
        <v>7</v>
      </c>
      <c r="D518" s="2">
        <v>338467</v>
      </c>
    </row>
    <row r="519" spans="1:4" ht="12.75" x14ac:dyDescent="0.2">
      <c r="A519" s="3">
        <v>42265</v>
      </c>
      <c r="B519" s="1" t="s">
        <v>234</v>
      </c>
      <c r="C519" s="1" t="s">
        <v>235</v>
      </c>
      <c r="D519" s="2">
        <v>143758</v>
      </c>
    </row>
    <row r="520" spans="1:4" ht="12.75" x14ac:dyDescent="0.2">
      <c r="A520" s="3">
        <v>42266</v>
      </c>
      <c r="B520" s="1" t="s">
        <v>234</v>
      </c>
      <c r="C520" s="1" t="s">
        <v>7</v>
      </c>
      <c r="D520" s="2">
        <v>263875</v>
      </c>
    </row>
    <row r="521" spans="1:4" ht="12.75" x14ac:dyDescent="0.2">
      <c r="A521" s="3">
        <v>42266</v>
      </c>
      <c r="B521" s="1" t="s">
        <v>234</v>
      </c>
      <c r="C521" s="1" t="s">
        <v>235</v>
      </c>
      <c r="D521" s="2">
        <v>125179</v>
      </c>
    </row>
    <row r="522" spans="1:4" ht="12.75" x14ac:dyDescent="0.2">
      <c r="A522" s="3">
        <v>42267</v>
      </c>
      <c r="B522" s="1" t="s">
        <v>234</v>
      </c>
      <c r="C522" s="1" t="s">
        <v>7</v>
      </c>
      <c r="D522" s="2">
        <v>288790</v>
      </c>
    </row>
    <row r="523" spans="1:4" ht="12.75" x14ac:dyDescent="0.2">
      <c r="A523" s="3">
        <v>42267</v>
      </c>
      <c r="B523" s="1" t="s">
        <v>234</v>
      </c>
      <c r="C523" s="1" t="s">
        <v>235</v>
      </c>
      <c r="D523" s="2">
        <v>143060</v>
      </c>
    </row>
    <row r="524" spans="1:4" ht="12.75" x14ac:dyDescent="0.2">
      <c r="A524" s="3">
        <v>42268</v>
      </c>
      <c r="B524" s="1" t="s">
        <v>234</v>
      </c>
      <c r="C524" s="1" t="s">
        <v>7</v>
      </c>
      <c r="D524" s="2">
        <v>411151</v>
      </c>
    </row>
    <row r="525" spans="1:4" ht="12.75" x14ac:dyDescent="0.2">
      <c r="A525" s="3">
        <v>42268</v>
      </c>
      <c r="B525" s="1" t="s">
        <v>234</v>
      </c>
      <c r="C525" s="1" t="s">
        <v>235</v>
      </c>
      <c r="D525" s="2">
        <v>189167</v>
      </c>
    </row>
    <row r="526" spans="1:4" ht="12.75" x14ac:dyDescent="0.2">
      <c r="A526" s="3">
        <v>42269</v>
      </c>
      <c r="B526" s="1" t="s">
        <v>234</v>
      </c>
      <c r="C526" s="1" t="s">
        <v>7</v>
      </c>
      <c r="D526" s="2">
        <v>401373</v>
      </c>
    </row>
    <row r="527" spans="1:4" ht="12.75" x14ac:dyDescent="0.2">
      <c r="A527" s="3">
        <v>42269</v>
      </c>
      <c r="B527" s="1" t="s">
        <v>234</v>
      </c>
      <c r="C527" s="1" t="s">
        <v>235</v>
      </c>
      <c r="D527" s="2">
        <v>183649</v>
      </c>
    </row>
    <row r="528" spans="1:4" ht="12.75" x14ac:dyDescent="0.2">
      <c r="A528" s="3">
        <v>42270</v>
      </c>
      <c r="B528" s="1" t="s">
        <v>234</v>
      </c>
      <c r="C528" s="1" t="s">
        <v>7</v>
      </c>
      <c r="D528" s="2">
        <v>358632</v>
      </c>
    </row>
    <row r="529" spans="1:4" ht="12.75" x14ac:dyDescent="0.2">
      <c r="A529" s="3">
        <v>42270</v>
      </c>
      <c r="B529" s="1" t="s">
        <v>234</v>
      </c>
      <c r="C529" s="1" t="s">
        <v>235</v>
      </c>
      <c r="D529" s="2">
        <v>153219</v>
      </c>
    </row>
    <row r="530" spans="1:4" ht="12.75" x14ac:dyDescent="0.2">
      <c r="A530" s="3">
        <v>42271</v>
      </c>
      <c r="B530" s="1" t="s">
        <v>234</v>
      </c>
      <c r="C530" s="1" t="s">
        <v>7</v>
      </c>
      <c r="D530" s="2">
        <v>319663</v>
      </c>
    </row>
    <row r="531" spans="1:4" ht="12.75" x14ac:dyDescent="0.2">
      <c r="A531" s="3">
        <v>42271</v>
      </c>
      <c r="B531" s="1" t="s">
        <v>234</v>
      </c>
      <c r="C531" s="1" t="s">
        <v>235</v>
      </c>
      <c r="D531" s="2">
        <v>130366</v>
      </c>
    </row>
    <row r="532" spans="1:4" ht="12.75" x14ac:dyDescent="0.2">
      <c r="A532" s="3">
        <v>42272</v>
      </c>
      <c r="B532" s="1" t="s">
        <v>234</v>
      </c>
      <c r="C532" s="1" t="s">
        <v>7</v>
      </c>
      <c r="D532" s="2">
        <v>316823</v>
      </c>
    </row>
    <row r="533" spans="1:4" ht="12.75" x14ac:dyDescent="0.2">
      <c r="A533" s="3">
        <v>42272</v>
      </c>
      <c r="B533" s="1" t="s">
        <v>234</v>
      </c>
      <c r="C533" s="1" t="s">
        <v>235</v>
      </c>
      <c r="D533" s="2">
        <v>135311</v>
      </c>
    </row>
    <row r="534" spans="1:4" ht="12.75" x14ac:dyDescent="0.2">
      <c r="A534" s="3">
        <v>42273</v>
      </c>
      <c r="B534" s="1" t="s">
        <v>234</v>
      </c>
      <c r="C534" s="1" t="s">
        <v>7</v>
      </c>
      <c r="D534" s="2">
        <v>252627</v>
      </c>
    </row>
    <row r="535" spans="1:4" ht="12.75" x14ac:dyDescent="0.2">
      <c r="A535" s="3">
        <v>42273</v>
      </c>
      <c r="B535" s="1" t="s">
        <v>234</v>
      </c>
      <c r="C535" s="1" t="s">
        <v>235</v>
      </c>
      <c r="D535" s="2">
        <v>115252</v>
      </c>
    </row>
    <row r="536" spans="1:4" ht="12.75" x14ac:dyDescent="0.2">
      <c r="A536" s="3">
        <v>42274</v>
      </c>
      <c r="B536" s="1" t="s">
        <v>234</v>
      </c>
      <c r="C536" s="1" t="s">
        <v>7</v>
      </c>
      <c r="D536" s="2">
        <v>285388</v>
      </c>
    </row>
    <row r="537" spans="1:4" ht="12.75" x14ac:dyDescent="0.2">
      <c r="A537" s="3">
        <v>42274</v>
      </c>
      <c r="B537" s="1" t="s">
        <v>234</v>
      </c>
      <c r="C537" s="1" t="s">
        <v>235</v>
      </c>
      <c r="D537" s="2">
        <v>135739</v>
      </c>
    </row>
    <row r="538" spans="1:4" ht="12.75" x14ac:dyDescent="0.2">
      <c r="A538" s="3">
        <v>42275</v>
      </c>
      <c r="B538" s="1" t="s">
        <v>234</v>
      </c>
      <c r="C538" s="1" t="s">
        <v>7</v>
      </c>
      <c r="D538" s="2">
        <v>372326</v>
      </c>
    </row>
    <row r="539" spans="1:4" ht="12.75" x14ac:dyDescent="0.2">
      <c r="A539" s="3">
        <v>42275</v>
      </c>
      <c r="B539" s="1" t="s">
        <v>234</v>
      </c>
      <c r="C539" s="1" t="s">
        <v>235</v>
      </c>
      <c r="D539" s="2">
        <v>176326</v>
      </c>
    </row>
    <row r="540" spans="1:4" ht="12.75" x14ac:dyDescent="0.2">
      <c r="A540" s="3">
        <v>42276</v>
      </c>
      <c r="B540" s="1" t="s">
        <v>234</v>
      </c>
      <c r="C540" s="1" t="s">
        <v>7</v>
      </c>
      <c r="D540" s="2">
        <v>381169</v>
      </c>
    </row>
    <row r="541" spans="1:4" ht="12.75" x14ac:dyDescent="0.2">
      <c r="A541" s="3">
        <v>42276</v>
      </c>
      <c r="B541" s="1" t="s">
        <v>234</v>
      </c>
      <c r="C541" s="1" t="s">
        <v>235</v>
      </c>
      <c r="D541" s="2">
        <v>179635</v>
      </c>
    </row>
    <row r="542" spans="1:4" ht="12.75" x14ac:dyDescent="0.2">
      <c r="A542" s="3">
        <v>42277</v>
      </c>
      <c r="B542" s="1" t="s">
        <v>234</v>
      </c>
      <c r="C542" s="1" t="s">
        <v>7</v>
      </c>
      <c r="D542" s="2">
        <v>383264</v>
      </c>
    </row>
    <row r="543" spans="1:4" ht="12.75" x14ac:dyDescent="0.2">
      <c r="A543" s="3">
        <v>42277</v>
      </c>
      <c r="B543" s="1" t="s">
        <v>234</v>
      </c>
      <c r="C543" s="1" t="s">
        <v>235</v>
      </c>
      <c r="D543" s="2">
        <v>174998</v>
      </c>
    </row>
    <row r="544" spans="1:4" ht="12.75" x14ac:dyDescent="0.2">
      <c r="B544" s="1" t="s">
        <v>234</v>
      </c>
      <c r="C544" s="1" t="s">
        <v>7</v>
      </c>
      <c r="D544" s="2">
        <v>11082183</v>
      </c>
    </row>
    <row r="545" spans="2:4" ht="12.75" x14ac:dyDescent="0.2">
      <c r="B545" s="1" t="s">
        <v>234</v>
      </c>
      <c r="C545" s="1" t="s">
        <v>235</v>
      </c>
      <c r="D545" s="2">
        <v>4974588</v>
      </c>
    </row>
  </sheetData>
  <sortState ref="A2:E48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5"/>
  <sheetViews>
    <sheetView topLeftCell="A68" zoomScale="110" zoomScaleNormal="110" workbookViewId="0">
      <selection activeCell="G91" sqref="G91"/>
    </sheetView>
  </sheetViews>
  <sheetFormatPr defaultRowHeight="12.75" x14ac:dyDescent="0.2"/>
  <cols>
    <col min="1" max="1" width="25.5703125" bestFit="1" customWidth="1"/>
    <col min="2" max="2" width="10.7109375" bestFit="1" customWidth="1"/>
    <col min="3" max="3" width="11.42578125" bestFit="1" customWidth="1"/>
    <col min="4" max="4" width="13.85546875" bestFit="1" customWidth="1"/>
    <col min="5" max="6" width="13.28515625" bestFit="1" customWidth="1"/>
    <col min="7" max="7" width="18.7109375" bestFit="1" customWidth="1"/>
    <col min="8" max="8" width="18.42578125" bestFit="1" customWidth="1"/>
    <col min="9" max="9" width="29.140625" bestFit="1" customWidth="1"/>
  </cols>
  <sheetData>
    <row r="1" spans="1:9" x14ac:dyDescent="0.2">
      <c r="A1" t="s">
        <v>0</v>
      </c>
      <c r="B1" t="s">
        <v>1</v>
      </c>
      <c r="C1" t="s">
        <v>7</v>
      </c>
      <c r="D1" t="s">
        <v>251</v>
      </c>
      <c r="E1" t="s">
        <v>252</v>
      </c>
      <c r="F1" t="s">
        <v>253</v>
      </c>
      <c r="G1" t="s">
        <v>264</v>
      </c>
      <c r="H1" t="s">
        <v>262</v>
      </c>
      <c r="I1" t="s">
        <v>263</v>
      </c>
    </row>
    <row r="2" spans="1:9" hidden="1" x14ac:dyDescent="0.2">
      <c r="A2" s="1" t="s">
        <v>61</v>
      </c>
      <c r="B2" s="5">
        <v>42248</v>
      </c>
      <c r="C2" s="2">
        <v>41437</v>
      </c>
      <c r="D2" s="2">
        <v>9436</v>
      </c>
      <c r="E2" s="1">
        <v>530</v>
      </c>
      <c r="F2" s="1">
        <v>534</v>
      </c>
      <c r="G2" s="6">
        <f>(C3-C2)/C2</f>
        <v>-0.56736732871588191</v>
      </c>
      <c r="H2" s="7">
        <f>D2/C2</f>
        <v>0.2277191881651664</v>
      </c>
      <c r="I2" s="7">
        <f>(H2-H3)/H2</f>
        <v>-0.71152598807944045</v>
      </c>
    </row>
    <row r="3" spans="1:9" x14ac:dyDescent="0.2">
      <c r="A3" s="1" t="s">
        <v>61</v>
      </c>
      <c r="B3" s="5">
        <v>41883</v>
      </c>
      <c r="C3" s="2">
        <v>17927</v>
      </c>
      <c r="D3" s="2">
        <v>6987</v>
      </c>
      <c r="E3" s="1">
        <v>239</v>
      </c>
      <c r="F3" s="1">
        <v>239</v>
      </c>
      <c r="G3" s="6">
        <f>(C4-C3)/C3</f>
        <v>-0.66475149216265972</v>
      </c>
      <c r="H3" s="7">
        <f>D3/C3</f>
        <v>0.38974730852903444</v>
      </c>
      <c r="I3" s="7">
        <f>(H3-H4)/H3</f>
        <v>-0.14626938500238251</v>
      </c>
    </row>
    <row r="4" spans="1:9" hidden="1" x14ac:dyDescent="0.2">
      <c r="A4" s="1" t="s">
        <v>77</v>
      </c>
      <c r="B4" s="5">
        <v>42248</v>
      </c>
      <c r="C4" s="2">
        <v>6010</v>
      </c>
      <c r="D4" s="2">
        <v>2685</v>
      </c>
      <c r="E4" s="1">
        <v>253</v>
      </c>
      <c r="F4" s="1">
        <v>253</v>
      </c>
      <c r="G4" s="6">
        <f>(C5-C4)/C4</f>
        <v>0.19650582362728786</v>
      </c>
      <c r="H4" s="7">
        <f>D4/C4</f>
        <v>0.44675540765391014</v>
      </c>
      <c r="I4" s="7">
        <f>(H4-H5)/H4</f>
        <v>-8.7275191651472059E-2</v>
      </c>
    </row>
    <row r="5" spans="1:9" x14ac:dyDescent="0.2">
      <c r="A5" s="1" t="s">
        <v>77</v>
      </c>
      <c r="B5" s="5">
        <v>41883</v>
      </c>
      <c r="C5" s="2">
        <v>7191</v>
      </c>
      <c r="D5" s="2">
        <v>3493</v>
      </c>
      <c r="E5" s="1">
        <v>222</v>
      </c>
      <c r="F5" s="1">
        <v>222</v>
      </c>
      <c r="G5" s="6">
        <f>(C6-C5)/C5</f>
        <v>-0.99596718119872063</v>
      </c>
      <c r="H5" s="7">
        <f>D5/C5</f>
        <v>0.48574607147823667</v>
      </c>
      <c r="I5" s="7">
        <f>(H5-H6)/H5</f>
        <v>0.14812876985498089</v>
      </c>
    </row>
    <row r="6" spans="1:9" hidden="1" x14ac:dyDescent="0.2">
      <c r="A6" s="1" t="s">
        <v>240</v>
      </c>
      <c r="B6" s="5">
        <v>42248</v>
      </c>
      <c r="C6" s="1">
        <v>29</v>
      </c>
      <c r="D6" s="1">
        <v>12</v>
      </c>
      <c r="E6" s="1">
        <v>1</v>
      </c>
      <c r="F6" s="1">
        <v>1</v>
      </c>
      <c r="G6" s="6">
        <f>(C7-C6)/C6</f>
        <v>10.206896551724139</v>
      </c>
      <c r="H6" s="7">
        <f>D6/C6</f>
        <v>0.41379310344827586</v>
      </c>
      <c r="I6" s="7">
        <f>(H6-H7)/H6</f>
        <v>0.33820512820512821</v>
      </c>
    </row>
    <row r="7" spans="1:9" hidden="1" x14ac:dyDescent="0.2">
      <c r="A7" s="1" t="s">
        <v>141</v>
      </c>
      <c r="B7" s="5">
        <v>42248</v>
      </c>
      <c r="C7" s="1">
        <v>325</v>
      </c>
      <c r="D7" s="1">
        <v>89</v>
      </c>
      <c r="E7" s="1">
        <v>5</v>
      </c>
      <c r="F7" s="1">
        <v>5</v>
      </c>
      <c r="G7" s="6">
        <f>(C8-C7)/C7</f>
        <v>0.5723076923076923</v>
      </c>
      <c r="H7" s="7">
        <f>D7/C7</f>
        <v>0.27384615384615385</v>
      </c>
      <c r="I7" s="7">
        <f>(H7-H8)/H7</f>
        <v>2.8122869895996022E-2</v>
      </c>
    </row>
    <row r="8" spans="1:9" x14ac:dyDescent="0.2">
      <c r="A8" s="1" t="s">
        <v>141</v>
      </c>
      <c r="B8" s="5">
        <v>41883</v>
      </c>
      <c r="C8" s="1">
        <v>511</v>
      </c>
      <c r="D8" s="1">
        <v>136</v>
      </c>
      <c r="E8" s="1">
        <v>0</v>
      </c>
      <c r="F8" s="1">
        <v>0</v>
      </c>
      <c r="G8" s="6">
        <f>(C9-C8)/C8</f>
        <v>55.240704500978474</v>
      </c>
      <c r="H8" s="7">
        <f>D8/C8</f>
        <v>0.26614481409001955</v>
      </c>
      <c r="I8" s="7">
        <f>(H8-H9)/H8</f>
        <v>0.3553183008127917</v>
      </c>
    </row>
    <row r="9" spans="1:9" hidden="1" x14ac:dyDescent="0.2">
      <c r="A9" s="1" t="s">
        <v>59</v>
      </c>
      <c r="B9" s="5">
        <v>42248</v>
      </c>
      <c r="C9" s="2">
        <v>28739</v>
      </c>
      <c r="D9" s="2">
        <v>4931</v>
      </c>
      <c r="E9" s="1">
        <v>164</v>
      </c>
      <c r="F9" s="1">
        <v>166</v>
      </c>
      <c r="G9" s="6">
        <f>(C10-C9)/C9</f>
        <v>-0.33292738091095725</v>
      </c>
      <c r="H9" s="7">
        <f>D9/C9</f>
        <v>0.17157869097741746</v>
      </c>
      <c r="I9" s="7">
        <f>(H9-H10)/H9</f>
        <v>-0.34708075822755879</v>
      </c>
    </row>
    <row r="10" spans="1:9" x14ac:dyDescent="0.2">
      <c r="A10" s="1" t="s">
        <v>59</v>
      </c>
      <c r="B10" s="5">
        <v>41883</v>
      </c>
      <c r="C10" s="2">
        <v>19171</v>
      </c>
      <c r="D10" s="2">
        <v>4431</v>
      </c>
      <c r="E10" s="1">
        <v>136</v>
      </c>
      <c r="F10" s="1">
        <v>136</v>
      </c>
      <c r="G10" s="6">
        <f>(C11-C10)/C10</f>
        <v>-0.99968702728078873</v>
      </c>
      <c r="H10" s="7">
        <f>D10/C10</f>
        <v>0.23113035313755151</v>
      </c>
      <c r="I10" s="7">
        <f>(H10-H11)/H10</f>
        <v>-0.44218761754306773</v>
      </c>
    </row>
    <row r="11" spans="1:9" hidden="1" x14ac:dyDescent="0.2">
      <c r="A11" s="1" t="s">
        <v>222</v>
      </c>
      <c r="B11" s="5">
        <v>42248</v>
      </c>
      <c r="C11" s="1">
        <v>6</v>
      </c>
      <c r="D11" s="1">
        <v>2</v>
      </c>
      <c r="E11" s="1">
        <v>0</v>
      </c>
      <c r="F11" s="1">
        <v>0</v>
      </c>
      <c r="G11" s="6">
        <f>(C12-C11)/C11</f>
        <v>1.8333333333333333</v>
      </c>
      <c r="H11" s="7">
        <f>D11/C11</f>
        <v>0.33333333333333331</v>
      </c>
      <c r="I11" s="7">
        <f>(H11-H12)/H11</f>
        <v>1</v>
      </c>
    </row>
    <row r="12" spans="1:9" x14ac:dyDescent="0.2">
      <c r="A12" s="1" t="s">
        <v>222</v>
      </c>
      <c r="B12" s="5">
        <v>41883</v>
      </c>
      <c r="C12" s="1">
        <v>17</v>
      </c>
      <c r="D12" s="1">
        <v>0</v>
      </c>
      <c r="E12" s="1">
        <v>0</v>
      </c>
      <c r="F12" s="1">
        <v>0</v>
      </c>
      <c r="G12" s="6">
        <f>(C13-C12)/C12</f>
        <v>19.823529411764707</v>
      </c>
      <c r="H12" s="7">
        <f>D12/C12</f>
        <v>0</v>
      </c>
      <c r="I12" s="7" t="e">
        <f>(H12-H13)/H12</f>
        <v>#DIV/0!</v>
      </c>
    </row>
    <row r="13" spans="1:9" hidden="1" x14ac:dyDescent="0.2">
      <c r="A13" s="1" t="s">
        <v>170</v>
      </c>
      <c r="B13" s="5">
        <v>42248</v>
      </c>
      <c r="C13" s="1">
        <v>354</v>
      </c>
      <c r="D13" s="1">
        <v>157</v>
      </c>
      <c r="E13" s="1">
        <v>17</v>
      </c>
      <c r="F13" s="1">
        <v>18</v>
      </c>
      <c r="G13" s="6">
        <f>(C14-C13)/C13</f>
        <v>-0.2288135593220339</v>
      </c>
      <c r="H13" s="7">
        <f>D13/C13</f>
        <v>0.44350282485875708</v>
      </c>
      <c r="I13" s="7">
        <f>(H13-H14)/H13</f>
        <v>1.7148456638902531E-2</v>
      </c>
    </row>
    <row r="14" spans="1:9" x14ac:dyDescent="0.2">
      <c r="A14" s="1" t="s">
        <v>170</v>
      </c>
      <c r="B14" s="5">
        <v>41883</v>
      </c>
      <c r="C14" s="1">
        <v>273</v>
      </c>
      <c r="D14" s="1">
        <v>119</v>
      </c>
      <c r="E14" s="1">
        <v>17</v>
      </c>
      <c r="F14" s="1">
        <v>17</v>
      </c>
      <c r="G14" s="6">
        <f>(C15-C14)/C14</f>
        <v>41.699633699633701</v>
      </c>
      <c r="H14" s="7">
        <f>D14/C14</f>
        <v>0.4358974358974359</v>
      </c>
      <c r="I14" s="7">
        <f>(H14-H15)/H14</f>
        <v>1.7369013316916412E-2</v>
      </c>
    </row>
    <row r="15" spans="1:9" hidden="1" x14ac:dyDescent="0.2">
      <c r="A15" s="1" t="s">
        <v>67</v>
      </c>
      <c r="B15" s="5">
        <v>42248</v>
      </c>
      <c r="C15" s="2">
        <v>11657</v>
      </c>
      <c r="D15" s="2">
        <v>4993</v>
      </c>
      <c r="E15" s="1">
        <v>643</v>
      </c>
      <c r="F15" s="1">
        <v>648</v>
      </c>
      <c r="G15" s="6">
        <f>(C16-C15)/C15</f>
        <v>0.16067598867633182</v>
      </c>
      <c r="H15" s="7">
        <f>D15/C15</f>
        <v>0.42832632752852362</v>
      </c>
      <c r="I15" s="7">
        <f>(H15-H16)/H15</f>
        <v>2.6790055967489672E-2</v>
      </c>
    </row>
    <row r="16" spans="1:9" x14ac:dyDescent="0.2">
      <c r="A16" s="1" t="s">
        <v>67</v>
      </c>
      <c r="B16" s="5">
        <v>41883</v>
      </c>
      <c r="C16" s="2">
        <v>13530</v>
      </c>
      <c r="D16" s="2">
        <v>5640</v>
      </c>
      <c r="E16" s="1">
        <v>528</v>
      </c>
      <c r="F16" s="1">
        <v>528</v>
      </c>
      <c r="G16" s="6">
        <f>(C17-C16)/C16</f>
        <v>-0.99830007390983</v>
      </c>
      <c r="H16" s="7">
        <f>D16/C16</f>
        <v>0.41685144124168516</v>
      </c>
      <c r="I16" s="7">
        <f>(H16-H17)/H16</f>
        <v>0.37419056429232195</v>
      </c>
    </row>
    <row r="17" spans="1:9" hidden="1" x14ac:dyDescent="0.2">
      <c r="A17" s="1" t="s">
        <v>213</v>
      </c>
      <c r="B17" s="5">
        <v>42248</v>
      </c>
      <c r="C17" s="1">
        <v>23</v>
      </c>
      <c r="D17" s="1">
        <v>6</v>
      </c>
      <c r="E17" s="1">
        <v>1</v>
      </c>
      <c r="F17" s="1">
        <v>1</v>
      </c>
      <c r="G17" s="6">
        <f>(C18-C17)/C17</f>
        <v>1.2173913043478262</v>
      </c>
      <c r="H17" s="7">
        <f>D17/C17</f>
        <v>0.2608695652173913</v>
      </c>
      <c r="I17" s="7">
        <f>(H17-H18)/H17</f>
        <v>-1.5555555555555556</v>
      </c>
    </row>
    <row r="18" spans="1:9" x14ac:dyDescent="0.2">
      <c r="A18" s="1" t="s">
        <v>213</v>
      </c>
      <c r="B18" s="5">
        <v>41883</v>
      </c>
      <c r="C18" s="1">
        <v>51</v>
      </c>
      <c r="D18" s="1">
        <v>34</v>
      </c>
      <c r="E18" s="1">
        <v>17</v>
      </c>
      <c r="F18" s="1">
        <v>17</v>
      </c>
      <c r="G18" s="6">
        <f>(C19-C18)/C18</f>
        <v>0.92156862745098034</v>
      </c>
      <c r="H18" s="7">
        <f>D18/C18</f>
        <v>0.66666666666666663</v>
      </c>
      <c r="I18" s="7">
        <f>(H18-H19)/H18</f>
        <v>0.47959183673469385</v>
      </c>
    </row>
    <row r="19" spans="1:9" hidden="1" x14ac:dyDescent="0.2">
      <c r="A19" s="1" t="s">
        <v>191</v>
      </c>
      <c r="B19" s="5">
        <v>42248</v>
      </c>
      <c r="C19" s="1">
        <v>98</v>
      </c>
      <c r="D19" s="1">
        <v>34</v>
      </c>
      <c r="E19" s="1">
        <v>0</v>
      </c>
      <c r="F19" s="1">
        <v>0</v>
      </c>
      <c r="G19" s="6">
        <f>(C20-C19)/C19</f>
        <v>0.21428571428571427</v>
      </c>
      <c r="H19" s="7">
        <f>D19/C19</f>
        <v>0.34693877551020408</v>
      </c>
      <c r="I19" s="7">
        <f>(H19-H20)/H19</f>
        <v>-0.64705882352941169</v>
      </c>
    </row>
    <row r="20" spans="1:9" x14ac:dyDescent="0.2">
      <c r="A20" s="1" t="s">
        <v>191</v>
      </c>
      <c r="B20" s="5">
        <v>41883</v>
      </c>
      <c r="C20" s="1">
        <v>119</v>
      </c>
      <c r="D20" s="1">
        <v>68</v>
      </c>
      <c r="E20" s="1">
        <v>0</v>
      </c>
      <c r="F20" s="1">
        <v>0</v>
      </c>
      <c r="G20" s="6">
        <f>(C21-C20)/C20</f>
        <v>599.76470588235293</v>
      </c>
      <c r="H20" s="7">
        <f>D20/C20</f>
        <v>0.5714285714285714</v>
      </c>
      <c r="I20" s="7">
        <f>(H20-H21)/H20</f>
        <v>0.53194458043669834</v>
      </c>
    </row>
    <row r="21" spans="1:9" hidden="1" x14ac:dyDescent="0.2">
      <c r="A21" s="1" t="s">
        <v>42</v>
      </c>
      <c r="B21" s="5">
        <v>42248</v>
      </c>
      <c r="C21" s="2">
        <v>71491</v>
      </c>
      <c r="D21" s="2">
        <v>19121</v>
      </c>
      <c r="E21" s="1">
        <v>738</v>
      </c>
      <c r="F21" s="1">
        <v>742</v>
      </c>
      <c r="G21" s="6">
        <f>(C22-C21)/C21</f>
        <v>-0.25298289295156035</v>
      </c>
      <c r="H21" s="7">
        <f>D21/C21</f>
        <v>0.26746023975045807</v>
      </c>
      <c r="I21" s="7">
        <f>(H21-H22)/H21</f>
        <v>0.23528292987619465</v>
      </c>
    </row>
    <row r="22" spans="1:9" x14ac:dyDescent="0.2">
      <c r="A22" s="1" t="s">
        <v>42</v>
      </c>
      <c r="B22" s="5">
        <v>41883</v>
      </c>
      <c r="C22" s="2">
        <v>53405</v>
      </c>
      <c r="D22" s="2">
        <v>10923</v>
      </c>
      <c r="E22" s="1">
        <v>716</v>
      </c>
      <c r="F22" s="1">
        <v>733</v>
      </c>
      <c r="G22" s="6">
        <f>(C23-C22)/C22</f>
        <v>-0.98582529725681112</v>
      </c>
      <c r="H22" s="7">
        <f>D22/C22</f>
        <v>0.20453141091658084</v>
      </c>
      <c r="I22" s="7">
        <f>(H22-H23)/H22</f>
        <v>-0.48549755820465867</v>
      </c>
    </row>
    <row r="23" spans="1:9" hidden="1" x14ac:dyDescent="0.2">
      <c r="A23" s="1" t="s">
        <v>123</v>
      </c>
      <c r="B23" s="5">
        <v>42248</v>
      </c>
      <c r="C23" s="1">
        <v>757</v>
      </c>
      <c r="D23" s="1">
        <v>230</v>
      </c>
      <c r="E23" s="1">
        <v>2</v>
      </c>
      <c r="F23" s="1">
        <v>2</v>
      </c>
      <c r="G23" s="6">
        <f>(C24-C23)/C23</f>
        <v>0.1928665785997358</v>
      </c>
      <c r="H23" s="7">
        <f>D23/C23</f>
        <v>0.3038309114927345</v>
      </c>
      <c r="I23" s="7">
        <f>(H23-H24)/H23</f>
        <v>0.12887958014348316</v>
      </c>
    </row>
    <row r="24" spans="1:9" x14ac:dyDescent="0.2">
      <c r="A24" s="1" t="s">
        <v>123</v>
      </c>
      <c r="B24" s="5">
        <v>41883</v>
      </c>
      <c r="C24" s="1">
        <v>903</v>
      </c>
      <c r="D24" s="1">
        <v>239</v>
      </c>
      <c r="E24" s="1">
        <v>0</v>
      </c>
      <c r="F24" s="1">
        <v>0</v>
      </c>
      <c r="G24" s="6">
        <f>(C25-C24)/C24</f>
        <v>-0.88150609080841635</v>
      </c>
      <c r="H24" s="7">
        <f>D24/C24</f>
        <v>0.26467331118493909</v>
      </c>
      <c r="I24" s="7">
        <f>(H24-H25)/H24</f>
        <v>-0.8008446408321277</v>
      </c>
    </row>
    <row r="25" spans="1:9" hidden="1" x14ac:dyDescent="0.2">
      <c r="A25" s="1" t="s">
        <v>195</v>
      </c>
      <c r="B25" s="5">
        <v>42248</v>
      </c>
      <c r="C25" s="1">
        <v>107</v>
      </c>
      <c r="D25" s="1">
        <v>51</v>
      </c>
      <c r="E25" s="1">
        <v>2</v>
      </c>
      <c r="F25" s="1">
        <v>2</v>
      </c>
      <c r="G25" s="6">
        <f>(C26-C25)/C25</f>
        <v>-0.20560747663551401</v>
      </c>
      <c r="H25" s="7">
        <f>D25/C25</f>
        <v>0.47663551401869159</v>
      </c>
      <c r="I25" s="7">
        <f>(H25-H26)/H25</f>
        <v>0.16078431372549015</v>
      </c>
    </row>
    <row r="26" spans="1:9" x14ac:dyDescent="0.2">
      <c r="A26" s="1" t="s">
        <v>195</v>
      </c>
      <c r="B26" s="5">
        <v>41883</v>
      </c>
      <c r="C26" s="1">
        <v>85</v>
      </c>
      <c r="D26" s="1">
        <v>34</v>
      </c>
      <c r="E26" s="1">
        <v>0</v>
      </c>
      <c r="F26" s="1">
        <v>0</v>
      </c>
      <c r="G26" s="6">
        <f>(C27-C26)/C26</f>
        <v>6011.1882352941175</v>
      </c>
      <c r="H26" s="7">
        <f>D26/C26</f>
        <v>0.4</v>
      </c>
      <c r="I26" s="7">
        <f>(H26-H27)/H26</f>
        <v>-2.4781033038768219E-2</v>
      </c>
    </row>
    <row r="27" spans="1:9" hidden="1" x14ac:dyDescent="0.2">
      <c r="A27" s="1" t="s">
        <v>11</v>
      </c>
      <c r="B27" s="5">
        <v>42248</v>
      </c>
      <c r="C27" s="2">
        <v>511036</v>
      </c>
      <c r="D27" s="2">
        <v>209480</v>
      </c>
      <c r="E27" s="2">
        <v>10509</v>
      </c>
      <c r="F27" s="2">
        <v>10545</v>
      </c>
      <c r="G27" s="6">
        <f>(C28-C27)/C27</f>
        <v>-5.5933437174680453E-2</v>
      </c>
      <c r="H27" s="7">
        <f>D27/C27</f>
        <v>0.40991241321550731</v>
      </c>
      <c r="I27" s="7">
        <f>(H27-H28)/H27</f>
        <v>9.8269430240307251E-2</v>
      </c>
    </row>
    <row r="28" spans="1:9" x14ac:dyDescent="0.2">
      <c r="A28" s="1" t="s">
        <v>11</v>
      </c>
      <c r="B28" s="5">
        <v>41883</v>
      </c>
      <c r="C28" s="2">
        <v>482452</v>
      </c>
      <c r="D28" s="2">
        <v>178329</v>
      </c>
      <c r="E28" s="2">
        <v>11179</v>
      </c>
      <c r="F28" s="2">
        <v>11179</v>
      </c>
      <c r="G28" s="6">
        <f>(C29-C28)/C28</f>
        <v>-0.88663742714301108</v>
      </c>
      <c r="H28" s="7">
        <f>D28/C28</f>
        <v>0.36963055392039001</v>
      </c>
      <c r="I28" s="7">
        <f>(H28-H29)/H28</f>
        <v>-3.1740339862608284E-3</v>
      </c>
    </row>
    <row r="29" spans="1:9" hidden="1" x14ac:dyDescent="0.2">
      <c r="A29" s="1" t="s">
        <v>38</v>
      </c>
      <c r="B29" s="5">
        <v>42248</v>
      </c>
      <c r="C29" s="2">
        <v>54692</v>
      </c>
      <c r="D29" s="2">
        <v>20280</v>
      </c>
      <c r="E29" s="2">
        <v>1211</v>
      </c>
      <c r="F29" s="2">
        <v>1222</v>
      </c>
      <c r="G29" s="6">
        <f>(C30-C29)/C29</f>
        <v>0.14254369926131794</v>
      </c>
      <c r="H29" s="7">
        <f>D29/C29</f>
        <v>0.37080377386089375</v>
      </c>
      <c r="I29" s="7">
        <f>(H29-H30)/H29</f>
        <v>0.19618610165656736</v>
      </c>
    </row>
    <row r="30" spans="1:9" x14ac:dyDescent="0.2">
      <c r="A30" s="1" t="s">
        <v>38</v>
      </c>
      <c r="B30" s="5">
        <v>41883</v>
      </c>
      <c r="C30" s="2">
        <v>62488</v>
      </c>
      <c r="D30" s="2">
        <v>18625</v>
      </c>
      <c r="E30" s="2">
        <v>1022</v>
      </c>
      <c r="F30" s="2">
        <v>1210</v>
      </c>
      <c r="G30" s="6">
        <f>(C31-C30)/C30</f>
        <v>-0.98076430674689541</v>
      </c>
      <c r="H30" s="7">
        <f>D30/C30</f>
        <v>0.29805722698758164</v>
      </c>
      <c r="I30" s="7">
        <f>(H30-H31)/H30</f>
        <v>-0.30071393315391559</v>
      </c>
    </row>
    <row r="31" spans="1:9" hidden="1" x14ac:dyDescent="0.2">
      <c r="A31" s="1" t="s">
        <v>106</v>
      </c>
      <c r="B31" s="5">
        <v>42248</v>
      </c>
      <c r="C31" s="2">
        <v>1202</v>
      </c>
      <c r="D31" s="1">
        <v>466</v>
      </c>
      <c r="E31" s="1">
        <v>24</v>
      </c>
      <c r="F31" s="1">
        <v>24</v>
      </c>
      <c r="G31" s="6">
        <f>(C32-C31)/C31</f>
        <v>0.44592346089850249</v>
      </c>
      <c r="H31" s="7">
        <f>D31/C31</f>
        <v>0.38768718801996671</v>
      </c>
      <c r="I31" s="7">
        <f>(H31-H32)/H31</f>
        <v>0.26684512314978986</v>
      </c>
    </row>
    <row r="32" spans="1:9" x14ac:dyDescent="0.2">
      <c r="A32" s="1" t="s">
        <v>106</v>
      </c>
      <c r="B32" s="5">
        <v>41883</v>
      </c>
      <c r="C32" s="2">
        <v>1738</v>
      </c>
      <c r="D32" s="1">
        <v>494</v>
      </c>
      <c r="E32" s="1">
        <v>34</v>
      </c>
      <c r="F32" s="1">
        <v>34</v>
      </c>
      <c r="G32" s="6">
        <f>(C33-C32)/C32</f>
        <v>-0.82220943613348674</v>
      </c>
      <c r="H32" s="7">
        <f>D32/C32</f>
        <v>0.28423475258918296</v>
      </c>
      <c r="I32" s="7">
        <f>(H32-H33)/H32</f>
        <v>-0.63955819346723808</v>
      </c>
    </row>
    <row r="33" spans="1:9" hidden="1" x14ac:dyDescent="0.2">
      <c r="A33" s="1" t="s">
        <v>166</v>
      </c>
      <c r="B33" s="5">
        <v>42248</v>
      </c>
      <c r="C33" s="1">
        <v>309</v>
      </c>
      <c r="D33" s="1">
        <v>144</v>
      </c>
      <c r="E33" s="1">
        <v>9</v>
      </c>
      <c r="F33" s="1">
        <v>9</v>
      </c>
      <c r="G33" s="6">
        <f>(C34-C33)/C33</f>
        <v>-6.4724919093851136E-3</v>
      </c>
      <c r="H33" s="7">
        <f>D33/C33</f>
        <v>0.46601941747572817</v>
      </c>
      <c r="I33" s="7">
        <f>(H33-H34)/H33</f>
        <v>4.9402823018458282E-2</v>
      </c>
    </row>
    <row r="34" spans="1:9" x14ac:dyDescent="0.2">
      <c r="A34" s="1" t="s">
        <v>166</v>
      </c>
      <c r="B34" s="5">
        <v>41883</v>
      </c>
      <c r="C34" s="1">
        <v>307</v>
      </c>
      <c r="D34" s="1">
        <v>136</v>
      </c>
      <c r="E34" s="1">
        <v>17</v>
      </c>
      <c r="F34" s="1">
        <v>17</v>
      </c>
      <c r="G34" s="6">
        <f>(C35-C34)/C34</f>
        <v>94.703583061889248</v>
      </c>
      <c r="H34" s="7">
        <f>D34/C34</f>
        <v>0.44299674267100975</v>
      </c>
      <c r="I34" s="7">
        <f>(H34-H35)/H34</f>
        <v>-0.29535994650404329</v>
      </c>
    </row>
    <row r="35" spans="1:9" hidden="1" x14ac:dyDescent="0.2">
      <c r="A35" s="1" t="s">
        <v>51</v>
      </c>
      <c r="B35" s="5">
        <v>42248</v>
      </c>
      <c r="C35" s="2">
        <v>29381</v>
      </c>
      <c r="D35" s="2">
        <v>16860</v>
      </c>
      <c r="E35" s="2">
        <v>1182</v>
      </c>
      <c r="F35" s="2">
        <v>1185</v>
      </c>
      <c r="G35" s="6">
        <f>(C36-C35)/C35</f>
        <v>1.844729587148157E-2</v>
      </c>
      <c r="H35" s="7">
        <f>D35/C35</f>
        <v>0.57384023688778463</v>
      </c>
      <c r="I35" s="7">
        <f>(H35-H36)/H35</f>
        <v>7.1109422051989599E-2</v>
      </c>
    </row>
    <row r="36" spans="1:9" x14ac:dyDescent="0.2">
      <c r="A36" s="1" t="s">
        <v>51</v>
      </c>
      <c r="B36" s="5">
        <v>41883</v>
      </c>
      <c r="C36" s="2">
        <v>29923</v>
      </c>
      <c r="D36" s="2">
        <v>15950</v>
      </c>
      <c r="E36" s="1">
        <v>920</v>
      </c>
      <c r="F36" s="1">
        <v>937</v>
      </c>
      <c r="G36" s="6">
        <f>(C37-C36)/C36</f>
        <v>-0.35838652541523242</v>
      </c>
      <c r="H36" s="7">
        <f>D36/C36</f>
        <v>0.53303478929251746</v>
      </c>
      <c r="I36" s="7">
        <f>(H36-H37)/H36</f>
        <v>0.41341064165273761</v>
      </c>
    </row>
    <row r="37" spans="1:9" hidden="1" x14ac:dyDescent="0.2">
      <c r="A37" s="1" t="s">
        <v>62</v>
      </c>
      <c r="B37" s="5">
        <v>42248</v>
      </c>
      <c r="C37" s="2">
        <v>19199</v>
      </c>
      <c r="D37" s="2">
        <v>6003</v>
      </c>
      <c r="E37" s="1">
        <v>330</v>
      </c>
      <c r="F37" s="1">
        <v>331</v>
      </c>
      <c r="G37" s="6">
        <f>(C38-C37)/C37</f>
        <v>-0.10177613417365487</v>
      </c>
      <c r="H37" s="7">
        <f>D37/C37</f>
        <v>0.31267253502786602</v>
      </c>
      <c r="I37" s="7">
        <f>(H37-H38)/H37</f>
        <v>4.2477050833817545E-2</v>
      </c>
    </row>
    <row r="38" spans="1:9" x14ac:dyDescent="0.2">
      <c r="A38" s="1" t="s">
        <v>62</v>
      </c>
      <c r="B38" s="5">
        <v>41883</v>
      </c>
      <c r="C38" s="2">
        <v>17245</v>
      </c>
      <c r="D38" s="2">
        <v>5163</v>
      </c>
      <c r="E38" s="1">
        <v>290</v>
      </c>
      <c r="F38" s="1">
        <v>290</v>
      </c>
      <c r="G38" s="6">
        <f>(C39-C38)/C38</f>
        <v>-0.98155987242679033</v>
      </c>
      <c r="H38" s="7">
        <f>D38/C38</f>
        <v>0.29939112786314875</v>
      </c>
      <c r="I38" s="7">
        <f>(H38-H39)/H38</f>
        <v>-0.16588826885056576</v>
      </c>
    </row>
    <row r="39" spans="1:9" hidden="1" x14ac:dyDescent="0.2">
      <c r="A39" s="1" t="s">
        <v>168</v>
      </c>
      <c r="B39" s="5">
        <v>42248</v>
      </c>
      <c r="C39" s="1">
        <v>318</v>
      </c>
      <c r="D39" s="1">
        <v>111</v>
      </c>
      <c r="E39" s="1">
        <v>4</v>
      </c>
      <c r="F39" s="1">
        <v>4</v>
      </c>
      <c r="G39" s="6">
        <f>(C40-C39)/C39</f>
        <v>-8.8050314465408799E-2</v>
      </c>
      <c r="H39" s="7">
        <f>D39/C39</f>
        <v>0.34905660377358488</v>
      </c>
      <c r="I39" s="7">
        <f>(H39-H40)/H39</f>
        <v>-7.642124883504204E-3</v>
      </c>
    </row>
    <row r="40" spans="1:9" x14ac:dyDescent="0.2">
      <c r="A40" s="1" t="s">
        <v>168</v>
      </c>
      <c r="B40" s="5">
        <v>41883</v>
      </c>
      <c r="C40" s="1">
        <v>290</v>
      </c>
      <c r="D40" s="1">
        <v>102</v>
      </c>
      <c r="E40" s="1">
        <v>0</v>
      </c>
      <c r="F40" s="1">
        <v>0</v>
      </c>
      <c r="G40" s="6">
        <f>(C41-C40)/C40</f>
        <v>3.9655172413793105</v>
      </c>
      <c r="H40" s="7">
        <f>D40/C40</f>
        <v>0.35172413793103446</v>
      </c>
      <c r="I40" s="7">
        <f>(H40-H41)/H40</f>
        <v>2.9275599128540473E-3</v>
      </c>
    </row>
    <row r="41" spans="1:9" hidden="1" x14ac:dyDescent="0.2">
      <c r="A41" s="1" t="s">
        <v>109</v>
      </c>
      <c r="B41" s="5">
        <v>42248</v>
      </c>
      <c r="C41" s="2">
        <v>1440</v>
      </c>
      <c r="D41" s="1">
        <v>505</v>
      </c>
      <c r="E41" s="1">
        <v>14</v>
      </c>
      <c r="F41" s="1">
        <v>14</v>
      </c>
      <c r="G41" s="6">
        <f>(C42-C41)/C41</f>
        <v>0.1125</v>
      </c>
      <c r="H41" s="7">
        <f>D41/C41</f>
        <v>0.35069444444444442</v>
      </c>
      <c r="I41" s="7">
        <f>(H41-H42)/H41</f>
        <v>-0.18366892869062199</v>
      </c>
    </row>
    <row r="42" spans="1:9" x14ac:dyDescent="0.2">
      <c r="A42" s="1" t="s">
        <v>109</v>
      </c>
      <c r="B42" s="5">
        <v>41883</v>
      </c>
      <c r="C42" s="2">
        <v>1602</v>
      </c>
      <c r="D42" s="1">
        <v>665</v>
      </c>
      <c r="E42" s="1">
        <v>17</v>
      </c>
      <c r="F42" s="1">
        <v>17</v>
      </c>
      <c r="G42" s="6">
        <f>(C43-C42)/C42</f>
        <v>28.530586766541823</v>
      </c>
      <c r="H42" s="7">
        <f>D42/C42</f>
        <v>0.41510611735330838</v>
      </c>
      <c r="I42" s="7">
        <f>(H42-H43)/H42</f>
        <v>1.771275232979725E-2</v>
      </c>
    </row>
    <row r="43" spans="1:9" hidden="1" x14ac:dyDescent="0.2">
      <c r="A43" s="1" t="s">
        <v>36</v>
      </c>
      <c r="B43" s="5">
        <v>42248</v>
      </c>
      <c r="C43" s="2">
        <v>47308</v>
      </c>
      <c r="D43" s="2">
        <v>19290</v>
      </c>
      <c r="E43" s="1">
        <v>964</v>
      </c>
      <c r="F43" s="1">
        <v>969</v>
      </c>
      <c r="G43" s="6">
        <f>(C44-C43)/C43</f>
        <v>0.46026042107043208</v>
      </c>
      <c r="H43" s="7">
        <f>D43/C43</f>
        <v>0.40775344550604548</v>
      </c>
      <c r="I43" s="7">
        <f>(H43-H44)/H43</f>
        <v>0.27525230569859882</v>
      </c>
    </row>
    <row r="44" spans="1:9" x14ac:dyDescent="0.2">
      <c r="A44" s="1" t="s">
        <v>36</v>
      </c>
      <c r="B44" s="5">
        <v>41883</v>
      </c>
      <c r="C44" s="2">
        <v>69082</v>
      </c>
      <c r="D44" s="2">
        <v>20415</v>
      </c>
      <c r="E44" s="2">
        <v>1346</v>
      </c>
      <c r="F44" s="2">
        <v>1346</v>
      </c>
      <c r="G44" s="6">
        <f>(C45-C44)/C44</f>
        <v>-0.99926174690946989</v>
      </c>
      <c r="H44" s="7">
        <f>D44/C44</f>
        <v>0.29551836947395849</v>
      </c>
      <c r="I44" s="7">
        <f>(H44-H45)/H44</f>
        <v>1</v>
      </c>
    </row>
    <row r="45" spans="1:9" x14ac:dyDescent="0.2">
      <c r="A45" s="1" t="s">
        <v>214</v>
      </c>
      <c r="B45" s="5">
        <v>41883</v>
      </c>
      <c r="C45" s="1">
        <v>51</v>
      </c>
      <c r="D45" s="1">
        <v>0</v>
      </c>
      <c r="E45" s="1">
        <v>0</v>
      </c>
      <c r="F45" s="1">
        <v>0</v>
      </c>
      <c r="G45" s="6">
        <f>(C46-C45)/C45</f>
        <v>0.56862745098039214</v>
      </c>
      <c r="H45" s="7">
        <f>D45/C45</f>
        <v>0</v>
      </c>
      <c r="I45" s="7" t="e">
        <f>(H45-H46)/H45</f>
        <v>#DIV/0!</v>
      </c>
    </row>
    <row r="46" spans="1:9" hidden="1" x14ac:dyDescent="0.2">
      <c r="A46" s="1" t="s">
        <v>214</v>
      </c>
      <c r="B46" s="5">
        <v>42248</v>
      </c>
      <c r="C46" s="1">
        <v>80</v>
      </c>
      <c r="D46" s="1">
        <v>26</v>
      </c>
      <c r="E46" s="1">
        <v>5</v>
      </c>
      <c r="F46" s="1">
        <v>5</v>
      </c>
      <c r="G46" s="6">
        <f>(C47-C46)/C46</f>
        <v>2.4249999999999998</v>
      </c>
      <c r="H46" s="7">
        <f>D46/C46</f>
        <v>0.32500000000000001</v>
      </c>
      <c r="I46" s="7">
        <f>(H46-H47)/H46</f>
        <v>3.4250421111734999E-2</v>
      </c>
    </row>
    <row r="47" spans="1:9" hidden="1" x14ac:dyDescent="0.2">
      <c r="A47" s="1" t="s">
        <v>162</v>
      </c>
      <c r="B47" s="5">
        <v>42248</v>
      </c>
      <c r="C47" s="1">
        <v>274</v>
      </c>
      <c r="D47" s="1">
        <v>86</v>
      </c>
      <c r="E47" s="1">
        <v>4</v>
      </c>
      <c r="F47" s="1">
        <v>4</v>
      </c>
      <c r="G47" s="6">
        <f>(C48-C47)/C47</f>
        <v>0.18248175182481752</v>
      </c>
      <c r="H47" s="7">
        <f>D47/C47</f>
        <v>0.31386861313868614</v>
      </c>
      <c r="I47" s="7">
        <f>(H47-H48)/H47</f>
        <v>-3.0146425495262866E-3</v>
      </c>
    </row>
    <row r="48" spans="1:9" x14ac:dyDescent="0.2">
      <c r="A48" s="1" t="s">
        <v>162</v>
      </c>
      <c r="B48" s="5">
        <v>41883</v>
      </c>
      <c r="C48" s="1">
        <v>324</v>
      </c>
      <c r="D48" s="1">
        <v>102</v>
      </c>
      <c r="E48" s="1">
        <v>17</v>
      </c>
      <c r="F48" s="1">
        <v>17</v>
      </c>
      <c r="G48" s="6">
        <f>(C49-C48)/C48</f>
        <v>0.54012345679012341</v>
      </c>
      <c r="H48" s="7">
        <f>D48/C48</f>
        <v>0.31481481481481483</v>
      </c>
      <c r="I48" s="7">
        <f>(H48-H49)/H48</f>
        <v>-0.87150772132500298</v>
      </c>
    </row>
    <row r="49" spans="1:9" hidden="1" x14ac:dyDescent="0.2">
      <c r="A49" s="1" t="s">
        <v>138</v>
      </c>
      <c r="B49" s="5">
        <v>42248</v>
      </c>
      <c r="C49" s="1">
        <v>499</v>
      </c>
      <c r="D49" s="1">
        <v>294</v>
      </c>
      <c r="E49" s="1">
        <v>13</v>
      </c>
      <c r="F49" s="1">
        <v>13</v>
      </c>
      <c r="G49" s="6">
        <f>(C50-C49)/C49</f>
        <v>9.2184368737474945E-2</v>
      </c>
      <c r="H49" s="7">
        <f>D49/C49</f>
        <v>0.58917835671342689</v>
      </c>
      <c r="I49" s="7">
        <f>(H49-H50)/H49</f>
        <v>-9.0245272420894952E-3</v>
      </c>
    </row>
    <row r="50" spans="1:9" x14ac:dyDescent="0.2">
      <c r="A50" s="1" t="s">
        <v>138</v>
      </c>
      <c r="B50" s="5">
        <v>41883</v>
      </c>
      <c r="C50" s="1">
        <v>545</v>
      </c>
      <c r="D50" s="1">
        <v>324</v>
      </c>
      <c r="E50" s="1">
        <v>17</v>
      </c>
      <c r="F50" s="1">
        <v>17</v>
      </c>
      <c r="G50" s="6">
        <f>(C51-C50)/C50</f>
        <v>-0.84403669724770647</v>
      </c>
      <c r="H50" s="7">
        <f>D50/C50</f>
        <v>0.59449541284403673</v>
      </c>
      <c r="I50" s="7">
        <f>(H50-H51)/H50</f>
        <v>-0.34567901234567899</v>
      </c>
    </row>
    <row r="51" spans="1:9" x14ac:dyDescent="0.2">
      <c r="A51" s="1" t="s">
        <v>197</v>
      </c>
      <c r="B51" s="5">
        <v>41883</v>
      </c>
      <c r="C51" s="1">
        <v>85</v>
      </c>
      <c r="D51" s="1">
        <v>68</v>
      </c>
      <c r="E51" s="1">
        <v>0</v>
      </c>
      <c r="F51" s="1">
        <v>0</v>
      </c>
      <c r="G51" s="6">
        <f>(C52-C51)/C51</f>
        <v>0.51764705882352946</v>
      </c>
      <c r="H51" s="7">
        <f>D51/C51</f>
        <v>0.8</v>
      </c>
      <c r="I51" s="7">
        <f>(H51-H52)/H51</f>
        <v>0.55426356589147285</v>
      </c>
    </row>
    <row r="52" spans="1:9" hidden="1" x14ac:dyDescent="0.2">
      <c r="A52" s="1" t="s">
        <v>197</v>
      </c>
      <c r="B52" s="5">
        <v>42248</v>
      </c>
      <c r="C52" s="1">
        <v>129</v>
      </c>
      <c r="D52" s="1">
        <v>46</v>
      </c>
      <c r="E52" s="1">
        <v>2</v>
      </c>
      <c r="F52" s="1">
        <v>2</v>
      </c>
      <c r="G52" s="6">
        <f>(C53-C52)/C52</f>
        <v>1.9844961240310077</v>
      </c>
      <c r="H52" s="7">
        <f>D52/C52</f>
        <v>0.35658914728682173</v>
      </c>
      <c r="I52" s="7">
        <f>(H52-H53)/H52</f>
        <v>0.27888198757763988</v>
      </c>
    </row>
    <row r="53" spans="1:9" hidden="1" x14ac:dyDescent="0.2">
      <c r="A53" s="1" t="s">
        <v>163</v>
      </c>
      <c r="B53" s="5">
        <v>42248</v>
      </c>
      <c r="C53" s="1">
        <v>385</v>
      </c>
      <c r="D53" s="1">
        <v>99</v>
      </c>
      <c r="E53" s="1">
        <v>6</v>
      </c>
      <c r="F53" s="1">
        <v>6</v>
      </c>
      <c r="G53" s="6">
        <f>(C54-C53)/C53</f>
        <v>-0.15844155844155844</v>
      </c>
      <c r="H53" s="7">
        <f>D53/C53</f>
        <v>0.25714285714285712</v>
      </c>
      <c r="I53" s="7">
        <f>(H53-H54)/H53</f>
        <v>-0.22427983539094667</v>
      </c>
    </row>
    <row r="54" spans="1:9" x14ac:dyDescent="0.2">
      <c r="A54" s="1" t="s">
        <v>163</v>
      </c>
      <c r="B54" s="5">
        <v>41883</v>
      </c>
      <c r="C54" s="1">
        <v>324</v>
      </c>
      <c r="D54" s="1">
        <v>102</v>
      </c>
      <c r="E54" s="1">
        <v>0</v>
      </c>
      <c r="F54" s="1">
        <v>0</v>
      </c>
      <c r="G54" s="6">
        <f>(C55-C54)/C54</f>
        <v>0.96604938271604934</v>
      </c>
      <c r="H54" s="7">
        <f>D54/C54</f>
        <v>0.31481481481481483</v>
      </c>
      <c r="I54" s="7">
        <f>(H54-H55)/H54</f>
        <v>0.23206205559146736</v>
      </c>
    </row>
    <row r="55" spans="1:9" hidden="1" x14ac:dyDescent="0.2">
      <c r="A55" s="1" t="s">
        <v>130</v>
      </c>
      <c r="B55" s="5">
        <v>42248</v>
      </c>
      <c r="C55" s="1">
        <v>637</v>
      </c>
      <c r="D55" s="1">
        <v>154</v>
      </c>
      <c r="E55" s="1">
        <v>7</v>
      </c>
      <c r="F55" s="1">
        <v>7</v>
      </c>
      <c r="G55" s="6">
        <f>(C56-C55)/C55</f>
        <v>4.3956043956043959E-2</v>
      </c>
      <c r="H55" s="7">
        <f>D55/C55</f>
        <v>0.24175824175824176</v>
      </c>
      <c r="I55" s="7">
        <f>(H55-H56)/H55</f>
        <v>0.57703349282296656</v>
      </c>
    </row>
    <row r="56" spans="1:9" x14ac:dyDescent="0.2">
      <c r="A56" s="1" t="s">
        <v>130</v>
      </c>
      <c r="B56" s="5">
        <v>41883</v>
      </c>
      <c r="C56" s="1">
        <v>665</v>
      </c>
      <c r="D56" s="1">
        <v>68</v>
      </c>
      <c r="E56" s="1">
        <v>0</v>
      </c>
      <c r="F56" s="1">
        <v>0</v>
      </c>
      <c r="G56" s="6">
        <f>(C57-C56)/C56</f>
        <v>1.9729323308270676</v>
      </c>
      <c r="H56" s="7">
        <f>D56/C56</f>
        <v>0.10225563909774436</v>
      </c>
      <c r="I56" s="7">
        <f>(H56-H57)/H56</f>
        <v>-2.6258517063881697</v>
      </c>
    </row>
    <row r="57" spans="1:9" hidden="1" x14ac:dyDescent="0.2">
      <c r="A57" s="1" t="s">
        <v>108</v>
      </c>
      <c r="B57" s="5">
        <v>42248</v>
      </c>
      <c r="C57" s="2">
        <v>1977</v>
      </c>
      <c r="D57" s="1">
        <v>733</v>
      </c>
      <c r="E57" s="1">
        <v>22</v>
      </c>
      <c r="F57" s="1">
        <v>22</v>
      </c>
      <c r="G57" s="6">
        <f>(C58-C57)/C57</f>
        <v>-0.18968133535660092</v>
      </c>
      <c r="H57" s="7">
        <f>D57/C57</f>
        <v>0.37076378351036926</v>
      </c>
      <c r="I57" s="7">
        <f>(H57-H58)/H57</f>
        <v>5.3814042133554035E-2</v>
      </c>
    </row>
    <row r="58" spans="1:9" x14ac:dyDescent="0.2">
      <c r="A58" s="1" t="s">
        <v>108</v>
      </c>
      <c r="B58" s="5">
        <v>41883</v>
      </c>
      <c r="C58" s="2">
        <v>1602</v>
      </c>
      <c r="D58" s="1">
        <v>562</v>
      </c>
      <c r="E58" s="1">
        <v>51</v>
      </c>
      <c r="F58" s="1">
        <v>51</v>
      </c>
      <c r="G58" s="6">
        <f>(C59-C58)/C58</f>
        <v>53.14544319600499</v>
      </c>
      <c r="H58" s="7">
        <f>D58/C58</f>
        <v>0.35081148564294634</v>
      </c>
      <c r="I58" s="7">
        <f>(H58-H59)/H58</f>
        <v>0.21747603749059308</v>
      </c>
    </row>
    <row r="59" spans="1:9" hidden="1" x14ac:dyDescent="0.2">
      <c r="A59" s="1" t="s">
        <v>23</v>
      </c>
      <c r="B59" s="5">
        <v>42248</v>
      </c>
      <c r="C59" s="2">
        <v>86741</v>
      </c>
      <c r="D59" s="2">
        <v>23812</v>
      </c>
      <c r="E59" s="1">
        <v>793</v>
      </c>
      <c r="F59" s="1">
        <v>795</v>
      </c>
      <c r="G59" s="6">
        <f>(C60-C59)/C59</f>
        <v>0.32743454652355863</v>
      </c>
      <c r="H59" s="7">
        <f>D59/C59</f>
        <v>0.27451839383913029</v>
      </c>
      <c r="I59" s="7">
        <f>(H59-H60)/H59</f>
        <v>3.2834814250993917E-2</v>
      </c>
    </row>
    <row r="60" spans="1:9" x14ac:dyDescent="0.2">
      <c r="A60" s="4" t="s">
        <v>23</v>
      </c>
      <c r="B60" s="5">
        <v>41883</v>
      </c>
      <c r="C60" s="2">
        <v>115143</v>
      </c>
      <c r="D60" s="2">
        <v>30571</v>
      </c>
      <c r="E60" s="2">
        <v>1636</v>
      </c>
      <c r="F60" s="2">
        <v>1636</v>
      </c>
      <c r="G60" s="6">
        <f>(C61-C60)/C60</f>
        <v>-0.9999305211780134</v>
      </c>
      <c r="H60" s="7">
        <f>D60/C60</f>
        <v>0.26550463336894126</v>
      </c>
      <c r="I60" s="7">
        <f>(H60-H61)/H60</f>
        <v>1</v>
      </c>
    </row>
    <row r="61" spans="1:9" hidden="1" x14ac:dyDescent="0.2">
      <c r="A61" s="1" t="s">
        <v>203</v>
      </c>
      <c r="B61" s="5">
        <v>42248</v>
      </c>
      <c r="C61" s="1">
        <v>8</v>
      </c>
      <c r="D61" s="1">
        <v>0</v>
      </c>
      <c r="E61" s="1">
        <v>0</v>
      </c>
      <c r="F61" s="1">
        <v>0</v>
      </c>
      <c r="G61" s="6">
        <f>(C62-C61)/C61</f>
        <v>9.625</v>
      </c>
      <c r="H61" s="7">
        <f>D61/C61</f>
        <v>0</v>
      </c>
      <c r="I61" s="7" t="e">
        <f>(H61-H62)/H61</f>
        <v>#DIV/0!</v>
      </c>
    </row>
    <row r="62" spans="1:9" x14ac:dyDescent="0.2">
      <c r="A62" s="1" t="s">
        <v>203</v>
      </c>
      <c r="B62" s="5">
        <v>41883</v>
      </c>
      <c r="C62" s="1">
        <v>85</v>
      </c>
      <c r="D62" s="1">
        <v>17</v>
      </c>
      <c r="E62" s="1">
        <v>34</v>
      </c>
      <c r="F62" s="1">
        <v>34</v>
      </c>
      <c r="G62" s="6">
        <f>(C63-C62)/C62</f>
        <v>-0.6588235294117647</v>
      </c>
      <c r="H62" s="7">
        <f>D62/C62</f>
        <v>0.2</v>
      </c>
      <c r="I62" s="7">
        <f>(H62-H63)/H62</f>
        <v>-1.0689655172413792</v>
      </c>
    </row>
    <row r="63" spans="1:9" hidden="1" x14ac:dyDescent="0.2">
      <c r="A63" s="1" t="s">
        <v>220</v>
      </c>
      <c r="B63" s="5">
        <v>42248</v>
      </c>
      <c r="C63" s="1">
        <v>29</v>
      </c>
      <c r="D63" s="1">
        <v>12</v>
      </c>
      <c r="E63" s="1">
        <v>1</v>
      </c>
      <c r="F63" s="1">
        <v>1</v>
      </c>
      <c r="G63" s="6">
        <f>(C64-C63)/C63</f>
        <v>0.17241379310344829</v>
      </c>
      <c r="H63" s="7">
        <f>D63/C63</f>
        <v>0.41379310344827586</v>
      </c>
      <c r="I63" s="7">
        <f>(H63-H64)/H63</f>
        <v>1</v>
      </c>
    </row>
    <row r="64" spans="1:9" x14ac:dyDescent="0.2">
      <c r="A64" s="1" t="s">
        <v>220</v>
      </c>
      <c r="B64" s="5">
        <v>41883</v>
      </c>
      <c r="C64" s="1">
        <v>34</v>
      </c>
      <c r="D64" s="1">
        <v>0</v>
      </c>
      <c r="E64" s="1">
        <v>0</v>
      </c>
      <c r="F64" s="1">
        <v>0</v>
      </c>
      <c r="G64" s="6">
        <f>(C65-C64)/C64</f>
        <v>53.323529411764703</v>
      </c>
      <c r="H64" s="7">
        <f>D64/C64</f>
        <v>0</v>
      </c>
      <c r="I64" s="7" t="e">
        <f>(H64-H65)/H64</f>
        <v>#DIV/0!</v>
      </c>
    </row>
    <row r="65" spans="1:9" hidden="1" x14ac:dyDescent="0.2">
      <c r="A65" s="1" t="s">
        <v>111</v>
      </c>
      <c r="B65" s="5">
        <v>42248</v>
      </c>
      <c r="C65" s="2">
        <v>1847</v>
      </c>
      <c r="D65" s="2">
        <v>1111</v>
      </c>
      <c r="E65" s="1">
        <v>81</v>
      </c>
      <c r="F65" s="1">
        <v>81</v>
      </c>
      <c r="G65" s="6">
        <f>(C66-C65)/C65</f>
        <v>-0.25284244721169463</v>
      </c>
      <c r="H65" s="7">
        <f>D65/C65</f>
        <v>0.60151597184623717</v>
      </c>
      <c r="I65" s="7">
        <f>(H65-H66)/H65</f>
        <v>-8.7831174421789934E-2</v>
      </c>
    </row>
    <row r="66" spans="1:9" x14ac:dyDescent="0.2">
      <c r="A66" s="1" t="s">
        <v>111</v>
      </c>
      <c r="B66" s="5">
        <v>41883</v>
      </c>
      <c r="C66" s="2">
        <v>1380</v>
      </c>
      <c r="D66" s="1">
        <v>903</v>
      </c>
      <c r="E66" s="1">
        <v>17</v>
      </c>
      <c r="F66" s="1">
        <v>17</v>
      </c>
      <c r="G66" s="6">
        <f>(C67-C66)/C66</f>
        <v>0.54130434782608694</v>
      </c>
      <c r="H66" s="7">
        <f>D66/C66</f>
        <v>0.65434782608695652</v>
      </c>
      <c r="I66" s="7">
        <f>(H66-H67)/H66</f>
        <v>0.56315494348098405</v>
      </c>
    </row>
    <row r="67" spans="1:9" hidden="1" x14ac:dyDescent="0.2">
      <c r="A67" s="1" t="s">
        <v>98</v>
      </c>
      <c r="B67" s="5">
        <v>42248</v>
      </c>
      <c r="C67" s="2">
        <v>2127</v>
      </c>
      <c r="D67" s="1">
        <v>608</v>
      </c>
      <c r="E67" s="1">
        <v>12</v>
      </c>
      <c r="F67" s="1">
        <v>12</v>
      </c>
      <c r="G67" s="6">
        <f>(C68-C67)/C67</f>
        <v>0.1377527033380348</v>
      </c>
      <c r="H67" s="7">
        <f>D67/C67</f>
        <v>0.28584861307005172</v>
      </c>
      <c r="I67" s="7">
        <f>(H67-H68)/H67</f>
        <v>0.18757204219225748</v>
      </c>
    </row>
    <row r="68" spans="1:9" x14ac:dyDescent="0.2">
      <c r="A68" s="1" t="s">
        <v>98</v>
      </c>
      <c r="B68" s="5">
        <v>41883</v>
      </c>
      <c r="C68" s="2">
        <v>2420</v>
      </c>
      <c r="D68" s="1">
        <v>562</v>
      </c>
      <c r="E68" s="1">
        <v>17</v>
      </c>
      <c r="F68" s="1">
        <v>17</v>
      </c>
      <c r="G68" s="6">
        <f>(C69-C68)/C68</f>
        <v>-0.94462809917355373</v>
      </c>
      <c r="H68" s="7">
        <f>D68/C68</f>
        <v>0.2322314049586777</v>
      </c>
      <c r="I68" s="7">
        <f>(H68-H69)/H68</f>
        <v>-0.41392680724491421</v>
      </c>
    </row>
    <row r="69" spans="1:9" hidden="1" x14ac:dyDescent="0.2">
      <c r="A69" s="1" t="s">
        <v>171</v>
      </c>
      <c r="B69" s="5">
        <v>42248</v>
      </c>
      <c r="C69" s="1">
        <v>134</v>
      </c>
      <c r="D69" s="1">
        <v>44</v>
      </c>
      <c r="E69" s="1">
        <v>3</v>
      </c>
      <c r="F69" s="1">
        <v>3</v>
      </c>
      <c r="G69" s="6">
        <f>(C70-C69)/C69</f>
        <v>1.0373134328358209</v>
      </c>
      <c r="H69" s="7">
        <f>D69/C69</f>
        <v>0.32835820895522388</v>
      </c>
      <c r="I69" s="7">
        <f>(H69-H70)/H69</f>
        <v>-0.32750582750582752</v>
      </c>
    </row>
    <row r="70" spans="1:9" x14ac:dyDescent="0.2">
      <c r="A70" s="1" t="s">
        <v>171</v>
      </c>
      <c r="B70" s="5">
        <v>41883</v>
      </c>
      <c r="C70" s="1">
        <v>273</v>
      </c>
      <c r="D70" s="1">
        <v>119</v>
      </c>
      <c r="E70" s="1">
        <v>0</v>
      </c>
      <c r="F70" s="1">
        <v>0</v>
      </c>
      <c r="G70" s="6">
        <f>(C71-C70)/C70</f>
        <v>-0.65934065934065933</v>
      </c>
      <c r="H70" s="7">
        <f>D70/C70</f>
        <v>0.4358974358974359</v>
      </c>
      <c r="I70" s="7">
        <f>(H70-H71)/H70</f>
        <v>1.3282732447817835E-2</v>
      </c>
    </row>
    <row r="71" spans="1:9" hidden="1" x14ac:dyDescent="0.2">
      <c r="A71" s="1" t="s">
        <v>196</v>
      </c>
      <c r="B71" s="5">
        <v>42248</v>
      </c>
      <c r="C71" s="1">
        <v>93</v>
      </c>
      <c r="D71" s="1">
        <v>40</v>
      </c>
      <c r="E71" s="1">
        <v>4</v>
      </c>
      <c r="F71" s="1">
        <v>4</v>
      </c>
      <c r="G71" s="6">
        <f>(C72-C71)/C71</f>
        <v>-8.6021505376344093E-2</v>
      </c>
      <c r="H71" s="7">
        <f>D71/C71</f>
        <v>0.43010752688172044</v>
      </c>
      <c r="I71" s="7">
        <f>(H71-H72)/H71</f>
        <v>1</v>
      </c>
    </row>
    <row r="72" spans="1:9" x14ac:dyDescent="0.2">
      <c r="A72" s="1" t="s">
        <v>196</v>
      </c>
      <c r="B72" s="5">
        <v>41883</v>
      </c>
      <c r="C72" s="1">
        <v>85</v>
      </c>
      <c r="D72" s="1">
        <v>0</v>
      </c>
      <c r="E72" s="1">
        <v>0</v>
      </c>
      <c r="F72" s="1">
        <v>0</v>
      </c>
      <c r="G72" s="6">
        <f>(C73-C72)/C72</f>
        <v>15.482352941176471</v>
      </c>
      <c r="H72" s="7">
        <f>D72/C72</f>
        <v>0</v>
      </c>
      <c r="I72" s="7" t="e">
        <f>(H72-H73)/H72</f>
        <v>#DIV/0!</v>
      </c>
    </row>
    <row r="73" spans="1:9" hidden="1" x14ac:dyDescent="0.2">
      <c r="A73" s="1" t="s">
        <v>115</v>
      </c>
      <c r="B73" s="5">
        <v>42248</v>
      </c>
      <c r="C73" s="2">
        <v>1401</v>
      </c>
      <c r="D73" s="1">
        <v>577</v>
      </c>
      <c r="E73" s="1">
        <v>27</v>
      </c>
      <c r="F73" s="1">
        <v>27</v>
      </c>
      <c r="G73" s="6">
        <f>(C74-C73)/C73</f>
        <v>-0.1363311920057102</v>
      </c>
      <c r="H73" s="7">
        <f>D73/C73</f>
        <v>0.41184867951463239</v>
      </c>
      <c r="I73" s="7">
        <f>(H73-H74)/H73</f>
        <v>0.11104315567841641</v>
      </c>
    </row>
    <row r="74" spans="1:9" x14ac:dyDescent="0.2">
      <c r="A74" s="1" t="s">
        <v>115</v>
      </c>
      <c r="B74" s="5">
        <v>41883</v>
      </c>
      <c r="C74" s="2">
        <v>1210</v>
      </c>
      <c r="D74" s="1">
        <v>443</v>
      </c>
      <c r="E74" s="1">
        <v>0</v>
      </c>
      <c r="F74" s="1">
        <v>0</v>
      </c>
      <c r="G74" s="6">
        <f>(C75-C74)/C74</f>
        <v>-0.54958677685950408</v>
      </c>
      <c r="H74" s="7">
        <f>D74/C74</f>
        <v>0.36611570247933883</v>
      </c>
      <c r="I74" s="7">
        <f>(H74-H75)/H74</f>
        <v>0.49381821194110209</v>
      </c>
    </row>
    <row r="75" spans="1:9" hidden="1" x14ac:dyDescent="0.2">
      <c r="A75" s="1" t="s">
        <v>142</v>
      </c>
      <c r="B75" s="5">
        <v>42248</v>
      </c>
      <c r="C75" s="1">
        <v>545</v>
      </c>
      <c r="D75" s="1">
        <v>101</v>
      </c>
      <c r="E75" s="1">
        <v>2</v>
      </c>
      <c r="F75" s="1">
        <v>2</v>
      </c>
      <c r="G75" s="6">
        <f>(C76-C75)/C75</f>
        <v>-6.2385321100917435E-2</v>
      </c>
      <c r="H75" s="7">
        <f>D75/C75</f>
        <v>0.1853211009174312</v>
      </c>
      <c r="I75" s="7">
        <f>(H75-H76)/H75</f>
        <v>0.82048400534769717</v>
      </c>
    </row>
    <row r="76" spans="1:9" x14ac:dyDescent="0.2">
      <c r="A76" s="1" t="s">
        <v>142</v>
      </c>
      <c r="B76" s="5">
        <v>41883</v>
      </c>
      <c r="C76" s="1">
        <v>511</v>
      </c>
      <c r="D76" s="1">
        <v>17</v>
      </c>
      <c r="E76" s="1">
        <v>0</v>
      </c>
      <c r="F76" s="1">
        <v>0</v>
      </c>
      <c r="G76" s="6">
        <f>(C77-C76)/C76</f>
        <v>169.00195694716243</v>
      </c>
      <c r="H76" s="7">
        <f>D76/C76</f>
        <v>3.3268101761252444E-2</v>
      </c>
      <c r="I76" s="7">
        <f>(H76-H77)/H76</f>
        <v>-13.085651002466809</v>
      </c>
    </row>
    <row r="77" spans="1:9" hidden="1" x14ac:dyDescent="0.2">
      <c r="A77" s="1" t="s">
        <v>31</v>
      </c>
      <c r="B77" s="5">
        <v>42248</v>
      </c>
      <c r="C77" s="2">
        <v>86871</v>
      </c>
      <c r="D77" s="2">
        <v>40708</v>
      </c>
      <c r="E77" s="2">
        <v>1136</v>
      </c>
      <c r="F77" s="2">
        <v>1137</v>
      </c>
      <c r="G77" s="6">
        <f>(C78-C77)/C77</f>
        <v>-5.3919029365380851E-2</v>
      </c>
      <c r="H77" s="7">
        <f>D77/C77</f>
        <v>0.46860287092355329</v>
      </c>
      <c r="I77" s="7">
        <f>(H77-H78)/H77</f>
        <v>0.23145559432184676</v>
      </c>
    </row>
    <row r="78" spans="1:9" x14ac:dyDescent="0.2">
      <c r="A78" s="1" t="s">
        <v>31</v>
      </c>
      <c r="B78" s="5">
        <v>41883</v>
      </c>
      <c r="C78" s="2">
        <v>82187</v>
      </c>
      <c r="D78" s="2">
        <v>29599</v>
      </c>
      <c r="E78" s="1">
        <v>937</v>
      </c>
      <c r="F78" s="2">
        <v>1346</v>
      </c>
      <c r="G78" s="6">
        <f>(C79-C78)/C78</f>
        <v>-0.99812622434204923</v>
      </c>
      <c r="H78" s="7">
        <f>D78/C78</f>
        <v>0.36014211493301862</v>
      </c>
      <c r="I78" s="7">
        <f>(H78-H79)/H78</f>
        <v>0.27878398840255669</v>
      </c>
    </row>
    <row r="79" spans="1:9" hidden="1" x14ac:dyDescent="0.2">
      <c r="A79" s="1" t="s">
        <v>178</v>
      </c>
      <c r="B79" s="5">
        <v>42248</v>
      </c>
      <c r="C79" s="1">
        <v>154</v>
      </c>
      <c r="D79" s="1">
        <v>40</v>
      </c>
      <c r="E79" s="1">
        <v>2</v>
      </c>
      <c r="F79" s="1">
        <v>2</v>
      </c>
      <c r="G79" s="6">
        <f>(C80-C79)/C79</f>
        <v>0.44155844155844154</v>
      </c>
      <c r="H79" s="7">
        <f>D79/C79</f>
        <v>0.25974025974025972</v>
      </c>
      <c r="I79" s="7">
        <f>(H79-H80)/H79</f>
        <v>0.1155405405405404</v>
      </c>
    </row>
    <row r="80" spans="1:9" x14ac:dyDescent="0.2">
      <c r="A80" s="1" t="s">
        <v>178</v>
      </c>
      <c r="B80" s="5">
        <v>41883</v>
      </c>
      <c r="C80" s="1">
        <v>222</v>
      </c>
      <c r="D80" s="1">
        <v>51</v>
      </c>
      <c r="E80" s="1">
        <v>0</v>
      </c>
      <c r="F80" s="1">
        <v>0</v>
      </c>
      <c r="G80" s="6">
        <f>(C81-C80)/C80</f>
        <v>-0.92342342342342343</v>
      </c>
      <c r="H80" s="7">
        <f>D80/C80</f>
        <v>0.22972972972972974</v>
      </c>
      <c r="I80" s="7">
        <f>(H80-H81)/H80</f>
        <v>1</v>
      </c>
    </row>
    <row r="81" spans="1:9" x14ac:dyDescent="0.2">
      <c r="A81" s="1" t="s">
        <v>223</v>
      </c>
      <c r="B81" s="5">
        <v>41883</v>
      </c>
      <c r="C81" s="1">
        <v>17</v>
      </c>
      <c r="D81" s="1">
        <v>0</v>
      </c>
      <c r="E81" s="1">
        <v>0</v>
      </c>
      <c r="F81" s="1">
        <v>0</v>
      </c>
      <c r="G81" s="6">
        <f>(C82-C81)/C81</f>
        <v>0.70588235294117652</v>
      </c>
      <c r="H81" s="7">
        <f>D81/C81</f>
        <v>0</v>
      </c>
      <c r="I81" s="7" t="e">
        <f>(H81-H82)/H81</f>
        <v>#DIV/0!</v>
      </c>
    </row>
    <row r="82" spans="1:9" hidden="1" x14ac:dyDescent="0.2">
      <c r="A82" s="1" t="s">
        <v>223</v>
      </c>
      <c r="B82" s="5">
        <v>42248</v>
      </c>
      <c r="C82" s="1">
        <v>29</v>
      </c>
      <c r="D82" s="1">
        <v>15</v>
      </c>
      <c r="E82" s="1">
        <v>0</v>
      </c>
      <c r="F82" s="1">
        <v>0</v>
      </c>
      <c r="G82" s="6">
        <f>(C83-C82)/C82</f>
        <v>7.7241379310344831</v>
      </c>
      <c r="H82" s="7">
        <f>D82/C82</f>
        <v>0.51724137931034486</v>
      </c>
      <c r="I82" s="7">
        <f>(H82-H83)/H82</f>
        <v>9.8287220026350472E-2</v>
      </c>
    </row>
    <row r="83" spans="1:9" hidden="1" x14ac:dyDescent="0.2">
      <c r="A83" s="1" t="s">
        <v>182</v>
      </c>
      <c r="B83" s="5">
        <v>42248</v>
      </c>
      <c r="C83" s="1">
        <v>253</v>
      </c>
      <c r="D83" s="1">
        <v>118</v>
      </c>
      <c r="E83" s="1">
        <v>6</v>
      </c>
      <c r="F83" s="1">
        <v>6</v>
      </c>
      <c r="G83" s="6">
        <f>(C84-C83)/C83</f>
        <v>-0.19367588932806323</v>
      </c>
      <c r="H83" s="7">
        <f>D83/C83</f>
        <v>0.466403162055336</v>
      </c>
      <c r="I83" s="7">
        <f>(H83-H84)/H83</f>
        <v>0.10663841807909606</v>
      </c>
    </row>
    <row r="84" spans="1:9" x14ac:dyDescent="0.2">
      <c r="A84" s="1" t="s">
        <v>182</v>
      </c>
      <c r="B84" s="5">
        <v>41883</v>
      </c>
      <c r="C84" s="1">
        <v>204</v>
      </c>
      <c r="D84" s="1">
        <v>85</v>
      </c>
      <c r="E84" s="1">
        <v>0</v>
      </c>
      <c r="F84" s="1">
        <v>0</v>
      </c>
      <c r="G84" s="6">
        <f>(C85-C84)/C84</f>
        <v>-0.75980392156862742</v>
      </c>
      <c r="H84" s="7">
        <f>D84/C84</f>
        <v>0.41666666666666669</v>
      </c>
      <c r="I84" s="7">
        <f>(H84-H85)/H84</f>
        <v>-0.22448979591836732</v>
      </c>
    </row>
    <row r="85" spans="1:9" hidden="1" x14ac:dyDescent="0.2">
      <c r="A85" s="1" t="s">
        <v>215</v>
      </c>
      <c r="B85" s="5">
        <v>42248</v>
      </c>
      <c r="C85" s="1">
        <v>49</v>
      </c>
      <c r="D85" s="1">
        <v>25</v>
      </c>
      <c r="E85" s="1">
        <v>1</v>
      </c>
      <c r="F85" s="1">
        <v>1</v>
      </c>
      <c r="G85" s="6">
        <f>(C86-C85)/C85</f>
        <v>4.0816326530612242E-2</v>
      </c>
      <c r="H85" s="7">
        <f>D85/C85</f>
        <v>0.51020408163265307</v>
      </c>
      <c r="I85" s="7">
        <f>(H85-H86)/H85</f>
        <v>-0.30666666666666659</v>
      </c>
    </row>
    <row r="86" spans="1:9" x14ac:dyDescent="0.2">
      <c r="A86" s="1" t="s">
        <v>215</v>
      </c>
      <c r="B86" s="5">
        <v>41883</v>
      </c>
      <c r="C86" s="1">
        <v>51</v>
      </c>
      <c r="D86" s="1">
        <v>34</v>
      </c>
      <c r="E86" s="1">
        <v>0</v>
      </c>
      <c r="F86" s="1">
        <v>0</v>
      </c>
      <c r="G86" s="6">
        <f>(C87-C86)/C86</f>
        <v>7.8431372549019607E-2</v>
      </c>
      <c r="H86" s="7">
        <f>D86/C86</f>
        <v>0.66666666666666663</v>
      </c>
      <c r="I86" s="7">
        <f>(H86-H87)/H86</f>
        <v>0.48181818181818176</v>
      </c>
    </row>
    <row r="87" spans="1:9" hidden="1" x14ac:dyDescent="0.2">
      <c r="A87" s="1" t="s">
        <v>212</v>
      </c>
      <c r="B87" s="5">
        <v>42248</v>
      </c>
      <c r="C87" s="1">
        <v>55</v>
      </c>
      <c r="D87" s="1">
        <v>19</v>
      </c>
      <c r="E87" s="1">
        <v>1</v>
      </c>
      <c r="F87" s="1">
        <v>1</v>
      </c>
      <c r="G87" s="6">
        <f>(C88-C87)/C87</f>
        <v>0.23636363636363636</v>
      </c>
      <c r="H87" s="7">
        <f>D87/C87</f>
        <v>0.34545454545454546</v>
      </c>
      <c r="I87" s="7">
        <f>(H87-H88)/H87</f>
        <v>-0.44736842105263158</v>
      </c>
    </row>
    <row r="88" spans="1:9" x14ac:dyDescent="0.2">
      <c r="A88" s="1" t="s">
        <v>212</v>
      </c>
      <c r="B88" s="5">
        <v>41883</v>
      </c>
      <c r="C88" s="1">
        <v>68</v>
      </c>
      <c r="D88" s="1">
        <v>34</v>
      </c>
      <c r="E88" s="1">
        <v>0</v>
      </c>
      <c r="F88" s="1">
        <v>0</v>
      </c>
      <c r="G88" s="6">
        <f>(C89-C88)/C88</f>
        <v>50.764705882352942</v>
      </c>
      <c r="H88" s="7">
        <f>D88/C88</f>
        <v>0.5</v>
      </c>
      <c r="I88" s="7">
        <f>(H88-H89)/H88</f>
        <v>0.64318181818181819</v>
      </c>
    </row>
    <row r="89" spans="1:9" hidden="1" x14ac:dyDescent="0.2">
      <c r="A89" s="1" t="s">
        <v>92</v>
      </c>
      <c r="B89" s="5">
        <v>42248</v>
      </c>
      <c r="C89" s="2">
        <v>3520</v>
      </c>
      <c r="D89" s="1">
        <v>628</v>
      </c>
      <c r="E89" s="1">
        <v>26</v>
      </c>
      <c r="F89" s="1">
        <v>26</v>
      </c>
      <c r="G89" s="6">
        <f>(C90-C89)/C89</f>
        <v>-9.4602272727272729E-2</v>
      </c>
      <c r="H89" s="7">
        <f>D89/C89</f>
        <v>0.17840909090909091</v>
      </c>
      <c r="I89" s="7">
        <f>(H89-H90)/H89</f>
        <v>0.43016913855851502</v>
      </c>
    </row>
    <row r="90" spans="1:9" x14ac:dyDescent="0.2">
      <c r="A90" s="1" t="s">
        <v>92</v>
      </c>
      <c r="B90" s="5">
        <v>41883</v>
      </c>
      <c r="C90" s="2">
        <v>3187</v>
      </c>
      <c r="D90" s="1">
        <v>324</v>
      </c>
      <c r="E90" s="1">
        <v>0</v>
      </c>
      <c r="F90" s="1">
        <v>0</v>
      </c>
      <c r="G90" s="6">
        <f>(C91-C90)/C90</f>
        <v>53.287103859428932</v>
      </c>
      <c r="H90" s="7">
        <f>D90/C90</f>
        <v>0.10166300596171948</v>
      </c>
      <c r="I90" s="7">
        <f>(H90-H91)/H90</f>
        <v>-0.87855815159254791</v>
      </c>
    </row>
    <row r="91" spans="1:9" x14ac:dyDescent="0.2">
      <c r="A91" s="4" t="s">
        <v>17</v>
      </c>
      <c r="B91" s="5">
        <v>41883</v>
      </c>
      <c r="C91" s="2">
        <v>173013</v>
      </c>
      <c r="D91" s="2">
        <v>33042</v>
      </c>
      <c r="E91" s="2">
        <v>1346</v>
      </c>
      <c r="F91" s="2">
        <v>1414</v>
      </c>
      <c r="G91" s="6">
        <f>(C92-C91)/C91</f>
        <v>2.3862484321987365</v>
      </c>
      <c r="H91" s="7">
        <f>D91/C91</f>
        <v>0.19097986856478993</v>
      </c>
      <c r="I91" s="7">
        <f>(H91-H92)/H91</f>
        <v>0.78225628846760342</v>
      </c>
    </row>
    <row r="92" spans="1:9" hidden="1" x14ac:dyDescent="0.2">
      <c r="A92" s="1" t="s">
        <v>17</v>
      </c>
      <c r="B92" s="5">
        <v>42248</v>
      </c>
      <c r="C92" s="2">
        <v>585865</v>
      </c>
      <c r="D92" s="2">
        <v>24363</v>
      </c>
      <c r="E92" s="2">
        <v>1320</v>
      </c>
      <c r="F92" s="2">
        <v>1330</v>
      </c>
      <c r="G92" s="6">
        <f>(C93-C92)/C92</f>
        <v>-0.99148950696832883</v>
      </c>
      <c r="H92" s="7">
        <f>D92/C92</f>
        <v>4.1584665409266641E-2</v>
      </c>
      <c r="I92" s="7">
        <f>(H92-H93)/H92</f>
        <v>-4.8309701099786704</v>
      </c>
    </row>
    <row r="93" spans="1:9" hidden="1" x14ac:dyDescent="0.2">
      <c r="A93" s="1" t="s">
        <v>83</v>
      </c>
      <c r="B93" s="5">
        <v>42248</v>
      </c>
      <c r="C93" s="2">
        <v>4986</v>
      </c>
      <c r="D93" s="2">
        <v>1209</v>
      </c>
      <c r="E93" s="1">
        <v>47</v>
      </c>
      <c r="F93" s="1">
        <v>47</v>
      </c>
      <c r="G93" s="6">
        <f>(C94-C93)/C93</f>
        <v>0.10048134777376655</v>
      </c>
      <c r="H93" s="7">
        <f>D93/C93</f>
        <v>0.24247894103489773</v>
      </c>
      <c r="I93" s="7">
        <f>(H93-H94)/H93</f>
        <v>0.25741194730065786</v>
      </c>
    </row>
    <row r="94" spans="1:9" x14ac:dyDescent="0.2">
      <c r="A94" s="1" t="s">
        <v>83</v>
      </c>
      <c r="B94" s="5">
        <v>41883</v>
      </c>
      <c r="C94" s="2">
        <v>5487</v>
      </c>
      <c r="D94" s="1">
        <v>988</v>
      </c>
      <c r="E94" s="1">
        <v>85</v>
      </c>
      <c r="F94" s="1">
        <v>102</v>
      </c>
      <c r="G94" s="6">
        <f>(C95-C94)/C94</f>
        <v>-0.98469108802624383</v>
      </c>
      <c r="H94" s="7">
        <f>D94/C94</f>
        <v>0.1800619646437033</v>
      </c>
      <c r="I94" s="7">
        <f>(H94-H95)/H94</f>
        <v>-1.1817886061307112</v>
      </c>
    </row>
    <row r="95" spans="1:9" hidden="1" x14ac:dyDescent="0.2">
      <c r="A95" s="1" t="s">
        <v>190</v>
      </c>
      <c r="B95" s="5">
        <v>42248</v>
      </c>
      <c r="C95" s="1">
        <v>84</v>
      </c>
      <c r="D95" s="1">
        <v>33</v>
      </c>
      <c r="E95" s="1">
        <v>2</v>
      </c>
      <c r="F95" s="1">
        <v>2</v>
      </c>
      <c r="G95" s="6">
        <f>(C96-C95)/C95</f>
        <v>0.61904761904761907</v>
      </c>
      <c r="H95" s="7">
        <f>D95/C95</f>
        <v>0.39285714285714285</v>
      </c>
      <c r="I95" s="7">
        <f>(H95-H96)/H95</f>
        <v>4.5454545454545435E-2</v>
      </c>
    </row>
    <row r="96" spans="1:9" x14ac:dyDescent="0.2">
      <c r="A96" s="1" t="s">
        <v>190</v>
      </c>
      <c r="B96" s="5">
        <v>41883</v>
      </c>
      <c r="C96" s="1">
        <v>136</v>
      </c>
      <c r="D96" s="1">
        <v>51</v>
      </c>
      <c r="E96" s="1">
        <v>0</v>
      </c>
      <c r="F96" s="1">
        <v>0</v>
      </c>
      <c r="G96" s="6">
        <f>(C97-C96)/C96</f>
        <v>3.9779411764705883</v>
      </c>
      <c r="H96" s="7">
        <f>D96/C96</f>
        <v>0.375</v>
      </c>
      <c r="I96" s="7">
        <f>(H96-H97)/H96</f>
        <v>-0.17380600689315603</v>
      </c>
    </row>
    <row r="97" spans="1:9" hidden="1" x14ac:dyDescent="0.2">
      <c r="A97" s="1" t="s">
        <v>118</v>
      </c>
      <c r="B97" s="5">
        <v>42248</v>
      </c>
      <c r="C97" s="1">
        <v>677</v>
      </c>
      <c r="D97" s="1">
        <v>298</v>
      </c>
      <c r="E97" s="1">
        <v>26</v>
      </c>
      <c r="F97" s="1">
        <v>26</v>
      </c>
      <c r="G97" s="6">
        <f>(C98-C97)/C97</f>
        <v>0.4342688330871492</v>
      </c>
      <c r="H97" s="7">
        <f>D97/C97</f>
        <v>0.44017725258493351</v>
      </c>
      <c r="I97" s="7">
        <f>(H97-H98)/H97</f>
        <v>0.16240090130564899</v>
      </c>
    </row>
    <row r="98" spans="1:9" x14ac:dyDescent="0.2">
      <c r="A98" s="1" t="s">
        <v>118</v>
      </c>
      <c r="B98" s="5">
        <v>41883</v>
      </c>
      <c r="C98" s="1">
        <v>971</v>
      </c>
      <c r="D98" s="1">
        <v>358</v>
      </c>
      <c r="E98" s="1">
        <v>17</v>
      </c>
      <c r="F98" s="1">
        <v>17</v>
      </c>
      <c r="G98" s="6">
        <f>(C99-C98)/C98</f>
        <v>-0.74459320288362518</v>
      </c>
      <c r="H98" s="7">
        <f>D98/C98</f>
        <v>0.36869207003089599</v>
      </c>
      <c r="I98" s="7">
        <f>(H98-H99)/H98</f>
        <v>4.8510992971706572E-2</v>
      </c>
    </row>
    <row r="99" spans="1:9" hidden="1" x14ac:dyDescent="0.2">
      <c r="A99" s="1" t="s">
        <v>172</v>
      </c>
      <c r="B99" s="5">
        <v>42248</v>
      </c>
      <c r="C99" s="1">
        <v>248</v>
      </c>
      <c r="D99" s="1">
        <v>87</v>
      </c>
      <c r="E99" s="1">
        <v>2</v>
      </c>
      <c r="F99" s="1">
        <v>3</v>
      </c>
      <c r="G99" s="6">
        <f>(C100-C99)/C99</f>
        <v>0.10080645161290322</v>
      </c>
      <c r="H99" s="7">
        <f>D99/C99</f>
        <v>0.35080645161290325</v>
      </c>
      <c r="I99" s="7">
        <f>(H99-H100)/H99</f>
        <v>0.28996673824260033</v>
      </c>
    </row>
    <row r="100" spans="1:9" x14ac:dyDescent="0.2">
      <c r="A100" s="1" t="s">
        <v>172</v>
      </c>
      <c r="B100" s="5">
        <v>41883</v>
      </c>
      <c r="C100" s="1">
        <v>273</v>
      </c>
      <c r="D100" s="1">
        <v>68</v>
      </c>
      <c r="E100" s="1">
        <v>0</v>
      </c>
      <c r="F100" s="1">
        <v>0</v>
      </c>
      <c r="G100" s="6">
        <f>(C101-C100)/C100</f>
        <v>-0.69963369963369959</v>
      </c>
      <c r="H100" s="7">
        <f>D100/C100</f>
        <v>0.24908424908424909</v>
      </c>
      <c r="I100" s="7">
        <f>(H100-H101)/H100</f>
        <v>-0.76255380200860834</v>
      </c>
    </row>
    <row r="101" spans="1:9" hidden="1" x14ac:dyDescent="0.2">
      <c r="A101" s="1" t="s">
        <v>198</v>
      </c>
      <c r="B101" s="5">
        <v>42248</v>
      </c>
      <c r="C101" s="1">
        <v>82</v>
      </c>
      <c r="D101" s="1">
        <v>36</v>
      </c>
      <c r="E101" s="1">
        <v>0</v>
      </c>
      <c r="F101" s="1">
        <v>0</v>
      </c>
      <c r="G101" s="6">
        <f>(C102-C101)/C101</f>
        <v>3.6585365853658534E-2</v>
      </c>
      <c r="H101" s="7">
        <f>D101/C101</f>
        <v>0.43902439024390244</v>
      </c>
      <c r="I101" s="7">
        <f>(H101-H102)/H101</f>
        <v>-0.8222222222222223</v>
      </c>
    </row>
    <row r="102" spans="1:9" x14ac:dyDescent="0.2">
      <c r="A102" s="1" t="s">
        <v>198</v>
      </c>
      <c r="B102" s="5">
        <v>41883</v>
      </c>
      <c r="C102" s="1">
        <v>85</v>
      </c>
      <c r="D102" s="1">
        <v>68</v>
      </c>
      <c r="E102" s="1">
        <v>0</v>
      </c>
      <c r="F102" s="1">
        <v>0</v>
      </c>
      <c r="G102" s="6">
        <f>(C103-C102)/C102</f>
        <v>9.3882352941176475</v>
      </c>
      <c r="H102" s="7">
        <f>D102/C102</f>
        <v>0.8</v>
      </c>
      <c r="I102" s="7">
        <f>(H102-H103)/H102</f>
        <v>0.63618346545866367</v>
      </c>
    </row>
    <row r="103" spans="1:9" hidden="1" x14ac:dyDescent="0.2">
      <c r="A103" s="1" t="s">
        <v>119</v>
      </c>
      <c r="B103" s="5">
        <v>42248</v>
      </c>
      <c r="C103" s="1">
        <v>883</v>
      </c>
      <c r="D103" s="1">
        <v>257</v>
      </c>
      <c r="E103" s="1">
        <v>9</v>
      </c>
      <c r="F103" s="1">
        <v>9</v>
      </c>
      <c r="G103" s="6">
        <f>(C104-C103)/C103</f>
        <v>8.0407701019252542E-2</v>
      </c>
      <c r="H103" s="7">
        <f>D103/C103</f>
        <v>0.29105322763306907</v>
      </c>
      <c r="I103" s="7">
        <f>(H103-H104)/H103</f>
        <v>0.13924985112856783</v>
      </c>
    </row>
    <row r="104" spans="1:9" x14ac:dyDescent="0.2">
      <c r="A104" s="1" t="s">
        <v>119</v>
      </c>
      <c r="B104" s="5">
        <v>41883</v>
      </c>
      <c r="C104" s="1">
        <v>954</v>
      </c>
      <c r="D104" s="1">
        <v>239</v>
      </c>
      <c r="E104" s="1">
        <v>17</v>
      </c>
      <c r="F104" s="1">
        <v>17</v>
      </c>
      <c r="G104" s="6">
        <f>(C105-C104)/C104</f>
        <v>4.0345911949685531</v>
      </c>
      <c r="H104" s="7">
        <f>D104/C104</f>
        <v>0.25052410901467503</v>
      </c>
      <c r="I104" s="7">
        <f>(H104-H105)/H104</f>
        <v>-0.45603558445427689</v>
      </c>
    </row>
    <row r="105" spans="1:9" hidden="1" x14ac:dyDescent="0.2">
      <c r="A105" s="1" t="s">
        <v>86</v>
      </c>
      <c r="B105" s="5">
        <v>42248</v>
      </c>
      <c r="C105" s="2">
        <v>4803</v>
      </c>
      <c r="D105" s="2">
        <v>1752</v>
      </c>
      <c r="E105" s="1">
        <v>300</v>
      </c>
      <c r="F105" s="1">
        <v>301</v>
      </c>
      <c r="G105" s="6">
        <f>(C106-C105)/C105</f>
        <v>3.2479700187382887E-2</v>
      </c>
      <c r="H105" s="7">
        <f>D105/C105</f>
        <v>0.36477201748906934</v>
      </c>
      <c r="I105" s="7">
        <f>(H105-H106)/H105</f>
        <v>0.33108682981268323</v>
      </c>
    </row>
    <row r="106" spans="1:9" x14ac:dyDescent="0.2">
      <c r="A106" s="1" t="s">
        <v>86</v>
      </c>
      <c r="B106" s="5">
        <v>41883</v>
      </c>
      <c r="C106" s="2">
        <v>4959</v>
      </c>
      <c r="D106" s="2">
        <v>1210</v>
      </c>
      <c r="E106" s="1">
        <v>119</v>
      </c>
      <c r="F106" s="1">
        <v>119</v>
      </c>
      <c r="G106" s="6">
        <f>(C107-C106)/C106</f>
        <v>-0.42811050615043356</v>
      </c>
      <c r="H106" s="7">
        <f>D106/C106</f>
        <v>0.24400080661423673</v>
      </c>
      <c r="I106" s="7">
        <f>(H106-H107)/H106</f>
        <v>-0.25869546212218364</v>
      </c>
    </row>
    <row r="107" spans="1:9" hidden="1" x14ac:dyDescent="0.2">
      <c r="A107" s="1" t="s">
        <v>94</v>
      </c>
      <c r="B107" s="5">
        <v>42248</v>
      </c>
      <c r="C107" s="2">
        <v>2836</v>
      </c>
      <c r="D107" s="1">
        <v>871</v>
      </c>
      <c r="E107" s="1">
        <v>34</v>
      </c>
      <c r="F107" s="1">
        <v>34</v>
      </c>
      <c r="G107" s="6">
        <f>(C108-C107)/C107</f>
        <v>8.744710860366714E-2</v>
      </c>
      <c r="H107" s="7">
        <f>D107/C107</f>
        <v>0.30712270803949226</v>
      </c>
      <c r="I107" s="7">
        <f>(H107-H108)/H107</f>
        <v>0.11842314914502626</v>
      </c>
    </row>
    <row r="108" spans="1:9" x14ac:dyDescent="0.2">
      <c r="A108" s="1" t="s">
        <v>94</v>
      </c>
      <c r="B108" s="5">
        <v>41883</v>
      </c>
      <c r="C108" s="2">
        <v>3084</v>
      </c>
      <c r="D108" s="1">
        <v>835</v>
      </c>
      <c r="E108" s="1">
        <v>34</v>
      </c>
      <c r="F108" s="1">
        <v>34</v>
      </c>
      <c r="G108" s="6">
        <f>(C109-C108)/C108</f>
        <v>-0.98119325551232162</v>
      </c>
      <c r="H108" s="7">
        <f>D108/C108</f>
        <v>0.27075226977950712</v>
      </c>
      <c r="I108" s="7">
        <f>(H108-H109)/H108</f>
        <v>0.10848647532521155</v>
      </c>
    </row>
    <row r="109" spans="1:9" hidden="1" x14ac:dyDescent="0.2">
      <c r="A109" s="1" t="s">
        <v>237</v>
      </c>
      <c r="B109" s="5">
        <v>42248</v>
      </c>
      <c r="C109" s="1">
        <v>58</v>
      </c>
      <c r="D109" s="1">
        <v>14</v>
      </c>
      <c r="E109" s="1">
        <v>3</v>
      </c>
      <c r="F109" s="1">
        <v>3</v>
      </c>
      <c r="G109" s="6">
        <f>(C110-C109)/C109</f>
        <v>1.3448275862068966</v>
      </c>
      <c r="H109" s="7">
        <f>D109/C109</f>
        <v>0.2413793103448276</v>
      </c>
      <c r="I109" s="7">
        <f>(H109-H110)/H109</f>
        <v>0.48214285714285715</v>
      </c>
    </row>
    <row r="110" spans="1:9" x14ac:dyDescent="0.2">
      <c r="A110" s="1" t="s">
        <v>188</v>
      </c>
      <c r="B110" s="5">
        <v>41883</v>
      </c>
      <c r="C110" s="1">
        <v>136</v>
      </c>
      <c r="D110" s="1">
        <v>17</v>
      </c>
      <c r="E110" s="1">
        <v>0</v>
      </c>
      <c r="F110" s="1">
        <v>0</v>
      </c>
      <c r="G110" s="6">
        <f>(C111-C110)/C110</f>
        <v>0.56617647058823528</v>
      </c>
      <c r="H110" s="7">
        <f>D110/C110</f>
        <v>0.125</v>
      </c>
      <c r="I110" s="7">
        <f>(H110-H111)/H110</f>
        <v>-1.9295774647887325</v>
      </c>
    </row>
    <row r="111" spans="1:9" hidden="1" x14ac:dyDescent="0.2">
      <c r="A111" s="1" t="s">
        <v>188</v>
      </c>
      <c r="B111" s="5">
        <v>42248</v>
      </c>
      <c r="C111" s="1">
        <v>213</v>
      </c>
      <c r="D111" s="1">
        <v>78</v>
      </c>
      <c r="E111" s="1">
        <v>6</v>
      </c>
      <c r="F111" s="1">
        <v>6</v>
      </c>
      <c r="G111" s="6">
        <f>(C112-C111)/C111</f>
        <v>54.816901408450704</v>
      </c>
      <c r="H111" s="7">
        <f>D111/C111</f>
        <v>0.36619718309859156</v>
      </c>
      <c r="I111" s="7">
        <f>(H111-H112)/H111</f>
        <v>-0.13649980266180115</v>
      </c>
    </row>
    <row r="112" spans="1:9" hidden="1" x14ac:dyDescent="0.2">
      <c r="A112" s="1" t="s">
        <v>66</v>
      </c>
      <c r="B112" s="5">
        <v>42248</v>
      </c>
      <c r="C112" s="2">
        <v>11889</v>
      </c>
      <c r="D112" s="2">
        <v>4948</v>
      </c>
      <c r="E112" s="1">
        <v>310</v>
      </c>
      <c r="F112" s="1">
        <v>311</v>
      </c>
      <c r="G112" s="6">
        <f>(C113-C112)/C112</f>
        <v>0.14231642694928084</v>
      </c>
      <c r="H112" s="7">
        <f>D112/C112</f>
        <v>0.41618302632685678</v>
      </c>
      <c r="I112" s="7">
        <f>(H112-H113)/H112</f>
        <v>0.11963197907676557</v>
      </c>
    </row>
    <row r="113" spans="1:9" x14ac:dyDescent="0.2">
      <c r="A113" s="1" t="s">
        <v>66</v>
      </c>
      <c r="B113" s="5">
        <v>41883</v>
      </c>
      <c r="C113" s="2">
        <v>13581</v>
      </c>
      <c r="D113" s="2">
        <v>4976</v>
      </c>
      <c r="E113" s="1">
        <v>341</v>
      </c>
      <c r="F113" s="1">
        <v>341</v>
      </c>
      <c r="G113" s="6">
        <f>(C114-C113)/C113</f>
        <v>2.2335615934025479</v>
      </c>
      <c r="H113" s="7">
        <f>D113/C113</f>
        <v>0.36639422722921727</v>
      </c>
      <c r="I113" s="7">
        <f>(H113-H114)/H113</f>
        <v>0.26731810813274542</v>
      </c>
    </row>
    <row r="114" spans="1:9" hidden="1" x14ac:dyDescent="0.2">
      <c r="A114" s="1" t="s">
        <v>39</v>
      </c>
      <c r="B114" s="5">
        <v>42248</v>
      </c>
      <c r="C114" s="2">
        <v>43915</v>
      </c>
      <c r="D114" s="2">
        <v>11789</v>
      </c>
      <c r="E114" s="1">
        <v>610</v>
      </c>
      <c r="F114" s="1">
        <v>613</v>
      </c>
      <c r="G114" s="6">
        <f>(C115-C114)/C114</f>
        <v>0.34726175566435158</v>
      </c>
      <c r="H114" s="7">
        <f>D114/C114</f>
        <v>0.26845041557554367</v>
      </c>
      <c r="I114" s="7">
        <f>(H114-H115)/H114</f>
        <v>0.37020193881060443</v>
      </c>
    </row>
    <row r="115" spans="1:9" x14ac:dyDescent="0.2">
      <c r="A115" s="1" t="s">
        <v>39</v>
      </c>
      <c r="B115" s="5">
        <v>41883</v>
      </c>
      <c r="C115" s="2">
        <v>59165</v>
      </c>
      <c r="D115" s="2">
        <v>10003</v>
      </c>
      <c r="E115" s="1">
        <v>665</v>
      </c>
      <c r="F115" s="1">
        <v>665</v>
      </c>
      <c r="G115" s="6">
        <f>(C116-C115)/C115</f>
        <v>-0.33323755598749261</v>
      </c>
      <c r="H115" s="7">
        <f>D115/C115</f>
        <v>0.16906955125496492</v>
      </c>
      <c r="I115" s="7">
        <f>(H115-H116)/H115</f>
        <v>-1.0924715512923502</v>
      </c>
    </row>
    <row r="116" spans="1:9" x14ac:dyDescent="0.2">
      <c r="A116" s="4" t="s">
        <v>46</v>
      </c>
      <c r="B116" s="5">
        <v>41883</v>
      </c>
      <c r="C116" s="2">
        <v>39449</v>
      </c>
      <c r="D116" s="2">
        <v>13956</v>
      </c>
      <c r="E116" s="2">
        <v>1057</v>
      </c>
      <c r="F116" s="2">
        <v>1074</v>
      </c>
      <c r="G116" s="6">
        <f>(C117-C116)/C116</f>
        <v>0.27635681512839361</v>
      </c>
      <c r="H116" s="7">
        <f>D116/C116</f>
        <v>0.35377322619077795</v>
      </c>
      <c r="I116" s="7">
        <f>(H116-H117)/H116</f>
        <v>6.2222384871386113E-3</v>
      </c>
    </row>
    <row r="117" spans="1:9" hidden="1" x14ac:dyDescent="0.2">
      <c r="A117" s="1" t="s">
        <v>46</v>
      </c>
      <c r="B117" s="5">
        <v>42248</v>
      </c>
      <c r="C117" s="2">
        <v>50351</v>
      </c>
      <c r="D117" s="2">
        <v>17702</v>
      </c>
      <c r="E117" s="2">
        <v>1109</v>
      </c>
      <c r="F117" s="2">
        <v>1111</v>
      </c>
      <c r="G117" s="6">
        <f>(C118-C117)/C117</f>
        <v>-0.99306865802069477</v>
      </c>
      <c r="H117" s="7">
        <f>D117/C117</f>
        <v>0.35157196480705449</v>
      </c>
      <c r="I117" s="7">
        <f>(H117-H118)/H117</f>
        <v>7.0894163449065545E-2</v>
      </c>
    </row>
    <row r="118" spans="1:9" hidden="1" x14ac:dyDescent="0.2">
      <c r="A118" s="1" t="s">
        <v>152</v>
      </c>
      <c r="B118" s="5">
        <v>42248</v>
      </c>
      <c r="C118" s="1">
        <v>349</v>
      </c>
      <c r="D118" s="1">
        <v>114</v>
      </c>
      <c r="E118" s="1">
        <v>11</v>
      </c>
      <c r="F118" s="1">
        <v>11</v>
      </c>
      <c r="G118" s="6">
        <f>(C119-C118)/C118</f>
        <v>0.12320916905444126</v>
      </c>
      <c r="H118" s="7">
        <f>D118/C118</f>
        <v>0.32664756446991405</v>
      </c>
      <c r="I118" s="7">
        <f>(H118-H119)/H118</f>
        <v>-0.1948845327604726</v>
      </c>
    </row>
    <row r="119" spans="1:9" x14ac:dyDescent="0.2">
      <c r="A119" s="1" t="s">
        <v>152</v>
      </c>
      <c r="B119" s="5">
        <v>41883</v>
      </c>
      <c r="C119" s="1">
        <v>392</v>
      </c>
      <c r="D119" s="1">
        <v>153</v>
      </c>
      <c r="E119" s="1">
        <v>0</v>
      </c>
      <c r="F119" s="1">
        <v>0</v>
      </c>
      <c r="G119" s="6">
        <f>(C120-C119)/C119</f>
        <v>-0.90561224489795922</v>
      </c>
      <c r="H119" s="7">
        <f>D119/C119</f>
        <v>0.39030612244897961</v>
      </c>
      <c r="I119" s="7">
        <f>(H119-H120)/H119</f>
        <v>-0.10793146087263736</v>
      </c>
    </row>
    <row r="120" spans="1:9" hidden="1" x14ac:dyDescent="0.2">
      <c r="A120" s="1" t="s">
        <v>218</v>
      </c>
      <c r="B120" s="5">
        <v>42248</v>
      </c>
      <c r="C120" s="1">
        <v>37</v>
      </c>
      <c r="D120" s="1">
        <v>16</v>
      </c>
      <c r="E120" s="1">
        <v>1</v>
      </c>
      <c r="F120" s="1">
        <v>1</v>
      </c>
      <c r="G120" s="6">
        <f>(C121-C120)/C120</f>
        <v>-8.1081081081081086E-2</v>
      </c>
      <c r="H120" s="7">
        <f>D120/C120</f>
        <v>0.43243243243243246</v>
      </c>
      <c r="I120" s="7">
        <f>(H120-H121)/H120</f>
        <v>-0.15624999999999994</v>
      </c>
    </row>
    <row r="121" spans="1:9" x14ac:dyDescent="0.2">
      <c r="A121" s="1" t="s">
        <v>218</v>
      </c>
      <c r="B121" s="5">
        <v>41883</v>
      </c>
      <c r="C121" s="1">
        <v>34</v>
      </c>
      <c r="D121" s="1">
        <v>17</v>
      </c>
      <c r="E121" s="1">
        <v>0</v>
      </c>
      <c r="F121" s="1">
        <v>0</v>
      </c>
      <c r="G121" s="6">
        <f>(C122-C121)/C121</f>
        <v>20.441176470588236</v>
      </c>
      <c r="H121" s="7">
        <f>D121/C121</f>
        <v>0.5</v>
      </c>
      <c r="I121" s="7">
        <f>(H121-H122)/H121</f>
        <v>0.43758573388203015</v>
      </c>
    </row>
    <row r="122" spans="1:9" hidden="1" x14ac:dyDescent="0.2">
      <c r="A122" s="1" t="s">
        <v>129</v>
      </c>
      <c r="B122" s="5">
        <v>42248</v>
      </c>
      <c r="C122" s="1">
        <v>729</v>
      </c>
      <c r="D122" s="1">
        <v>205</v>
      </c>
      <c r="E122" s="1">
        <v>4</v>
      </c>
      <c r="F122" s="1">
        <v>4</v>
      </c>
      <c r="G122" s="6">
        <f>(C123-C122)/C122</f>
        <v>-6.4471879286694095E-2</v>
      </c>
      <c r="H122" s="7">
        <f>D122/C122</f>
        <v>0.28120713305898493</v>
      </c>
      <c r="I122" s="7">
        <f>(H122-H123)/H122</f>
        <v>0.5567913597024533</v>
      </c>
    </row>
    <row r="123" spans="1:9" x14ac:dyDescent="0.2">
      <c r="A123" s="1" t="s">
        <v>129</v>
      </c>
      <c r="B123" s="5">
        <v>41883</v>
      </c>
      <c r="C123" s="1">
        <v>682</v>
      </c>
      <c r="D123" s="1">
        <v>85</v>
      </c>
      <c r="E123" s="1">
        <v>0</v>
      </c>
      <c r="F123" s="1">
        <v>0</v>
      </c>
      <c r="G123" s="6">
        <f>(C124-C123)/C123</f>
        <v>0.34897360703812319</v>
      </c>
      <c r="H123" s="7">
        <f>D123/C123</f>
        <v>0.12463343108504399</v>
      </c>
      <c r="I123" s="7">
        <f>(H123-H124)/H123</f>
        <v>-0.33434782608695662</v>
      </c>
    </row>
    <row r="124" spans="1:9" x14ac:dyDescent="0.2">
      <c r="A124" s="1" t="s">
        <v>121</v>
      </c>
      <c r="B124" s="5">
        <v>41883</v>
      </c>
      <c r="C124" s="1">
        <v>920</v>
      </c>
      <c r="D124" s="1">
        <v>153</v>
      </c>
      <c r="E124" s="1">
        <v>17</v>
      </c>
      <c r="F124" s="1">
        <v>17</v>
      </c>
      <c r="G124" s="6">
        <f>(C125-C124)/C124</f>
        <v>0.18913043478260869</v>
      </c>
      <c r="H124" s="7">
        <f>D124/C124</f>
        <v>0.16630434782608697</v>
      </c>
      <c r="I124" s="7">
        <f>(H124-H125)/H124</f>
        <v>-0.59945513854536303</v>
      </c>
    </row>
    <row r="125" spans="1:9" hidden="1" x14ac:dyDescent="0.2">
      <c r="A125" s="1" t="s">
        <v>121</v>
      </c>
      <c r="B125" s="5">
        <v>42248</v>
      </c>
      <c r="C125" s="2">
        <v>1094</v>
      </c>
      <c r="D125" s="1">
        <v>291</v>
      </c>
      <c r="E125" s="1">
        <v>19</v>
      </c>
      <c r="F125" s="1">
        <v>19</v>
      </c>
      <c r="G125" s="6">
        <f>(C126-C125)/C125</f>
        <v>26.885740402193786</v>
      </c>
      <c r="H125" s="7">
        <f>D125/C125</f>
        <v>0.26599634369287017</v>
      </c>
      <c r="I125" s="7">
        <f>(H125-H126)/H125</f>
        <v>-0.26226925328500467</v>
      </c>
    </row>
    <row r="126" spans="1:9" hidden="1" x14ac:dyDescent="0.2">
      <c r="A126" s="1" t="s">
        <v>50</v>
      </c>
      <c r="B126" s="5">
        <v>42248</v>
      </c>
      <c r="C126" s="2">
        <v>30507</v>
      </c>
      <c r="D126" s="2">
        <v>10243</v>
      </c>
      <c r="E126" s="1">
        <v>663</v>
      </c>
      <c r="F126" s="1">
        <v>665</v>
      </c>
      <c r="G126" s="6">
        <f>(C127-C126)/C126</f>
        <v>0.14731045333857803</v>
      </c>
      <c r="H126" s="7">
        <f>D126/C126</f>
        <v>0.33575900612974069</v>
      </c>
      <c r="I126" s="7">
        <f>(H126-H127)/H126</f>
        <v>7.7766224851979246E-2</v>
      </c>
    </row>
    <row r="127" spans="1:9" x14ac:dyDescent="0.2">
      <c r="A127" s="1" t="s">
        <v>50</v>
      </c>
      <c r="B127" s="5">
        <v>41883</v>
      </c>
      <c r="C127" s="2">
        <v>35001</v>
      </c>
      <c r="D127" s="2">
        <v>10838</v>
      </c>
      <c r="E127" s="1">
        <v>750</v>
      </c>
      <c r="F127" s="1">
        <v>750</v>
      </c>
      <c r="G127" s="6">
        <f>(C128-C127)/C127</f>
        <v>-0.99220022285077569</v>
      </c>
      <c r="H127" s="7">
        <f>D127/C127</f>
        <v>0.3096482957629782</v>
      </c>
      <c r="I127" s="7">
        <f>(H127-H128)/H127</f>
        <v>1</v>
      </c>
    </row>
    <row r="128" spans="1:9" x14ac:dyDescent="0.2">
      <c r="A128" s="1" t="s">
        <v>173</v>
      </c>
      <c r="B128" s="5">
        <v>41883</v>
      </c>
      <c r="C128" s="1">
        <v>273</v>
      </c>
      <c r="D128" s="1">
        <v>0</v>
      </c>
      <c r="E128" s="1">
        <v>0</v>
      </c>
      <c r="F128" s="1">
        <v>0</v>
      </c>
      <c r="G128" s="6">
        <f>(C129-C128)/C128</f>
        <v>0.15384615384615385</v>
      </c>
      <c r="H128" s="7">
        <f>D128/C128</f>
        <v>0</v>
      </c>
      <c r="I128" s="7" t="e">
        <f>(H128-H129)/H128</f>
        <v>#DIV/0!</v>
      </c>
    </row>
    <row r="129" spans="1:9" hidden="1" x14ac:dyDescent="0.2">
      <c r="A129" s="1" t="s">
        <v>173</v>
      </c>
      <c r="B129" s="5">
        <v>42248</v>
      </c>
      <c r="C129" s="1">
        <v>315</v>
      </c>
      <c r="D129" s="1">
        <v>64</v>
      </c>
      <c r="E129" s="1">
        <v>1</v>
      </c>
      <c r="F129" s="1">
        <v>1</v>
      </c>
      <c r="G129" s="6">
        <f>(C130-C129)/C129</f>
        <v>-0.8666666666666667</v>
      </c>
      <c r="H129" s="7">
        <f>D129/C129</f>
        <v>0.20317460317460317</v>
      </c>
      <c r="I129" s="7">
        <f>(H129-H130)/H129</f>
        <v>-1.3437499999999998</v>
      </c>
    </row>
    <row r="130" spans="1:9" hidden="1" x14ac:dyDescent="0.2">
      <c r="A130" s="1" t="s">
        <v>200</v>
      </c>
      <c r="B130" s="5">
        <v>42248</v>
      </c>
      <c r="C130" s="1">
        <v>42</v>
      </c>
      <c r="D130" s="1">
        <v>20</v>
      </c>
      <c r="E130" s="1">
        <v>1</v>
      </c>
      <c r="F130" s="1">
        <v>1</v>
      </c>
      <c r="G130" s="6">
        <f>(C131-C130)/C130</f>
        <v>1.0238095238095237</v>
      </c>
      <c r="H130" s="7">
        <f>D130/C130</f>
        <v>0.47619047619047616</v>
      </c>
      <c r="I130" s="7">
        <f>(H130-H131)/H130</f>
        <v>0.57999999999999996</v>
      </c>
    </row>
    <row r="131" spans="1:9" x14ac:dyDescent="0.2">
      <c r="A131" s="1" t="s">
        <v>200</v>
      </c>
      <c r="B131" s="5">
        <v>41883</v>
      </c>
      <c r="C131" s="1">
        <v>85</v>
      </c>
      <c r="D131" s="1">
        <v>17</v>
      </c>
      <c r="E131" s="1">
        <v>0</v>
      </c>
      <c r="F131" s="1">
        <v>0</v>
      </c>
      <c r="G131" s="6">
        <f>(C132-C131)/C131</f>
        <v>-0.8</v>
      </c>
      <c r="H131" s="7">
        <f>D131/C131</f>
        <v>0.2</v>
      </c>
      <c r="I131" s="7">
        <f>(H131-H132)/H131</f>
        <v>-4</v>
      </c>
    </row>
    <row r="132" spans="1:9" x14ac:dyDescent="0.2">
      <c r="A132" s="1" t="s">
        <v>224</v>
      </c>
      <c r="B132" s="5">
        <v>41883</v>
      </c>
      <c r="C132" s="1">
        <v>17</v>
      </c>
      <c r="D132" s="1">
        <v>17</v>
      </c>
      <c r="E132" s="1">
        <v>0</v>
      </c>
      <c r="F132" s="1">
        <v>0</v>
      </c>
      <c r="G132" s="6">
        <f>(C133-C132)/C132</f>
        <v>1.9411764705882353</v>
      </c>
      <c r="H132" s="7">
        <f>D132/C132</f>
        <v>1</v>
      </c>
      <c r="I132" s="7">
        <f>(H132-H133)/H132</f>
        <v>0.82000000000000006</v>
      </c>
    </row>
    <row r="133" spans="1:9" hidden="1" x14ac:dyDescent="0.2">
      <c r="A133" s="1" t="s">
        <v>224</v>
      </c>
      <c r="B133" s="5">
        <v>42248</v>
      </c>
      <c r="C133" s="1">
        <v>50</v>
      </c>
      <c r="D133" s="1">
        <v>9</v>
      </c>
      <c r="E133" s="1">
        <v>0</v>
      </c>
      <c r="F133" s="1">
        <v>0</v>
      </c>
      <c r="G133" s="6">
        <f>(C134-C133)/C133</f>
        <v>20.46</v>
      </c>
      <c r="H133" s="7">
        <f>D133/C133</f>
        <v>0.18</v>
      </c>
      <c r="I133" s="7">
        <f>(H133-H134)/H133</f>
        <v>-1.3247385316350835</v>
      </c>
    </row>
    <row r="134" spans="1:9" hidden="1" x14ac:dyDescent="0.2">
      <c r="A134" s="1" t="s">
        <v>104</v>
      </c>
      <c r="B134" s="5">
        <v>42248</v>
      </c>
      <c r="C134" s="2">
        <v>1073</v>
      </c>
      <c r="D134" s="1">
        <v>449</v>
      </c>
      <c r="E134" s="1">
        <v>9</v>
      </c>
      <c r="F134" s="1">
        <v>9</v>
      </c>
      <c r="G134" s="6">
        <f>(C135-C134)/C134</f>
        <v>0.79496738117427768</v>
      </c>
      <c r="H134" s="7">
        <f>D134/C134</f>
        <v>0.41845293569431502</v>
      </c>
      <c r="I134" s="7">
        <f>(H134-H135)/H134</f>
        <v>0.42923815933411502</v>
      </c>
    </row>
    <row r="135" spans="1:9" x14ac:dyDescent="0.2">
      <c r="A135" s="1" t="s">
        <v>104</v>
      </c>
      <c r="B135" s="5">
        <v>41883</v>
      </c>
      <c r="C135" s="2">
        <v>1926</v>
      </c>
      <c r="D135" s="1">
        <v>460</v>
      </c>
      <c r="E135" s="1">
        <v>0</v>
      </c>
      <c r="F135" s="1">
        <v>0</v>
      </c>
      <c r="G135" s="6">
        <f>(C136-C135)/C135</f>
        <v>1.2227414330218069</v>
      </c>
      <c r="H135" s="7">
        <f>D135/C135</f>
        <v>0.23883696780893043</v>
      </c>
      <c r="I135" s="7">
        <f>(H135-H136)/H135</f>
        <v>-0.56191767465951681</v>
      </c>
    </row>
    <row r="136" spans="1:9" hidden="1" x14ac:dyDescent="0.2">
      <c r="A136" s="1" t="s">
        <v>88</v>
      </c>
      <c r="B136" s="5">
        <v>42248</v>
      </c>
      <c r="C136" s="2">
        <v>4281</v>
      </c>
      <c r="D136" s="2">
        <v>1597</v>
      </c>
      <c r="E136" s="1">
        <v>201</v>
      </c>
      <c r="F136" s="1">
        <v>202</v>
      </c>
      <c r="G136" s="6">
        <f>(C137-C136)/C136</f>
        <v>1.0978743284279373E-2</v>
      </c>
      <c r="H136" s="7">
        <f>D136/C136</f>
        <v>0.37304368138285449</v>
      </c>
      <c r="I136" s="7">
        <f>(H136-H137)/H136</f>
        <v>-8.7001592634989078E-2</v>
      </c>
    </row>
    <row r="137" spans="1:9" x14ac:dyDescent="0.2">
      <c r="A137" s="1" t="s">
        <v>88</v>
      </c>
      <c r="B137" s="5">
        <v>41883</v>
      </c>
      <c r="C137" s="2">
        <v>4328</v>
      </c>
      <c r="D137" s="2">
        <v>1755</v>
      </c>
      <c r="E137" s="1">
        <v>273</v>
      </c>
      <c r="F137" s="1">
        <v>273</v>
      </c>
      <c r="G137" s="6">
        <f>(C138-C137)/C137</f>
        <v>-0.99768946395563773</v>
      </c>
      <c r="H137" s="7">
        <f>D137/C137</f>
        <v>0.40549907578558225</v>
      </c>
      <c r="I137" s="7">
        <f>(H137-H138)/H137</f>
        <v>-0.47965811965811961</v>
      </c>
    </row>
    <row r="138" spans="1:9" hidden="1" x14ac:dyDescent="0.2">
      <c r="A138" s="1" t="s">
        <v>241</v>
      </c>
      <c r="B138" s="5">
        <v>42248</v>
      </c>
      <c r="C138" s="1">
        <v>10</v>
      </c>
      <c r="D138" s="1">
        <v>6</v>
      </c>
      <c r="E138" s="1">
        <v>2</v>
      </c>
      <c r="F138" s="1">
        <v>2</v>
      </c>
      <c r="G138" s="6">
        <f>(C139-C138)/C138</f>
        <v>7.5</v>
      </c>
      <c r="H138" s="7">
        <f>D138/C138</f>
        <v>0.6</v>
      </c>
      <c r="I138" s="7">
        <f>(H138-H139)/H138</f>
        <v>0</v>
      </c>
    </row>
    <row r="139" spans="1:9" x14ac:dyDescent="0.2">
      <c r="A139" s="1" t="s">
        <v>199</v>
      </c>
      <c r="B139" s="5">
        <v>41883</v>
      </c>
      <c r="C139" s="1">
        <v>85</v>
      </c>
      <c r="D139" s="1">
        <v>51</v>
      </c>
      <c r="E139" s="1">
        <v>0</v>
      </c>
      <c r="F139" s="1">
        <v>0</v>
      </c>
      <c r="G139" s="6">
        <f>(C140-C139)/C139</f>
        <v>0.97647058823529409</v>
      </c>
      <c r="H139" s="7">
        <f>D139/C139</f>
        <v>0.6</v>
      </c>
      <c r="I139" s="7">
        <f>(H139-H140)/H139</f>
        <v>0.65277777777777768</v>
      </c>
    </row>
    <row r="140" spans="1:9" hidden="1" x14ac:dyDescent="0.2">
      <c r="A140" s="1" t="s">
        <v>199</v>
      </c>
      <c r="B140" s="5">
        <v>42248</v>
      </c>
      <c r="C140" s="1">
        <v>168</v>
      </c>
      <c r="D140" s="1">
        <v>35</v>
      </c>
      <c r="E140" s="1">
        <v>5</v>
      </c>
      <c r="F140" s="1">
        <v>5</v>
      </c>
      <c r="G140" s="6">
        <f>(C141-C140)/C140</f>
        <v>2.0952380952380953</v>
      </c>
      <c r="H140" s="7">
        <f>D140/C140</f>
        <v>0.20833333333333334</v>
      </c>
      <c r="I140" s="7">
        <f>(H140-H141)/H140</f>
        <v>-0.71692307692307689</v>
      </c>
    </row>
    <row r="141" spans="1:9" hidden="1" x14ac:dyDescent="0.2">
      <c r="A141" s="1" t="s">
        <v>131</v>
      </c>
      <c r="B141" s="5">
        <v>42248</v>
      </c>
      <c r="C141" s="1">
        <v>520</v>
      </c>
      <c r="D141" s="1">
        <v>186</v>
      </c>
      <c r="E141" s="1">
        <v>5</v>
      </c>
      <c r="F141" s="1">
        <v>6</v>
      </c>
      <c r="G141" s="6">
        <f>(C142-C141)/C141</f>
        <v>0.27884615384615385</v>
      </c>
      <c r="H141" s="7">
        <f>D141/C141</f>
        <v>0.3576923076923077</v>
      </c>
      <c r="I141" s="7">
        <f>(H141-H142)/H141</f>
        <v>0.21384105424852451</v>
      </c>
    </row>
    <row r="142" spans="1:9" x14ac:dyDescent="0.2">
      <c r="A142" s="1" t="s">
        <v>131</v>
      </c>
      <c r="B142" s="5">
        <v>41883</v>
      </c>
      <c r="C142" s="1">
        <v>665</v>
      </c>
      <c r="D142" s="1">
        <v>187</v>
      </c>
      <c r="E142" s="1">
        <v>0</v>
      </c>
      <c r="F142" s="1">
        <v>0</v>
      </c>
      <c r="G142" s="6">
        <f>(C143-C142)/C142</f>
        <v>5.8842105263157896</v>
      </c>
      <c r="H142" s="7">
        <f>D142/C142</f>
        <v>0.28120300751879701</v>
      </c>
      <c r="I142" s="7">
        <f>(H142-H143)/H142</f>
        <v>-0.49609969091890294</v>
      </c>
    </row>
    <row r="143" spans="1:9" hidden="1" x14ac:dyDescent="0.2">
      <c r="A143" s="1" t="s">
        <v>87</v>
      </c>
      <c r="B143" s="5">
        <v>42248</v>
      </c>
      <c r="C143" s="2">
        <v>4578</v>
      </c>
      <c r="D143" s="2">
        <v>1926</v>
      </c>
      <c r="E143" s="1">
        <v>94</v>
      </c>
      <c r="F143" s="1">
        <v>94</v>
      </c>
      <c r="G143" s="6">
        <f>(C144-C143)/C143</f>
        <v>-2.8396679772826561E-2</v>
      </c>
      <c r="H143" s="7">
        <f>D143/C143</f>
        <v>0.42070773263433814</v>
      </c>
      <c r="I143" s="7">
        <f>(H143-H144)/H143</f>
        <v>-1.105750913288066E-2</v>
      </c>
    </row>
    <row r="144" spans="1:9" x14ac:dyDescent="0.2">
      <c r="A144" s="1" t="s">
        <v>87</v>
      </c>
      <c r="B144" s="5">
        <v>41883</v>
      </c>
      <c r="C144" s="2">
        <v>4448</v>
      </c>
      <c r="D144" s="2">
        <v>1892</v>
      </c>
      <c r="E144" s="1">
        <v>102</v>
      </c>
      <c r="F144" s="1">
        <v>102</v>
      </c>
      <c r="G144" s="6">
        <f>(C145-C144)/C144</f>
        <v>50.928057553956833</v>
      </c>
      <c r="H144" s="7">
        <f>D144/C144</f>
        <v>0.42535971223021585</v>
      </c>
      <c r="I144" s="7">
        <f>(H144-H145)/H144</f>
        <v>-8.2069096111026169E-2</v>
      </c>
    </row>
    <row r="145" spans="1:9" hidden="1" x14ac:dyDescent="0.2">
      <c r="A145" s="1" t="s">
        <v>14</v>
      </c>
      <c r="B145" s="5">
        <v>42248</v>
      </c>
      <c r="C145" s="2">
        <v>230976</v>
      </c>
      <c r="D145" s="2">
        <v>106311</v>
      </c>
      <c r="E145" s="2">
        <v>6084</v>
      </c>
      <c r="F145" s="2">
        <v>6113</v>
      </c>
      <c r="G145" s="6">
        <f>(C146-C145)/C145</f>
        <v>0.25707432806871711</v>
      </c>
      <c r="H145" s="7">
        <f>D145/C145</f>
        <v>0.46026859933499586</v>
      </c>
      <c r="I145" s="7">
        <f>(H145-H146)/H145</f>
        <v>0.339371053498916</v>
      </c>
    </row>
    <row r="146" spans="1:9" x14ac:dyDescent="0.2">
      <c r="A146" s="4" t="s">
        <v>14</v>
      </c>
      <c r="B146" s="5">
        <v>41883</v>
      </c>
      <c r="C146" s="2">
        <v>290354</v>
      </c>
      <c r="D146" s="2">
        <v>88287</v>
      </c>
      <c r="E146" s="2">
        <v>5334</v>
      </c>
      <c r="F146" s="2">
        <v>5385</v>
      </c>
      <c r="G146" s="6">
        <f>(C147-C146)/C146</f>
        <v>-0.99958326732195868</v>
      </c>
      <c r="H146" s="7">
        <f>D146/C146</f>
        <v>0.30406675988620785</v>
      </c>
      <c r="I146" s="7">
        <f>(H146-H147)/H146</f>
        <v>-0.49488702650549815</v>
      </c>
    </row>
    <row r="147" spans="1:9" hidden="1" x14ac:dyDescent="0.2">
      <c r="A147" s="1" t="s">
        <v>185</v>
      </c>
      <c r="B147" s="5">
        <v>42248</v>
      </c>
      <c r="C147" s="1">
        <v>121</v>
      </c>
      <c r="D147" s="1">
        <v>55</v>
      </c>
      <c r="E147" s="1">
        <v>4</v>
      </c>
      <c r="F147" s="1">
        <v>4</v>
      </c>
      <c r="G147" s="6">
        <f>(C148-C147)/C147</f>
        <v>0.54545454545454541</v>
      </c>
      <c r="H147" s="7">
        <f>D147/C147</f>
        <v>0.45454545454545453</v>
      </c>
      <c r="I147" s="7">
        <f>(H147-H148)/H147</f>
        <v>0.4</v>
      </c>
    </row>
    <row r="148" spans="1:9" x14ac:dyDescent="0.2">
      <c r="A148" s="1" t="s">
        <v>185</v>
      </c>
      <c r="B148" s="5">
        <v>41883</v>
      </c>
      <c r="C148" s="1">
        <v>187</v>
      </c>
      <c r="D148" s="1">
        <v>51</v>
      </c>
      <c r="E148" s="1">
        <v>0</v>
      </c>
      <c r="F148" s="1">
        <v>0</v>
      </c>
      <c r="G148" s="6">
        <f>(C149-C148)/C148</f>
        <v>1.267379679144385</v>
      </c>
      <c r="H148" s="7">
        <f>D148/C148</f>
        <v>0.27272727272727271</v>
      </c>
      <c r="I148" s="7">
        <f>(H148-H149)/H148</f>
        <v>-0.61713836477987427</v>
      </c>
    </row>
    <row r="149" spans="1:9" hidden="1" x14ac:dyDescent="0.2">
      <c r="A149" s="1" t="s">
        <v>155</v>
      </c>
      <c r="B149" s="5">
        <v>42248</v>
      </c>
      <c r="C149" s="1">
        <v>424</v>
      </c>
      <c r="D149" s="1">
        <v>187</v>
      </c>
      <c r="E149" s="1">
        <v>8</v>
      </c>
      <c r="F149" s="1">
        <v>8</v>
      </c>
      <c r="G149" s="6">
        <f>(C150-C149)/C149</f>
        <v>-7.5471698113207544E-2</v>
      </c>
      <c r="H149" s="7">
        <f>D149/C149</f>
        <v>0.44103773584905659</v>
      </c>
      <c r="I149" s="7">
        <f>(H149-H150)/H149</f>
        <v>0.31168831168831174</v>
      </c>
    </row>
    <row r="150" spans="1:9" x14ac:dyDescent="0.2">
      <c r="A150" s="1" t="s">
        <v>155</v>
      </c>
      <c r="B150" s="5">
        <v>41883</v>
      </c>
      <c r="C150" s="1">
        <v>392</v>
      </c>
      <c r="D150" s="1">
        <v>119</v>
      </c>
      <c r="E150" s="1">
        <v>17</v>
      </c>
      <c r="F150" s="1">
        <v>17</v>
      </c>
      <c r="G150" s="6">
        <f>(C151-C150)/C150</f>
        <v>-0.31122448979591838</v>
      </c>
      <c r="H150" s="7">
        <f>D150/C150</f>
        <v>0.30357142857142855</v>
      </c>
      <c r="I150" s="7">
        <f>(H150-H151)/H150</f>
        <v>-7.3638344226579694E-2</v>
      </c>
    </row>
    <row r="151" spans="1:9" hidden="1" x14ac:dyDescent="0.2">
      <c r="A151" s="1" t="s">
        <v>153</v>
      </c>
      <c r="B151" s="5">
        <v>42248</v>
      </c>
      <c r="C151" s="1">
        <v>270</v>
      </c>
      <c r="D151" s="1">
        <v>88</v>
      </c>
      <c r="E151" s="1">
        <v>5</v>
      </c>
      <c r="F151" s="1">
        <v>5</v>
      </c>
      <c r="G151" s="6">
        <f>(C152-C151)/C151</f>
        <v>0.45185185185185184</v>
      </c>
      <c r="H151" s="7">
        <f>D151/C151</f>
        <v>0.32592592592592595</v>
      </c>
      <c r="I151" s="7">
        <f>(H151-H152)/H151</f>
        <v>0.46776437847866426</v>
      </c>
    </row>
    <row r="152" spans="1:9" x14ac:dyDescent="0.2">
      <c r="A152" s="1" t="s">
        <v>153</v>
      </c>
      <c r="B152" s="5">
        <v>41883</v>
      </c>
      <c r="C152" s="1">
        <v>392</v>
      </c>
      <c r="D152" s="1">
        <v>68</v>
      </c>
      <c r="E152" s="1">
        <v>0</v>
      </c>
      <c r="F152" s="1">
        <v>0</v>
      </c>
      <c r="G152" s="6">
        <f>(C153-C152)/C152</f>
        <v>-0.52806122448979587</v>
      </c>
      <c r="H152" s="7">
        <f>D152/C152</f>
        <v>0.17346938775510204</v>
      </c>
      <c r="I152" s="7">
        <f>(H152-H153)/H152</f>
        <v>-1.2124006359300479</v>
      </c>
    </row>
    <row r="153" spans="1:9" hidden="1" x14ac:dyDescent="0.2">
      <c r="A153" s="1" t="s">
        <v>181</v>
      </c>
      <c r="B153" s="5">
        <v>42248</v>
      </c>
      <c r="C153" s="1">
        <v>185</v>
      </c>
      <c r="D153" s="1">
        <v>71</v>
      </c>
      <c r="E153" s="1">
        <v>1</v>
      </c>
      <c r="F153" s="1">
        <v>1</v>
      </c>
      <c r="G153" s="6">
        <f>(C154-C153)/C153</f>
        <v>0.10270270270270271</v>
      </c>
      <c r="H153" s="7">
        <f>D153/C153</f>
        <v>0.38378378378378381</v>
      </c>
      <c r="I153" s="7">
        <f>(H153-H154)/H153</f>
        <v>0.56572769953051649</v>
      </c>
    </row>
    <row r="154" spans="1:9" x14ac:dyDescent="0.2">
      <c r="A154" s="1" t="s">
        <v>181</v>
      </c>
      <c r="B154" s="5">
        <v>41883</v>
      </c>
      <c r="C154" s="1">
        <v>204</v>
      </c>
      <c r="D154" s="1">
        <v>34</v>
      </c>
      <c r="E154" s="1">
        <v>17</v>
      </c>
      <c r="F154" s="1">
        <v>17</v>
      </c>
      <c r="G154" s="6">
        <f>(C155-C154)/C154</f>
        <v>2.0833333333333335</v>
      </c>
      <c r="H154" s="7">
        <f>D154/C154</f>
        <v>0.16666666666666666</v>
      </c>
      <c r="I154" s="7">
        <f>(H154-H155)/H154</f>
        <v>-0.59300476947535785</v>
      </c>
    </row>
    <row r="155" spans="1:9" hidden="1" x14ac:dyDescent="0.2">
      <c r="A155" s="1" t="s">
        <v>134</v>
      </c>
      <c r="B155" s="5">
        <v>42248</v>
      </c>
      <c r="C155" s="1">
        <v>629</v>
      </c>
      <c r="D155" s="1">
        <v>167</v>
      </c>
      <c r="E155" s="1">
        <v>4</v>
      </c>
      <c r="F155" s="1">
        <v>4</v>
      </c>
      <c r="G155" s="6">
        <f>(C156-C155)/C155</f>
        <v>-2.5437201907790145E-2</v>
      </c>
      <c r="H155" s="7">
        <f>D155/C155</f>
        <v>0.26550079491255962</v>
      </c>
      <c r="I155" s="7">
        <f>(H155-H156)/H155</f>
        <v>-0.36403864375653255</v>
      </c>
    </row>
    <row r="156" spans="1:9" x14ac:dyDescent="0.2">
      <c r="A156" s="1" t="s">
        <v>134</v>
      </c>
      <c r="B156" s="5">
        <v>41883</v>
      </c>
      <c r="C156" s="1">
        <v>613</v>
      </c>
      <c r="D156" s="1">
        <v>222</v>
      </c>
      <c r="E156" s="1">
        <v>17</v>
      </c>
      <c r="F156" s="1">
        <v>17</v>
      </c>
      <c r="G156" s="6">
        <f>(C157-C156)/C156</f>
        <v>589.13866231647637</v>
      </c>
      <c r="H156" s="7">
        <f>D156/C156</f>
        <v>0.36215334420880912</v>
      </c>
      <c r="I156" s="7">
        <f>(H156-H157)/H156</f>
        <v>-0.15767570033025941</v>
      </c>
    </row>
    <row r="157" spans="1:9" hidden="1" x14ac:dyDescent="0.2">
      <c r="A157" s="1" t="s">
        <v>12</v>
      </c>
      <c r="B157" s="5">
        <v>42248</v>
      </c>
      <c r="C157" s="2">
        <v>361755</v>
      </c>
      <c r="D157" s="2">
        <v>151668</v>
      </c>
      <c r="E157" s="2">
        <v>7924</v>
      </c>
      <c r="F157" s="2">
        <v>7985</v>
      </c>
      <c r="G157" s="6">
        <f>(C158-C157)/C157</f>
        <v>6.4012936932454287E-2</v>
      </c>
      <c r="H157" s="7">
        <f>D157/C157</f>
        <v>0.4192561263838786</v>
      </c>
      <c r="I157" s="7">
        <f>(H157-H158)/H157</f>
        <v>0.20328654166639654</v>
      </c>
    </row>
    <row r="158" spans="1:9" x14ac:dyDescent="0.2">
      <c r="A158" s="4" t="s">
        <v>12</v>
      </c>
      <c r="B158" s="5">
        <v>41883</v>
      </c>
      <c r="C158" s="2">
        <v>384912</v>
      </c>
      <c r="D158" s="2">
        <v>128571</v>
      </c>
      <c r="E158" s="2">
        <v>8793</v>
      </c>
      <c r="F158" s="2">
        <v>8844</v>
      </c>
      <c r="G158" s="6">
        <f>(C159-C158)/C158</f>
        <v>-0.96502837012096276</v>
      </c>
      <c r="H158" s="7">
        <f>D158/C158</f>
        <v>0.33402699837885025</v>
      </c>
      <c r="I158" s="7">
        <f>(H158-H159)/H158</f>
        <v>-0.29727808401066991</v>
      </c>
    </row>
    <row r="159" spans="1:9" hidden="1" x14ac:dyDescent="0.2">
      <c r="A159" s="1" t="s">
        <v>70</v>
      </c>
      <c r="B159" s="5">
        <v>42248</v>
      </c>
      <c r="C159" s="2">
        <v>13461</v>
      </c>
      <c r="D159" s="2">
        <v>5833</v>
      </c>
      <c r="E159" s="1">
        <v>752</v>
      </c>
      <c r="F159" s="1">
        <v>752</v>
      </c>
      <c r="G159" s="6">
        <f>(C160-C159)/C159</f>
        <v>-3.9150137434068789E-2</v>
      </c>
      <c r="H159" s="7">
        <f>D159/C159</f>
        <v>0.43332590446475</v>
      </c>
      <c r="I159" s="7">
        <f>(H159-H160)/H159</f>
        <v>0.10003096070355311</v>
      </c>
    </row>
    <row r="160" spans="1:9" x14ac:dyDescent="0.2">
      <c r="A160" s="1" t="s">
        <v>70</v>
      </c>
      <c r="B160" s="5">
        <v>41883</v>
      </c>
      <c r="C160" s="2">
        <v>12934</v>
      </c>
      <c r="D160" s="2">
        <v>5044</v>
      </c>
      <c r="E160" s="1">
        <v>699</v>
      </c>
      <c r="F160" s="1">
        <v>699</v>
      </c>
      <c r="G160" s="6">
        <f>(C161-C160)/C160</f>
        <v>-0.98438224833771459</v>
      </c>
      <c r="H160" s="7">
        <f>D160/C160</f>
        <v>0.38997989794340499</v>
      </c>
      <c r="I160" s="7">
        <f>(H160-H161)/H160</f>
        <v>-0.20595197902026516</v>
      </c>
    </row>
    <row r="161" spans="1:9" hidden="1" x14ac:dyDescent="0.2">
      <c r="A161" s="1" t="s">
        <v>180</v>
      </c>
      <c r="B161" s="5">
        <v>42248</v>
      </c>
      <c r="C161" s="1">
        <v>202</v>
      </c>
      <c r="D161" s="1">
        <v>95</v>
      </c>
      <c r="E161" s="1">
        <v>7</v>
      </c>
      <c r="F161" s="1">
        <v>7</v>
      </c>
      <c r="G161" s="6">
        <f>(C162-C161)/C161</f>
        <v>9.9009900990099011E-3</v>
      </c>
      <c r="H161" s="7">
        <f>D161/C161</f>
        <v>0.47029702970297027</v>
      </c>
      <c r="I161" s="7">
        <f>(H161-H162)/H161</f>
        <v>0.11403508771929816</v>
      </c>
    </row>
    <row r="162" spans="1:9" x14ac:dyDescent="0.2">
      <c r="A162" s="1" t="s">
        <v>180</v>
      </c>
      <c r="B162" s="5">
        <v>41883</v>
      </c>
      <c r="C162" s="1">
        <v>204</v>
      </c>
      <c r="D162" s="1">
        <v>85</v>
      </c>
      <c r="E162" s="1">
        <v>0</v>
      </c>
      <c r="F162" s="1">
        <v>0</v>
      </c>
      <c r="G162" s="6">
        <f>(C163-C162)/C162</f>
        <v>125.46568627450981</v>
      </c>
      <c r="H162" s="7">
        <f>D162/C162</f>
        <v>0.41666666666666669</v>
      </c>
      <c r="I162" s="7">
        <f>(H162-H163)/H162</f>
        <v>0.41821000813985043</v>
      </c>
    </row>
    <row r="163" spans="1:9" x14ac:dyDescent="0.2">
      <c r="A163" s="1" t="s">
        <v>53</v>
      </c>
      <c r="B163" s="5">
        <v>41883</v>
      </c>
      <c r="C163" s="2">
        <v>25799</v>
      </c>
      <c r="D163" s="2">
        <v>6254</v>
      </c>
      <c r="E163" s="1">
        <v>187</v>
      </c>
      <c r="F163" s="1">
        <v>187</v>
      </c>
      <c r="G163" s="6">
        <f>(C164-C163)/C163</f>
        <v>1.4662971433001279</v>
      </c>
      <c r="H163" s="7">
        <f>D163/C163</f>
        <v>0.24241249660839567</v>
      </c>
      <c r="I163" s="7">
        <f>(H163-H164)/H163</f>
        <v>0.55505050100430853</v>
      </c>
    </row>
    <row r="164" spans="1:9" hidden="1" x14ac:dyDescent="0.2">
      <c r="A164" s="1" t="s">
        <v>53</v>
      </c>
      <c r="B164" s="5">
        <v>42248</v>
      </c>
      <c r="C164" s="2">
        <v>63628</v>
      </c>
      <c r="D164" s="2">
        <v>6863</v>
      </c>
      <c r="E164" s="1">
        <v>224</v>
      </c>
      <c r="F164" s="1">
        <v>224</v>
      </c>
      <c r="G164" s="6">
        <f>(C165-C164)/C164</f>
        <v>-0.99820833595272518</v>
      </c>
      <c r="H164" s="7">
        <f>D164/C164</f>
        <v>0.10786131891620042</v>
      </c>
      <c r="I164" s="7">
        <f>(H164-H165)/H164</f>
        <v>-2.7409960863107785</v>
      </c>
    </row>
    <row r="165" spans="1:9" hidden="1" x14ac:dyDescent="0.2">
      <c r="A165" s="1" t="s">
        <v>189</v>
      </c>
      <c r="B165" s="5">
        <v>42248</v>
      </c>
      <c r="C165" s="1">
        <v>114</v>
      </c>
      <c r="D165" s="1">
        <v>46</v>
      </c>
      <c r="E165" s="1">
        <v>3</v>
      </c>
      <c r="F165" s="1">
        <v>3</v>
      </c>
      <c r="G165" s="6">
        <f>(C166-C165)/C165</f>
        <v>0.19298245614035087</v>
      </c>
      <c r="H165" s="7">
        <f>D165/C165</f>
        <v>0.40350877192982454</v>
      </c>
      <c r="I165" s="7">
        <f>(H165-H166)/H165</f>
        <v>-0.54891304347826098</v>
      </c>
    </row>
    <row r="166" spans="1:9" x14ac:dyDescent="0.2">
      <c r="A166" s="1" t="s">
        <v>189</v>
      </c>
      <c r="B166" s="5">
        <v>41883</v>
      </c>
      <c r="C166" s="1">
        <v>136</v>
      </c>
      <c r="D166" s="1">
        <v>85</v>
      </c>
      <c r="E166" s="1">
        <v>17</v>
      </c>
      <c r="F166" s="1">
        <v>17</v>
      </c>
      <c r="G166" s="6">
        <f>(C167-C166)/C166</f>
        <v>-0.625</v>
      </c>
      <c r="H166" s="7">
        <f>D166/C166</f>
        <v>0.625</v>
      </c>
      <c r="I166" s="7">
        <f>(H166-H167)/H166</f>
        <v>0.46666666666666667</v>
      </c>
    </row>
    <row r="167" spans="1:9" x14ac:dyDescent="0.2">
      <c r="A167" s="1" t="s">
        <v>216</v>
      </c>
      <c r="B167" s="5">
        <v>41883</v>
      </c>
      <c r="C167" s="1">
        <v>51</v>
      </c>
      <c r="D167" s="1">
        <v>17</v>
      </c>
      <c r="E167" s="1">
        <v>0</v>
      </c>
      <c r="F167" s="1">
        <v>0</v>
      </c>
      <c r="G167" s="6">
        <f>(C168-C167)/C167</f>
        <v>0.66666666666666663</v>
      </c>
      <c r="H167" s="7">
        <f>D167/C167</f>
        <v>0.33333333333333331</v>
      </c>
      <c r="I167" s="7">
        <f>(H167-H168)/H167</f>
        <v>-9.4117647058823528E-2</v>
      </c>
    </row>
    <row r="168" spans="1:9" hidden="1" x14ac:dyDescent="0.2">
      <c r="A168" s="1" t="s">
        <v>216</v>
      </c>
      <c r="B168" s="5">
        <v>42248</v>
      </c>
      <c r="C168" s="1">
        <v>85</v>
      </c>
      <c r="D168" s="1">
        <v>31</v>
      </c>
      <c r="E168" s="1">
        <v>1</v>
      </c>
      <c r="F168" s="1">
        <v>1</v>
      </c>
      <c r="G168" s="6">
        <f>(C169-C168)/C168</f>
        <v>2.223529411764706</v>
      </c>
      <c r="H168" s="7">
        <f>D168/C168</f>
        <v>0.36470588235294116</v>
      </c>
      <c r="I168" s="7">
        <f>(H168-H169)/H168</f>
        <v>9.9364257122674812E-2</v>
      </c>
    </row>
    <row r="169" spans="1:9" hidden="1" x14ac:dyDescent="0.2">
      <c r="A169" s="1" t="s">
        <v>143</v>
      </c>
      <c r="B169" s="5">
        <v>42248</v>
      </c>
      <c r="C169" s="1">
        <v>274</v>
      </c>
      <c r="D169" s="1">
        <v>90</v>
      </c>
      <c r="E169" s="1">
        <v>1</v>
      </c>
      <c r="F169" s="1">
        <v>1</v>
      </c>
      <c r="G169" s="6">
        <f>(C170-C169)/C169</f>
        <v>0.86496350364963503</v>
      </c>
      <c r="H169" s="7">
        <f>D169/C169</f>
        <v>0.32846715328467152</v>
      </c>
      <c r="I169" s="7">
        <f>(H169-H170)/H169</f>
        <v>-0.21539465101108934</v>
      </c>
    </row>
    <row r="170" spans="1:9" x14ac:dyDescent="0.2">
      <c r="A170" s="1" t="s">
        <v>143</v>
      </c>
      <c r="B170" s="5">
        <v>41883</v>
      </c>
      <c r="C170" s="1">
        <v>511</v>
      </c>
      <c r="D170" s="1">
        <v>204</v>
      </c>
      <c r="E170" s="1">
        <v>0</v>
      </c>
      <c r="F170" s="1">
        <v>0</v>
      </c>
      <c r="G170" s="6">
        <f>(C171-C170)/C170</f>
        <v>-0.83365949119373772</v>
      </c>
      <c r="H170" s="7">
        <f>D170/C170</f>
        <v>0.39921722113502933</v>
      </c>
      <c r="I170" s="7">
        <f>(H170-H171)/H170</f>
        <v>-0.50294117647058822</v>
      </c>
    </row>
    <row r="171" spans="1:9" x14ac:dyDescent="0.2">
      <c r="A171" s="1" t="s">
        <v>201</v>
      </c>
      <c r="B171" s="5">
        <v>41883</v>
      </c>
      <c r="C171" s="1">
        <v>85</v>
      </c>
      <c r="D171" s="1">
        <v>51</v>
      </c>
      <c r="E171" s="1">
        <v>0</v>
      </c>
      <c r="F171" s="1">
        <v>0</v>
      </c>
      <c r="G171" s="6">
        <f>(C172-C171)/C171</f>
        <v>0.37647058823529411</v>
      </c>
      <c r="H171" s="7">
        <f>D171/C171</f>
        <v>0.6</v>
      </c>
      <c r="I171" s="7">
        <f>(H171-H172)/H171</f>
        <v>0.41595441595441596</v>
      </c>
    </row>
    <row r="172" spans="1:9" hidden="1" x14ac:dyDescent="0.2">
      <c r="A172" s="1" t="s">
        <v>201</v>
      </c>
      <c r="B172" s="5">
        <v>42248</v>
      </c>
      <c r="C172" s="1">
        <v>117</v>
      </c>
      <c r="D172" s="1">
        <v>41</v>
      </c>
      <c r="E172" s="1">
        <v>3</v>
      </c>
      <c r="F172" s="1">
        <v>3</v>
      </c>
      <c r="G172" s="6">
        <f>(C173-C172)/C172</f>
        <v>1.7692307692307692</v>
      </c>
      <c r="H172" s="7">
        <f>D172/C172</f>
        <v>0.3504273504273504</v>
      </c>
      <c r="I172" s="7">
        <f>(H172-H173)/H172</f>
        <v>0.25135501355013545</v>
      </c>
    </row>
    <row r="173" spans="1:9" x14ac:dyDescent="0.2">
      <c r="A173" s="1" t="s">
        <v>164</v>
      </c>
      <c r="B173" s="5">
        <v>41883</v>
      </c>
      <c r="C173" s="1">
        <v>324</v>
      </c>
      <c r="D173" s="1">
        <v>85</v>
      </c>
      <c r="E173" s="1">
        <v>0</v>
      </c>
      <c r="F173" s="1">
        <v>0</v>
      </c>
      <c r="G173" s="6">
        <f>(C174-C173)/C173</f>
        <v>0.15123456790123457</v>
      </c>
      <c r="H173" s="7">
        <f>D173/C173</f>
        <v>0.26234567901234568</v>
      </c>
      <c r="I173" s="7">
        <f>(H173-H174)/H173</f>
        <v>8.7367923040529601E-3</v>
      </c>
    </row>
    <row r="174" spans="1:9" hidden="1" x14ac:dyDescent="0.2">
      <c r="A174" s="1" t="s">
        <v>164</v>
      </c>
      <c r="B174" s="5">
        <v>42248</v>
      </c>
      <c r="C174" s="1">
        <v>373</v>
      </c>
      <c r="D174" s="1">
        <v>97</v>
      </c>
      <c r="E174" s="1">
        <v>5</v>
      </c>
      <c r="F174" s="1">
        <v>5</v>
      </c>
      <c r="G174" s="6">
        <f>(C175-C174)/C174</f>
        <v>2.3243967828418231</v>
      </c>
      <c r="H174" s="7">
        <f>D174/C174</f>
        <v>0.26005361930294907</v>
      </c>
      <c r="I174" s="7">
        <f>(H174-H175)/H174</f>
        <v>-1.0405221150648487</v>
      </c>
    </row>
    <row r="175" spans="1:9" hidden="1" x14ac:dyDescent="0.2">
      <c r="A175" s="1" t="s">
        <v>116</v>
      </c>
      <c r="B175" s="5">
        <v>42248</v>
      </c>
      <c r="C175" s="2">
        <v>1240</v>
      </c>
      <c r="D175" s="1">
        <v>658</v>
      </c>
      <c r="E175" s="1">
        <v>56</v>
      </c>
      <c r="F175" s="1">
        <v>56</v>
      </c>
      <c r="G175" s="6">
        <f>(C176-C175)/C175</f>
        <v>-3.7903225806451613E-2</v>
      </c>
      <c r="H175" s="7">
        <f>D175/C175</f>
        <v>0.53064516129032258</v>
      </c>
      <c r="I175" s="7">
        <f>(H175-H176)/H175</f>
        <v>8.5394283268407117E-2</v>
      </c>
    </row>
    <row r="176" spans="1:9" x14ac:dyDescent="0.2">
      <c r="A176" s="1" t="s">
        <v>116</v>
      </c>
      <c r="B176" s="5">
        <v>41883</v>
      </c>
      <c r="C176" s="2">
        <v>1193</v>
      </c>
      <c r="D176" s="1">
        <v>579</v>
      </c>
      <c r="E176" s="1">
        <v>85</v>
      </c>
      <c r="F176" s="1">
        <v>85</v>
      </c>
      <c r="G176" s="6">
        <f>(C177-C176)/C176</f>
        <v>-0.81139983235540658</v>
      </c>
      <c r="H176" s="7">
        <f>D176/C176</f>
        <v>0.48533109807208719</v>
      </c>
      <c r="I176" s="7">
        <f>(H176-H177)/H176</f>
        <v>0.50549222797927462</v>
      </c>
    </row>
    <row r="177" spans="1:9" hidden="1" x14ac:dyDescent="0.2">
      <c r="A177" s="1" t="s">
        <v>175</v>
      </c>
      <c r="B177" s="5">
        <v>42248</v>
      </c>
      <c r="C177" s="1">
        <v>225</v>
      </c>
      <c r="D177" s="1">
        <v>54</v>
      </c>
      <c r="E177" s="1">
        <v>2</v>
      </c>
      <c r="F177" s="1">
        <v>2</v>
      </c>
      <c r="G177" s="6">
        <f>(C178-C177)/C177</f>
        <v>6.222222222222222E-2</v>
      </c>
      <c r="H177" s="7">
        <f>D177/C177</f>
        <v>0.24</v>
      </c>
      <c r="I177" s="7">
        <f>(H177-H178)/H177</f>
        <v>0.7036262203626219</v>
      </c>
    </row>
    <row r="178" spans="1:9" x14ac:dyDescent="0.2">
      <c r="A178" s="1" t="s">
        <v>175</v>
      </c>
      <c r="B178" s="5">
        <v>41883</v>
      </c>
      <c r="C178" s="1">
        <v>239</v>
      </c>
      <c r="D178" s="1">
        <v>17</v>
      </c>
      <c r="E178" s="1">
        <v>17</v>
      </c>
      <c r="F178" s="1">
        <v>17</v>
      </c>
      <c r="G178" s="6">
        <f>(C179-C178)/C178</f>
        <v>-0.92887029288702927</v>
      </c>
      <c r="H178" s="7">
        <f>D178/C178</f>
        <v>7.1129707112970716E-2</v>
      </c>
      <c r="I178" s="7">
        <f>(H178-H179)/H178</f>
        <v>1</v>
      </c>
    </row>
    <row r="179" spans="1:9" x14ac:dyDescent="0.2">
      <c r="A179" s="1" t="s">
        <v>226</v>
      </c>
      <c r="B179" s="5">
        <v>41883</v>
      </c>
      <c r="C179" s="1">
        <v>17</v>
      </c>
      <c r="D179" s="1">
        <v>0</v>
      </c>
      <c r="E179" s="1">
        <v>0</v>
      </c>
      <c r="F179" s="1">
        <v>0</v>
      </c>
      <c r="G179" s="6">
        <f>(C180-C179)/C179</f>
        <v>1.411764705882353</v>
      </c>
      <c r="H179" s="7">
        <f>D179/C179</f>
        <v>0</v>
      </c>
      <c r="I179" s="7" t="e">
        <f>(H179-H180)/H179</f>
        <v>#DIV/0!</v>
      </c>
    </row>
    <row r="180" spans="1:9" hidden="1" x14ac:dyDescent="0.2">
      <c r="A180" s="1" t="s">
        <v>226</v>
      </c>
      <c r="B180" s="5">
        <v>42248</v>
      </c>
      <c r="C180" s="1">
        <v>41</v>
      </c>
      <c r="D180" s="1">
        <v>9</v>
      </c>
      <c r="E180" s="1">
        <v>1</v>
      </c>
      <c r="F180" s="1">
        <v>1</v>
      </c>
      <c r="G180" s="6">
        <f>(C181-C180)/C180</f>
        <v>1.0731707317073171</v>
      </c>
      <c r="H180" s="7">
        <f>D180/C180</f>
        <v>0.21951219512195122</v>
      </c>
      <c r="I180" s="7">
        <f>(H180-H181)/H180</f>
        <v>-2.6444444444444448</v>
      </c>
    </row>
    <row r="181" spans="1:9" x14ac:dyDescent="0.2">
      <c r="A181" s="1" t="s">
        <v>202</v>
      </c>
      <c r="B181" s="5">
        <v>41883</v>
      </c>
      <c r="C181" s="1">
        <v>85</v>
      </c>
      <c r="D181" s="1">
        <v>68</v>
      </c>
      <c r="E181" s="1">
        <v>0</v>
      </c>
      <c r="F181" s="1">
        <v>0</v>
      </c>
      <c r="G181" s="6">
        <f>(C182-C181)/C181</f>
        <v>0.50588235294117645</v>
      </c>
      <c r="H181" s="7">
        <f>D181/C181</f>
        <v>0.8</v>
      </c>
      <c r="I181" s="7">
        <f>(H181-H182)/H181</f>
        <v>0.51171875</v>
      </c>
    </row>
    <row r="182" spans="1:9" hidden="1" x14ac:dyDescent="0.2">
      <c r="A182" s="1" t="s">
        <v>202</v>
      </c>
      <c r="B182" s="5">
        <v>42248</v>
      </c>
      <c r="C182" s="1">
        <v>128</v>
      </c>
      <c r="D182" s="1">
        <v>50</v>
      </c>
      <c r="E182" s="1">
        <v>3</v>
      </c>
      <c r="F182" s="1">
        <v>3</v>
      </c>
      <c r="G182" s="6">
        <f>(C183-C182)/C182</f>
        <v>0.71875</v>
      </c>
      <c r="H182" s="7">
        <f>D182/C182</f>
        <v>0.390625</v>
      </c>
      <c r="I182" s="7">
        <f>(H182-H183)/H182</f>
        <v>0.19709090909090904</v>
      </c>
    </row>
    <row r="183" spans="1:9" hidden="1" x14ac:dyDescent="0.2">
      <c r="A183" s="1" t="s">
        <v>149</v>
      </c>
      <c r="B183" s="5">
        <v>42248</v>
      </c>
      <c r="C183" s="1">
        <v>220</v>
      </c>
      <c r="D183" s="1">
        <v>69</v>
      </c>
      <c r="E183" s="1">
        <v>5</v>
      </c>
      <c r="F183" s="1">
        <v>5</v>
      </c>
      <c r="G183" s="6">
        <f>(C184-C183)/C183</f>
        <v>0.9363636363636364</v>
      </c>
      <c r="H183" s="7">
        <f>D183/C183</f>
        <v>0.31363636363636366</v>
      </c>
      <c r="I183" s="7">
        <f>(H183-H184)/H183</f>
        <v>0.23657889365176576</v>
      </c>
    </row>
    <row r="184" spans="1:9" x14ac:dyDescent="0.2">
      <c r="A184" s="1" t="s">
        <v>149</v>
      </c>
      <c r="B184" s="5">
        <v>41883</v>
      </c>
      <c r="C184" s="1">
        <v>426</v>
      </c>
      <c r="D184" s="1">
        <v>102</v>
      </c>
      <c r="E184" s="1">
        <v>17</v>
      </c>
      <c r="F184" s="1">
        <v>17</v>
      </c>
      <c r="G184" s="6">
        <f>(C185-C184)/C184</f>
        <v>-0.47183098591549294</v>
      </c>
      <c r="H184" s="7">
        <f>D184/C184</f>
        <v>0.23943661971830985</v>
      </c>
      <c r="I184" s="7">
        <f>(H184-H185)/H184</f>
        <v>-0.2436601307189542</v>
      </c>
    </row>
    <row r="185" spans="1:9" hidden="1" x14ac:dyDescent="0.2">
      <c r="A185" s="1" t="s">
        <v>176</v>
      </c>
      <c r="B185" s="5">
        <v>42248</v>
      </c>
      <c r="C185" s="1">
        <v>225</v>
      </c>
      <c r="D185" s="1">
        <v>67</v>
      </c>
      <c r="E185" s="1">
        <v>1</v>
      </c>
      <c r="F185" s="1">
        <v>1</v>
      </c>
      <c r="G185" s="6">
        <f>(C186-C185)/C185</f>
        <v>6.222222222222222E-2</v>
      </c>
      <c r="H185" s="7">
        <f>D185/C185</f>
        <v>0.29777777777777775</v>
      </c>
      <c r="I185" s="7">
        <f>(H185-H186)/H185</f>
        <v>-0.19434209704615005</v>
      </c>
    </row>
    <row r="186" spans="1:9" x14ac:dyDescent="0.2">
      <c r="A186" s="1" t="s">
        <v>176</v>
      </c>
      <c r="B186" s="5">
        <v>41883</v>
      </c>
      <c r="C186" s="1">
        <v>239</v>
      </c>
      <c r="D186" s="1">
        <v>85</v>
      </c>
      <c r="E186" s="1">
        <v>0</v>
      </c>
      <c r="F186" s="1">
        <v>0</v>
      </c>
      <c r="G186" s="6">
        <f>(C187-C186)/C186</f>
        <v>318.49372384937237</v>
      </c>
      <c r="H186" s="7">
        <f>D186/C186</f>
        <v>0.35564853556485354</v>
      </c>
      <c r="I186" s="7">
        <f>(H186-H187)/H186</f>
        <v>3.0525004564352712E-2</v>
      </c>
    </row>
    <row r="187" spans="1:9" x14ac:dyDescent="0.2">
      <c r="A187" s="4" t="s">
        <v>34</v>
      </c>
      <c r="B187" s="5">
        <v>41883</v>
      </c>
      <c r="C187" s="2">
        <v>76359</v>
      </c>
      <c r="D187" s="2">
        <v>26328</v>
      </c>
      <c r="E187" s="2">
        <v>1125</v>
      </c>
      <c r="F187" s="2">
        <v>1568</v>
      </c>
      <c r="G187" s="6">
        <f>(C188-C187)/C187</f>
        <v>6.9631608585759369E-2</v>
      </c>
      <c r="H187" s="7">
        <f>D187/C187</f>
        <v>0.34479236239343103</v>
      </c>
      <c r="I187" s="7">
        <f>(H187-H188)/H187</f>
        <v>1.3893589174613185E-2</v>
      </c>
    </row>
    <row r="188" spans="1:9" hidden="1" x14ac:dyDescent="0.2">
      <c r="A188" s="1" t="s">
        <v>34</v>
      </c>
      <c r="B188" s="5">
        <v>42248</v>
      </c>
      <c r="C188" s="2">
        <v>81676</v>
      </c>
      <c r="D188" s="2">
        <v>27770</v>
      </c>
      <c r="E188" s="2">
        <v>1795</v>
      </c>
      <c r="F188" s="2">
        <v>1803</v>
      </c>
      <c r="G188" s="6">
        <f>(C189-C188)/C188</f>
        <v>-0.76361477055683435</v>
      </c>
      <c r="H188" s="7">
        <f>D188/C188</f>
        <v>0.34000195895979235</v>
      </c>
      <c r="I188" s="7">
        <f>(H188-H189)/H188</f>
        <v>0.36399538947095167</v>
      </c>
    </row>
    <row r="189" spans="1:9" x14ac:dyDescent="0.2">
      <c r="A189" s="1" t="s">
        <v>58</v>
      </c>
      <c r="B189" s="5">
        <v>41883</v>
      </c>
      <c r="C189" s="2">
        <v>19307</v>
      </c>
      <c r="D189" s="2">
        <v>4175</v>
      </c>
      <c r="E189" s="1">
        <v>85</v>
      </c>
      <c r="F189" s="1">
        <v>85</v>
      </c>
      <c r="G189" s="6">
        <f>(C190-C189)/C189</f>
        <v>0.3882529652457658</v>
      </c>
      <c r="H189" s="7">
        <f>D189/C189</f>
        <v>0.21624281348733621</v>
      </c>
      <c r="I189" s="7">
        <f>(H189-H190)/H189</f>
        <v>-9.4556248842463497E-2</v>
      </c>
    </row>
    <row r="190" spans="1:9" hidden="1" x14ac:dyDescent="0.2">
      <c r="A190" s="1" t="s">
        <v>58</v>
      </c>
      <c r="B190" s="5">
        <v>42248</v>
      </c>
      <c r="C190" s="2">
        <v>26803</v>
      </c>
      <c r="D190" s="2">
        <v>6344</v>
      </c>
      <c r="E190" s="1">
        <v>352</v>
      </c>
      <c r="F190" s="1">
        <v>354</v>
      </c>
      <c r="G190" s="6">
        <f>(C191-C190)/C190</f>
        <v>-0.96582472111330819</v>
      </c>
      <c r="H190" s="7">
        <f>D190/C190</f>
        <v>0.23668992276983919</v>
      </c>
      <c r="I190" s="7">
        <f>(H190-H191)/H190</f>
        <v>-0.86340013876881216</v>
      </c>
    </row>
    <row r="191" spans="1:9" hidden="1" x14ac:dyDescent="0.2">
      <c r="A191" s="1" t="s">
        <v>117</v>
      </c>
      <c r="B191" s="5">
        <v>42248</v>
      </c>
      <c r="C191" s="1">
        <v>916</v>
      </c>
      <c r="D191" s="1">
        <v>404</v>
      </c>
      <c r="E191" s="1">
        <v>48</v>
      </c>
      <c r="F191" s="1">
        <v>49</v>
      </c>
      <c r="G191" s="6">
        <f>(C192-C191)/C191</f>
        <v>0.11572052401746726</v>
      </c>
      <c r="H191" s="7">
        <f>D191/C191</f>
        <v>0.44104803493449779</v>
      </c>
      <c r="I191" s="7">
        <f>(H191-H192)/H191</f>
        <v>0.20577008777198658</v>
      </c>
    </row>
    <row r="192" spans="1:9" x14ac:dyDescent="0.2">
      <c r="A192" s="1" t="s">
        <v>117</v>
      </c>
      <c r="B192" s="5">
        <v>41883</v>
      </c>
      <c r="C192" s="2">
        <v>1022</v>
      </c>
      <c r="D192" s="1">
        <v>358</v>
      </c>
      <c r="E192" s="1">
        <v>17</v>
      </c>
      <c r="F192" s="1">
        <v>34</v>
      </c>
      <c r="G192" s="6">
        <f>(C193-C192)/C192</f>
        <v>320.75440313111545</v>
      </c>
      <c r="H192" s="7">
        <f>D192/C192</f>
        <v>0.35029354207436397</v>
      </c>
      <c r="I192" s="7">
        <f>(H192-H193)/H192</f>
        <v>-4.8250859434227127E-2</v>
      </c>
    </row>
    <row r="193" spans="1:9" hidden="1" x14ac:dyDescent="0.2">
      <c r="A193" s="1" t="s">
        <v>13</v>
      </c>
      <c r="B193" s="5">
        <v>42248</v>
      </c>
      <c r="C193" s="2">
        <v>328833</v>
      </c>
      <c r="D193" s="2">
        <v>120746</v>
      </c>
      <c r="E193" s="2">
        <v>8381</v>
      </c>
      <c r="F193" s="2">
        <v>8422</v>
      </c>
      <c r="G193" s="6">
        <f>(C194-C193)/C193</f>
        <v>3.5857106798891841E-2</v>
      </c>
      <c r="H193" s="7">
        <f>D193/C193</f>
        <v>0.36719550653371164</v>
      </c>
      <c r="I193" s="7">
        <f>(H193-H194)/H193</f>
        <v>5.1485678288710965E-2</v>
      </c>
    </row>
    <row r="194" spans="1:9" x14ac:dyDescent="0.2">
      <c r="A194" s="1" t="s">
        <v>13</v>
      </c>
      <c r="B194" s="5">
        <v>41883</v>
      </c>
      <c r="C194" s="2">
        <v>340624</v>
      </c>
      <c r="D194" s="2">
        <v>118636</v>
      </c>
      <c r="E194" s="2">
        <v>7992</v>
      </c>
      <c r="F194" s="2">
        <v>8043</v>
      </c>
      <c r="G194" s="6">
        <f>(C195-C194)/C194</f>
        <v>-0.88748003663863972</v>
      </c>
      <c r="H194" s="7">
        <f>D194/C194</f>
        <v>0.34829019681525669</v>
      </c>
      <c r="I194" s="7">
        <f>(H194-H195)/H194</f>
        <v>-0.18930984189018429</v>
      </c>
    </row>
    <row r="195" spans="1:9" hidden="1" x14ac:dyDescent="0.2">
      <c r="A195" s="1" t="s">
        <v>47</v>
      </c>
      <c r="B195" s="5">
        <v>42248</v>
      </c>
      <c r="C195" s="2">
        <v>38327</v>
      </c>
      <c r="D195" s="2">
        <v>15876</v>
      </c>
      <c r="E195" s="1">
        <v>761</v>
      </c>
      <c r="F195" s="1">
        <v>762</v>
      </c>
      <c r="G195" s="6">
        <f>(C196-C195)/C195</f>
        <v>2.7943747227802854E-2</v>
      </c>
      <c r="H195" s="7">
        <f>D195/C195</f>
        <v>0.4142249589062541</v>
      </c>
      <c r="I195" s="7">
        <f>(H195-H196)/H195</f>
        <v>-1.3704392963430874E-3</v>
      </c>
    </row>
    <row r="196" spans="1:9" x14ac:dyDescent="0.2">
      <c r="A196" s="1" t="s">
        <v>47</v>
      </c>
      <c r="B196" s="5">
        <v>41883</v>
      </c>
      <c r="C196" s="2">
        <v>39398</v>
      </c>
      <c r="D196" s="2">
        <v>16342</v>
      </c>
      <c r="E196" s="1">
        <v>852</v>
      </c>
      <c r="F196" s="1">
        <v>852</v>
      </c>
      <c r="G196" s="6">
        <f>(C197-C196)/C196</f>
        <v>-0.35857150109142594</v>
      </c>
      <c r="H196" s="7">
        <f>D196/C196</f>
        <v>0.41479262906746533</v>
      </c>
      <c r="I196" s="7">
        <f>(H196-H197)/H196</f>
        <v>0.42454962844789162</v>
      </c>
    </row>
    <row r="197" spans="1:9" x14ac:dyDescent="0.2">
      <c r="A197" s="1" t="s">
        <v>54</v>
      </c>
      <c r="B197" s="5">
        <v>41883</v>
      </c>
      <c r="C197" s="2">
        <v>25271</v>
      </c>
      <c r="D197" s="2">
        <v>6032</v>
      </c>
      <c r="E197" s="1">
        <v>290</v>
      </c>
      <c r="F197" s="1">
        <v>290</v>
      </c>
      <c r="G197" s="6">
        <f>(C198-C197)/C197</f>
        <v>7.2415021170511656E-2</v>
      </c>
      <c r="H197" s="7">
        <f>D197/C197</f>
        <v>0.23869257251394879</v>
      </c>
      <c r="I197" s="7">
        <f>(H197-H198)/H197</f>
        <v>-0.25525456057539753</v>
      </c>
    </row>
    <row r="198" spans="1:9" hidden="1" x14ac:dyDescent="0.2">
      <c r="A198" s="1" t="s">
        <v>54</v>
      </c>
      <c r="B198" s="5">
        <v>42248</v>
      </c>
      <c r="C198" s="2">
        <v>27101</v>
      </c>
      <c r="D198" s="2">
        <v>8120</v>
      </c>
      <c r="E198" s="1">
        <v>312</v>
      </c>
      <c r="F198" s="1">
        <v>316</v>
      </c>
      <c r="G198" s="6">
        <f>(C199-C198)/C198</f>
        <v>-0.45478026641083352</v>
      </c>
      <c r="H198" s="7">
        <f>D198/C198</f>
        <v>0.29961994022360799</v>
      </c>
      <c r="I198" s="7">
        <f>(H198-H199)/H198</f>
        <v>-0.14474567331926885</v>
      </c>
    </row>
    <row r="199" spans="1:9" hidden="1" x14ac:dyDescent="0.2">
      <c r="A199" s="1" t="s">
        <v>63</v>
      </c>
      <c r="B199" s="5">
        <v>42248</v>
      </c>
      <c r="C199" s="2">
        <v>14776</v>
      </c>
      <c r="D199" s="2">
        <v>5068</v>
      </c>
      <c r="E199" s="1">
        <v>313</v>
      </c>
      <c r="F199" s="1">
        <v>315</v>
      </c>
      <c r="G199" s="6">
        <f>(C200-C199)/C199</f>
        <v>2.0641580942068218E-2</v>
      </c>
      <c r="H199" s="7">
        <f>D199/C199</f>
        <v>0.34298863021115322</v>
      </c>
      <c r="I199" s="7">
        <f>(H199-H200)/H199</f>
        <v>0.13022658438957382</v>
      </c>
    </row>
    <row r="200" spans="1:9" x14ac:dyDescent="0.2">
      <c r="A200" s="1" t="s">
        <v>63</v>
      </c>
      <c r="B200" s="5">
        <v>41883</v>
      </c>
      <c r="C200" s="2">
        <v>15081</v>
      </c>
      <c r="D200" s="2">
        <v>4499</v>
      </c>
      <c r="E200" s="1">
        <v>239</v>
      </c>
      <c r="F200" s="1">
        <v>239</v>
      </c>
      <c r="G200" s="6">
        <f>(C201-C200)/C200</f>
        <v>2.2303560771832105</v>
      </c>
      <c r="H200" s="7">
        <f>D200/C200</f>
        <v>0.29832239241429614</v>
      </c>
      <c r="I200" s="7">
        <f>(H200-H201)/H200</f>
        <v>-0.58228936917388197</v>
      </c>
    </row>
    <row r="201" spans="1:9" hidden="1" x14ac:dyDescent="0.2">
      <c r="A201" s="1" t="s">
        <v>41</v>
      </c>
      <c r="B201" s="5">
        <v>42248</v>
      </c>
      <c r="C201" s="2">
        <v>48717</v>
      </c>
      <c r="D201" s="2">
        <v>22996</v>
      </c>
      <c r="E201" s="2">
        <v>1447</v>
      </c>
      <c r="F201" s="2">
        <v>1455</v>
      </c>
      <c r="G201" s="6">
        <f>(C202-C201)/C201</f>
        <v>0.12771722396699303</v>
      </c>
      <c r="H201" s="7">
        <f>D201/C201</f>
        <v>0.4720323501036599</v>
      </c>
      <c r="I201" s="7">
        <f>(H201-H202)/H201</f>
        <v>0.17730258326546208</v>
      </c>
    </row>
    <row r="202" spans="1:9" x14ac:dyDescent="0.2">
      <c r="A202" s="1" t="s">
        <v>41</v>
      </c>
      <c r="B202" s="5">
        <v>41883</v>
      </c>
      <c r="C202" s="2">
        <v>54939</v>
      </c>
      <c r="D202" s="2">
        <v>21335</v>
      </c>
      <c r="E202" s="2">
        <v>1193</v>
      </c>
      <c r="F202" s="2">
        <v>1193</v>
      </c>
      <c r="G202" s="6">
        <f>(C203-C202)/C202</f>
        <v>-0.99874406159558782</v>
      </c>
      <c r="H202" s="7">
        <f>D202/C202</f>
        <v>0.38833979504541399</v>
      </c>
      <c r="I202" s="7">
        <f>(H202-H203)/H202</f>
        <v>-8.2273463689997023E-2</v>
      </c>
    </row>
    <row r="203" spans="1:9" hidden="1" x14ac:dyDescent="0.2">
      <c r="A203" s="1" t="s">
        <v>236</v>
      </c>
      <c r="B203" s="5">
        <v>42248</v>
      </c>
      <c r="C203" s="1">
        <v>69</v>
      </c>
      <c r="D203" s="1">
        <v>29</v>
      </c>
      <c r="E203" s="1">
        <v>1</v>
      </c>
      <c r="F203" s="1">
        <v>1</v>
      </c>
      <c r="G203" s="6">
        <f>(C204-C203)/C203</f>
        <v>36.478260869565219</v>
      </c>
      <c r="H203" s="7">
        <f>D203/C203</f>
        <v>0.42028985507246375</v>
      </c>
      <c r="I203" s="7">
        <f>(H203-H204)/H203</f>
        <v>0.27866229298343859</v>
      </c>
    </row>
    <row r="204" spans="1:9" hidden="1" x14ac:dyDescent="0.2">
      <c r="A204" s="1" t="s">
        <v>97</v>
      </c>
      <c r="B204" s="5">
        <v>42248</v>
      </c>
      <c r="C204" s="2">
        <v>2586</v>
      </c>
      <c r="D204" s="1">
        <v>784</v>
      </c>
      <c r="E204" s="1">
        <v>27</v>
      </c>
      <c r="F204" s="1">
        <v>27</v>
      </c>
      <c r="G204" s="6">
        <f>(C205-C204)/C204</f>
        <v>-1.1600928074245939E-2</v>
      </c>
      <c r="H204" s="7">
        <f>D204/C204</f>
        <v>0.30317092034029391</v>
      </c>
      <c r="I204" s="7">
        <f>(H204-H205)/H204</f>
        <v>-1.1737089201877807E-2</v>
      </c>
    </row>
    <row r="205" spans="1:9" x14ac:dyDescent="0.2">
      <c r="A205" s="1" t="s">
        <v>97</v>
      </c>
      <c r="B205" s="5">
        <v>41883</v>
      </c>
      <c r="C205" s="2">
        <v>2556</v>
      </c>
      <c r="D205" s="1">
        <v>784</v>
      </c>
      <c r="E205" s="1">
        <v>0</v>
      </c>
      <c r="F205" s="1">
        <v>0</v>
      </c>
      <c r="G205" s="6">
        <f>(C206-C205)/C205</f>
        <v>82.936228482003131</v>
      </c>
      <c r="H205" s="7">
        <f>D205/C205</f>
        <v>0.30672926447574334</v>
      </c>
      <c r="I205" s="7">
        <f>(H205-H206)/H205</f>
        <v>-0.26082722021926447</v>
      </c>
    </row>
    <row r="206" spans="1:9" x14ac:dyDescent="0.2">
      <c r="A206" s="4" t="s">
        <v>16</v>
      </c>
      <c r="B206" s="5">
        <v>41883</v>
      </c>
      <c r="C206" s="2">
        <v>214541</v>
      </c>
      <c r="D206" s="2">
        <v>82970</v>
      </c>
      <c r="E206" s="2">
        <v>3681</v>
      </c>
      <c r="F206" s="2">
        <v>3698</v>
      </c>
      <c r="G206" s="6">
        <f>(C207-C206)/C206</f>
        <v>0.19510489836441519</v>
      </c>
      <c r="H206" s="7">
        <f>D206/C206</f>
        <v>0.38673260588885106</v>
      </c>
      <c r="I206" s="7">
        <f>(H206-H207)/H206</f>
        <v>-1.7115604303798441E-2</v>
      </c>
    </row>
    <row r="207" spans="1:9" hidden="1" x14ac:dyDescent="0.2">
      <c r="A207" s="1" t="s">
        <v>16</v>
      </c>
      <c r="B207" s="5">
        <v>42248</v>
      </c>
      <c r="C207" s="2">
        <v>256399</v>
      </c>
      <c r="D207" s="2">
        <v>100855</v>
      </c>
      <c r="E207" s="2">
        <v>4071</v>
      </c>
      <c r="F207" s="2">
        <v>4088</v>
      </c>
      <c r="G207" s="6">
        <f>(C208-C207)/C207</f>
        <v>-0.9974063861403516</v>
      </c>
      <c r="H207" s="7">
        <f>D207/C207</f>
        <v>0.39335176814262146</v>
      </c>
      <c r="I207" s="7">
        <f>(H207-H208)/H207</f>
        <v>-4.3662057826634904E-2</v>
      </c>
    </row>
    <row r="208" spans="1:9" x14ac:dyDescent="0.2">
      <c r="A208" s="1" t="s">
        <v>132</v>
      </c>
      <c r="B208" s="5">
        <v>41883</v>
      </c>
      <c r="C208" s="1">
        <v>665</v>
      </c>
      <c r="D208" s="1">
        <v>273</v>
      </c>
      <c r="E208" s="1">
        <v>0</v>
      </c>
      <c r="F208" s="1">
        <v>0</v>
      </c>
      <c r="G208" s="6">
        <f>(C209-C208)/C208</f>
        <v>0.11879699248120301</v>
      </c>
      <c r="H208" s="7">
        <f>D208/C208</f>
        <v>0.41052631578947368</v>
      </c>
      <c r="I208" s="7">
        <f>(H208-H209)/H208</f>
        <v>-1.8231320650675533E-2</v>
      </c>
    </row>
    <row r="209" spans="1:9" hidden="1" x14ac:dyDescent="0.2">
      <c r="A209" s="1" t="s">
        <v>132</v>
      </c>
      <c r="B209" s="5">
        <v>42248</v>
      </c>
      <c r="C209" s="1">
        <v>744</v>
      </c>
      <c r="D209" s="1">
        <v>311</v>
      </c>
      <c r="E209" s="1">
        <v>11</v>
      </c>
      <c r="F209" s="1">
        <v>11</v>
      </c>
      <c r="G209" s="6">
        <f>(C210-C209)/C209</f>
        <v>133.58333333333334</v>
      </c>
      <c r="H209" s="7">
        <f>D209/C209</f>
        <v>0.41801075268817206</v>
      </c>
      <c r="I209" s="7">
        <f>(H209-H210)/H209</f>
        <v>0.56519367266283738</v>
      </c>
    </row>
    <row r="210" spans="1:9" x14ac:dyDescent="0.2">
      <c r="A210" s="1" t="s">
        <v>28</v>
      </c>
      <c r="B210" s="5">
        <v>41883</v>
      </c>
      <c r="C210" s="2">
        <v>100130</v>
      </c>
      <c r="D210" s="2">
        <v>18199</v>
      </c>
      <c r="E210" s="1">
        <v>903</v>
      </c>
      <c r="F210" s="1">
        <v>903</v>
      </c>
      <c r="G210" s="6">
        <f>(C211-C210)/C210</f>
        <v>6.9439728353140912E-2</v>
      </c>
      <c r="H210" s="7">
        <f>D210/C210</f>
        <v>0.18175372016378707</v>
      </c>
      <c r="I210" s="7">
        <f>(H210-H211)/H210</f>
        <v>-1.3578071246881884E-2</v>
      </c>
    </row>
    <row r="211" spans="1:9" hidden="1" x14ac:dyDescent="0.2">
      <c r="A211" s="1" t="s">
        <v>28</v>
      </c>
      <c r="B211" s="5">
        <v>42248</v>
      </c>
      <c r="C211" s="2">
        <v>107083</v>
      </c>
      <c r="D211" s="2">
        <v>19727</v>
      </c>
      <c r="E211" s="1">
        <v>941</v>
      </c>
      <c r="F211" s="1">
        <v>942</v>
      </c>
      <c r="G211" s="6">
        <f>(C212-C211)/C211</f>
        <v>-0.98456337607276601</v>
      </c>
      <c r="H211" s="7">
        <f>D211/C211</f>
        <v>0.18422158512555681</v>
      </c>
      <c r="I211" s="7">
        <f>(H211-H212)/H211</f>
        <v>-2.3561203592988638</v>
      </c>
    </row>
    <row r="212" spans="1:9" x14ac:dyDescent="0.2">
      <c r="A212" s="1" t="s">
        <v>107</v>
      </c>
      <c r="B212" s="5">
        <v>41883</v>
      </c>
      <c r="C212" s="2">
        <v>1653</v>
      </c>
      <c r="D212" s="2">
        <v>1022</v>
      </c>
      <c r="E212" s="1">
        <v>102</v>
      </c>
      <c r="F212" s="1">
        <v>102</v>
      </c>
      <c r="G212" s="6">
        <f>(C213-C212)/C212</f>
        <v>0.12522686025408347</v>
      </c>
      <c r="H212" s="7">
        <f>D212/C212</f>
        <v>0.61826981246218993</v>
      </c>
      <c r="I212" s="7">
        <f>(H212-H213)/H212</f>
        <v>0.11824695410643263</v>
      </c>
    </row>
    <row r="213" spans="1:9" hidden="1" x14ac:dyDescent="0.2">
      <c r="A213" s="1" t="s">
        <v>107</v>
      </c>
      <c r="B213" s="5">
        <v>42248</v>
      </c>
      <c r="C213" s="2">
        <v>1860</v>
      </c>
      <c r="D213" s="2">
        <v>1014</v>
      </c>
      <c r="E213" s="1">
        <v>80</v>
      </c>
      <c r="F213" s="1">
        <v>80</v>
      </c>
      <c r="G213" s="6">
        <f>(C214-C213)/C213</f>
        <v>6.1188172043010756</v>
      </c>
      <c r="H213" s="7">
        <f>D213/C213</f>
        <v>0.54516129032258065</v>
      </c>
      <c r="I213" s="7">
        <f>(H213-H214)/H213</f>
        <v>0.32243359227145019</v>
      </c>
    </row>
    <row r="214" spans="1:9" x14ac:dyDescent="0.2">
      <c r="A214" s="1" t="s">
        <v>68</v>
      </c>
      <c r="B214" s="5">
        <v>41883</v>
      </c>
      <c r="C214" s="2">
        <v>13241</v>
      </c>
      <c r="D214" s="2">
        <v>4891</v>
      </c>
      <c r="E214" s="1">
        <v>375</v>
      </c>
      <c r="F214" s="1">
        <v>375</v>
      </c>
      <c r="G214" s="6">
        <f>(C215-C214)/C214</f>
        <v>0.7029680537723737</v>
      </c>
      <c r="H214" s="7">
        <f>D214/C214</f>
        <v>0.36938297711653201</v>
      </c>
      <c r="I214" s="7">
        <f>(H214-H215)/H214</f>
        <v>0.35324050735589269</v>
      </c>
    </row>
    <row r="215" spans="1:9" hidden="1" x14ac:dyDescent="0.2">
      <c r="A215" s="1" t="s">
        <v>68</v>
      </c>
      <c r="B215" s="5">
        <v>42248</v>
      </c>
      <c r="C215" s="2">
        <v>22549</v>
      </c>
      <c r="D215" s="2">
        <v>5387</v>
      </c>
      <c r="E215" s="1">
        <v>479</v>
      </c>
      <c r="F215" s="1">
        <v>481</v>
      </c>
      <c r="G215" s="6">
        <f>(C216-C215)/C215</f>
        <v>-0.92323384629030114</v>
      </c>
      <c r="H215" s="7">
        <f>D215/C215</f>
        <v>0.23890194687125815</v>
      </c>
      <c r="I215" s="7">
        <f>(H215-H216)/H215</f>
        <v>-0.37109106942414488</v>
      </c>
    </row>
    <row r="216" spans="1:9" hidden="1" x14ac:dyDescent="0.2">
      <c r="A216" s="1" t="s">
        <v>102</v>
      </c>
      <c r="B216" s="5">
        <v>42248</v>
      </c>
      <c r="C216" s="2">
        <v>1731</v>
      </c>
      <c r="D216" s="1">
        <v>567</v>
      </c>
      <c r="E216" s="1">
        <v>43</v>
      </c>
      <c r="F216" s="1">
        <v>43</v>
      </c>
      <c r="G216" s="6">
        <f>(C217-C216)/C216</f>
        <v>0.21086077411900636</v>
      </c>
      <c r="H216" s="7">
        <f>D216/C216</f>
        <v>0.32755632582322358</v>
      </c>
      <c r="I216" s="7">
        <f>(H216-H217)/H216</f>
        <v>0.1566627287047134</v>
      </c>
    </row>
    <row r="217" spans="1:9" x14ac:dyDescent="0.2">
      <c r="A217" s="1" t="s">
        <v>102</v>
      </c>
      <c r="B217" s="5">
        <v>41883</v>
      </c>
      <c r="C217" s="2">
        <v>2096</v>
      </c>
      <c r="D217" s="1">
        <v>579</v>
      </c>
      <c r="E217" s="1">
        <v>68</v>
      </c>
      <c r="F217" s="1">
        <v>68</v>
      </c>
      <c r="G217" s="6">
        <f>(C218-C217)/C217</f>
        <v>10.495706106870228</v>
      </c>
      <c r="H217" s="7">
        <f>D217/C217</f>
        <v>0.2762404580152672</v>
      </c>
      <c r="I217" s="7">
        <f>(H217-H218)/H217</f>
        <v>-0.42097060390989743</v>
      </c>
    </row>
    <row r="218" spans="1:9" x14ac:dyDescent="0.2">
      <c r="A218" s="1" t="s">
        <v>55</v>
      </c>
      <c r="B218" s="5">
        <v>41883</v>
      </c>
      <c r="C218" s="2">
        <v>24095</v>
      </c>
      <c r="D218" s="2">
        <v>9458</v>
      </c>
      <c r="E218" s="2">
        <v>1074</v>
      </c>
      <c r="F218" s="2">
        <v>1091</v>
      </c>
      <c r="G218" s="6">
        <f>(C219-C218)/C218</f>
        <v>0.10774019506121602</v>
      </c>
      <c r="H218" s="7">
        <f>D218/C218</f>
        <v>0.3925295704503009</v>
      </c>
      <c r="I218" s="7">
        <f>(H218-H219)/H218</f>
        <v>-9.1622767136807712E-3</v>
      </c>
    </row>
    <row r="219" spans="1:9" hidden="1" x14ac:dyDescent="0.2">
      <c r="A219" s="1" t="s">
        <v>55</v>
      </c>
      <c r="B219" s="5">
        <v>42248</v>
      </c>
      <c r="C219" s="2">
        <v>26691</v>
      </c>
      <c r="D219" s="2">
        <v>10573</v>
      </c>
      <c r="E219" s="2">
        <v>1155</v>
      </c>
      <c r="F219" s="2">
        <v>1158</v>
      </c>
      <c r="G219" s="6">
        <f>(C220-C219)/C219</f>
        <v>-0.99977520512532314</v>
      </c>
      <c r="H219" s="7">
        <f>D219/C219</f>
        <v>0.39612603499306881</v>
      </c>
      <c r="I219" s="7">
        <f>(H219-H220)/H219</f>
        <v>0.15851697720609101</v>
      </c>
    </row>
    <row r="220" spans="1:9" hidden="1" x14ac:dyDescent="0.2">
      <c r="A220" s="1" t="s">
        <v>244</v>
      </c>
      <c r="B220" s="5">
        <v>42248</v>
      </c>
      <c r="C220" s="1">
        <v>6</v>
      </c>
      <c r="D220" s="1">
        <v>2</v>
      </c>
      <c r="E220" s="1">
        <v>0</v>
      </c>
      <c r="F220" s="1">
        <v>0</v>
      </c>
      <c r="G220" s="6">
        <f>(C221-C220)/C220</f>
        <v>38.833333333333336</v>
      </c>
      <c r="H220" s="7">
        <f>D220/C220</f>
        <v>0.33333333333333331</v>
      </c>
      <c r="I220" s="7">
        <f>(H220-H221)/H220</f>
        <v>0.14644351464435135</v>
      </c>
    </row>
    <row r="221" spans="1:9" x14ac:dyDescent="0.2">
      <c r="A221" s="1" t="s">
        <v>177</v>
      </c>
      <c r="B221" s="5">
        <v>41883</v>
      </c>
      <c r="C221" s="1">
        <v>239</v>
      </c>
      <c r="D221" s="1">
        <v>68</v>
      </c>
      <c r="E221" s="1">
        <v>17</v>
      </c>
      <c r="F221" s="1">
        <v>17</v>
      </c>
      <c r="G221" s="6">
        <f>(C222-C221)/C221</f>
        <v>0.11297071129707113</v>
      </c>
      <c r="H221" s="7">
        <f>D221/C221</f>
        <v>0.28451882845188287</v>
      </c>
      <c r="I221" s="7">
        <f>(H221-H222)/H221</f>
        <v>7.5077399380805071E-2</v>
      </c>
    </row>
    <row r="222" spans="1:9" hidden="1" x14ac:dyDescent="0.2">
      <c r="A222" s="1" t="s">
        <v>177</v>
      </c>
      <c r="B222" s="5">
        <v>42248</v>
      </c>
      <c r="C222" s="1">
        <v>266</v>
      </c>
      <c r="D222" s="1">
        <v>70</v>
      </c>
      <c r="E222" s="1">
        <v>5</v>
      </c>
      <c r="F222" s="1">
        <v>5</v>
      </c>
      <c r="G222" s="6">
        <f>(C223-C222)/C222</f>
        <v>293.68796992481202</v>
      </c>
      <c r="H222" s="7">
        <f>D222/C222</f>
        <v>0.26315789473684209</v>
      </c>
      <c r="I222" s="7">
        <f>(H222-H223)/H222</f>
        <v>-0.94045441208363645</v>
      </c>
    </row>
    <row r="223" spans="1:9" x14ac:dyDescent="0.2">
      <c r="A223" s="1" t="s">
        <v>33</v>
      </c>
      <c r="B223" s="5">
        <v>41883</v>
      </c>
      <c r="C223" s="2">
        <v>78387</v>
      </c>
      <c r="D223" s="2">
        <v>40028</v>
      </c>
      <c r="E223" s="2">
        <v>2692</v>
      </c>
      <c r="F223" s="2">
        <v>2726</v>
      </c>
      <c r="G223" s="6">
        <f>(C224-C223)/C223</f>
        <v>1.5295903657494227E-2</v>
      </c>
      <c r="H223" s="7">
        <f>D223/C223</f>
        <v>0.51064589791674642</v>
      </c>
      <c r="I223" s="7">
        <f>(H223-H224)/H223</f>
        <v>-7.8088981067609374E-4</v>
      </c>
    </row>
    <row r="224" spans="1:9" hidden="1" x14ac:dyDescent="0.2">
      <c r="A224" s="1" t="s">
        <v>33</v>
      </c>
      <c r="B224" s="5">
        <v>42248</v>
      </c>
      <c r="C224" s="2">
        <v>79586</v>
      </c>
      <c r="D224" s="2">
        <v>40672</v>
      </c>
      <c r="E224" s="2">
        <v>2858</v>
      </c>
      <c r="F224" s="2">
        <v>2875</v>
      </c>
      <c r="G224" s="6">
        <f>(C225-C224)/C224</f>
        <v>-0.99552685145628628</v>
      </c>
      <c r="H224" s="7">
        <f>D224/C224</f>
        <v>0.51104465609529315</v>
      </c>
      <c r="I224" s="7">
        <f>(H224-H225)/H224</f>
        <v>0.488819710879693</v>
      </c>
    </row>
    <row r="225" spans="1:9" hidden="1" x14ac:dyDescent="0.2">
      <c r="A225" s="1" t="s">
        <v>154</v>
      </c>
      <c r="B225" s="5">
        <v>42248</v>
      </c>
      <c r="C225" s="1">
        <v>356</v>
      </c>
      <c r="D225" s="1">
        <v>93</v>
      </c>
      <c r="E225" s="1">
        <v>3</v>
      </c>
      <c r="F225" s="1">
        <v>3</v>
      </c>
      <c r="G225" s="6">
        <f>(C226-C225)/C225</f>
        <v>0.10112359550561797</v>
      </c>
      <c r="H225" s="7">
        <f>D225/C225</f>
        <v>0.2612359550561798</v>
      </c>
      <c r="I225" s="7">
        <f>(H225-H226)/H225</f>
        <v>0.16995830590300648</v>
      </c>
    </row>
    <row r="226" spans="1:9" x14ac:dyDescent="0.2">
      <c r="A226" s="1" t="s">
        <v>154</v>
      </c>
      <c r="B226" s="5">
        <v>41883</v>
      </c>
      <c r="C226" s="1">
        <v>392</v>
      </c>
      <c r="D226" s="1">
        <v>85</v>
      </c>
      <c r="E226" s="1">
        <v>0</v>
      </c>
      <c r="F226" s="1">
        <v>0</v>
      </c>
      <c r="G226" s="6">
        <f>(C227-C226)/C226</f>
        <v>0.13010204081632654</v>
      </c>
      <c r="H226" s="7">
        <f>D226/C226</f>
        <v>0.21683673469387754</v>
      </c>
      <c r="I226" s="7">
        <f>(H226-H227)/H226</f>
        <v>-1.4880626742796441</v>
      </c>
    </row>
    <row r="227" spans="1:9" x14ac:dyDescent="0.2">
      <c r="A227" s="1" t="s">
        <v>148</v>
      </c>
      <c r="B227" s="5">
        <v>41883</v>
      </c>
      <c r="C227" s="1">
        <v>443</v>
      </c>
      <c r="D227" s="1">
        <v>239</v>
      </c>
      <c r="E227" s="1">
        <v>0</v>
      </c>
      <c r="F227" s="1">
        <v>0</v>
      </c>
      <c r="G227" s="6">
        <f>(C228-C227)/C227</f>
        <v>0.27990970654627539</v>
      </c>
      <c r="H227" s="7">
        <f>D227/C227</f>
        <v>0.53950338600451464</v>
      </c>
      <c r="I227" s="7">
        <f>(H227-H228)/H227</f>
        <v>0.2448473578180691</v>
      </c>
    </row>
    <row r="228" spans="1:9" hidden="1" x14ac:dyDescent="0.2">
      <c r="A228" s="1" t="s">
        <v>148</v>
      </c>
      <c r="B228" s="5">
        <v>42248</v>
      </c>
      <c r="C228" s="1">
        <v>567</v>
      </c>
      <c r="D228" s="1">
        <v>231</v>
      </c>
      <c r="E228" s="1">
        <v>19</v>
      </c>
      <c r="F228" s="1">
        <v>19</v>
      </c>
      <c r="G228" s="6">
        <f>(C229-C228)/C228</f>
        <v>0.50264550264550267</v>
      </c>
      <c r="H228" s="7">
        <f>D228/C228</f>
        <v>0.40740740740740738</v>
      </c>
      <c r="I228" s="7">
        <f>(H228-H229)/H228</f>
        <v>0.26248399487836099</v>
      </c>
    </row>
    <row r="229" spans="1:9" x14ac:dyDescent="0.2">
      <c r="A229" s="1" t="s">
        <v>124</v>
      </c>
      <c r="B229" s="5">
        <v>41883</v>
      </c>
      <c r="C229" s="1">
        <v>852</v>
      </c>
      <c r="D229" s="1">
        <v>256</v>
      </c>
      <c r="E229" s="1">
        <v>17</v>
      </c>
      <c r="F229" s="1">
        <v>17</v>
      </c>
      <c r="G229" s="6">
        <f>(C230-C229)/C229</f>
        <v>0.13849765258215962</v>
      </c>
      <c r="H229" s="7">
        <f>D229/C229</f>
        <v>0.30046948356807512</v>
      </c>
      <c r="I229" s="7">
        <f>(H229-H230)/H229</f>
        <v>-0.25233569587628862</v>
      </c>
    </row>
    <row r="230" spans="1:9" hidden="1" x14ac:dyDescent="0.2">
      <c r="A230" s="1" t="s">
        <v>124</v>
      </c>
      <c r="B230" s="5">
        <v>42248</v>
      </c>
      <c r="C230" s="1">
        <v>970</v>
      </c>
      <c r="D230" s="1">
        <v>365</v>
      </c>
      <c r="E230" s="1">
        <v>19</v>
      </c>
      <c r="F230" s="1">
        <v>19</v>
      </c>
      <c r="G230" s="6">
        <f>(C231-C230)/C230</f>
        <v>12.017525773195876</v>
      </c>
      <c r="H230" s="7">
        <f>D230/C230</f>
        <v>0.37628865979381443</v>
      </c>
      <c r="I230" s="7">
        <f>(H230-H231)/H230</f>
        <v>-6.5160435726444019E-2</v>
      </c>
    </row>
    <row r="231" spans="1:9" x14ac:dyDescent="0.2">
      <c r="A231" s="1" t="s">
        <v>71</v>
      </c>
      <c r="B231" s="5">
        <v>41883</v>
      </c>
      <c r="C231" s="2">
        <v>12627</v>
      </c>
      <c r="D231" s="2">
        <v>5061</v>
      </c>
      <c r="E231" s="1">
        <v>239</v>
      </c>
      <c r="F231" s="1">
        <v>239</v>
      </c>
      <c r="G231" s="6">
        <f>(C232-C231)/C231</f>
        <v>0.29611150708798606</v>
      </c>
      <c r="H231" s="7">
        <f>D231/C231</f>
        <v>0.40080779282489903</v>
      </c>
      <c r="I231" s="7">
        <f>(H231-H232)/H231</f>
        <v>6.7628965482170997E-2</v>
      </c>
    </row>
    <row r="232" spans="1:9" hidden="1" x14ac:dyDescent="0.2">
      <c r="A232" s="1" t="s">
        <v>71</v>
      </c>
      <c r="B232" s="5">
        <v>42248</v>
      </c>
      <c r="C232" s="2">
        <v>16366</v>
      </c>
      <c r="D232" s="2">
        <v>6116</v>
      </c>
      <c r="E232" s="1">
        <v>527</v>
      </c>
      <c r="F232" s="1">
        <v>529</v>
      </c>
      <c r="G232" s="6">
        <f>(C233-C232)/C232</f>
        <v>-0.99065135036050345</v>
      </c>
      <c r="H232" s="7">
        <f>D232/C232</f>
        <v>0.37370157643895879</v>
      </c>
      <c r="I232" s="7">
        <f>(H232-H233)/H232</f>
        <v>0.1080226727708742</v>
      </c>
    </row>
    <row r="233" spans="1:9" x14ac:dyDescent="0.2">
      <c r="A233" s="1" t="s">
        <v>186</v>
      </c>
      <c r="B233" s="5">
        <v>41883</v>
      </c>
      <c r="C233" s="1">
        <v>153</v>
      </c>
      <c r="D233" s="1">
        <v>51</v>
      </c>
      <c r="E233" s="1">
        <v>0</v>
      </c>
      <c r="F233" s="1">
        <v>0</v>
      </c>
      <c r="G233" s="6">
        <f>(C234-C233)/C233</f>
        <v>0.49019607843137253</v>
      </c>
      <c r="H233" s="7">
        <f>D233/C233</f>
        <v>0.33333333333333331</v>
      </c>
      <c r="I233" s="7">
        <f>(H233-H234)/H233</f>
        <v>-0.25000000000000011</v>
      </c>
    </row>
    <row r="234" spans="1:9" hidden="1" x14ac:dyDescent="0.2">
      <c r="A234" s="1" t="s">
        <v>186</v>
      </c>
      <c r="B234" s="5">
        <v>42248</v>
      </c>
      <c r="C234" s="1">
        <v>228</v>
      </c>
      <c r="D234" s="1">
        <v>95</v>
      </c>
      <c r="E234" s="1">
        <v>7</v>
      </c>
      <c r="F234" s="1">
        <v>7</v>
      </c>
      <c r="G234" s="6">
        <f>(C235-C234)/C234</f>
        <v>0.57017543859649122</v>
      </c>
      <c r="H234" s="7">
        <f>D234/C234</f>
        <v>0.41666666666666669</v>
      </c>
      <c r="I234" s="7">
        <f>(H234-H235)/H234</f>
        <v>-0.13966480446927368</v>
      </c>
    </row>
    <row r="235" spans="1:9" x14ac:dyDescent="0.2">
      <c r="A235" s="1" t="s">
        <v>157</v>
      </c>
      <c r="B235" s="5">
        <v>41883</v>
      </c>
      <c r="C235" s="1">
        <v>358</v>
      </c>
      <c r="D235" s="1">
        <v>170</v>
      </c>
      <c r="E235" s="1">
        <v>0</v>
      </c>
      <c r="F235" s="1">
        <v>0</v>
      </c>
      <c r="G235" s="6">
        <f>(C236-C235)/C235</f>
        <v>0.16480446927374301</v>
      </c>
      <c r="H235" s="7">
        <f>D235/C235</f>
        <v>0.47486033519553073</v>
      </c>
      <c r="I235" s="7">
        <f>(H235-H236)/H235</f>
        <v>7.0785724361687161E-2</v>
      </c>
    </row>
    <row r="236" spans="1:9" hidden="1" x14ac:dyDescent="0.2">
      <c r="A236" s="1" t="s">
        <v>157</v>
      </c>
      <c r="B236" s="5">
        <v>42248</v>
      </c>
      <c r="C236" s="1">
        <v>417</v>
      </c>
      <c r="D236" s="1">
        <v>184</v>
      </c>
      <c r="E236" s="1">
        <v>9</v>
      </c>
      <c r="F236" s="1">
        <v>11</v>
      </c>
      <c r="G236" s="6">
        <f>(C237-C236)/C236</f>
        <v>2.4316546762589928</v>
      </c>
      <c r="H236" s="7">
        <f>D236/C236</f>
        <v>0.44124700239808151</v>
      </c>
      <c r="I236" s="7">
        <f>(H236-H237)/H236</f>
        <v>5.6102451918694674E-2</v>
      </c>
    </row>
    <row r="237" spans="1:9" x14ac:dyDescent="0.2">
      <c r="A237" s="1" t="s">
        <v>110</v>
      </c>
      <c r="B237" s="5">
        <v>41883</v>
      </c>
      <c r="C237" s="2">
        <v>1431</v>
      </c>
      <c r="D237" s="1">
        <v>596</v>
      </c>
      <c r="E237" s="1">
        <v>0</v>
      </c>
      <c r="F237" s="1">
        <v>0</v>
      </c>
      <c r="G237" s="6">
        <f>(C238-C237)/C237</f>
        <v>0.18099231306778477</v>
      </c>
      <c r="H237" s="7">
        <f>D237/C237</f>
        <v>0.41649196366177499</v>
      </c>
      <c r="I237" s="7">
        <f>(H237-H238)/H237</f>
        <v>0.37346511258488552</v>
      </c>
    </row>
    <row r="238" spans="1:9" hidden="1" x14ac:dyDescent="0.2">
      <c r="A238" s="1" t="s">
        <v>110</v>
      </c>
      <c r="B238" s="5">
        <v>42248</v>
      </c>
      <c r="C238" s="2">
        <v>1690</v>
      </c>
      <c r="D238" s="1">
        <v>441</v>
      </c>
      <c r="E238" s="1">
        <v>7</v>
      </c>
      <c r="F238" s="1">
        <v>7</v>
      </c>
      <c r="G238" s="6">
        <f>(C239-C238)/C238</f>
        <v>-0.74852071005917165</v>
      </c>
      <c r="H238" s="7">
        <f>D238/C238</f>
        <v>0.26094674556213016</v>
      </c>
      <c r="I238" s="7">
        <f>(H238-H239)/H238</f>
        <v>-0.65010004001600663</v>
      </c>
    </row>
    <row r="239" spans="1:9" hidden="1" x14ac:dyDescent="0.2">
      <c r="A239" s="1" t="s">
        <v>133</v>
      </c>
      <c r="B239" s="5">
        <v>42248</v>
      </c>
      <c r="C239" s="1">
        <v>425</v>
      </c>
      <c r="D239" s="1">
        <v>183</v>
      </c>
      <c r="E239" s="1">
        <v>8</v>
      </c>
      <c r="F239" s="1">
        <v>8</v>
      </c>
      <c r="G239" s="6">
        <f>(C240-C239)/C239</f>
        <v>0.52470588235294113</v>
      </c>
      <c r="H239" s="7">
        <f>D239/C239</f>
        <v>0.43058823529411766</v>
      </c>
      <c r="I239" s="7">
        <f>(H239-H240)/H239</f>
        <v>0.39072724819537208</v>
      </c>
    </row>
    <row r="240" spans="1:9" x14ac:dyDescent="0.2">
      <c r="A240" s="1" t="s">
        <v>133</v>
      </c>
      <c r="B240" s="5">
        <v>41883</v>
      </c>
      <c r="C240" s="1">
        <v>648</v>
      </c>
      <c r="D240" s="1">
        <v>170</v>
      </c>
      <c r="E240" s="1">
        <v>0</v>
      </c>
      <c r="F240" s="1">
        <v>0</v>
      </c>
      <c r="G240" s="6">
        <f>(C241-C240)/C240</f>
        <v>0.41975308641975306</v>
      </c>
      <c r="H240" s="7">
        <f>D240/C240</f>
        <v>0.26234567901234568</v>
      </c>
      <c r="I240" s="7">
        <f>(H240-H241)/H240</f>
        <v>-0.412838874680307</v>
      </c>
    </row>
    <row r="241" spans="1:9" x14ac:dyDescent="0.2">
      <c r="A241" s="1" t="s">
        <v>122</v>
      </c>
      <c r="B241" s="5">
        <v>41883</v>
      </c>
      <c r="C241" s="1">
        <v>920</v>
      </c>
      <c r="D241" s="1">
        <v>341</v>
      </c>
      <c r="E241" s="1">
        <v>51</v>
      </c>
      <c r="F241" s="1">
        <v>51</v>
      </c>
      <c r="G241" s="6">
        <f>(C242-C241)/C241</f>
        <v>5.434782608695652E-3</v>
      </c>
      <c r="H241" s="7">
        <f>D241/C241</f>
        <v>0.3706521739130435</v>
      </c>
      <c r="I241" s="7">
        <f>(H241-H242)/H241</f>
        <v>1.9988903859871645E-2</v>
      </c>
    </row>
    <row r="242" spans="1:9" hidden="1" x14ac:dyDescent="0.2">
      <c r="A242" s="1" t="s">
        <v>122</v>
      </c>
      <c r="B242" s="5">
        <v>42248</v>
      </c>
      <c r="C242" s="1">
        <v>925</v>
      </c>
      <c r="D242" s="1">
        <v>336</v>
      </c>
      <c r="E242" s="1">
        <v>8</v>
      </c>
      <c r="F242" s="1">
        <v>8</v>
      </c>
      <c r="G242" s="6">
        <f>(C243-C242)/C242</f>
        <v>2.094054054054054</v>
      </c>
      <c r="H242" s="7">
        <f>D242/C242</f>
        <v>0.36324324324324325</v>
      </c>
      <c r="I242" s="7">
        <f>(H242-H243)/H242</f>
        <v>-0.25721169844597513</v>
      </c>
    </row>
    <row r="243" spans="1:9" hidden="1" x14ac:dyDescent="0.2">
      <c r="A243" s="1" t="s">
        <v>95</v>
      </c>
      <c r="B243" s="5">
        <v>42248</v>
      </c>
      <c r="C243" s="2">
        <v>2862</v>
      </c>
      <c r="D243" s="2">
        <v>1307</v>
      </c>
      <c r="E243" s="1">
        <v>86</v>
      </c>
      <c r="F243" s="1">
        <v>88</v>
      </c>
      <c r="G243" s="6">
        <f>(C244-C243)/C243</f>
        <v>3.5988819007686933E-2</v>
      </c>
      <c r="H243" s="7">
        <f>D243/C243</f>
        <v>0.45667365478686234</v>
      </c>
      <c r="I243" s="7">
        <f>(H243-H244)/H243</f>
        <v>0.19426153891808418</v>
      </c>
    </row>
    <row r="244" spans="1:9" x14ac:dyDescent="0.2">
      <c r="A244" s="1" t="s">
        <v>95</v>
      </c>
      <c r="B244" s="5">
        <v>41883</v>
      </c>
      <c r="C244" s="2">
        <v>2965</v>
      </c>
      <c r="D244" s="2">
        <v>1091</v>
      </c>
      <c r="E244" s="1">
        <v>17</v>
      </c>
      <c r="F244" s="1">
        <v>17</v>
      </c>
      <c r="G244" s="6">
        <f>(C245-C244)/C244</f>
        <v>0.11500843170320404</v>
      </c>
      <c r="H244" s="7">
        <f>D244/C244</f>
        <v>0.36795952782462055</v>
      </c>
      <c r="I244" s="7">
        <f>(H244-H245)/H244</f>
        <v>-0.26102140207815921</v>
      </c>
    </row>
    <row r="245" spans="1:9" x14ac:dyDescent="0.2">
      <c r="A245" s="1" t="s">
        <v>91</v>
      </c>
      <c r="B245" s="5">
        <v>41883</v>
      </c>
      <c r="C245" s="2">
        <v>3306</v>
      </c>
      <c r="D245" s="2">
        <v>1534</v>
      </c>
      <c r="E245" s="1">
        <v>51</v>
      </c>
      <c r="F245" s="1">
        <v>119</v>
      </c>
      <c r="G245" s="6">
        <f>(C246-C245)/C245</f>
        <v>0.27465214761040535</v>
      </c>
      <c r="H245" s="7">
        <f>D245/C245</f>
        <v>0.46400483968542044</v>
      </c>
      <c r="I245" s="7">
        <f>(H245-H246)/H245</f>
        <v>0.14847540544370325</v>
      </c>
    </row>
    <row r="246" spans="1:9" hidden="1" x14ac:dyDescent="0.2">
      <c r="A246" s="1" t="s">
        <v>91</v>
      </c>
      <c r="B246" s="5">
        <v>42248</v>
      </c>
      <c r="C246" s="2">
        <v>4214</v>
      </c>
      <c r="D246" s="2">
        <v>1665</v>
      </c>
      <c r="E246" s="1">
        <v>124</v>
      </c>
      <c r="F246" s="1">
        <v>125</v>
      </c>
      <c r="G246" s="6">
        <f>(C247-C246)/C246</f>
        <v>-0.81751305173232081</v>
      </c>
      <c r="H246" s="7">
        <f>D246/C246</f>
        <v>0.39511153298528712</v>
      </c>
      <c r="I246" s="7">
        <f>(H246-H247)/H246</f>
        <v>0.3680900666596375</v>
      </c>
    </row>
    <row r="247" spans="1:9" hidden="1" x14ac:dyDescent="0.2">
      <c r="A247" s="1" t="s">
        <v>127</v>
      </c>
      <c r="B247" s="5">
        <v>42248</v>
      </c>
      <c r="C247" s="1">
        <v>769</v>
      </c>
      <c r="D247" s="1">
        <v>192</v>
      </c>
      <c r="E247" s="1">
        <v>6</v>
      </c>
      <c r="F247" s="1">
        <v>7</v>
      </c>
      <c r="G247" s="6">
        <f>(C248-C247)/C247</f>
        <v>8.5825747724317294E-2</v>
      </c>
      <c r="H247" s="7">
        <f>D247/C247</f>
        <v>0.24967490247074123</v>
      </c>
      <c r="I247" s="7">
        <f>(H247-H248)/H247</f>
        <v>0.26611152694610773</v>
      </c>
    </row>
    <row r="248" spans="1:9" x14ac:dyDescent="0.2">
      <c r="A248" s="1" t="s">
        <v>127</v>
      </c>
      <c r="B248" s="5">
        <v>41883</v>
      </c>
      <c r="C248" s="1">
        <v>835</v>
      </c>
      <c r="D248" s="1">
        <v>153</v>
      </c>
      <c r="E248" s="1">
        <v>17</v>
      </c>
      <c r="F248" s="1">
        <v>17</v>
      </c>
      <c r="G248" s="6">
        <f>(C249-C248)/C248</f>
        <v>-0.3473053892215569</v>
      </c>
      <c r="H248" s="7">
        <f>D248/C248</f>
        <v>0.18323353293413175</v>
      </c>
      <c r="I248" s="7">
        <f>(H248-H249)/H248</f>
        <v>-0.81249625232355938</v>
      </c>
    </row>
    <row r="249" spans="1:9" hidden="1" x14ac:dyDescent="0.2">
      <c r="A249" s="1" t="s">
        <v>137</v>
      </c>
      <c r="B249" s="5">
        <v>42248</v>
      </c>
      <c r="C249" s="1">
        <v>545</v>
      </c>
      <c r="D249" s="1">
        <v>181</v>
      </c>
      <c r="E249" s="1">
        <v>17</v>
      </c>
      <c r="F249" s="1">
        <v>17</v>
      </c>
      <c r="G249" s="6">
        <f>(C250-C249)/C249</f>
        <v>6.2385321100917435E-2</v>
      </c>
      <c r="H249" s="7">
        <f>D249/C249</f>
        <v>0.33211009174311928</v>
      </c>
      <c r="I249" s="7">
        <f>(H249-H250)/H249</f>
        <v>2.7519346558650421E-2</v>
      </c>
    </row>
    <row r="250" spans="1:9" x14ac:dyDescent="0.2">
      <c r="A250" s="1" t="s">
        <v>137</v>
      </c>
      <c r="B250" s="5">
        <v>41883</v>
      </c>
      <c r="C250" s="1">
        <v>579</v>
      </c>
      <c r="D250" s="1">
        <v>187</v>
      </c>
      <c r="E250" s="1">
        <v>34</v>
      </c>
      <c r="F250" s="1">
        <v>34</v>
      </c>
      <c r="G250" s="6">
        <f>(C251-C250)/C250</f>
        <v>-0.41105354058721932</v>
      </c>
      <c r="H250" s="7">
        <f>D250/C250</f>
        <v>0.3229706390328152</v>
      </c>
      <c r="I250" s="7">
        <f>(H250-H251)/H250</f>
        <v>-8.0511863503065925E-2</v>
      </c>
    </row>
    <row r="251" spans="1:9" x14ac:dyDescent="0.2">
      <c r="A251" s="1" t="s">
        <v>161</v>
      </c>
      <c r="B251" s="5">
        <v>41883</v>
      </c>
      <c r="C251" s="1">
        <v>341</v>
      </c>
      <c r="D251" s="1">
        <v>119</v>
      </c>
      <c r="E251" s="1">
        <v>0</v>
      </c>
      <c r="F251" s="1">
        <v>0</v>
      </c>
      <c r="G251" s="6">
        <f>(C252-C251)/C251</f>
        <v>0.11730205278592376</v>
      </c>
      <c r="H251" s="7">
        <f>D251/C251</f>
        <v>0.34897360703812319</v>
      </c>
      <c r="I251" s="7">
        <f>(H251-H252)/H251</f>
        <v>-0.10560444650301053</v>
      </c>
    </row>
    <row r="252" spans="1:9" hidden="1" x14ac:dyDescent="0.2">
      <c r="A252" s="1" t="s">
        <v>161</v>
      </c>
      <c r="B252" s="5">
        <v>42248</v>
      </c>
      <c r="C252" s="1">
        <v>381</v>
      </c>
      <c r="D252" s="1">
        <v>147</v>
      </c>
      <c r="E252" s="1">
        <v>3</v>
      </c>
      <c r="F252" s="1">
        <v>3</v>
      </c>
      <c r="G252" s="6">
        <f>(C253-C252)/C252</f>
        <v>219.85826771653544</v>
      </c>
      <c r="H252" s="7">
        <f>D252/C252</f>
        <v>0.38582677165354329</v>
      </c>
      <c r="I252" s="7">
        <f>(H252-H253)/H252</f>
        <v>-0.34955882599037691</v>
      </c>
    </row>
    <row r="253" spans="1:9" hidden="1" x14ac:dyDescent="0.2">
      <c r="A253" s="1" t="s">
        <v>30</v>
      </c>
      <c r="B253" s="5">
        <v>42248</v>
      </c>
      <c r="C253" s="2">
        <v>84147</v>
      </c>
      <c r="D253" s="2">
        <v>43815</v>
      </c>
      <c r="E253" s="2">
        <v>2353</v>
      </c>
      <c r="F253" s="2">
        <v>2365</v>
      </c>
      <c r="G253" s="6">
        <f>(C254-C253)/C253</f>
        <v>6.3781239972904566E-2</v>
      </c>
      <c r="H253" s="7">
        <f>D253/C253</f>
        <v>0.52069592498841311</v>
      </c>
      <c r="I253" s="7">
        <f>(H253-H254)/H253</f>
        <v>0.1613096670516356</v>
      </c>
    </row>
    <row r="254" spans="1:9" x14ac:dyDescent="0.2">
      <c r="A254" s="1" t="s">
        <v>30</v>
      </c>
      <c r="B254" s="5">
        <v>41883</v>
      </c>
      <c r="C254" s="2">
        <v>89514</v>
      </c>
      <c r="D254" s="2">
        <v>39091</v>
      </c>
      <c r="E254" s="2">
        <v>2300</v>
      </c>
      <c r="F254" s="2">
        <v>2300</v>
      </c>
      <c r="G254" s="6">
        <f>(C255-C254)/C254</f>
        <v>-0.94041155573429858</v>
      </c>
      <c r="H254" s="7">
        <f>D254/C254</f>
        <v>0.43670263869338877</v>
      </c>
      <c r="I254" s="7">
        <f>(H254-H255)/H254</f>
        <v>0.2538761119212507</v>
      </c>
    </row>
    <row r="255" spans="1:9" x14ac:dyDescent="0.2">
      <c r="A255" s="1" t="s">
        <v>84</v>
      </c>
      <c r="B255" s="5">
        <v>41883</v>
      </c>
      <c r="C255" s="2">
        <v>5334</v>
      </c>
      <c r="D255" s="2">
        <v>1738</v>
      </c>
      <c r="E255" s="1">
        <v>68</v>
      </c>
      <c r="F255" s="1">
        <v>68</v>
      </c>
      <c r="G255" s="6">
        <f>(C256-C255)/C255</f>
        <v>0.29265091863517062</v>
      </c>
      <c r="H255" s="7">
        <f>D255/C255</f>
        <v>0.3258342707161605</v>
      </c>
      <c r="I255" s="7">
        <f>(H255-H256)/H255</f>
        <v>-0.30284182180346142</v>
      </c>
    </row>
    <row r="256" spans="1:9" hidden="1" x14ac:dyDescent="0.2">
      <c r="A256" s="1" t="s">
        <v>84</v>
      </c>
      <c r="B256" s="5">
        <v>42248</v>
      </c>
      <c r="C256" s="2">
        <v>6895</v>
      </c>
      <c r="D256" s="2">
        <v>2927</v>
      </c>
      <c r="E256" s="1">
        <v>237</v>
      </c>
      <c r="F256" s="1">
        <v>238</v>
      </c>
      <c r="G256" s="6">
        <f>(C257-C256)/C256</f>
        <v>-0.93328498912255253</v>
      </c>
      <c r="H256" s="7">
        <f>D256/C256</f>
        <v>0.42451051486584479</v>
      </c>
      <c r="I256" s="7">
        <f>(H256-H257)/H256</f>
        <v>0.56471606185291368</v>
      </c>
    </row>
    <row r="257" spans="1:9" x14ac:dyDescent="0.2">
      <c r="A257" s="1" t="s">
        <v>146</v>
      </c>
      <c r="B257" s="5">
        <v>41883</v>
      </c>
      <c r="C257" s="1">
        <v>460</v>
      </c>
      <c r="D257" s="1">
        <v>85</v>
      </c>
      <c r="E257" s="1">
        <v>0</v>
      </c>
      <c r="F257" s="1">
        <v>0</v>
      </c>
      <c r="G257" s="6">
        <f>(C258-C257)/C257</f>
        <v>0.31521739130434784</v>
      </c>
      <c r="H257" s="7">
        <f>D257/C257</f>
        <v>0.18478260869565216</v>
      </c>
      <c r="I257" s="7">
        <f>(H257-H258)/H257</f>
        <v>-0.70850753524550336</v>
      </c>
    </row>
    <row r="258" spans="1:9" hidden="1" x14ac:dyDescent="0.2">
      <c r="A258" s="1" t="s">
        <v>146</v>
      </c>
      <c r="B258" s="5">
        <v>42248</v>
      </c>
      <c r="C258" s="1">
        <v>605</v>
      </c>
      <c r="D258" s="1">
        <v>191</v>
      </c>
      <c r="E258" s="1">
        <v>15</v>
      </c>
      <c r="F258" s="1">
        <v>15</v>
      </c>
      <c r="G258" s="6">
        <f>(C259-C258)/C258</f>
        <v>12.185123966942148</v>
      </c>
      <c r="H258" s="7">
        <f>D258/C258</f>
        <v>0.31570247933884299</v>
      </c>
      <c r="I258" s="7">
        <f>(H258-H259)/H258</f>
        <v>-0.37430781034741889</v>
      </c>
    </row>
    <row r="259" spans="1:9" hidden="1" x14ac:dyDescent="0.2">
      <c r="A259" s="1" t="s">
        <v>74</v>
      </c>
      <c r="B259" s="5">
        <v>42248</v>
      </c>
      <c r="C259" s="2">
        <v>7977</v>
      </c>
      <c r="D259" s="2">
        <v>3461</v>
      </c>
      <c r="E259" s="1">
        <v>187</v>
      </c>
      <c r="F259" s="1">
        <v>189</v>
      </c>
      <c r="G259" s="6">
        <f>(C260-C259)/C259</f>
        <v>6.1677322301617148E-2</v>
      </c>
      <c r="H259" s="7">
        <f>D259/C259</f>
        <v>0.43387238310141657</v>
      </c>
      <c r="I259" s="7">
        <f>(H259-H260)/H259</f>
        <v>0.17920028477842731</v>
      </c>
    </row>
    <row r="260" spans="1:9" x14ac:dyDescent="0.2">
      <c r="A260" s="1" t="s">
        <v>74</v>
      </c>
      <c r="B260" s="5">
        <v>41883</v>
      </c>
      <c r="C260" s="2">
        <v>8469</v>
      </c>
      <c r="D260" s="2">
        <v>3016</v>
      </c>
      <c r="E260" s="1">
        <v>187</v>
      </c>
      <c r="F260" s="1">
        <v>187</v>
      </c>
      <c r="G260" s="6">
        <f>(C261-C260)/C260</f>
        <v>-0.99929153382925962</v>
      </c>
      <c r="H260" s="7">
        <f>D260/C260</f>
        <v>0.35612232849214781</v>
      </c>
      <c r="I260" s="7">
        <f>(H260-H261)/H260</f>
        <v>0.5319960212201591</v>
      </c>
    </row>
    <row r="261" spans="1:9" hidden="1" x14ac:dyDescent="0.2">
      <c r="A261" s="1" t="s">
        <v>245</v>
      </c>
      <c r="B261" s="5">
        <v>42248</v>
      </c>
      <c r="C261" s="1">
        <v>6</v>
      </c>
      <c r="D261" s="1">
        <v>1</v>
      </c>
      <c r="E261" s="1">
        <v>0</v>
      </c>
      <c r="F261" s="1">
        <v>0</v>
      </c>
      <c r="G261" s="6">
        <f>(C262-C261)/C261</f>
        <v>48.166666666666664</v>
      </c>
      <c r="H261" s="7">
        <f>D261/C261</f>
        <v>0.16666666666666666</v>
      </c>
      <c r="I261" s="7">
        <f>(H261-H262)/H261</f>
        <v>-1.3389830508474578</v>
      </c>
    </row>
    <row r="262" spans="1:9" hidden="1" x14ac:dyDescent="0.2">
      <c r="A262" s="1" t="s">
        <v>147</v>
      </c>
      <c r="B262" s="5">
        <v>42248</v>
      </c>
      <c r="C262" s="1">
        <v>295</v>
      </c>
      <c r="D262" s="1">
        <v>115</v>
      </c>
      <c r="E262" s="1">
        <v>2</v>
      </c>
      <c r="F262" s="1">
        <v>2</v>
      </c>
      <c r="G262" s="6">
        <f>(C263-C262)/C262</f>
        <v>0.55932203389830504</v>
      </c>
      <c r="H262" s="7">
        <f>D262/C262</f>
        <v>0.38983050847457629</v>
      </c>
      <c r="I262" s="7">
        <f>(H262-H263)/H262</f>
        <v>5.1984877126654165E-2</v>
      </c>
    </row>
    <row r="263" spans="1:9" x14ac:dyDescent="0.2">
      <c r="A263" s="1" t="s">
        <v>147</v>
      </c>
      <c r="B263" s="5">
        <v>41883</v>
      </c>
      <c r="C263" s="1">
        <v>460</v>
      </c>
      <c r="D263" s="1">
        <v>170</v>
      </c>
      <c r="E263" s="1">
        <v>0</v>
      </c>
      <c r="F263" s="1">
        <v>0</v>
      </c>
      <c r="G263" s="6">
        <f>(C264-C263)/C263</f>
        <v>-0.45434782608695651</v>
      </c>
      <c r="H263" s="7">
        <f>D263/C263</f>
        <v>0.36956521739130432</v>
      </c>
      <c r="I263" s="7">
        <f>(H263-H264)/H263</f>
        <v>0.29927349425826105</v>
      </c>
    </row>
    <row r="264" spans="1:9" hidden="1" x14ac:dyDescent="0.2">
      <c r="A264" s="1" t="s">
        <v>151</v>
      </c>
      <c r="B264" s="5">
        <v>42248</v>
      </c>
      <c r="C264" s="1">
        <v>251</v>
      </c>
      <c r="D264" s="1">
        <v>65</v>
      </c>
      <c r="E264" s="1">
        <v>3</v>
      </c>
      <c r="F264" s="1">
        <v>3</v>
      </c>
      <c r="G264" s="6">
        <f>(C265-C264)/C264</f>
        <v>0.6972111553784861</v>
      </c>
      <c r="H264" s="7">
        <f>D264/C264</f>
        <v>0.25896414342629481</v>
      </c>
      <c r="I264" s="7">
        <f>(H264-H265)/H264</f>
        <v>7.540628385698811E-2</v>
      </c>
    </row>
    <row r="265" spans="1:9" x14ac:dyDescent="0.2">
      <c r="A265" s="1" t="s">
        <v>151</v>
      </c>
      <c r="B265" s="5">
        <v>41883</v>
      </c>
      <c r="C265" s="1">
        <v>426</v>
      </c>
      <c r="D265" s="1">
        <v>102</v>
      </c>
      <c r="E265" s="1">
        <v>0</v>
      </c>
      <c r="F265" s="1">
        <v>0</v>
      </c>
      <c r="G265" s="6">
        <f>(C266-C265)/C265</f>
        <v>47.36150234741784</v>
      </c>
      <c r="H265" s="7">
        <f>D265/C265</f>
        <v>0.23943661971830985</v>
      </c>
      <c r="I265" s="7">
        <f>(H265-H266)/H265</f>
        <v>-0.50277528737929511</v>
      </c>
    </row>
    <row r="266" spans="1:9" x14ac:dyDescent="0.2">
      <c r="A266" s="1" t="s">
        <v>56</v>
      </c>
      <c r="B266" s="5">
        <v>41883</v>
      </c>
      <c r="C266" s="2">
        <v>20602</v>
      </c>
      <c r="D266" s="2">
        <v>7413</v>
      </c>
      <c r="E266" s="1">
        <v>222</v>
      </c>
      <c r="F266" s="1">
        <v>222</v>
      </c>
      <c r="G266" s="6">
        <f>(C267-C266)/C266</f>
        <v>0.11003786040190273</v>
      </c>
      <c r="H266" s="7">
        <f>D266/C266</f>
        <v>0.35981943500631008</v>
      </c>
      <c r="I266" s="7">
        <f>(H266-H267)/H266</f>
        <v>-2.6770821087929771E-2</v>
      </c>
    </row>
    <row r="267" spans="1:9" hidden="1" x14ac:dyDescent="0.2">
      <c r="A267" s="1" t="s">
        <v>56</v>
      </c>
      <c r="B267" s="5">
        <v>42248</v>
      </c>
      <c r="C267" s="2">
        <v>22869</v>
      </c>
      <c r="D267" s="2">
        <v>8449</v>
      </c>
      <c r="E267" s="1">
        <v>231</v>
      </c>
      <c r="F267" s="1">
        <v>233</v>
      </c>
      <c r="G267" s="6">
        <f>(C268-C267)/C267</f>
        <v>-0.99553981372163192</v>
      </c>
      <c r="H267" s="7">
        <f>D267/C267</f>
        <v>0.36945209672482399</v>
      </c>
      <c r="I267" s="7">
        <f>(H267-H268)/H267</f>
        <v>-0.35335542667771336</v>
      </c>
    </row>
    <row r="268" spans="1:9" x14ac:dyDescent="0.2">
      <c r="A268" s="1" t="s">
        <v>194</v>
      </c>
      <c r="B268" s="5">
        <v>41883</v>
      </c>
      <c r="C268" s="1">
        <v>102</v>
      </c>
      <c r="D268" s="1">
        <v>51</v>
      </c>
      <c r="E268" s="1">
        <v>0</v>
      </c>
      <c r="F268" s="1">
        <v>0</v>
      </c>
      <c r="G268" s="6">
        <f>(C269-C268)/C268</f>
        <v>-1.9607843137254902E-2</v>
      </c>
      <c r="H268" s="7">
        <f>D268/C268</f>
        <v>0.5</v>
      </c>
      <c r="I268" s="7">
        <f>(H268-H269)/H268</f>
        <v>7.999999999999996E-2</v>
      </c>
    </row>
    <row r="269" spans="1:9" hidden="1" x14ac:dyDescent="0.2">
      <c r="A269" s="1" t="s">
        <v>194</v>
      </c>
      <c r="B269" s="5">
        <v>42248</v>
      </c>
      <c r="C269" s="1">
        <v>100</v>
      </c>
      <c r="D269" s="1">
        <v>46</v>
      </c>
      <c r="E269" s="1">
        <v>1</v>
      </c>
      <c r="F269" s="1">
        <v>1</v>
      </c>
      <c r="G269" s="6">
        <f>(C270-C269)/C269</f>
        <v>102.27</v>
      </c>
      <c r="H269" s="7">
        <f>D269/C269</f>
        <v>0.46</v>
      </c>
      <c r="I269" s="7">
        <f>(H269-H270)/H269</f>
        <v>0.45120641964289471</v>
      </c>
    </row>
    <row r="270" spans="1:9" x14ac:dyDescent="0.2">
      <c r="A270" s="1" t="s">
        <v>73</v>
      </c>
      <c r="B270" s="5">
        <v>41883</v>
      </c>
      <c r="C270" s="2">
        <v>10327</v>
      </c>
      <c r="D270" s="2">
        <v>2607</v>
      </c>
      <c r="E270" s="1">
        <v>119</v>
      </c>
      <c r="F270" s="1">
        <v>119</v>
      </c>
      <c r="G270" s="6">
        <f>(C271-C270)/C270</f>
        <v>5.5098286046286436E-2</v>
      </c>
      <c r="H270" s="7">
        <f>D270/C270</f>
        <v>0.25244504696426845</v>
      </c>
      <c r="I270" s="7">
        <f>(H270-H271)/H270</f>
        <v>-0.13028190086894703</v>
      </c>
    </row>
    <row r="271" spans="1:9" hidden="1" x14ac:dyDescent="0.2">
      <c r="A271" s="1" t="s">
        <v>73</v>
      </c>
      <c r="B271" s="5">
        <v>42248</v>
      </c>
      <c r="C271" s="2">
        <v>10896</v>
      </c>
      <c r="D271" s="2">
        <v>3109</v>
      </c>
      <c r="E271" s="1">
        <v>115</v>
      </c>
      <c r="F271" s="1">
        <v>115</v>
      </c>
      <c r="G271" s="6">
        <f>(C272-C271)/C271</f>
        <v>-0.99899045521292218</v>
      </c>
      <c r="H271" s="7">
        <f>D271/C271</f>
        <v>0.28533406754772395</v>
      </c>
      <c r="I271" s="7">
        <f>(H271-H272)/H271</f>
        <v>-0.91163484312406773</v>
      </c>
    </row>
    <row r="272" spans="1:9" hidden="1" x14ac:dyDescent="0.2">
      <c r="A272" s="1" t="s">
        <v>225</v>
      </c>
      <c r="B272" s="5">
        <v>42248</v>
      </c>
      <c r="C272" s="1">
        <v>11</v>
      </c>
      <c r="D272" s="1">
        <v>6</v>
      </c>
      <c r="E272" s="1">
        <v>0</v>
      </c>
      <c r="F272" s="1">
        <v>0</v>
      </c>
      <c r="G272" s="6">
        <f>(C273-C272)/C272</f>
        <v>0.54545454545454541</v>
      </c>
      <c r="H272" s="7">
        <f>D272/C272</f>
        <v>0.54545454545454541</v>
      </c>
      <c r="I272" s="7">
        <f>(H272-H273)/H272</f>
        <v>1</v>
      </c>
    </row>
    <row r="273" spans="1:9" x14ac:dyDescent="0.2">
      <c r="A273" s="1" t="s">
        <v>225</v>
      </c>
      <c r="B273" s="5">
        <v>41883</v>
      </c>
      <c r="C273" s="1">
        <v>17</v>
      </c>
      <c r="D273" s="1">
        <v>0</v>
      </c>
      <c r="E273" s="1">
        <v>0</v>
      </c>
      <c r="F273" s="1">
        <v>0</v>
      </c>
      <c r="G273" s="6">
        <f>(C274-C273)/C273</f>
        <v>24.058823529411764</v>
      </c>
      <c r="H273" s="7">
        <f>D273/C273</f>
        <v>0</v>
      </c>
      <c r="I273" s="7" t="e">
        <f>(H273-H274)/H273</f>
        <v>#DIV/0!</v>
      </c>
    </row>
    <row r="274" spans="1:9" x14ac:dyDescent="0.2">
      <c r="A274" s="1" t="s">
        <v>150</v>
      </c>
      <c r="B274" s="5">
        <v>41883</v>
      </c>
      <c r="C274" s="1">
        <v>426</v>
      </c>
      <c r="D274" s="1">
        <v>68</v>
      </c>
      <c r="E274" s="1">
        <v>0</v>
      </c>
      <c r="F274" s="1">
        <v>0</v>
      </c>
      <c r="G274" s="6">
        <f>(C275-C274)/C274</f>
        <v>0.33098591549295775</v>
      </c>
      <c r="H274" s="7">
        <f>D274/C274</f>
        <v>0.15962441314553991</v>
      </c>
      <c r="I274" s="7">
        <f>(H274-H275)/H274</f>
        <v>-0.56893868658574531</v>
      </c>
    </row>
    <row r="275" spans="1:9" hidden="1" x14ac:dyDescent="0.2">
      <c r="A275" s="1" t="s">
        <v>150</v>
      </c>
      <c r="B275" s="5">
        <v>42248</v>
      </c>
      <c r="C275" s="1">
        <v>567</v>
      </c>
      <c r="D275" s="1">
        <v>142</v>
      </c>
      <c r="E275" s="1">
        <v>6</v>
      </c>
      <c r="F275" s="1">
        <v>6</v>
      </c>
      <c r="G275" s="6">
        <f>(C276-C275)/C275</f>
        <v>2.7266313932980601</v>
      </c>
      <c r="H275" s="7">
        <f>D275/C275</f>
        <v>0.25044091710758376</v>
      </c>
      <c r="I275" s="7">
        <f>(H275-H276)/H275</f>
        <v>-0.80278357318544491</v>
      </c>
    </row>
    <row r="276" spans="1:9" x14ac:dyDescent="0.2">
      <c r="A276" s="1" t="s">
        <v>101</v>
      </c>
      <c r="B276" s="5">
        <v>41883</v>
      </c>
      <c r="C276" s="2">
        <v>2113</v>
      </c>
      <c r="D276" s="1">
        <v>954</v>
      </c>
      <c r="E276" s="1">
        <v>102</v>
      </c>
      <c r="F276" s="1">
        <v>102</v>
      </c>
      <c r="G276" s="6">
        <f>(C277-C276)/C276</f>
        <v>-8.9919545669663991E-3</v>
      </c>
      <c r="H276" s="7">
        <f>D276/C276</f>
        <v>0.45149077141504967</v>
      </c>
      <c r="I276" s="7">
        <f>(H276-H277)/H276</f>
        <v>-0.15821334390561828</v>
      </c>
    </row>
    <row r="277" spans="1:9" hidden="1" x14ac:dyDescent="0.2">
      <c r="A277" s="1" t="s">
        <v>101</v>
      </c>
      <c r="B277" s="5">
        <v>42248</v>
      </c>
      <c r="C277" s="2">
        <v>2094</v>
      </c>
      <c r="D277" s="2">
        <v>1095</v>
      </c>
      <c r="E277" s="1">
        <v>131</v>
      </c>
      <c r="F277" s="1">
        <v>131</v>
      </c>
      <c r="G277" s="6">
        <f>(C278-C277)/C277</f>
        <v>-0.91738299904489018</v>
      </c>
      <c r="H277" s="7">
        <f>D277/C277</f>
        <v>0.52292263610315182</v>
      </c>
      <c r="I277" s="7">
        <f>(H277-H278)/H277</f>
        <v>0.39203420698392583</v>
      </c>
    </row>
    <row r="278" spans="1:9" hidden="1" x14ac:dyDescent="0.2">
      <c r="A278" s="1" t="s">
        <v>169</v>
      </c>
      <c r="B278" s="5">
        <v>42248</v>
      </c>
      <c r="C278" s="1">
        <v>173</v>
      </c>
      <c r="D278" s="1">
        <v>55</v>
      </c>
      <c r="E278" s="1">
        <v>3</v>
      </c>
      <c r="F278" s="1">
        <v>3</v>
      </c>
      <c r="G278" s="6">
        <f>(C279-C278)/C278</f>
        <v>0.67630057803468213</v>
      </c>
      <c r="H278" s="7">
        <f>D278/C278</f>
        <v>0.31791907514450868</v>
      </c>
      <c r="I278" s="7">
        <f>(H278-H279)/H278</f>
        <v>0.44683385579937307</v>
      </c>
    </row>
    <row r="279" spans="1:9" x14ac:dyDescent="0.2">
      <c r="A279" s="1" t="s">
        <v>169</v>
      </c>
      <c r="B279" s="5">
        <v>41883</v>
      </c>
      <c r="C279" s="1">
        <v>290</v>
      </c>
      <c r="D279" s="1">
        <v>51</v>
      </c>
      <c r="E279" s="1">
        <v>0</v>
      </c>
      <c r="F279" s="1">
        <v>0</v>
      </c>
      <c r="G279" s="6">
        <f>(C280-C279)/C279</f>
        <v>0.11724137931034483</v>
      </c>
      <c r="H279" s="7">
        <f>D279/C279</f>
        <v>0.17586206896551723</v>
      </c>
      <c r="I279" s="7">
        <f>(H279-H280)/H279</f>
        <v>-0.19341563786008231</v>
      </c>
    </row>
    <row r="280" spans="1:9" x14ac:dyDescent="0.2">
      <c r="A280" s="1" t="s">
        <v>165</v>
      </c>
      <c r="B280" s="5">
        <v>41883</v>
      </c>
      <c r="C280" s="1">
        <v>324</v>
      </c>
      <c r="D280" s="1">
        <v>68</v>
      </c>
      <c r="E280" s="1">
        <v>0</v>
      </c>
      <c r="F280" s="1">
        <v>0</v>
      </c>
      <c r="G280" s="6">
        <f>(C281-C280)/C280</f>
        <v>-3.0864197530864196E-2</v>
      </c>
      <c r="H280" s="7">
        <f>D280/C280</f>
        <v>0.20987654320987653</v>
      </c>
      <c r="I280" s="7">
        <f>(H280-H281)/H280</f>
        <v>-0.35050580741850884</v>
      </c>
    </row>
    <row r="281" spans="1:9" hidden="1" x14ac:dyDescent="0.2">
      <c r="A281" s="1" t="s">
        <v>165</v>
      </c>
      <c r="B281" s="5">
        <v>42248</v>
      </c>
      <c r="C281" s="1">
        <v>314</v>
      </c>
      <c r="D281" s="1">
        <v>89</v>
      </c>
      <c r="E281" s="1">
        <v>7</v>
      </c>
      <c r="F281" s="1">
        <v>7</v>
      </c>
      <c r="G281" s="6">
        <f>(C282-C281)/C281</f>
        <v>-0.97770700636942676</v>
      </c>
      <c r="H281" s="7">
        <f>D281/C281</f>
        <v>0.28343949044585987</v>
      </c>
      <c r="I281" s="7">
        <f>(H281-H282)/H281</f>
        <v>-8.0256821829855236E-3</v>
      </c>
    </row>
    <row r="282" spans="1:9" hidden="1" x14ac:dyDescent="0.2">
      <c r="A282" s="1" t="s">
        <v>243</v>
      </c>
      <c r="B282" s="5">
        <v>42248</v>
      </c>
      <c r="C282" s="1">
        <v>7</v>
      </c>
      <c r="D282" s="1">
        <v>2</v>
      </c>
      <c r="E282" s="1">
        <v>0</v>
      </c>
      <c r="F282" s="1">
        <v>0</v>
      </c>
      <c r="G282" s="6">
        <f>(C283-C282)/C282</f>
        <v>2048.7142857142858</v>
      </c>
      <c r="H282" s="7">
        <f>D282/C282</f>
        <v>0.2857142857142857</v>
      </c>
      <c r="I282" s="7">
        <f>(H282-H283)/H282</f>
        <v>8.1335377752996901E-2</v>
      </c>
    </row>
    <row r="283" spans="1:9" x14ac:dyDescent="0.2">
      <c r="A283" s="1" t="s">
        <v>64</v>
      </c>
      <c r="B283" s="5">
        <v>41883</v>
      </c>
      <c r="C283" s="2">
        <v>14348</v>
      </c>
      <c r="D283" s="2">
        <v>3766</v>
      </c>
      <c r="E283" s="1">
        <v>273</v>
      </c>
      <c r="F283" s="1">
        <v>273</v>
      </c>
      <c r="G283" s="6">
        <f>(C284-C283)/C283</f>
        <v>1.5542235851686646E-2</v>
      </c>
      <c r="H283" s="7">
        <f>D283/C283</f>
        <v>0.26247560635628658</v>
      </c>
      <c r="I283" s="7">
        <f>(H283-H284)/H283</f>
        <v>-7.9609200547592546E-2</v>
      </c>
    </row>
    <row r="284" spans="1:9" hidden="1" x14ac:dyDescent="0.2">
      <c r="A284" s="1" t="s">
        <v>64</v>
      </c>
      <c r="B284" s="5">
        <v>42248</v>
      </c>
      <c r="C284" s="2">
        <v>14571</v>
      </c>
      <c r="D284" s="2">
        <v>4129</v>
      </c>
      <c r="E284" s="1">
        <v>182</v>
      </c>
      <c r="F284" s="1">
        <v>183</v>
      </c>
      <c r="G284" s="6">
        <f>(C285-C284)/C284</f>
        <v>-0.81991627204721707</v>
      </c>
      <c r="H284" s="7">
        <f>D284/C284</f>
        <v>0.28337107954155516</v>
      </c>
      <c r="I284" s="7">
        <f>(H284-H285)/H284</f>
        <v>-0.2601441728346201</v>
      </c>
    </row>
    <row r="285" spans="1:9" x14ac:dyDescent="0.2">
      <c r="A285" s="1" t="s">
        <v>96</v>
      </c>
      <c r="B285" s="5">
        <v>41883</v>
      </c>
      <c r="C285" s="2">
        <v>2624</v>
      </c>
      <c r="D285" s="1">
        <v>937</v>
      </c>
      <c r="E285" s="1">
        <v>34</v>
      </c>
      <c r="F285" s="1">
        <v>34</v>
      </c>
      <c r="G285" s="6">
        <f>(C286-C285)/C285</f>
        <v>1.9054878048780487E-3</v>
      </c>
      <c r="H285" s="7">
        <f>D285/C285</f>
        <v>0.35708841463414637</v>
      </c>
      <c r="I285" s="7">
        <f>(H285-H286)/H285</f>
        <v>-9.0771068774399929E-2</v>
      </c>
    </row>
    <row r="286" spans="1:9" hidden="1" x14ac:dyDescent="0.2">
      <c r="A286" s="1" t="s">
        <v>96</v>
      </c>
      <c r="B286" s="5">
        <v>42248</v>
      </c>
      <c r="C286" s="2">
        <v>2629</v>
      </c>
      <c r="D286" s="2">
        <v>1024</v>
      </c>
      <c r="E286" s="1">
        <v>47</v>
      </c>
      <c r="F286" s="1">
        <v>47</v>
      </c>
      <c r="G286" s="6">
        <f>(C287-C286)/C286</f>
        <v>-0.72118676302776719</v>
      </c>
      <c r="H286" s="7">
        <f>D286/C286</f>
        <v>0.38950171167744391</v>
      </c>
      <c r="I286" s="7">
        <f>(H286-H287)/H286</f>
        <v>-0.19437590595156889</v>
      </c>
    </row>
    <row r="287" spans="1:9" x14ac:dyDescent="0.2">
      <c r="A287" s="1" t="s">
        <v>128</v>
      </c>
      <c r="B287" s="5">
        <v>41883</v>
      </c>
      <c r="C287" s="1">
        <v>733</v>
      </c>
      <c r="D287" s="1">
        <v>341</v>
      </c>
      <c r="E287" s="1">
        <v>0</v>
      </c>
      <c r="F287" s="1">
        <v>0</v>
      </c>
      <c r="G287" s="6">
        <f>(C288-C287)/C287</f>
        <v>0.21691678035470668</v>
      </c>
      <c r="H287" s="7">
        <f>D287/C287</f>
        <v>0.46521145975443384</v>
      </c>
      <c r="I287" s="7">
        <f>(H287-H288)/H287</f>
        <v>0.17343147955761873</v>
      </c>
    </row>
    <row r="288" spans="1:9" hidden="1" x14ac:dyDescent="0.2">
      <c r="A288" s="1" t="s">
        <v>128</v>
      </c>
      <c r="B288" s="5">
        <v>42248</v>
      </c>
      <c r="C288" s="1">
        <v>892</v>
      </c>
      <c r="D288" s="1">
        <v>343</v>
      </c>
      <c r="E288" s="1">
        <v>30</v>
      </c>
      <c r="F288" s="1">
        <v>30</v>
      </c>
      <c r="G288" s="6">
        <f>(C289-C288)/C288</f>
        <v>-4.4843049327354258E-2</v>
      </c>
      <c r="H288" s="7">
        <f>D288/C288</f>
        <v>0.38452914798206278</v>
      </c>
      <c r="I288" s="7">
        <f>(H288-H289)/H288</f>
        <v>-0.40407068259899537</v>
      </c>
    </row>
    <row r="289" spans="1:9" x14ac:dyDescent="0.2">
      <c r="A289" s="1" t="s">
        <v>125</v>
      </c>
      <c r="B289" s="5">
        <v>41883</v>
      </c>
      <c r="C289" s="1">
        <v>852</v>
      </c>
      <c r="D289" s="1">
        <v>460</v>
      </c>
      <c r="E289" s="1">
        <v>34</v>
      </c>
      <c r="F289" s="1">
        <v>34</v>
      </c>
      <c r="G289" s="6">
        <f>(C290-C289)/C289</f>
        <v>0.42253521126760563</v>
      </c>
      <c r="H289" s="7">
        <f>D289/C289</f>
        <v>0.539906103286385</v>
      </c>
      <c r="I289" s="7">
        <f>(H289-H290)/H289</f>
        <v>0.32453723633232895</v>
      </c>
    </row>
    <row r="290" spans="1:9" hidden="1" x14ac:dyDescent="0.2">
      <c r="A290" s="1" t="s">
        <v>125</v>
      </c>
      <c r="B290" s="5">
        <v>42248</v>
      </c>
      <c r="C290" s="2">
        <v>1212</v>
      </c>
      <c r="D290" s="1">
        <v>442</v>
      </c>
      <c r="E290" s="1">
        <v>21</v>
      </c>
      <c r="F290" s="1">
        <v>21</v>
      </c>
      <c r="G290" s="6">
        <f>(C291-C290)/C290</f>
        <v>-0.99669966996699666</v>
      </c>
      <c r="H290" s="7">
        <f>D290/C290</f>
        <v>0.36468646864686466</v>
      </c>
      <c r="I290" s="7">
        <f>(H290-H291)/H290</f>
        <v>0.31447963800904971</v>
      </c>
    </row>
    <row r="291" spans="1:9" hidden="1" x14ac:dyDescent="0.2">
      <c r="A291" s="1" t="s">
        <v>248</v>
      </c>
      <c r="B291" s="5">
        <v>42248</v>
      </c>
      <c r="C291" s="1">
        <v>4</v>
      </c>
      <c r="D291" s="1">
        <v>1</v>
      </c>
      <c r="E291" s="1">
        <v>0</v>
      </c>
      <c r="F291" s="1">
        <v>0</v>
      </c>
      <c r="G291" s="6">
        <f>(C292-C291)/C291</f>
        <v>305.75</v>
      </c>
      <c r="H291" s="7">
        <f>D291/C291</f>
        <v>0.25</v>
      </c>
      <c r="I291" s="7">
        <f>(H291-H292)/H291</f>
        <v>0.16544417277913614</v>
      </c>
    </row>
    <row r="292" spans="1:9" x14ac:dyDescent="0.2">
      <c r="A292" s="1" t="s">
        <v>114</v>
      </c>
      <c r="B292" s="5">
        <v>41883</v>
      </c>
      <c r="C292" s="2">
        <v>1227</v>
      </c>
      <c r="D292" s="1">
        <v>256</v>
      </c>
      <c r="E292" s="1">
        <v>0</v>
      </c>
      <c r="F292" s="1">
        <v>0</v>
      </c>
      <c r="G292" s="6">
        <f>(C293-C292)/C292</f>
        <v>0.45639771801140994</v>
      </c>
      <c r="H292" s="7">
        <f>D292/C292</f>
        <v>0.20863895680521596</v>
      </c>
      <c r="I292" s="7">
        <f>(H292-H293)/H292</f>
        <v>0.16317501398992723</v>
      </c>
    </row>
    <row r="293" spans="1:9" hidden="1" x14ac:dyDescent="0.2">
      <c r="A293" s="1" t="s">
        <v>114</v>
      </c>
      <c r="B293" s="5">
        <v>42248</v>
      </c>
      <c r="C293" s="2">
        <v>1787</v>
      </c>
      <c r="D293" s="1">
        <v>312</v>
      </c>
      <c r="E293" s="1">
        <v>7</v>
      </c>
      <c r="F293" s="1">
        <v>7</v>
      </c>
      <c r="G293" s="6">
        <f>(C294-C293)/C293</f>
        <v>52.5635142697258</v>
      </c>
      <c r="H293" s="7">
        <f>D293/C293</f>
        <v>0.17459429210968103</v>
      </c>
      <c r="I293" s="7">
        <f>(H293-H294)/H293</f>
        <v>-1.6375947896625824</v>
      </c>
    </row>
    <row r="294" spans="1:9" hidden="1" x14ac:dyDescent="0.2">
      <c r="A294" s="1" t="s">
        <v>22</v>
      </c>
      <c r="B294" s="5">
        <v>42248</v>
      </c>
      <c r="C294" s="2">
        <v>95718</v>
      </c>
      <c r="D294" s="2">
        <v>44079</v>
      </c>
      <c r="E294" s="2">
        <v>2537</v>
      </c>
      <c r="F294" s="2">
        <v>2548</v>
      </c>
      <c r="G294" s="6">
        <f>(C295-C294)/C294</f>
        <v>0.25332748281409972</v>
      </c>
      <c r="H294" s="7">
        <f>D294/C294</f>
        <v>0.46050899517332161</v>
      </c>
      <c r="I294" s="7">
        <f>(H294-H295)/H294</f>
        <v>0.35256173940405872</v>
      </c>
    </row>
    <row r="295" spans="1:9" x14ac:dyDescent="0.2">
      <c r="A295" s="4" t="s">
        <v>22</v>
      </c>
      <c r="B295" s="5">
        <v>41883</v>
      </c>
      <c r="C295" s="2">
        <v>119966</v>
      </c>
      <c r="D295" s="2">
        <v>35768</v>
      </c>
      <c r="E295" s="2">
        <v>2147</v>
      </c>
      <c r="F295" s="2">
        <v>2147</v>
      </c>
      <c r="G295" s="6">
        <f>(C296-C295)/C295</f>
        <v>-0.9999916643048864</v>
      </c>
      <c r="H295" s="7">
        <f>D295/C295</f>
        <v>0.29815114282380006</v>
      </c>
      <c r="I295" s="7">
        <f>(H295-H296)/H295</f>
        <v>-2.3540035786177591</v>
      </c>
    </row>
    <row r="296" spans="1:9" hidden="1" x14ac:dyDescent="0.2">
      <c r="A296" s="1" t="s">
        <v>249</v>
      </c>
      <c r="B296" s="5">
        <v>42248</v>
      </c>
      <c r="C296" s="1">
        <v>1</v>
      </c>
      <c r="D296" s="1">
        <v>1</v>
      </c>
      <c r="E296" s="1">
        <v>0</v>
      </c>
      <c r="F296" s="1">
        <v>0</v>
      </c>
      <c r="G296" s="6">
        <f>(C297-C296)/C296</f>
        <v>527</v>
      </c>
      <c r="H296" s="7">
        <f>D296/C296</f>
        <v>1</v>
      </c>
      <c r="I296" s="7">
        <f>(H296-H297)/H296</f>
        <v>0.57954545454545459</v>
      </c>
    </row>
    <row r="297" spans="1:9" x14ac:dyDescent="0.2">
      <c r="A297" s="1" t="s">
        <v>140</v>
      </c>
      <c r="B297" s="5">
        <v>41883</v>
      </c>
      <c r="C297" s="1">
        <v>528</v>
      </c>
      <c r="D297" s="1">
        <v>222</v>
      </c>
      <c r="E297" s="1">
        <v>17</v>
      </c>
      <c r="F297" s="1">
        <v>17</v>
      </c>
      <c r="G297" s="6">
        <f>(C298-C297)/C297</f>
        <v>0.33143939393939392</v>
      </c>
      <c r="H297" s="7">
        <f>D297/C297</f>
        <v>0.42045454545454547</v>
      </c>
      <c r="I297" s="7">
        <f>(H297-H298)/H297</f>
        <v>2.564299719349513E-2</v>
      </c>
    </row>
    <row r="298" spans="1:9" hidden="1" x14ac:dyDescent="0.2">
      <c r="A298" s="1" t="s">
        <v>140</v>
      </c>
      <c r="B298" s="5">
        <v>42248</v>
      </c>
      <c r="C298" s="1">
        <v>703</v>
      </c>
      <c r="D298" s="1">
        <v>288</v>
      </c>
      <c r="E298" s="1">
        <v>6</v>
      </c>
      <c r="F298" s="1">
        <v>6</v>
      </c>
      <c r="G298" s="6">
        <f>(C299-C298)/C298</f>
        <v>151.1778093883357</v>
      </c>
      <c r="H298" s="7">
        <f>D298/C298</f>
        <v>0.40967283072546229</v>
      </c>
      <c r="I298" s="7">
        <f>(H298-H299)/H298</f>
        <v>-1.9845911111942092E-2</v>
      </c>
    </row>
    <row r="299" spans="1:9" x14ac:dyDescent="0.2">
      <c r="A299" s="1" t="s">
        <v>25</v>
      </c>
      <c r="B299" s="5">
        <v>41883</v>
      </c>
      <c r="C299" s="2">
        <v>106981</v>
      </c>
      <c r="D299" s="2">
        <v>44697</v>
      </c>
      <c r="E299" s="2">
        <v>3596</v>
      </c>
      <c r="F299" s="2">
        <v>3613</v>
      </c>
      <c r="G299" s="6">
        <f>(C300-C299)/C299</f>
        <v>-2.8163879567399817E-2</v>
      </c>
      <c r="H299" s="7">
        <f>D299/C299</f>
        <v>0.41780316130901751</v>
      </c>
      <c r="I299" s="7">
        <f>(H299-H300)/H299</f>
        <v>-6.5192470982395903E-2</v>
      </c>
    </row>
    <row r="300" spans="1:9" hidden="1" x14ac:dyDescent="0.2">
      <c r="A300" s="1" t="s">
        <v>25</v>
      </c>
      <c r="B300" s="5">
        <v>42248</v>
      </c>
      <c r="C300" s="2">
        <v>103968</v>
      </c>
      <c r="D300" s="2">
        <v>46270</v>
      </c>
      <c r="E300" s="2">
        <v>2604</v>
      </c>
      <c r="F300" s="2">
        <v>2614</v>
      </c>
      <c r="G300" s="6">
        <f>(C301-C300)/C300</f>
        <v>-0.99888427208371811</v>
      </c>
      <c r="H300" s="7">
        <f>D300/C300</f>
        <v>0.44504078177900891</v>
      </c>
      <c r="I300" s="7">
        <f>(H300-H301)/H300</f>
        <v>0.61258877801211775</v>
      </c>
    </row>
    <row r="301" spans="1:9" hidden="1" x14ac:dyDescent="0.2">
      <c r="A301" s="1" t="s">
        <v>187</v>
      </c>
      <c r="B301" s="5">
        <v>42248</v>
      </c>
      <c r="C301" s="1">
        <v>116</v>
      </c>
      <c r="D301" s="1">
        <v>20</v>
      </c>
      <c r="E301" s="1">
        <v>0</v>
      </c>
      <c r="F301" s="1">
        <v>0</v>
      </c>
      <c r="G301" s="6">
        <f>(C302-C301)/C301</f>
        <v>0.31896551724137934</v>
      </c>
      <c r="H301" s="7">
        <f>D301/C301</f>
        <v>0.17241379310344829</v>
      </c>
      <c r="I301" s="7">
        <f>(H301-H302)/H301</f>
        <v>0.35555555555555562</v>
      </c>
    </row>
    <row r="302" spans="1:9" x14ac:dyDescent="0.2">
      <c r="A302" s="1" t="s">
        <v>187</v>
      </c>
      <c r="B302" s="5">
        <v>41883</v>
      </c>
      <c r="C302" s="1">
        <v>153</v>
      </c>
      <c r="D302" s="1">
        <v>17</v>
      </c>
      <c r="E302" s="1">
        <v>0</v>
      </c>
      <c r="F302" s="1">
        <v>0</v>
      </c>
      <c r="G302" s="6">
        <f>(C303-C302)/C302</f>
        <v>-0.40522875816993464</v>
      </c>
      <c r="H302" s="7">
        <f>D302/C302</f>
        <v>0.1111111111111111</v>
      </c>
      <c r="I302" s="7">
        <f>(H302-H303)/H302</f>
        <v>-1.0769230769230771</v>
      </c>
    </row>
    <row r="303" spans="1:9" hidden="1" x14ac:dyDescent="0.2">
      <c r="A303" s="1" t="s">
        <v>192</v>
      </c>
      <c r="B303" s="5">
        <v>42248</v>
      </c>
      <c r="C303" s="1">
        <v>91</v>
      </c>
      <c r="D303" s="1">
        <v>21</v>
      </c>
      <c r="E303" s="1">
        <v>1</v>
      </c>
      <c r="F303" s="1">
        <v>1</v>
      </c>
      <c r="G303" s="6">
        <f>(C304-C303)/C303</f>
        <v>0.30769230769230771</v>
      </c>
      <c r="H303" s="7">
        <f>D303/C303</f>
        <v>0.23076923076923078</v>
      </c>
      <c r="I303" s="7">
        <f>(H303-H304)/H303</f>
        <v>0.38095238095238104</v>
      </c>
    </row>
    <row r="304" spans="1:9" x14ac:dyDescent="0.2">
      <c r="A304" s="1" t="s">
        <v>192</v>
      </c>
      <c r="B304" s="5">
        <v>41883</v>
      </c>
      <c r="C304" s="1">
        <v>119</v>
      </c>
      <c r="D304" s="1">
        <v>17</v>
      </c>
      <c r="E304" s="1">
        <v>0</v>
      </c>
      <c r="F304" s="1">
        <v>0</v>
      </c>
      <c r="G304" s="6">
        <f>(C305-C304)/C304</f>
        <v>332.59663865546219</v>
      </c>
      <c r="H304" s="7">
        <f>D304/C304</f>
        <v>0.14285714285714285</v>
      </c>
      <c r="I304" s="7">
        <f>(H304-H305)/H304</f>
        <v>-2.2730616151947203</v>
      </c>
    </row>
    <row r="305" spans="1:9" hidden="1" x14ac:dyDescent="0.2">
      <c r="A305" s="1" t="s">
        <v>44</v>
      </c>
      <c r="B305" s="5">
        <v>42248</v>
      </c>
      <c r="C305" s="2">
        <v>39698</v>
      </c>
      <c r="D305" s="2">
        <v>18562</v>
      </c>
      <c r="E305" s="2">
        <v>1460</v>
      </c>
      <c r="F305" s="2">
        <v>1465</v>
      </c>
      <c r="G305" s="6">
        <f>(C306-C305)/C305</f>
        <v>0.19376290997027559</v>
      </c>
      <c r="H305" s="7">
        <f>D305/C305</f>
        <v>0.46758023074210286</v>
      </c>
      <c r="I305" s="7">
        <f>(H305-H306)/H305</f>
        <v>6.794767228602526E-2</v>
      </c>
    </row>
    <row r="306" spans="1:9" x14ac:dyDescent="0.2">
      <c r="A306" s="1" t="s">
        <v>44</v>
      </c>
      <c r="B306" s="5">
        <v>41883</v>
      </c>
      <c r="C306" s="2">
        <v>47390</v>
      </c>
      <c r="D306" s="2">
        <v>20653</v>
      </c>
      <c r="E306" s="2">
        <v>2641</v>
      </c>
      <c r="F306" s="2">
        <v>2675</v>
      </c>
      <c r="G306" s="6">
        <f>(C307-C306)/C306</f>
        <v>-0.99936695505380879</v>
      </c>
      <c r="H306" s="7">
        <f>D306/C306</f>
        <v>0.43580924245621439</v>
      </c>
      <c r="I306" s="7">
        <f>(H306-H307)/H306</f>
        <v>0.15865330299068744</v>
      </c>
    </row>
    <row r="307" spans="1:9" hidden="1" x14ac:dyDescent="0.2">
      <c r="A307" s="1" t="s">
        <v>239</v>
      </c>
      <c r="B307" s="5">
        <v>42248</v>
      </c>
      <c r="C307" s="1">
        <v>30</v>
      </c>
      <c r="D307" s="1">
        <v>11</v>
      </c>
      <c r="E307" s="1">
        <v>0</v>
      </c>
      <c r="F307" s="1">
        <v>0</v>
      </c>
      <c r="G307" s="6">
        <f>(C308-C307)/C307</f>
        <v>-0.83333333333333337</v>
      </c>
      <c r="H307" s="7">
        <f>D307/C307</f>
        <v>0.36666666666666664</v>
      </c>
      <c r="I307" s="7">
        <f>(H307-H308)/H307</f>
        <v>-9.090909090909105E-2</v>
      </c>
    </row>
    <row r="308" spans="1:9" hidden="1" x14ac:dyDescent="0.2">
      <c r="A308" s="1" t="s">
        <v>227</v>
      </c>
      <c r="B308" s="5">
        <v>42248</v>
      </c>
      <c r="C308" s="1">
        <v>5</v>
      </c>
      <c r="D308" s="1">
        <v>2</v>
      </c>
      <c r="E308" s="1">
        <v>0</v>
      </c>
      <c r="F308" s="1">
        <v>0</v>
      </c>
      <c r="G308" s="6">
        <f>(C309-C308)/C308</f>
        <v>2.4</v>
      </c>
      <c r="H308" s="7">
        <f>D308/C308</f>
        <v>0.4</v>
      </c>
      <c r="I308" s="7">
        <f>(H308-H309)/H308</f>
        <v>1</v>
      </c>
    </row>
    <row r="309" spans="1:9" x14ac:dyDescent="0.2">
      <c r="A309" s="1" t="s">
        <v>227</v>
      </c>
      <c r="B309" s="5">
        <v>41883</v>
      </c>
      <c r="C309" s="1">
        <v>17</v>
      </c>
      <c r="D309" s="1">
        <v>0</v>
      </c>
      <c r="E309" s="1">
        <v>0</v>
      </c>
      <c r="F309" s="1">
        <v>0</v>
      </c>
      <c r="G309" s="6">
        <f>(C310-C309)/C309</f>
        <v>-0.47058823529411764</v>
      </c>
      <c r="H309" s="7">
        <f>D309/C309</f>
        <v>0</v>
      </c>
      <c r="I309" s="7" t="e">
        <f>(H309-H310)/H309</f>
        <v>#DIV/0!</v>
      </c>
    </row>
    <row r="310" spans="1:9" hidden="1" x14ac:dyDescent="0.2">
      <c r="A310" s="1" t="s">
        <v>228</v>
      </c>
      <c r="B310" s="5">
        <v>42248</v>
      </c>
      <c r="C310" s="1">
        <v>9</v>
      </c>
      <c r="D310" s="1">
        <v>3</v>
      </c>
      <c r="E310" s="1">
        <v>0</v>
      </c>
      <c r="F310" s="1">
        <v>0</v>
      </c>
      <c r="G310" s="6">
        <f>(C311-C310)/C310</f>
        <v>0.88888888888888884</v>
      </c>
      <c r="H310" s="7">
        <f>D310/C310</f>
        <v>0.33333333333333331</v>
      </c>
      <c r="I310" s="7">
        <f>(H310-H311)/H310</f>
        <v>1</v>
      </c>
    </row>
    <row r="311" spans="1:9" x14ac:dyDescent="0.2">
      <c r="A311" s="1" t="s">
        <v>228</v>
      </c>
      <c r="B311" s="5">
        <v>41883</v>
      </c>
      <c r="C311" s="1">
        <v>17</v>
      </c>
      <c r="D311" s="1">
        <v>0</v>
      </c>
      <c r="E311" s="1">
        <v>0</v>
      </c>
      <c r="F311" s="1">
        <v>0</v>
      </c>
      <c r="G311" s="6">
        <f>(C312-C311)/C311</f>
        <v>2923.9411764705883</v>
      </c>
      <c r="H311" s="7">
        <f>D311/C311</f>
        <v>0</v>
      </c>
      <c r="I311" s="7" t="e">
        <f>(H311-H312)/H311</f>
        <v>#DIV/0!</v>
      </c>
    </row>
    <row r="312" spans="1:9" x14ac:dyDescent="0.2">
      <c r="A312" s="1" t="s">
        <v>43</v>
      </c>
      <c r="B312" s="5">
        <v>41883</v>
      </c>
      <c r="C312" s="2">
        <v>49724</v>
      </c>
      <c r="D312" s="2">
        <v>19137</v>
      </c>
      <c r="E312" s="1">
        <v>903</v>
      </c>
      <c r="F312" s="1">
        <v>903</v>
      </c>
      <c r="G312" s="6">
        <f>(C313-C312)/C312</f>
        <v>6.7211004746199024E-2</v>
      </c>
      <c r="H312" s="7">
        <f>D312/C312</f>
        <v>0.38486445177379131</v>
      </c>
      <c r="I312" s="7">
        <f>(H312-H313)/H312</f>
        <v>0.36234335651503957</v>
      </c>
    </row>
    <row r="313" spans="1:9" hidden="1" x14ac:dyDescent="0.2">
      <c r="A313" s="1" t="s">
        <v>43</v>
      </c>
      <c r="B313" s="5">
        <v>42248</v>
      </c>
      <c r="C313" s="2">
        <v>53066</v>
      </c>
      <c r="D313" s="2">
        <v>13023</v>
      </c>
      <c r="E313" s="1">
        <v>748</v>
      </c>
      <c r="F313" s="1">
        <v>756</v>
      </c>
      <c r="G313" s="6">
        <f>(C314-C313)/C313</f>
        <v>-0.48844834734104697</v>
      </c>
      <c r="H313" s="7">
        <f>D313/C313</f>
        <v>0.2454113745147552</v>
      </c>
      <c r="I313" s="7">
        <f>(H313-H314)/H313</f>
        <v>-1.1333134239843465</v>
      </c>
    </row>
    <row r="314" spans="1:9" x14ac:dyDescent="0.2">
      <c r="A314" s="1" t="s">
        <v>52</v>
      </c>
      <c r="B314" s="5">
        <v>41883</v>
      </c>
      <c r="C314" s="2">
        <v>27146</v>
      </c>
      <c r="D314" s="2">
        <v>14212</v>
      </c>
      <c r="E314" s="1">
        <v>954</v>
      </c>
      <c r="F314" s="1">
        <v>971</v>
      </c>
      <c r="G314" s="6">
        <f>(C315-C314)/C314</f>
        <v>1.4182568334192883E-2</v>
      </c>
      <c r="H314" s="7">
        <f>D314/C314</f>
        <v>0.52353937965077724</v>
      </c>
      <c r="I314" s="7">
        <f>(H314-H315)/H314</f>
        <v>-4.1727181056693548E-2</v>
      </c>
    </row>
    <row r="315" spans="1:9" hidden="1" x14ac:dyDescent="0.2">
      <c r="A315" s="1" t="s">
        <v>52</v>
      </c>
      <c r="B315" s="5">
        <v>42248</v>
      </c>
      <c r="C315" s="2">
        <v>27531</v>
      </c>
      <c r="D315" s="2">
        <v>15015</v>
      </c>
      <c r="E315" s="1">
        <v>822</v>
      </c>
      <c r="F315" s="1">
        <v>826</v>
      </c>
      <c r="G315" s="6">
        <f>(C316-C315)/C315</f>
        <v>2.5125494896661946</v>
      </c>
      <c r="H315" s="7">
        <f>D315/C315</f>
        <v>0.54538520213577424</v>
      </c>
      <c r="I315" s="7">
        <f>(H315-H316)/H315</f>
        <v>0.21933497301837804</v>
      </c>
    </row>
    <row r="316" spans="1:9" hidden="1" x14ac:dyDescent="0.2">
      <c r="A316" s="1" t="s">
        <v>20</v>
      </c>
      <c r="B316" s="5">
        <v>42248</v>
      </c>
      <c r="C316" s="2">
        <v>96704</v>
      </c>
      <c r="D316" s="2">
        <v>41173</v>
      </c>
      <c r="E316" s="2">
        <v>2661</v>
      </c>
      <c r="F316" s="2">
        <v>2671</v>
      </c>
      <c r="G316" s="6">
        <f>(C317-C316)/C316</f>
        <v>0.27966785241561881</v>
      </c>
      <c r="H316" s="7">
        <f>D316/C316</f>
        <v>0.42576315354070154</v>
      </c>
      <c r="I316" s="7">
        <f>(H316-H317)/H316</f>
        <v>0.26647106067362109</v>
      </c>
    </row>
    <row r="317" spans="1:9" x14ac:dyDescent="0.2">
      <c r="A317" s="1" t="s">
        <v>20</v>
      </c>
      <c r="B317" s="5">
        <v>41883</v>
      </c>
      <c r="C317" s="2">
        <v>123749</v>
      </c>
      <c r="D317" s="2">
        <v>38648</v>
      </c>
      <c r="E317" s="2">
        <v>2914</v>
      </c>
      <c r="F317" s="2">
        <v>2914</v>
      </c>
      <c r="G317" s="6">
        <f>(C318-C317)/C317</f>
        <v>-0.99992727213957289</v>
      </c>
      <c r="H317" s="7">
        <f>D317/C317</f>
        <v>0.31230959442096501</v>
      </c>
      <c r="I317" s="7">
        <f>(H317-H318)/H317</f>
        <v>0.64422767312955675</v>
      </c>
    </row>
    <row r="318" spans="1:9" hidden="1" x14ac:dyDescent="0.2">
      <c r="A318" s="1" t="s">
        <v>242</v>
      </c>
      <c r="B318" s="5">
        <v>42248</v>
      </c>
      <c r="C318" s="1">
        <v>9</v>
      </c>
      <c r="D318" s="1">
        <v>1</v>
      </c>
      <c r="E318" s="1">
        <v>0</v>
      </c>
      <c r="F318" s="1">
        <v>0</v>
      </c>
      <c r="G318" s="6">
        <f>(C319-C318)/C318</f>
        <v>175.77777777777777</v>
      </c>
      <c r="H318" s="7">
        <f>D318/C318</f>
        <v>0.1111111111111111</v>
      </c>
      <c r="I318" s="7">
        <f>(H318-H319)/H318</f>
        <v>-1.9132620993086111</v>
      </c>
    </row>
    <row r="319" spans="1:9" hidden="1" x14ac:dyDescent="0.2">
      <c r="A319" s="1" t="s">
        <v>89</v>
      </c>
      <c r="B319" s="5">
        <v>42248</v>
      </c>
      <c r="C319" s="2">
        <v>1591</v>
      </c>
      <c r="D319" s="1">
        <v>515</v>
      </c>
      <c r="E319" s="1">
        <v>31</v>
      </c>
      <c r="F319" s="1">
        <v>31</v>
      </c>
      <c r="G319" s="6">
        <f>(C320-C319)/C319</f>
        <v>1.6882463859208046</v>
      </c>
      <c r="H319" s="7">
        <f>D319/C319</f>
        <v>0.3236957888120679</v>
      </c>
      <c r="I319" s="7">
        <f>(H319-H320)/H319</f>
        <v>0.68001661631077037</v>
      </c>
    </row>
    <row r="320" spans="1:9" x14ac:dyDescent="0.2">
      <c r="A320" s="1" t="s">
        <v>89</v>
      </c>
      <c r="B320" s="5">
        <v>41883</v>
      </c>
      <c r="C320" s="2">
        <v>4277</v>
      </c>
      <c r="D320" s="1">
        <v>443</v>
      </c>
      <c r="E320" s="1">
        <v>0</v>
      </c>
      <c r="F320" s="1">
        <v>0</v>
      </c>
      <c r="G320" s="6">
        <f>(C321-C320)/C320</f>
        <v>-0.78092120645312135</v>
      </c>
      <c r="H320" s="7">
        <f>D320/C320</f>
        <v>0.10357727379003975</v>
      </c>
      <c r="I320" s="7">
        <f>(H320-H321)/H320</f>
        <v>-1.8129277676461304</v>
      </c>
    </row>
    <row r="321" spans="1:9" x14ac:dyDescent="0.2">
      <c r="A321" s="1" t="s">
        <v>120</v>
      </c>
      <c r="B321" s="5">
        <v>41883</v>
      </c>
      <c r="C321" s="1">
        <v>937</v>
      </c>
      <c r="D321" s="1">
        <v>273</v>
      </c>
      <c r="E321" s="1">
        <v>17</v>
      </c>
      <c r="F321" s="1">
        <v>17</v>
      </c>
      <c r="G321" s="6">
        <f>(C322-C321)/C321</f>
        <v>0.95624332977588045</v>
      </c>
      <c r="H321" s="7">
        <f>D321/C321</f>
        <v>0.29135538954108858</v>
      </c>
      <c r="I321" s="7">
        <f>(H321-H322)/H321</f>
        <v>0.14615444566344732</v>
      </c>
    </row>
    <row r="322" spans="1:9" hidden="1" x14ac:dyDescent="0.2">
      <c r="A322" s="1" t="s">
        <v>120</v>
      </c>
      <c r="B322" s="5">
        <v>42248</v>
      </c>
      <c r="C322" s="2">
        <v>1833</v>
      </c>
      <c r="D322" s="1">
        <v>456</v>
      </c>
      <c r="E322" s="1">
        <v>13</v>
      </c>
      <c r="F322" s="1">
        <v>13</v>
      </c>
      <c r="G322" s="6">
        <f>(C323-C322)/C322</f>
        <v>-0.78505182760501913</v>
      </c>
      <c r="H322" s="7">
        <f>D322/C322</f>
        <v>0.24877250409165302</v>
      </c>
      <c r="I322" s="7">
        <f>(H322-H323)/H322</f>
        <v>-0.77521373230029389</v>
      </c>
    </row>
    <row r="323" spans="1:9" hidden="1" x14ac:dyDescent="0.2">
      <c r="A323" s="1" t="s">
        <v>145</v>
      </c>
      <c r="B323" s="5">
        <v>42248</v>
      </c>
      <c r="C323" s="1">
        <v>394</v>
      </c>
      <c r="D323" s="1">
        <v>174</v>
      </c>
      <c r="E323" s="1">
        <v>15</v>
      </c>
      <c r="F323" s="1">
        <v>15</v>
      </c>
      <c r="G323" s="6">
        <f>(C324-C323)/C323</f>
        <v>0.25380710659898476</v>
      </c>
      <c r="H323" s="7">
        <f>D323/C323</f>
        <v>0.44162436548223349</v>
      </c>
      <c r="I323" s="7">
        <f>(H323-H324)/H323</f>
        <v>-0.32928475033738192</v>
      </c>
    </row>
    <row r="324" spans="1:9" x14ac:dyDescent="0.2">
      <c r="A324" s="1" t="s">
        <v>145</v>
      </c>
      <c r="B324" s="5">
        <v>41883</v>
      </c>
      <c r="C324" s="1">
        <v>494</v>
      </c>
      <c r="D324" s="1">
        <v>290</v>
      </c>
      <c r="E324" s="1">
        <v>34</v>
      </c>
      <c r="F324" s="1">
        <v>34</v>
      </c>
      <c r="G324" s="6">
        <f>(C325-C324)/C324</f>
        <v>0.24089068825910931</v>
      </c>
      <c r="H324" s="7">
        <f>D324/C324</f>
        <v>0.58704453441295545</v>
      </c>
      <c r="I324" s="7">
        <f>(H324-H325)/H324</f>
        <v>0.81103673285706246</v>
      </c>
    </row>
    <row r="325" spans="1:9" x14ac:dyDescent="0.2">
      <c r="A325" s="1" t="s">
        <v>135</v>
      </c>
      <c r="B325" s="5">
        <v>41883</v>
      </c>
      <c r="C325" s="1">
        <v>613</v>
      </c>
      <c r="D325" s="1">
        <v>68</v>
      </c>
      <c r="E325" s="1">
        <v>0</v>
      </c>
      <c r="F325" s="1">
        <v>0</v>
      </c>
      <c r="G325" s="6">
        <f>(C326-C325)/C325</f>
        <v>0.17128874388254486</v>
      </c>
      <c r="H325" s="7">
        <f>D325/C325</f>
        <v>0.11092985318107668</v>
      </c>
      <c r="I325" s="7">
        <f>(H325-H326)/H325</f>
        <v>-0.9962928068163196</v>
      </c>
    </row>
    <row r="326" spans="1:9" hidden="1" x14ac:dyDescent="0.2">
      <c r="A326" s="1" t="s">
        <v>135</v>
      </c>
      <c r="B326" s="5">
        <v>42248</v>
      </c>
      <c r="C326" s="1">
        <v>718</v>
      </c>
      <c r="D326" s="1">
        <v>159</v>
      </c>
      <c r="E326" s="1">
        <v>4</v>
      </c>
      <c r="F326" s="1">
        <v>4</v>
      </c>
      <c r="G326" s="6">
        <f>(C327-C326)/C326</f>
        <v>2.2520891364902509</v>
      </c>
      <c r="H326" s="7">
        <f>D326/C326</f>
        <v>0.2214484679665738</v>
      </c>
      <c r="I326" s="7">
        <f>(H326-H327)/H326</f>
        <v>0.50491427955772827</v>
      </c>
    </row>
    <row r="327" spans="1:9" x14ac:dyDescent="0.2">
      <c r="A327" s="1" t="s">
        <v>99</v>
      </c>
      <c r="B327" s="5">
        <v>41883</v>
      </c>
      <c r="C327" s="2">
        <v>2335</v>
      </c>
      <c r="D327" s="1">
        <v>256</v>
      </c>
      <c r="E327" s="1">
        <v>51</v>
      </c>
      <c r="F327" s="1">
        <v>51</v>
      </c>
      <c r="G327" s="6">
        <f>(C328-C327)/C327</f>
        <v>0.12248394004282655</v>
      </c>
      <c r="H327" s="7">
        <f>D327/C327</f>
        <v>0.10963597430406852</v>
      </c>
      <c r="I327" s="7">
        <f>(H327-H328)/H327</f>
        <v>-0.38156208269744368</v>
      </c>
    </row>
    <row r="328" spans="1:9" hidden="1" x14ac:dyDescent="0.2">
      <c r="A328" s="1" t="s">
        <v>99</v>
      </c>
      <c r="B328" s="5">
        <v>42248</v>
      </c>
      <c r="C328" s="2">
        <v>2621</v>
      </c>
      <c r="D328" s="1">
        <v>397</v>
      </c>
      <c r="E328" s="1">
        <v>16</v>
      </c>
      <c r="F328" s="1">
        <v>16</v>
      </c>
      <c r="G328" s="6">
        <f>(C329-C328)/C328</f>
        <v>10.584891262876765</v>
      </c>
      <c r="H328" s="7">
        <f>D328/C328</f>
        <v>0.15146890499809232</v>
      </c>
      <c r="I328" s="7">
        <f>(H328-H329)/H328</f>
        <v>-1.1608097153363706</v>
      </c>
    </row>
    <row r="329" spans="1:9" hidden="1" x14ac:dyDescent="0.2">
      <c r="A329" s="1" t="s">
        <v>49</v>
      </c>
      <c r="B329" s="5">
        <v>42248</v>
      </c>
      <c r="C329" s="2">
        <v>30364</v>
      </c>
      <c r="D329" s="2">
        <v>9938</v>
      </c>
      <c r="E329" s="1">
        <v>548</v>
      </c>
      <c r="F329" s="1">
        <v>552</v>
      </c>
      <c r="G329" s="6">
        <f>(C330-C329)/C329</f>
        <v>0.17405480173890134</v>
      </c>
      <c r="H329" s="7">
        <f>D329/C329</f>
        <v>0.3272954814912396</v>
      </c>
      <c r="I329" s="7">
        <f>(H329-H330)/H329</f>
        <v>0.19530374980888685</v>
      </c>
    </row>
    <row r="330" spans="1:9" x14ac:dyDescent="0.2">
      <c r="A330" s="1" t="s">
        <v>49</v>
      </c>
      <c r="B330" s="5">
        <v>41883</v>
      </c>
      <c r="C330" s="2">
        <v>35649</v>
      </c>
      <c r="D330" s="2">
        <v>9389</v>
      </c>
      <c r="E330" s="1">
        <v>375</v>
      </c>
      <c r="F330" s="1">
        <v>375</v>
      </c>
      <c r="G330" s="6">
        <f>(C331-C330)/C330</f>
        <v>0.86089371370865941</v>
      </c>
      <c r="H330" s="7">
        <f>D330/C330</f>
        <v>0.26337344666049539</v>
      </c>
      <c r="I330" s="7">
        <f>(H330-H331)/H330</f>
        <v>3.5424308580839212E-2</v>
      </c>
    </row>
    <row r="331" spans="1:9" x14ac:dyDescent="0.2">
      <c r="A331" s="1" t="s">
        <v>37</v>
      </c>
      <c r="B331" s="5">
        <v>41883</v>
      </c>
      <c r="C331" s="2">
        <v>66339</v>
      </c>
      <c r="D331" s="2">
        <v>16853</v>
      </c>
      <c r="E331" s="2">
        <v>1108</v>
      </c>
      <c r="F331" s="2">
        <v>1108</v>
      </c>
      <c r="G331" s="6">
        <f>(C332-C331)/C331</f>
        <v>5.5050573569092084E-2</v>
      </c>
      <c r="H331" s="7">
        <f>D331/C331</f>
        <v>0.25404362441399481</v>
      </c>
      <c r="I331" s="7">
        <f>(H331-H332)/H331</f>
        <v>2.1695763152188057E-2</v>
      </c>
    </row>
    <row r="332" spans="1:9" hidden="1" x14ac:dyDescent="0.2">
      <c r="A332" s="1" t="s">
        <v>37</v>
      </c>
      <c r="B332" s="5">
        <v>42248</v>
      </c>
      <c r="C332" s="2">
        <v>69991</v>
      </c>
      <c r="D332" s="2">
        <v>17395</v>
      </c>
      <c r="E332" s="1">
        <v>746</v>
      </c>
      <c r="F332" s="1">
        <v>751</v>
      </c>
      <c r="G332" s="6">
        <f>(C333-C332)/C332</f>
        <v>-0.35477418525238957</v>
      </c>
      <c r="H332" s="7">
        <f>D332/C332</f>
        <v>0.24853195410838536</v>
      </c>
      <c r="I332" s="7">
        <f>(H332-H333)/H332</f>
        <v>-0.11505088356279645</v>
      </c>
    </row>
    <row r="333" spans="1:9" hidden="1" x14ac:dyDescent="0.2">
      <c r="A333" s="1" t="s">
        <v>40</v>
      </c>
      <c r="B333" s="5">
        <v>42248</v>
      </c>
      <c r="C333" s="2">
        <v>45160</v>
      </c>
      <c r="D333" s="2">
        <v>12515</v>
      </c>
      <c r="E333" s="1">
        <v>473</v>
      </c>
      <c r="F333" s="1">
        <v>476</v>
      </c>
      <c r="G333" s="6">
        <f>(C334-C333)/C333</f>
        <v>0.28709034543844109</v>
      </c>
      <c r="H333" s="7">
        <f>D333/C333</f>
        <v>0.27712577502214347</v>
      </c>
      <c r="I333" s="7">
        <f>(H333-H334)/H333</f>
        <v>0.21610066887476961</v>
      </c>
    </row>
    <row r="334" spans="1:9" x14ac:dyDescent="0.2">
      <c r="A334" s="1" t="s">
        <v>40</v>
      </c>
      <c r="B334" s="5">
        <v>41883</v>
      </c>
      <c r="C334" s="2">
        <v>58125</v>
      </c>
      <c r="D334" s="2">
        <v>12627</v>
      </c>
      <c r="E334" s="1">
        <v>648</v>
      </c>
      <c r="F334" s="1">
        <v>648</v>
      </c>
      <c r="G334" s="6">
        <f>(C335-C334)/C334</f>
        <v>-0.99120860215053763</v>
      </c>
      <c r="H334" s="7">
        <f>D334/C334</f>
        <v>0.21723870967741934</v>
      </c>
      <c r="I334" s="7">
        <f>(H334-H335)/H334</f>
        <v>-0.53140763037364247</v>
      </c>
    </row>
    <row r="335" spans="1:9" x14ac:dyDescent="0.2">
      <c r="A335" s="1" t="s">
        <v>144</v>
      </c>
      <c r="B335" s="5">
        <v>41883</v>
      </c>
      <c r="C335" s="1">
        <v>511</v>
      </c>
      <c r="D335" s="1">
        <v>170</v>
      </c>
      <c r="E335" s="1">
        <v>0</v>
      </c>
      <c r="F335" s="1">
        <v>0</v>
      </c>
      <c r="G335" s="6">
        <f>(C336-C335)/C335</f>
        <v>1.7025440313111546</v>
      </c>
      <c r="H335" s="7">
        <f>D335/C335</f>
        <v>0.33268101761252444</v>
      </c>
      <c r="I335" s="7">
        <f>(H335-H336)/H335</f>
        <v>0.66045065383140944</v>
      </c>
    </row>
    <row r="336" spans="1:9" hidden="1" x14ac:dyDescent="0.2">
      <c r="A336" s="1" t="s">
        <v>144</v>
      </c>
      <c r="B336" s="5">
        <v>42248</v>
      </c>
      <c r="C336" s="2">
        <v>1381</v>
      </c>
      <c r="D336" s="1">
        <v>156</v>
      </c>
      <c r="E336" s="1">
        <v>10</v>
      </c>
      <c r="F336" s="1">
        <v>10</v>
      </c>
      <c r="G336" s="6">
        <f>(C337-C336)/C336</f>
        <v>56.932657494569156</v>
      </c>
      <c r="H336" s="7">
        <f>D336/C336</f>
        <v>0.11296162201303403</v>
      </c>
      <c r="I336" s="7">
        <f>(H336-H337)/H336</f>
        <v>-3.8232394129213074</v>
      </c>
    </row>
    <row r="337" spans="1:9" x14ac:dyDescent="0.2">
      <c r="A337" s="1" t="s">
        <v>32</v>
      </c>
      <c r="B337" s="5">
        <v>41883</v>
      </c>
      <c r="C337" s="2">
        <v>80005</v>
      </c>
      <c r="D337" s="2">
        <v>43590</v>
      </c>
      <c r="E337" s="2">
        <v>2982</v>
      </c>
      <c r="F337" s="2">
        <v>2999</v>
      </c>
      <c r="G337" s="6">
        <f>(C338-C337)/C337</f>
        <v>9.3369164427223299E-3</v>
      </c>
      <c r="H337" s="7">
        <f>D337/C337</f>
        <v>0.54484094744078493</v>
      </c>
      <c r="I337" s="7">
        <f>(H337-H338)/H337</f>
        <v>-6.7822898625369415E-2</v>
      </c>
    </row>
    <row r="338" spans="1:9" hidden="1" x14ac:dyDescent="0.2">
      <c r="A338" s="1" t="s">
        <v>32</v>
      </c>
      <c r="B338" s="5">
        <v>42248</v>
      </c>
      <c r="C338" s="2">
        <v>80752</v>
      </c>
      <c r="D338" s="2">
        <v>46981</v>
      </c>
      <c r="E338" s="2">
        <v>3300</v>
      </c>
      <c r="F338" s="2">
        <v>3322</v>
      </c>
      <c r="G338" s="6">
        <f>(C339-C338)/C338</f>
        <v>-0.97784574995046558</v>
      </c>
      <c r="H338" s="7">
        <f>D338/C338</f>
        <v>0.58179363978601151</v>
      </c>
      <c r="I338" s="7">
        <f>(H338-H339)/H338</f>
        <v>8.3422768256553856E-2</v>
      </c>
    </row>
    <row r="339" spans="1:9" x14ac:dyDescent="0.2">
      <c r="A339" s="1" t="s">
        <v>105</v>
      </c>
      <c r="B339" s="5">
        <v>41883</v>
      </c>
      <c r="C339" s="2">
        <v>1789</v>
      </c>
      <c r="D339" s="1">
        <v>954</v>
      </c>
      <c r="E339" s="1">
        <v>51</v>
      </c>
      <c r="F339" s="1">
        <v>51</v>
      </c>
      <c r="G339" s="6">
        <f>(C340-C339)/C339</f>
        <v>-9.949692565679151E-2</v>
      </c>
      <c r="H339" s="7">
        <f>D339/C339</f>
        <v>0.5332588038010061</v>
      </c>
      <c r="I339" s="7">
        <f>(H339-H340)/H339</f>
        <v>5.3638702473950681E-2</v>
      </c>
    </row>
    <row r="340" spans="1:9" hidden="1" x14ac:dyDescent="0.2">
      <c r="A340" s="1" t="s">
        <v>105</v>
      </c>
      <c r="B340" s="5">
        <v>42248</v>
      </c>
      <c r="C340" s="2">
        <v>1611</v>
      </c>
      <c r="D340" s="1">
        <v>813</v>
      </c>
      <c r="E340" s="1">
        <v>20</v>
      </c>
      <c r="F340" s="1">
        <v>20</v>
      </c>
      <c r="G340" s="6">
        <f>(C341-C340)/C340</f>
        <v>2.8715083798882683</v>
      </c>
      <c r="H340" s="7">
        <f>D340/C340</f>
        <v>0.50465549348230909</v>
      </c>
      <c r="I340" s="7">
        <f>(H340-H341)/H340</f>
        <v>0.4208168488611293</v>
      </c>
    </row>
    <row r="341" spans="1:9" x14ac:dyDescent="0.2">
      <c r="A341" s="1" t="s">
        <v>78</v>
      </c>
      <c r="B341" s="5">
        <v>41883</v>
      </c>
      <c r="C341" s="2">
        <v>6237</v>
      </c>
      <c r="D341" s="2">
        <v>1823</v>
      </c>
      <c r="E341" s="1">
        <v>102</v>
      </c>
      <c r="F341" s="1">
        <v>102</v>
      </c>
      <c r="G341" s="6">
        <f>(C342-C341)/C341</f>
        <v>-3.1265031265031266E-2</v>
      </c>
      <c r="H341" s="7">
        <f>D341/C341</f>
        <v>0.29228795895462562</v>
      </c>
      <c r="I341" s="7">
        <f>(H341-H342)/H341</f>
        <v>-0.24008789815231948</v>
      </c>
    </row>
    <row r="342" spans="1:9" hidden="1" x14ac:dyDescent="0.2">
      <c r="A342" s="1" t="s">
        <v>78</v>
      </c>
      <c r="B342" s="5">
        <v>42248</v>
      </c>
      <c r="C342" s="2">
        <v>6042</v>
      </c>
      <c r="D342" s="2">
        <v>2190</v>
      </c>
      <c r="E342" s="1">
        <v>96</v>
      </c>
      <c r="F342" s="1">
        <v>96</v>
      </c>
      <c r="G342" s="6">
        <f>(C343-C342)/C342</f>
        <v>18.066368752068851</v>
      </c>
      <c r="H342" s="7">
        <f>D342/C342</f>
        <v>0.36246276067527311</v>
      </c>
      <c r="I342" s="7">
        <f>(H342-H343)/H342</f>
        <v>-6.2019659369664797E-2</v>
      </c>
    </row>
    <row r="343" spans="1:9" hidden="1" x14ac:dyDescent="0.2">
      <c r="A343" s="1" t="s">
        <v>18</v>
      </c>
      <c r="B343" s="5">
        <v>42248</v>
      </c>
      <c r="C343" s="2">
        <v>115199</v>
      </c>
      <c r="D343" s="2">
        <v>44345</v>
      </c>
      <c r="E343" s="2">
        <v>2396</v>
      </c>
      <c r="F343" s="2">
        <v>2407</v>
      </c>
      <c r="G343" s="6">
        <f>(C344-C343)/C343</f>
        <v>0.35556732263300894</v>
      </c>
      <c r="H343" s="7">
        <f>D343/C343</f>
        <v>0.38494257762654188</v>
      </c>
      <c r="I343" s="7">
        <f>(H343-H344)/H343</f>
        <v>-2.5624681584548507E-2</v>
      </c>
    </row>
    <row r="344" spans="1:9" x14ac:dyDescent="0.2">
      <c r="A344" s="4" t="s">
        <v>18</v>
      </c>
      <c r="B344" s="5">
        <v>41883</v>
      </c>
      <c r="C344" s="2">
        <v>156160</v>
      </c>
      <c r="D344" s="2">
        <v>61653</v>
      </c>
      <c r="E344" s="2">
        <v>5180</v>
      </c>
      <c r="F344" s="2">
        <v>5214</v>
      </c>
      <c r="G344" s="6">
        <f>(C345-C344)/C344</f>
        <v>-0.99770747950819672</v>
      </c>
      <c r="H344" s="7">
        <f>D344/C344</f>
        <v>0.39480660860655736</v>
      </c>
      <c r="I344" s="7">
        <f>(H344-H345)/H344</f>
        <v>0.51889322534745053</v>
      </c>
    </row>
    <row r="345" spans="1:9" x14ac:dyDescent="0.2">
      <c r="A345" s="1" t="s">
        <v>158</v>
      </c>
      <c r="B345" s="5">
        <v>41883</v>
      </c>
      <c r="C345" s="1">
        <v>358</v>
      </c>
      <c r="D345" s="1">
        <v>68</v>
      </c>
      <c r="E345" s="1">
        <v>0</v>
      </c>
      <c r="F345" s="1">
        <v>0</v>
      </c>
      <c r="G345" s="6">
        <f>(C346-C345)/C345</f>
        <v>0.3016759776536313</v>
      </c>
      <c r="H345" s="7">
        <f>D345/C345</f>
        <v>0.18994413407821228</v>
      </c>
      <c r="I345" s="7">
        <f>(H345-H346)/H345</f>
        <v>-0.92060085836909866</v>
      </c>
    </row>
    <row r="346" spans="1:9" hidden="1" x14ac:dyDescent="0.2">
      <c r="A346" s="1" t="s">
        <v>158</v>
      </c>
      <c r="B346" s="5">
        <v>42248</v>
      </c>
      <c r="C346" s="1">
        <v>466</v>
      </c>
      <c r="D346" s="1">
        <v>170</v>
      </c>
      <c r="E346" s="1">
        <v>10</v>
      </c>
      <c r="F346" s="1">
        <v>10</v>
      </c>
      <c r="G346" s="6">
        <f>(C347-C346)/C346</f>
        <v>-0.96351931330472107</v>
      </c>
      <c r="H346" s="7">
        <f>D346/C346</f>
        <v>0.36480686695278969</v>
      </c>
      <c r="I346" s="7">
        <f>(H346-H347)/H346</f>
        <v>1</v>
      </c>
    </row>
    <row r="347" spans="1:9" x14ac:dyDescent="0.2">
      <c r="A347" s="1" t="s">
        <v>232</v>
      </c>
      <c r="B347" s="5">
        <v>41883</v>
      </c>
      <c r="C347" s="1">
        <v>17</v>
      </c>
      <c r="D347" s="1">
        <v>0</v>
      </c>
      <c r="E347" s="1">
        <v>0</v>
      </c>
      <c r="F347" s="1">
        <v>0</v>
      </c>
      <c r="G347" s="6">
        <f>(C348-C347)/C347</f>
        <v>3.1176470588235294</v>
      </c>
      <c r="H347" s="7">
        <f>D347/C347</f>
        <v>0</v>
      </c>
      <c r="I347" s="7" t="e">
        <f>(H347-H348)/H347</f>
        <v>#DIV/0!</v>
      </c>
    </row>
    <row r="348" spans="1:9" hidden="1" x14ac:dyDescent="0.2">
      <c r="A348" s="1" t="s">
        <v>232</v>
      </c>
      <c r="B348" s="5">
        <v>42248</v>
      </c>
      <c r="C348" s="1">
        <v>70</v>
      </c>
      <c r="D348" s="1">
        <v>24</v>
      </c>
      <c r="E348" s="1">
        <v>2</v>
      </c>
      <c r="F348" s="1">
        <v>2</v>
      </c>
      <c r="G348" s="6">
        <f>(C349-C348)/C348</f>
        <v>1.1714285714285715</v>
      </c>
      <c r="H348" s="7">
        <f>D348/C348</f>
        <v>0.34285714285714286</v>
      </c>
      <c r="I348" s="7">
        <f>(H348-H349)/H348</f>
        <v>-0.38157894736842096</v>
      </c>
    </row>
    <row r="349" spans="1:9" hidden="1" x14ac:dyDescent="0.2">
      <c r="A349" s="1" t="s">
        <v>179</v>
      </c>
      <c r="B349" s="5">
        <v>42248</v>
      </c>
      <c r="C349" s="1">
        <v>152</v>
      </c>
      <c r="D349" s="1">
        <v>72</v>
      </c>
      <c r="E349" s="1">
        <v>3</v>
      </c>
      <c r="F349" s="1">
        <v>3</v>
      </c>
      <c r="G349" s="6">
        <f>(C350-C349)/C349</f>
        <v>0.46052631578947367</v>
      </c>
      <c r="H349" s="7">
        <f>D349/C349</f>
        <v>0.47368421052631576</v>
      </c>
      <c r="I349" s="7">
        <f>(H349-H350)/H349</f>
        <v>0.35335335335335338</v>
      </c>
    </row>
    <row r="350" spans="1:9" x14ac:dyDescent="0.2">
      <c r="A350" s="1" t="s">
        <v>179</v>
      </c>
      <c r="B350" s="5">
        <v>41883</v>
      </c>
      <c r="C350" s="1">
        <v>222</v>
      </c>
      <c r="D350" s="1">
        <v>68</v>
      </c>
      <c r="E350" s="1">
        <v>17</v>
      </c>
      <c r="F350" s="1">
        <v>17</v>
      </c>
      <c r="G350" s="6">
        <f>(C351-C350)/C350</f>
        <v>-0.84684684684684686</v>
      </c>
      <c r="H350" s="7">
        <f>D350/C350</f>
        <v>0.30630630630630629</v>
      </c>
      <c r="I350" s="7">
        <f>(H350-H351)/H350</f>
        <v>-5.6228373702422264E-2</v>
      </c>
    </row>
    <row r="351" spans="1:9" hidden="1" x14ac:dyDescent="0.2">
      <c r="A351" s="1" t="s">
        <v>210</v>
      </c>
      <c r="B351" s="5">
        <v>42248</v>
      </c>
      <c r="C351" s="1">
        <v>34</v>
      </c>
      <c r="D351" s="1">
        <v>11</v>
      </c>
      <c r="E351" s="1">
        <v>1</v>
      </c>
      <c r="F351" s="1">
        <v>1</v>
      </c>
      <c r="G351" s="6">
        <f>(C352-C351)/C351</f>
        <v>1</v>
      </c>
      <c r="H351" s="7">
        <f>D351/C351</f>
        <v>0.3235294117647059</v>
      </c>
      <c r="I351" s="7">
        <f>(H351-H352)/H351</f>
        <v>0.22727272727272732</v>
      </c>
    </row>
    <row r="352" spans="1:9" x14ac:dyDescent="0.2">
      <c r="A352" s="1" t="s">
        <v>210</v>
      </c>
      <c r="B352" s="5">
        <v>41883</v>
      </c>
      <c r="C352" s="1">
        <v>68</v>
      </c>
      <c r="D352" s="1">
        <v>17</v>
      </c>
      <c r="E352" s="1">
        <v>0</v>
      </c>
      <c r="F352" s="1">
        <v>0</v>
      </c>
      <c r="G352" s="6">
        <f>(C353-C352)/C352</f>
        <v>3954.1617647058824</v>
      </c>
      <c r="H352" s="7">
        <f>D352/C352</f>
        <v>0.25</v>
      </c>
      <c r="I352" s="7">
        <f>(H352-H353)/H352</f>
        <v>-0.96135355510855147</v>
      </c>
    </row>
    <row r="353" spans="1:9" x14ac:dyDescent="0.2">
      <c r="A353" s="1" t="s">
        <v>15</v>
      </c>
      <c r="B353" s="5">
        <v>41883</v>
      </c>
      <c r="C353" s="2">
        <v>268951</v>
      </c>
      <c r="D353" s="2">
        <v>131877</v>
      </c>
      <c r="E353" s="2">
        <v>10701</v>
      </c>
      <c r="F353" s="2">
        <v>10736</v>
      </c>
      <c r="G353" s="6">
        <f>(C354-C353)/C353</f>
        <v>-0.13313949381114032</v>
      </c>
      <c r="H353" s="7">
        <f>D353/C353</f>
        <v>0.49033838877713787</v>
      </c>
      <c r="I353" s="7">
        <f>(H353-H354)/H353</f>
        <v>-0.10414752474591631</v>
      </c>
    </row>
    <row r="354" spans="1:9" hidden="1" x14ac:dyDescent="0.2">
      <c r="A354" s="1" t="s">
        <v>15</v>
      </c>
      <c r="B354" s="5">
        <v>42248</v>
      </c>
      <c r="C354" s="2">
        <v>233143</v>
      </c>
      <c r="D354" s="2">
        <v>126225</v>
      </c>
      <c r="E354" s="2">
        <v>8635</v>
      </c>
      <c r="F354" s="2">
        <v>8659</v>
      </c>
      <c r="G354" s="6">
        <f>(C355-C354)/C354</f>
        <v>-0.98464890646513081</v>
      </c>
      <c r="H354" s="7">
        <f>D354/C354</f>
        <v>0.54140591825617757</v>
      </c>
      <c r="I354" s="7">
        <f>(H354-H355)/H354</f>
        <v>0.54275493735020719</v>
      </c>
    </row>
    <row r="355" spans="1:9" x14ac:dyDescent="0.2">
      <c r="A355" s="1" t="s">
        <v>90</v>
      </c>
      <c r="B355" s="5">
        <v>41883</v>
      </c>
      <c r="C355" s="2">
        <v>3579</v>
      </c>
      <c r="D355" s="1">
        <v>886</v>
      </c>
      <c r="E355" s="1">
        <v>34</v>
      </c>
      <c r="F355" s="1">
        <v>34</v>
      </c>
      <c r="G355" s="6">
        <f>(C356-C355)/C355</f>
        <v>0.12768929868678403</v>
      </c>
      <c r="H355" s="7">
        <f>D355/C355</f>
        <v>0.24755518301201454</v>
      </c>
      <c r="I355" s="7">
        <f>(H355-H356)/H355</f>
        <v>6.4188388029182086E-2</v>
      </c>
    </row>
    <row r="356" spans="1:9" hidden="1" x14ac:dyDescent="0.2">
      <c r="A356" s="1" t="s">
        <v>90</v>
      </c>
      <c r="B356" s="5">
        <v>42248</v>
      </c>
      <c r="C356" s="2">
        <v>4036</v>
      </c>
      <c r="D356" s="1">
        <v>935</v>
      </c>
      <c r="E356" s="1">
        <v>62</v>
      </c>
      <c r="F356" s="1">
        <v>62</v>
      </c>
      <c r="G356" s="6">
        <f>(C357-C356)/C356</f>
        <v>-0.48909811694747274</v>
      </c>
      <c r="H356" s="7">
        <f>D356/C356</f>
        <v>0.23166501486620417</v>
      </c>
      <c r="I356" s="7">
        <f>(H356-H357)/H356</f>
        <v>7.2626648754908013E-2</v>
      </c>
    </row>
    <row r="357" spans="1:9" x14ac:dyDescent="0.2">
      <c r="A357" s="1" t="s">
        <v>103</v>
      </c>
      <c r="B357" s="5">
        <v>41883</v>
      </c>
      <c r="C357" s="2">
        <v>2062</v>
      </c>
      <c r="D357" s="1">
        <v>443</v>
      </c>
      <c r="E357" s="1">
        <v>0</v>
      </c>
      <c r="F357" s="1">
        <v>0</v>
      </c>
      <c r="G357" s="6">
        <f>(C358-C357)/C357</f>
        <v>-7.5654704170708048E-2</v>
      </c>
      <c r="H357" s="7">
        <f>D357/C357</f>
        <v>0.21483996120271581</v>
      </c>
      <c r="I357" s="7">
        <f>(H357-H358)/H357</f>
        <v>-0.27721416745029942</v>
      </c>
    </row>
    <row r="358" spans="1:9" hidden="1" x14ac:dyDescent="0.2">
      <c r="A358" s="1" t="s">
        <v>103</v>
      </c>
      <c r="B358" s="5">
        <v>42248</v>
      </c>
      <c r="C358" s="2">
        <v>1906</v>
      </c>
      <c r="D358" s="1">
        <v>523</v>
      </c>
      <c r="E358" s="1">
        <v>12</v>
      </c>
      <c r="F358" s="1">
        <v>12</v>
      </c>
      <c r="G358" s="6">
        <f>(C359-C358)/C358</f>
        <v>0.67208814270724027</v>
      </c>
      <c r="H358" s="7">
        <f>D358/C358</f>
        <v>0.27439664218258131</v>
      </c>
      <c r="I358" s="7">
        <f>(H358-H359)/H358</f>
        <v>-0.14922537243498174</v>
      </c>
    </row>
    <row r="359" spans="1:9" x14ac:dyDescent="0.2">
      <c r="A359" s="1" t="s">
        <v>93</v>
      </c>
      <c r="B359" s="5">
        <v>41883</v>
      </c>
      <c r="C359" s="2">
        <v>3187</v>
      </c>
      <c r="D359" s="2">
        <v>1005</v>
      </c>
      <c r="E359" s="1">
        <v>102</v>
      </c>
      <c r="F359" s="1">
        <v>102</v>
      </c>
      <c r="G359" s="6">
        <f>(C360-C359)/C359</f>
        <v>0.12048948854722309</v>
      </c>
      <c r="H359" s="7">
        <f>D359/C359</f>
        <v>0.31534358330718543</v>
      </c>
      <c r="I359" s="7">
        <f>(H359-H360)/H359</f>
        <v>-4.698378730820843E-2</v>
      </c>
    </row>
    <row r="360" spans="1:9" hidden="1" x14ac:dyDescent="0.2">
      <c r="A360" s="1" t="s">
        <v>93</v>
      </c>
      <c r="B360" s="5">
        <v>42248</v>
      </c>
      <c r="C360" s="2">
        <v>3571</v>
      </c>
      <c r="D360" s="2">
        <v>1179</v>
      </c>
      <c r="E360" s="1">
        <v>69</v>
      </c>
      <c r="F360" s="1">
        <v>69</v>
      </c>
      <c r="G360" s="6">
        <f>(C361-C360)/C360</f>
        <v>-0.97619714365723886</v>
      </c>
      <c r="H360" s="7">
        <f>D360/C360</f>
        <v>0.33015961915429853</v>
      </c>
      <c r="I360" s="7">
        <f>(H360-H361)/H360</f>
        <v>-0.81730279898218816</v>
      </c>
    </row>
    <row r="361" spans="1:9" x14ac:dyDescent="0.2">
      <c r="A361" s="1" t="s">
        <v>205</v>
      </c>
      <c r="B361" s="5">
        <v>41883</v>
      </c>
      <c r="C361" s="1">
        <v>85</v>
      </c>
      <c r="D361" s="1">
        <v>51</v>
      </c>
      <c r="E361" s="1">
        <v>0</v>
      </c>
      <c r="F361" s="1">
        <v>0</v>
      </c>
      <c r="G361" s="6">
        <f>(C362-C361)/C361</f>
        <v>0.76470588235294112</v>
      </c>
      <c r="H361" s="7">
        <f>D361/C361</f>
        <v>0.6</v>
      </c>
      <c r="I361" s="7">
        <f>(H361-H362)/H361</f>
        <v>0.3888888888888889</v>
      </c>
    </row>
    <row r="362" spans="1:9" hidden="1" x14ac:dyDescent="0.2">
      <c r="A362" s="1" t="s">
        <v>205</v>
      </c>
      <c r="B362" s="5">
        <v>42248</v>
      </c>
      <c r="C362" s="1">
        <v>150</v>
      </c>
      <c r="D362" s="1">
        <v>55</v>
      </c>
      <c r="E362" s="1">
        <v>4</v>
      </c>
      <c r="F362" s="1">
        <v>4</v>
      </c>
      <c r="G362" s="6">
        <f>(C363-C362)/C362</f>
        <v>690.62</v>
      </c>
      <c r="H362" s="7">
        <f>D362/C362</f>
        <v>0.36666666666666664</v>
      </c>
      <c r="I362" s="7">
        <f>(H362-H363)/H362</f>
        <v>-0.10649305582939669</v>
      </c>
    </row>
    <row r="363" spans="1:9" x14ac:dyDescent="0.2">
      <c r="A363" s="4" t="s">
        <v>27</v>
      </c>
      <c r="B363" s="5">
        <v>41883</v>
      </c>
      <c r="C363" s="2">
        <v>103743</v>
      </c>
      <c r="D363" s="2">
        <v>42090</v>
      </c>
      <c r="E363" s="2">
        <v>3033</v>
      </c>
      <c r="F363" s="2">
        <v>3050</v>
      </c>
      <c r="G363" s="6">
        <f>(C364-C363)/C363</f>
        <v>-0.10793981280664719</v>
      </c>
      <c r="H363" s="7">
        <f>D363/C363</f>
        <v>0.40571412047077876</v>
      </c>
      <c r="I363" s="7">
        <f>(H363-H364)/H363</f>
        <v>-0.22883930673937322</v>
      </c>
    </row>
    <row r="364" spans="1:9" hidden="1" x14ac:dyDescent="0.2">
      <c r="A364" s="1" t="s">
        <v>27</v>
      </c>
      <c r="B364" s="5">
        <v>42248</v>
      </c>
      <c r="C364" s="2">
        <v>92545</v>
      </c>
      <c r="D364" s="2">
        <v>46139</v>
      </c>
      <c r="E364" s="2">
        <v>3647</v>
      </c>
      <c r="F364" s="2">
        <v>3657</v>
      </c>
      <c r="G364" s="6">
        <f>(C365-C364)/C364</f>
        <v>-0.99926522232427473</v>
      </c>
      <c r="H364" s="7">
        <f>D364/C364</f>
        <v>0.49855745853368633</v>
      </c>
      <c r="I364" s="7">
        <f>(H364-H365)/H364</f>
        <v>-2.8934307202149795E-3</v>
      </c>
    </row>
    <row r="365" spans="1:9" x14ac:dyDescent="0.2">
      <c r="A365" s="1" t="s">
        <v>211</v>
      </c>
      <c r="B365" s="5">
        <v>41883</v>
      </c>
      <c r="C365" s="1">
        <v>68</v>
      </c>
      <c r="D365" s="1">
        <v>34</v>
      </c>
      <c r="E365" s="1">
        <v>0</v>
      </c>
      <c r="F365" s="1">
        <v>0</v>
      </c>
      <c r="G365" s="6">
        <f>(C366-C365)/C365</f>
        <v>0.79411764705882348</v>
      </c>
      <c r="H365" s="7">
        <f>D365/C365</f>
        <v>0.5</v>
      </c>
      <c r="I365" s="7">
        <f>(H365-H366)/H365</f>
        <v>3.2786885245901676E-2</v>
      </c>
    </row>
    <row r="366" spans="1:9" hidden="1" x14ac:dyDescent="0.2">
      <c r="A366" s="1" t="s">
        <v>211</v>
      </c>
      <c r="B366" s="5">
        <v>42248</v>
      </c>
      <c r="C366" s="1">
        <v>122</v>
      </c>
      <c r="D366" s="1">
        <v>59</v>
      </c>
      <c r="E366" s="1">
        <v>2</v>
      </c>
      <c r="F366" s="1">
        <v>2</v>
      </c>
      <c r="G366" s="6">
        <f>(C367-C366)/C366</f>
        <v>113.11475409836065</v>
      </c>
      <c r="H366" s="7">
        <f>D366/C366</f>
        <v>0.48360655737704916</v>
      </c>
      <c r="I366" s="7">
        <f>(H366-H367)/H366</f>
        <v>0.65066386818570299</v>
      </c>
    </row>
    <row r="367" spans="1:9" x14ac:dyDescent="0.2">
      <c r="A367" s="1" t="s">
        <v>65</v>
      </c>
      <c r="B367" s="5">
        <v>41883</v>
      </c>
      <c r="C367" s="2">
        <v>13922</v>
      </c>
      <c r="D367" s="2">
        <v>2352</v>
      </c>
      <c r="E367" s="1">
        <v>324</v>
      </c>
      <c r="F367" s="1">
        <v>324</v>
      </c>
      <c r="G367" s="6">
        <f>(C368-C367)/C367</f>
        <v>-6.7734520902169235E-2</v>
      </c>
      <c r="H367" s="7">
        <f>D367/C367</f>
        <v>0.16894124407412728</v>
      </c>
      <c r="I367" s="7">
        <f>(H367-H368)/H367</f>
        <v>-0.27925153033707512</v>
      </c>
    </row>
    <row r="368" spans="1:9" hidden="1" x14ac:dyDescent="0.2">
      <c r="A368" s="1" t="s">
        <v>65</v>
      </c>
      <c r="B368" s="5">
        <v>42248</v>
      </c>
      <c r="C368" s="2">
        <v>12979</v>
      </c>
      <c r="D368" s="2">
        <v>2805</v>
      </c>
      <c r="E368" s="1">
        <v>152</v>
      </c>
      <c r="F368" s="1">
        <v>152</v>
      </c>
      <c r="G368" s="6">
        <f>(C369-C368)/C368</f>
        <v>-0.72971723553432466</v>
      </c>
      <c r="H368" s="7">
        <f>D368/C368</f>
        <v>0.21611834501887664</v>
      </c>
      <c r="I368" s="7">
        <f>(H368-H369)/H368</f>
        <v>-1.08931517875109</v>
      </c>
    </row>
    <row r="369" spans="1:9" hidden="1" x14ac:dyDescent="0.2">
      <c r="A369" s="1" t="s">
        <v>85</v>
      </c>
      <c r="B369" s="5">
        <v>42248</v>
      </c>
      <c r="C369" s="2">
        <v>3508</v>
      </c>
      <c r="D369" s="2">
        <v>1584</v>
      </c>
      <c r="E369" s="1">
        <v>50</v>
      </c>
      <c r="F369" s="1">
        <v>50</v>
      </c>
      <c r="G369" s="6">
        <f>(C370-C369)/C369</f>
        <v>0.47662485746864308</v>
      </c>
      <c r="H369" s="7">
        <f>D369/C369</f>
        <v>0.45153933865450396</v>
      </c>
      <c r="I369" s="7">
        <f>(H369-H370)/H369</f>
        <v>8.9344214344214259E-2</v>
      </c>
    </row>
    <row r="370" spans="1:9" x14ac:dyDescent="0.2">
      <c r="A370" s="1" t="s">
        <v>85</v>
      </c>
      <c r="B370" s="5">
        <v>41883</v>
      </c>
      <c r="C370" s="2">
        <v>5180</v>
      </c>
      <c r="D370" s="2">
        <v>2130</v>
      </c>
      <c r="E370" s="1">
        <v>136</v>
      </c>
      <c r="F370" s="1">
        <v>136</v>
      </c>
      <c r="G370" s="6">
        <f>(C371-C370)/C370</f>
        <v>-0.98359073359073357</v>
      </c>
      <c r="H370" s="7">
        <f>D370/C370</f>
        <v>0.41119691119691121</v>
      </c>
      <c r="I370" s="7">
        <f>(H370-H371)/H370</f>
        <v>2.7230046948356779E-2</v>
      </c>
    </row>
    <row r="371" spans="1:9" x14ac:dyDescent="0.2">
      <c r="A371" s="1" t="s">
        <v>204</v>
      </c>
      <c r="B371" s="5">
        <v>41883</v>
      </c>
      <c r="C371" s="1">
        <v>85</v>
      </c>
      <c r="D371" s="1">
        <v>34</v>
      </c>
      <c r="E371" s="1">
        <v>0</v>
      </c>
      <c r="F371" s="1">
        <v>0</v>
      </c>
      <c r="G371" s="6">
        <f>(C372-C371)/C371</f>
        <v>-2.3529411764705882E-2</v>
      </c>
      <c r="H371" s="7">
        <f>D371/C371</f>
        <v>0.4</v>
      </c>
      <c r="I371" s="7">
        <f>(H371-H372)/H371</f>
        <v>-0.23493975903614447</v>
      </c>
    </row>
    <row r="372" spans="1:9" hidden="1" x14ac:dyDescent="0.2">
      <c r="A372" s="1" t="s">
        <v>204</v>
      </c>
      <c r="B372" s="5">
        <v>42248</v>
      </c>
      <c r="C372" s="1">
        <v>83</v>
      </c>
      <c r="D372" s="1">
        <v>41</v>
      </c>
      <c r="E372" s="1">
        <v>3</v>
      </c>
      <c r="F372" s="1">
        <v>3</v>
      </c>
      <c r="G372" s="6">
        <f>(C373-C372)/C372</f>
        <v>6.1807228915662646</v>
      </c>
      <c r="H372" s="7">
        <f>D372/C372</f>
        <v>0.49397590361445781</v>
      </c>
      <c r="I372" s="7">
        <f>(H372-H373)/H372</f>
        <v>7.2720576199050591E-2</v>
      </c>
    </row>
    <row r="373" spans="1:9" x14ac:dyDescent="0.2">
      <c r="A373" s="1" t="s">
        <v>136</v>
      </c>
      <c r="B373" s="5">
        <v>41883</v>
      </c>
      <c r="C373" s="1">
        <v>596</v>
      </c>
      <c r="D373" s="1">
        <v>273</v>
      </c>
      <c r="E373" s="1">
        <v>51</v>
      </c>
      <c r="F373" s="1">
        <v>51</v>
      </c>
      <c r="G373" s="6">
        <f>(C374-C373)/C373</f>
        <v>0.20973154362416108</v>
      </c>
      <c r="H373" s="7">
        <f>D373/C373</f>
        <v>0.45805369127516776</v>
      </c>
      <c r="I373" s="7">
        <f>(H373-H374)/H373</f>
        <v>-3.5558061910350477E-2</v>
      </c>
    </row>
    <row r="374" spans="1:9" hidden="1" x14ac:dyDescent="0.2">
      <c r="A374" s="1" t="s">
        <v>136</v>
      </c>
      <c r="B374" s="5">
        <v>42248</v>
      </c>
      <c r="C374" s="1">
        <v>721</v>
      </c>
      <c r="D374" s="1">
        <v>342</v>
      </c>
      <c r="E374" s="1">
        <v>30</v>
      </c>
      <c r="F374" s="1">
        <v>30</v>
      </c>
      <c r="G374" s="6">
        <f>(C375-C374)/C374</f>
        <v>186.16227461858529</v>
      </c>
      <c r="H374" s="7">
        <f>D374/C374</f>
        <v>0.47434119278779474</v>
      </c>
      <c r="I374" s="7">
        <f>(H374-H375)/H374</f>
        <v>0.13265996759149482</v>
      </c>
    </row>
    <row r="375" spans="1:9" x14ac:dyDescent="0.2">
      <c r="A375" s="4" t="s">
        <v>19</v>
      </c>
      <c r="B375" s="5">
        <v>41883</v>
      </c>
      <c r="C375" s="2">
        <v>134944</v>
      </c>
      <c r="D375" s="2">
        <v>55518</v>
      </c>
      <c r="E375" s="2">
        <v>3715</v>
      </c>
      <c r="F375" s="2">
        <v>3783</v>
      </c>
      <c r="G375" s="6">
        <f>(C376-C375)/C375</f>
        <v>8.3960754090585728E-3</v>
      </c>
      <c r="H375" s="7">
        <f>D375/C375</f>
        <v>0.4114151055252549</v>
      </c>
      <c r="I375" s="7">
        <f>(H375-H376)/H375</f>
        <v>-4.1169998515283766E-2</v>
      </c>
    </row>
    <row r="376" spans="1:9" hidden="1" x14ac:dyDescent="0.2">
      <c r="A376" s="1" t="s">
        <v>19</v>
      </c>
      <c r="B376" s="5">
        <v>42248</v>
      </c>
      <c r="C376" s="2">
        <v>136077</v>
      </c>
      <c r="D376" s="2">
        <v>58289</v>
      </c>
      <c r="E376" s="2">
        <v>3544</v>
      </c>
      <c r="F376" s="2">
        <v>3556</v>
      </c>
      <c r="G376" s="6">
        <f>(C377-C376)/C376</f>
        <v>-0.72093006165626816</v>
      </c>
      <c r="H376" s="7">
        <f>D376/C376</f>
        <v>0.42835306480889496</v>
      </c>
      <c r="I376" s="7">
        <f>(H376-H377)/H376</f>
        <v>0.49307504723998402</v>
      </c>
    </row>
    <row r="377" spans="1:9" hidden="1" x14ac:dyDescent="0.2">
      <c r="A377" s="1" t="s">
        <v>29</v>
      </c>
      <c r="B377" s="5">
        <v>42248</v>
      </c>
      <c r="C377" s="2">
        <v>37975</v>
      </c>
      <c r="D377" s="2">
        <v>8246</v>
      </c>
      <c r="E377" s="1">
        <v>374</v>
      </c>
      <c r="F377" s="1">
        <v>377</v>
      </c>
      <c r="G377" s="6">
        <f>(C378-C377)/C377</f>
        <v>1.6264121132323897</v>
      </c>
      <c r="H377" s="7">
        <f>D377/C377</f>
        <v>0.21714285714285714</v>
      </c>
      <c r="I377" s="7">
        <f>(H377-H378)/H377</f>
        <v>0.51217584809041794</v>
      </c>
    </row>
    <row r="378" spans="1:9" x14ac:dyDescent="0.2">
      <c r="A378" s="1" t="s">
        <v>29</v>
      </c>
      <c r="B378" s="5">
        <v>41883</v>
      </c>
      <c r="C378" s="2">
        <v>99738</v>
      </c>
      <c r="D378" s="2">
        <v>10565</v>
      </c>
      <c r="E378" s="1">
        <v>409</v>
      </c>
      <c r="F378" s="1">
        <v>409</v>
      </c>
      <c r="G378" s="6">
        <f>(C379-C378)/C378</f>
        <v>-0.99453568349074573</v>
      </c>
      <c r="H378" s="7">
        <f>D378/C378</f>
        <v>0.10592753012893781</v>
      </c>
      <c r="I378" s="7">
        <f>(H378-H379)/H378</f>
        <v>-3.4343974608908598</v>
      </c>
    </row>
    <row r="379" spans="1:9" x14ac:dyDescent="0.2">
      <c r="A379" s="1" t="s">
        <v>139</v>
      </c>
      <c r="B379" s="5">
        <v>41883</v>
      </c>
      <c r="C379" s="1">
        <v>545</v>
      </c>
      <c r="D379" s="1">
        <v>256</v>
      </c>
      <c r="E379" s="1">
        <v>0</v>
      </c>
      <c r="F379" s="1">
        <v>0</v>
      </c>
      <c r="G379" s="6">
        <f>(C380-C379)/C379</f>
        <v>0.46055045871559636</v>
      </c>
      <c r="H379" s="7">
        <f>D379/C379</f>
        <v>0.46972477064220186</v>
      </c>
      <c r="I379" s="7">
        <f>(H379-H380)/H379</f>
        <v>0.13078576476130654</v>
      </c>
    </row>
    <row r="380" spans="1:9" hidden="1" x14ac:dyDescent="0.2">
      <c r="A380" s="1" t="s">
        <v>139</v>
      </c>
      <c r="B380" s="5">
        <v>42248</v>
      </c>
      <c r="C380" s="1">
        <v>796</v>
      </c>
      <c r="D380" s="1">
        <v>325</v>
      </c>
      <c r="E380" s="1">
        <v>26</v>
      </c>
      <c r="F380" s="1">
        <v>26</v>
      </c>
      <c r="G380" s="6">
        <f>(C381-C380)/C380</f>
        <v>130.8718592964824</v>
      </c>
      <c r="H380" s="7">
        <f>D380/C380</f>
        <v>0.40829145728643218</v>
      </c>
      <c r="I380" s="7">
        <f>(H380-H381)/H380</f>
        <v>0.23779154483698645</v>
      </c>
    </row>
    <row r="381" spans="1:9" x14ac:dyDescent="0.2">
      <c r="A381" s="4" t="s">
        <v>26</v>
      </c>
      <c r="B381" s="5">
        <v>41883</v>
      </c>
      <c r="C381" s="2">
        <v>104970</v>
      </c>
      <c r="D381" s="2">
        <v>32667</v>
      </c>
      <c r="E381" s="2">
        <v>2795</v>
      </c>
      <c r="F381" s="2">
        <v>2829</v>
      </c>
      <c r="G381" s="6">
        <f>(C382-C381)/C381</f>
        <v>0.3579784700390588</v>
      </c>
      <c r="H381" s="7">
        <f>D381/C381</f>
        <v>0.31120320091454701</v>
      </c>
      <c r="I381" s="7">
        <f>(H381-H382)/H381</f>
        <v>0.11068446449109867</v>
      </c>
    </row>
    <row r="382" spans="1:9" hidden="1" x14ac:dyDescent="0.2">
      <c r="A382" s="1" t="s">
        <v>26</v>
      </c>
      <c r="B382" s="5">
        <v>42248</v>
      </c>
      <c r="C382" s="2">
        <v>142547</v>
      </c>
      <c r="D382" s="2">
        <v>39451</v>
      </c>
      <c r="E382" s="2">
        <v>2513</v>
      </c>
      <c r="F382" s="2">
        <v>2526</v>
      </c>
      <c r="G382" s="6">
        <f>(C383-C382)/C382</f>
        <v>-0.85750664693048606</v>
      </c>
      <c r="H382" s="7">
        <f>D382/C382</f>
        <v>0.27675784127340458</v>
      </c>
      <c r="I382" s="7">
        <f>(H382-H383)/H382</f>
        <v>-0.13065801640712951</v>
      </c>
    </row>
    <row r="383" spans="1:9" x14ac:dyDescent="0.2">
      <c r="A383" s="1" t="s">
        <v>57</v>
      </c>
      <c r="B383" s="5">
        <v>41883</v>
      </c>
      <c r="C383" s="2">
        <v>20312</v>
      </c>
      <c r="D383" s="2">
        <v>6356</v>
      </c>
      <c r="E383" s="1">
        <v>392</v>
      </c>
      <c r="F383" s="1">
        <v>392</v>
      </c>
      <c r="G383" s="6">
        <f>(C384-C383)/C383</f>
        <v>0.30518905080740449</v>
      </c>
      <c r="H383" s="7">
        <f>D383/C383</f>
        <v>0.31291847183930682</v>
      </c>
      <c r="I383" s="7">
        <f>(H383-H384)/H383</f>
        <v>-4.8480535016170419E-3</v>
      </c>
    </row>
    <row r="384" spans="1:9" hidden="1" x14ac:dyDescent="0.2">
      <c r="A384" s="1" t="s">
        <v>57</v>
      </c>
      <c r="B384" s="5">
        <v>42248</v>
      </c>
      <c r="C384" s="2">
        <v>26511</v>
      </c>
      <c r="D384" s="2">
        <v>8336</v>
      </c>
      <c r="E384" s="1">
        <v>498</v>
      </c>
      <c r="F384" s="1">
        <v>498</v>
      </c>
      <c r="G384" s="6">
        <f>(C385-C384)/C384</f>
        <v>-0.99841575195201993</v>
      </c>
      <c r="H384" s="7">
        <f>D384/C384</f>
        <v>0.31443551733242803</v>
      </c>
      <c r="I384" s="7">
        <f>(H384-H385)/H384</f>
        <v>-0.51442966822045522</v>
      </c>
    </row>
    <row r="385" spans="1:9" hidden="1" x14ac:dyDescent="0.2">
      <c r="A385" s="1" t="s">
        <v>238</v>
      </c>
      <c r="B385" s="5">
        <v>42248</v>
      </c>
      <c r="C385" s="1">
        <v>42</v>
      </c>
      <c r="D385" s="1">
        <v>20</v>
      </c>
      <c r="E385" s="1">
        <v>2</v>
      </c>
      <c r="F385" s="1">
        <v>2</v>
      </c>
      <c r="G385" s="6">
        <f>(C386-C385)/C385</f>
        <v>-0.59523809523809523</v>
      </c>
      <c r="H385" s="7">
        <f>D385/C385</f>
        <v>0.47619047619047616</v>
      </c>
      <c r="I385" s="7">
        <f>(H385-H386)/H385</f>
        <v>-1.1000000000000001</v>
      </c>
    </row>
    <row r="386" spans="1:9" x14ac:dyDescent="0.2">
      <c r="A386" s="1" t="s">
        <v>230</v>
      </c>
      <c r="B386" s="5">
        <v>41883</v>
      </c>
      <c r="C386" s="1">
        <v>17</v>
      </c>
      <c r="D386" s="1">
        <v>17</v>
      </c>
      <c r="E386" s="1">
        <v>0</v>
      </c>
      <c r="F386" s="1">
        <v>0</v>
      </c>
      <c r="G386" s="6">
        <f>(C387-C386)/C386</f>
        <v>0.23529411764705882</v>
      </c>
      <c r="H386" s="7">
        <f>D386/C386</f>
        <v>1</v>
      </c>
      <c r="I386" s="7">
        <f>(H386-H387)/H386</f>
        <v>0.33333333333333337</v>
      </c>
    </row>
    <row r="387" spans="1:9" hidden="1" x14ac:dyDescent="0.2">
      <c r="A387" s="1" t="s">
        <v>230</v>
      </c>
      <c r="B387" s="5">
        <v>42248</v>
      </c>
      <c r="C387" s="1">
        <v>21</v>
      </c>
      <c r="D387" s="1">
        <v>14</v>
      </c>
      <c r="E387" s="1">
        <v>2</v>
      </c>
      <c r="F387" s="1">
        <v>2</v>
      </c>
      <c r="G387" s="6">
        <f>(C388-C387)/C387</f>
        <v>2.2380952380952381</v>
      </c>
      <c r="H387" s="7">
        <f>D387/C387</f>
        <v>0.66666666666666663</v>
      </c>
      <c r="I387" s="7">
        <f>(H387-H388)/H387</f>
        <v>-0.12500000000000006</v>
      </c>
    </row>
    <row r="388" spans="1:9" x14ac:dyDescent="0.2">
      <c r="A388" s="1" t="s">
        <v>208</v>
      </c>
      <c r="B388" s="5">
        <v>41883</v>
      </c>
      <c r="C388" s="1">
        <v>68</v>
      </c>
      <c r="D388" s="1">
        <v>51</v>
      </c>
      <c r="E388" s="1">
        <v>0</v>
      </c>
      <c r="F388" s="1">
        <v>0</v>
      </c>
      <c r="G388" s="6">
        <f>(C389-C388)/C388</f>
        <v>-0.14705882352941177</v>
      </c>
      <c r="H388" s="7">
        <f>D388/C388</f>
        <v>0.75</v>
      </c>
      <c r="I388" s="7">
        <f>(H388-H389)/H388</f>
        <v>0.2873563218390805</v>
      </c>
    </row>
    <row r="389" spans="1:9" hidden="1" x14ac:dyDescent="0.2">
      <c r="A389" s="1" t="s">
        <v>208</v>
      </c>
      <c r="B389" s="5">
        <v>42248</v>
      </c>
      <c r="C389" s="1">
        <v>58</v>
      </c>
      <c r="D389" s="1">
        <v>31</v>
      </c>
      <c r="E389" s="1">
        <v>4</v>
      </c>
      <c r="F389" s="1">
        <v>4</v>
      </c>
      <c r="G389" s="6">
        <f>(C390-C389)/C389</f>
        <v>0.17241379310344829</v>
      </c>
      <c r="H389" s="7">
        <f>D389/C389</f>
        <v>0.53448275862068961</v>
      </c>
      <c r="I389" s="7">
        <f>(H389-H390)/H389</f>
        <v>0.532258064516129</v>
      </c>
    </row>
    <row r="390" spans="1:9" x14ac:dyDescent="0.2">
      <c r="A390" s="1" t="s">
        <v>209</v>
      </c>
      <c r="B390" s="5">
        <v>41883</v>
      </c>
      <c r="C390" s="1">
        <v>68</v>
      </c>
      <c r="D390" s="1">
        <v>17</v>
      </c>
      <c r="E390" s="1">
        <v>17</v>
      </c>
      <c r="F390" s="1">
        <v>17</v>
      </c>
      <c r="G390" s="6">
        <f>(C391-C390)/C390</f>
        <v>0.5</v>
      </c>
      <c r="H390" s="7">
        <f>D390/C390</f>
        <v>0.25</v>
      </c>
      <c r="I390" s="7">
        <f>(H390-H391)/H390</f>
        <v>-0.96078431372549011</v>
      </c>
    </row>
    <row r="391" spans="1:9" hidden="1" x14ac:dyDescent="0.2">
      <c r="A391" s="1" t="s">
        <v>209</v>
      </c>
      <c r="B391" s="5">
        <v>42248</v>
      </c>
      <c r="C391" s="1">
        <v>102</v>
      </c>
      <c r="D391" s="1">
        <v>50</v>
      </c>
      <c r="E391" s="1">
        <v>3</v>
      </c>
      <c r="F391" s="1">
        <v>3</v>
      </c>
      <c r="G391" s="6">
        <f>(C392-C391)/C391</f>
        <v>-0.68627450980392157</v>
      </c>
      <c r="H391" s="7">
        <f>D391/C391</f>
        <v>0.49019607843137253</v>
      </c>
      <c r="I391" s="7">
        <f>(H391-H392)/H391</f>
        <v>-2.0000000000000042E-2</v>
      </c>
    </row>
    <row r="392" spans="1:9" hidden="1" x14ac:dyDescent="0.2">
      <c r="A392" s="1" t="s">
        <v>217</v>
      </c>
      <c r="B392" s="5">
        <v>42248</v>
      </c>
      <c r="C392" s="1">
        <v>32</v>
      </c>
      <c r="D392" s="1">
        <v>16</v>
      </c>
      <c r="E392" s="1">
        <v>1</v>
      </c>
      <c r="F392" s="1">
        <v>1</v>
      </c>
      <c r="G392" s="6">
        <f>(C393-C392)/C392</f>
        <v>0.59375</v>
      </c>
      <c r="H392" s="7">
        <f>D392/C392</f>
        <v>0.5</v>
      </c>
      <c r="I392" s="7">
        <f>(H392-H393)/H392</f>
        <v>1</v>
      </c>
    </row>
    <row r="393" spans="1:9" x14ac:dyDescent="0.2">
      <c r="A393" s="1" t="s">
        <v>217</v>
      </c>
      <c r="B393" s="5">
        <v>41883</v>
      </c>
      <c r="C393" s="1">
        <v>51</v>
      </c>
      <c r="D393" s="1">
        <v>0</v>
      </c>
      <c r="E393" s="1">
        <v>0</v>
      </c>
      <c r="F393" s="1">
        <v>0</v>
      </c>
      <c r="G393" s="6">
        <f>(C394-C393)/C393</f>
        <v>-0.66666666666666663</v>
      </c>
      <c r="H393" s="7">
        <f>D393/C393</f>
        <v>0</v>
      </c>
      <c r="I393" s="7" t="e">
        <f>(H393-H394)/H393</f>
        <v>#DIV/0!</v>
      </c>
    </row>
    <row r="394" spans="1:9" x14ac:dyDescent="0.2">
      <c r="A394" s="1" t="s">
        <v>229</v>
      </c>
      <c r="B394" s="5">
        <v>41883</v>
      </c>
      <c r="C394" s="1">
        <v>17</v>
      </c>
      <c r="D394" s="1">
        <v>0</v>
      </c>
      <c r="E394" s="1">
        <v>0</v>
      </c>
      <c r="F394" s="1">
        <v>0</v>
      </c>
      <c r="G394" s="6">
        <f>(C395-C394)/C394</f>
        <v>-0.11764705882352941</v>
      </c>
      <c r="H394" s="7">
        <f>D394/C394</f>
        <v>0</v>
      </c>
      <c r="I394" s="7" t="e">
        <f>(H394-H395)/H394</f>
        <v>#DIV/0!</v>
      </c>
    </row>
    <row r="395" spans="1:9" hidden="1" x14ac:dyDescent="0.2">
      <c r="A395" s="1" t="s">
        <v>229</v>
      </c>
      <c r="B395" s="5">
        <v>42248</v>
      </c>
      <c r="C395" s="1">
        <v>15</v>
      </c>
      <c r="D395" s="1">
        <v>4</v>
      </c>
      <c r="E395" s="1">
        <v>1</v>
      </c>
      <c r="F395" s="1">
        <v>1</v>
      </c>
      <c r="G395" s="6">
        <f>(C396-C395)/C395</f>
        <v>0.13333333333333333</v>
      </c>
      <c r="H395" s="7">
        <f>D395/C395</f>
        <v>0.26666666666666666</v>
      </c>
      <c r="I395" s="7">
        <f>(H395-H396)/H395</f>
        <v>1</v>
      </c>
    </row>
    <row r="396" spans="1:9" x14ac:dyDescent="0.2">
      <c r="A396" s="1" t="s">
        <v>231</v>
      </c>
      <c r="B396" s="5">
        <v>41883</v>
      </c>
      <c r="C396" s="1">
        <v>17</v>
      </c>
      <c r="D396" s="1">
        <v>0</v>
      </c>
      <c r="E396" s="1">
        <v>0</v>
      </c>
      <c r="F396" s="1">
        <v>0</v>
      </c>
      <c r="G396" s="6">
        <f>(C397-C396)/C396</f>
        <v>3.1176470588235294</v>
      </c>
      <c r="H396" s="7">
        <f>D396/C396</f>
        <v>0</v>
      </c>
      <c r="I396" s="7" t="e">
        <f>(H396-H397)/H396</f>
        <v>#DIV/0!</v>
      </c>
    </row>
    <row r="397" spans="1:9" hidden="1" x14ac:dyDescent="0.2">
      <c r="A397" s="1" t="s">
        <v>231</v>
      </c>
      <c r="B397" s="5">
        <v>42248</v>
      </c>
      <c r="C397" s="1">
        <v>70</v>
      </c>
      <c r="D397" s="1">
        <v>42</v>
      </c>
      <c r="E397" s="1">
        <v>7</v>
      </c>
      <c r="F397" s="1">
        <v>7</v>
      </c>
      <c r="G397" s="6">
        <f>(C398-C397)/C397</f>
        <v>79.328571428571422</v>
      </c>
      <c r="H397" s="7">
        <f>D397/C397</f>
        <v>0.6</v>
      </c>
      <c r="I397" s="7">
        <f>(H397-H398)/H397</f>
        <v>0.54028098879601627</v>
      </c>
    </row>
    <row r="398" spans="1:9" x14ac:dyDescent="0.2">
      <c r="A398" s="1" t="s">
        <v>82</v>
      </c>
      <c r="B398" s="5">
        <v>41883</v>
      </c>
      <c r="C398" s="2">
        <v>5623</v>
      </c>
      <c r="D398" s="2">
        <v>1551</v>
      </c>
      <c r="E398" s="1">
        <v>273</v>
      </c>
      <c r="F398" s="1">
        <v>273</v>
      </c>
      <c r="G398" s="6">
        <f>(C399-C398)/C398</f>
        <v>-0.26356037702294149</v>
      </c>
      <c r="H398" s="7">
        <f>D398/C398</f>
        <v>0.2758314067223902</v>
      </c>
      <c r="I398" s="7">
        <f>(H398-H399)/H398</f>
        <v>-4.3583756403663042E-2</v>
      </c>
    </row>
    <row r="399" spans="1:9" hidden="1" x14ac:dyDescent="0.2">
      <c r="A399" s="1" t="s">
        <v>82</v>
      </c>
      <c r="B399" s="5">
        <v>42248</v>
      </c>
      <c r="C399" s="2">
        <v>4141</v>
      </c>
      <c r="D399" s="2">
        <v>1192</v>
      </c>
      <c r="E399" s="1">
        <v>71</v>
      </c>
      <c r="F399" s="1">
        <v>71</v>
      </c>
      <c r="G399" s="6">
        <f>(C400-C399)/C399</f>
        <v>-0.95073653706834094</v>
      </c>
      <c r="H399" s="7">
        <f>D399/C399</f>
        <v>0.28785317556145856</v>
      </c>
      <c r="I399" s="7">
        <f>(H399-H400)/H399</f>
        <v>0.42100111856823264</v>
      </c>
    </row>
    <row r="400" spans="1:9" x14ac:dyDescent="0.2">
      <c r="A400" s="1" t="s">
        <v>183</v>
      </c>
      <c r="B400" s="5">
        <v>41883</v>
      </c>
      <c r="C400" s="1">
        <v>204</v>
      </c>
      <c r="D400" s="1">
        <v>34</v>
      </c>
      <c r="E400" s="1">
        <v>0</v>
      </c>
      <c r="F400" s="1">
        <v>0</v>
      </c>
      <c r="G400" s="6">
        <f>(C401-C400)/C400</f>
        <v>-0.10294117647058823</v>
      </c>
      <c r="H400" s="7">
        <f>D400/C400</f>
        <v>0.16666666666666666</v>
      </c>
      <c r="I400" s="7">
        <f>(H400-H401)/H400</f>
        <v>-1.2295081967213117</v>
      </c>
    </row>
    <row r="401" spans="1:9" hidden="1" x14ac:dyDescent="0.2">
      <c r="A401" s="1" t="s">
        <v>183</v>
      </c>
      <c r="B401" s="5">
        <v>42248</v>
      </c>
      <c r="C401" s="1">
        <v>183</v>
      </c>
      <c r="D401" s="1">
        <v>68</v>
      </c>
      <c r="E401" s="1">
        <v>0</v>
      </c>
      <c r="F401" s="1">
        <v>0</v>
      </c>
      <c r="G401" s="6">
        <f>(C402-C401)/C401</f>
        <v>-0.81420765027322406</v>
      </c>
      <c r="H401" s="7">
        <f>D401/C401</f>
        <v>0.37158469945355194</v>
      </c>
      <c r="I401" s="7">
        <f>(H401-H402)/H401</f>
        <v>-1.6911764705882353</v>
      </c>
    </row>
    <row r="402" spans="1:9" x14ac:dyDescent="0.2">
      <c r="A402" s="1" t="s">
        <v>219</v>
      </c>
      <c r="B402" s="5">
        <v>41883</v>
      </c>
      <c r="C402" s="1">
        <v>34</v>
      </c>
      <c r="D402" s="1">
        <v>34</v>
      </c>
      <c r="E402" s="1">
        <v>0</v>
      </c>
      <c r="F402" s="1">
        <v>0</v>
      </c>
      <c r="G402" s="6">
        <f>(C403-C402)/C402</f>
        <v>2.9411764705882353E-2</v>
      </c>
      <c r="H402" s="7">
        <f>D402/C402</f>
        <v>1</v>
      </c>
      <c r="I402" s="7">
        <f>(H402-H403)/H402</f>
        <v>0.6</v>
      </c>
    </row>
    <row r="403" spans="1:9" hidden="1" x14ac:dyDescent="0.2">
      <c r="A403" s="1" t="s">
        <v>219</v>
      </c>
      <c r="B403" s="5">
        <v>42248</v>
      </c>
      <c r="C403" s="1">
        <v>35</v>
      </c>
      <c r="D403" s="1">
        <v>14</v>
      </c>
      <c r="E403" s="1">
        <v>0</v>
      </c>
      <c r="F403" s="1">
        <v>0</v>
      </c>
      <c r="G403" s="6">
        <f>(C404-C403)/C403</f>
        <v>9.2285714285714278</v>
      </c>
      <c r="H403" s="7">
        <f>D403/C403</f>
        <v>0.4</v>
      </c>
      <c r="I403" s="7">
        <f>(H403-H404)/H403</f>
        <v>-0.42458100558659201</v>
      </c>
    </row>
    <row r="404" spans="1:9" x14ac:dyDescent="0.2">
      <c r="A404" s="1" t="s">
        <v>159</v>
      </c>
      <c r="B404" s="5">
        <v>41883</v>
      </c>
      <c r="C404" s="1">
        <v>358</v>
      </c>
      <c r="D404" s="1">
        <v>204</v>
      </c>
      <c r="E404" s="1">
        <v>34</v>
      </c>
      <c r="F404" s="1">
        <v>34</v>
      </c>
      <c r="G404" s="6">
        <f>(C405-C404)/C404</f>
        <v>6.4245810055865923E-2</v>
      </c>
      <c r="H404" s="7">
        <f>D404/C404</f>
        <v>0.56983240223463683</v>
      </c>
      <c r="I404" s="7">
        <f>(H404-H405)/H404</f>
        <v>0.20776079460655647</v>
      </c>
    </row>
    <row r="405" spans="1:9" hidden="1" x14ac:dyDescent="0.2">
      <c r="A405" s="1" t="s">
        <v>159</v>
      </c>
      <c r="B405" s="5">
        <v>42248</v>
      </c>
      <c r="C405" s="1">
        <v>381</v>
      </c>
      <c r="D405" s="1">
        <v>172</v>
      </c>
      <c r="E405" s="1">
        <v>17</v>
      </c>
      <c r="F405" s="1">
        <v>17</v>
      </c>
      <c r="G405" s="6">
        <f>(C406-C405)/C405</f>
        <v>120.07349081364829</v>
      </c>
      <c r="H405" s="7">
        <f>D405/C405</f>
        <v>0.45144356955380577</v>
      </c>
      <c r="I405" s="7">
        <f>(H405-H406)/H405</f>
        <v>0.18500393487020983</v>
      </c>
    </row>
    <row r="406" spans="1:9" x14ac:dyDescent="0.2">
      <c r="A406" s="1" t="s">
        <v>45</v>
      </c>
      <c r="B406" s="5">
        <v>41883</v>
      </c>
      <c r="C406" s="2">
        <v>46129</v>
      </c>
      <c r="D406" s="2">
        <v>16972</v>
      </c>
      <c r="E406" s="2">
        <v>1039</v>
      </c>
      <c r="F406" s="2">
        <v>1039</v>
      </c>
      <c r="G406" s="6">
        <f>(C407-C406)/C406</f>
        <v>-3.7438487719222181E-2</v>
      </c>
      <c r="H406" s="7">
        <f>D406/C406</f>
        <v>0.36792473281449845</v>
      </c>
      <c r="I406" s="7">
        <f>(H406-H407)/H406</f>
        <v>-0.28680433739509953</v>
      </c>
    </row>
    <row r="407" spans="1:9" hidden="1" x14ac:dyDescent="0.2">
      <c r="A407" s="1" t="s">
        <v>45</v>
      </c>
      <c r="B407" s="5">
        <v>42248</v>
      </c>
      <c r="C407" s="2">
        <v>44402</v>
      </c>
      <c r="D407" s="2">
        <v>21022</v>
      </c>
      <c r="E407" s="2">
        <v>1147</v>
      </c>
      <c r="F407" s="2">
        <v>1152</v>
      </c>
      <c r="G407" s="6">
        <f>(C408-C407)/C407</f>
        <v>1.7720372956173145</v>
      </c>
      <c r="H407" s="7">
        <f>D407/C407</f>
        <v>0.47344714202062971</v>
      </c>
      <c r="I407" s="7">
        <f>(H407-H408)/H407</f>
        <v>0.13676424741530177</v>
      </c>
    </row>
    <row r="408" spans="1:9" x14ac:dyDescent="0.2">
      <c r="A408" s="4" t="s">
        <v>21</v>
      </c>
      <c r="B408" s="5">
        <v>41883</v>
      </c>
      <c r="C408" s="2">
        <v>123084</v>
      </c>
      <c r="D408" s="2">
        <v>50304</v>
      </c>
      <c r="E408" s="2">
        <v>2505</v>
      </c>
      <c r="F408" s="2">
        <v>2505</v>
      </c>
      <c r="G408" s="6">
        <f>(C409-C408)/C408</f>
        <v>4.7528517110266157E-2</v>
      </c>
      <c r="H408" s="7">
        <f>D408/C408</f>
        <v>0.40869649995125279</v>
      </c>
      <c r="I408" s="7">
        <f>(H408-H409)/H408</f>
        <v>-4.8147481100751351E-2</v>
      </c>
    </row>
    <row r="409" spans="1:9" hidden="1" x14ac:dyDescent="0.2">
      <c r="A409" s="1" t="s">
        <v>21</v>
      </c>
      <c r="B409" s="5">
        <v>42248</v>
      </c>
      <c r="C409" s="2">
        <v>128934</v>
      </c>
      <c r="D409" s="2">
        <v>55232</v>
      </c>
      <c r="E409" s="2">
        <v>3118</v>
      </c>
      <c r="F409" s="2">
        <v>3137</v>
      </c>
      <c r="G409" s="6">
        <f>(C410-C409)/C409</f>
        <v>-0.98982425116726391</v>
      </c>
      <c r="H409" s="7">
        <f>D409/C409</f>
        <v>0.42837420695859896</v>
      </c>
      <c r="I409" s="7">
        <f>(H409-H410)/H409</f>
        <v>0.36301988022143394</v>
      </c>
    </row>
    <row r="410" spans="1:9" x14ac:dyDescent="0.2">
      <c r="A410" s="1" t="s">
        <v>113</v>
      </c>
      <c r="B410" s="5">
        <v>41883</v>
      </c>
      <c r="C410" s="2">
        <v>1312</v>
      </c>
      <c r="D410" s="1">
        <v>358</v>
      </c>
      <c r="E410" s="1">
        <v>34</v>
      </c>
      <c r="F410" s="1">
        <v>34</v>
      </c>
      <c r="G410" s="6">
        <f>(C411-C410)/C410</f>
        <v>1.676829268292683E-2</v>
      </c>
      <c r="H410" s="7">
        <f>D410/C410</f>
        <v>0.27286585365853661</v>
      </c>
      <c r="I410" s="7">
        <f>(H410-H411)/H410</f>
        <v>8.791972728719441E-2</v>
      </c>
    </row>
    <row r="411" spans="1:9" hidden="1" x14ac:dyDescent="0.2">
      <c r="A411" s="1" t="s">
        <v>113</v>
      </c>
      <c r="B411" s="5">
        <v>42248</v>
      </c>
      <c r="C411" s="2">
        <v>1334</v>
      </c>
      <c r="D411" s="1">
        <v>332</v>
      </c>
      <c r="E411" s="1">
        <v>28</v>
      </c>
      <c r="F411" s="1">
        <v>30</v>
      </c>
      <c r="G411" s="6">
        <f>(C412-C411)/C411</f>
        <v>79.578710644677656</v>
      </c>
      <c r="H411" s="7">
        <f>D411/C411</f>
        <v>0.24887556221889057</v>
      </c>
      <c r="I411" s="7">
        <f>(H411-H412)/H411</f>
        <v>0.48979767168999744</v>
      </c>
    </row>
    <row r="412" spans="1:9" x14ac:dyDescent="0.2">
      <c r="A412" s="1" t="s">
        <v>24</v>
      </c>
      <c r="B412" s="5">
        <v>41883</v>
      </c>
      <c r="C412" s="2">
        <v>107492</v>
      </c>
      <c r="D412" s="2">
        <v>13649</v>
      </c>
      <c r="E412" s="1">
        <v>477</v>
      </c>
      <c r="F412" s="1">
        <v>477</v>
      </c>
      <c r="G412" s="6">
        <f>(C413-C412)/C412</f>
        <v>-1.6159342090574184E-2</v>
      </c>
      <c r="H412" s="7">
        <f>D412/C412</f>
        <v>0.12697689130353887</v>
      </c>
      <c r="I412" s="7">
        <f>(H412-H413)/H412</f>
        <v>0.10808709102527662</v>
      </c>
    </row>
    <row r="413" spans="1:9" hidden="1" x14ac:dyDescent="0.2">
      <c r="A413" s="1" t="s">
        <v>24</v>
      </c>
      <c r="B413" s="5">
        <v>42248</v>
      </c>
      <c r="C413" s="2">
        <v>105755</v>
      </c>
      <c r="D413" s="2">
        <v>11977</v>
      </c>
      <c r="E413" s="1">
        <v>612</v>
      </c>
      <c r="F413" s="1">
        <v>614</v>
      </c>
      <c r="G413" s="6">
        <f>(C414-C413)/C413</f>
        <v>-0.99741856177012911</v>
      </c>
      <c r="H413" s="7">
        <f>D413/C413</f>
        <v>0.11325232849510661</v>
      </c>
      <c r="I413" s="7">
        <f>(H413-H414)/H413</f>
        <v>-2.2990612960555357</v>
      </c>
    </row>
    <row r="414" spans="1:9" x14ac:dyDescent="0.2">
      <c r="A414" s="1" t="s">
        <v>174</v>
      </c>
      <c r="B414" s="5">
        <v>41883</v>
      </c>
      <c r="C414" s="1">
        <v>273</v>
      </c>
      <c r="D414" s="1">
        <v>102</v>
      </c>
      <c r="E414" s="1">
        <v>17</v>
      </c>
      <c r="F414" s="1">
        <v>17</v>
      </c>
      <c r="G414" s="6">
        <f>(C415-C414)/C414</f>
        <v>-5.128205128205128E-2</v>
      </c>
      <c r="H414" s="7">
        <f>D414/C414</f>
        <v>0.37362637362637363</v>
      </c>
      <c r="I414" s="7">
        <f>(H414-H415)/H414</f>
        <v>-0.14705882352941169</v>
      </c>
    </row>
    <row r="415" spans="1:9" hidden="1" x14ac:dyDescent="0.2">
      <c r="A415" s="1" t="s">
        <v>174</v>
      </c>
      <c r="B415" s="5">
        <v>42248</v>
      </c>
      <c r="C415" s="1">
        <v>259</v>
      </c>
      <c r="D415" s="1">
        <v>111</v>
      </c>
      <c r="E415" s="1">
        <v>5</v>
      </c>
      <c r="F415" s="1">
        <v>5</v>
      </c>
      <c r="G415" s="6">
        <f>(C416-C415)/C415</f>
        <v>46.501930501930502</v>
      </c>
      <c r="H415" s="7">
        <f>D415/C415</f>
        <v>0.42857142857142855</v>
      </c>
      <c r="I415" s="7">
        <f>(H415-H416)/H415</f>
        <v>4.6872036630631331E-3</v>
      </c>
    </row>
    <row r="416" spans="1:9" x14ac:dyDescent="0.2">
      <c r="A416" s="1" t="s">
        <v>72</v>
      </c>
      <c r="B416" s="5">
        <v>41883</v>
      </c>
      <c r="C416" s="2">
        <v>12303</v>
      </c>
      <c r="D416" s="2">
        <v>5248</v>
      </c>
      <c r="E416" s="2">
        <v>1159</v>
      </c>
      <c r="F416" s="2">
        <v>1159</v>
      </c>
      <c r="G416" s="6">
        <f>(C417-C416)/C416</f>
        <v>-8.2337641225717309E-2</v>
      </c>
      <c r="H416" s="7">
        <f>D416/C416</f>
        <v>0.42656262700154435</v>
      </c>
      <c r="I416" s="7">
        <f>(H416-H417)/H416</f>
        <v>-5.754031397848304E-2</v>
      </c>
    </row>
    <row r="417" spans="1:9" hidden="1" x14ac:dyDescent="0.2">
      <c r="A417" s="1" t="s">
        <v>72</v>
      </c>
      <c r="B417" s="5">
        <v>42248</v>
      </c>
      <c r="C417" s="2">
        <v>11290</v>
      </c>
      <c r="D417" s="2">
        <v>5093</v>
      </c>
      <c r="E417" s="1">
        <v>693</v>
      </c>
      <c r="F417" s="1">
        <v>694</v>
      </c>
      <c r="G417" s="6">
        <f>(C418-C417)/C417</f>
        <v>5.1535872453498675</v>
      </c>
      <c r="H417" s="7">
        <f>D417/C417</f>
        <v>0.45110717449069976</v>
      </c>
      <c r="I417" s="7">
        <f>(H417-H418)/H417</f>
        <v>0.23497664911190588</v>
      </c>
    </row>
    <row r="418" spans="1:9" x14ac:dyDescent="0.2">
      <c r="A418" s="1" t="s">
        <v>35</v>
      </c>
      <c r="B418" s="5">
        <v>41883</v>
      </c>
      <c r="C418" s="2">
        <v>69474</v>
      </c>
      <c r="D418" s="2">
        <v>23976</v>
      </c>
      <c r="E418" s="2">
        <v>1431</v>
      </c>
      <c r="F418" s="2">
        <v>1465</v>
      </c>
      <c r="G418" s="6">
        <f>(C419-C418)/C418</f>
        <v>0.26012609033595302</v>
      </c>
      <c r="H418" s="7">
        <f>D418/C418</f>
        <v>0.3451075222385353</v>
      </c>
      <c r="I418" s="7">
        <f>(H418-H419)/H418</f>
        <v>-6.4417000213609882E-2</v>
      </c>
    </row>
    <row r="419" spans="1:9" hidden="1" x14ac:dyDescent="0.2">
      <c r="A419" s="1" t="s">
        <v>35</v>
      </c>
      <c r="B419" s="5">
        <v>42248</v>
      </c>
      <c r="C419" s="2">
        <v>87546</v>
      </c>
      <c r="D419" s="2">
        <v>32159</v>
      </c>
      <c r="E419" s="2">
        <v>1511</v>
      </c>
      <c r="F419" s="2">
        <v>1518</v>
      </c>
      <c r="G419" s="6">
        <f>(C420-C419)/C419</f>
        <v>-0.99571653759166612</v>
      </c>
      <c r="H419" s="7">
        <f>D419/C419</f>
        <v>0.36733831357229341</v>
      </c>
      <c r="I419" s="7">
        <f>(H419-H420)/H419</f>
        <v>-0.61159339531701851</v>
      </c>
    </row>
    <row r="420" spans="1:9" x14ac:dyDescent="0.2">
      <c r="A420" s="1" t="s">
        <v>156</v>
      </c>
      <c r="B420" s="5">
        <v>41883</v>
      </c>
      <c r="C420" s="1">
        <v>375</v>
      </c>
      <c r="D420" s="1">
        <v>222</v>
      </c>
      <c r="E420" s="1">
        <v>0</v>
      </c>
      <c r="F420" s="1">
        <v>0</v>
      </c>
      <c r="G420" s="6">
        <f>(C421-C420)/C420</f>
        <v>-0.21066666666666667</v>
      </c>
      <c r="H420" s="7">
        <f>D420/C420</f>
        <v>0.59199999999999997</v>
      </c>
      <c r="I420" s="7">
        <f>(H420-H421)/H420</f>
        <v>0.10404492330168007</v>
      </c>
    </row>
    <row r="421" spans="1:9" hidden="1" x14ac:dyDescent="0.2">
      <c r="A421" s="1" t="s">
        <v>156</v>
      </c>
      <c r="B421" s="5">
        <v>42248</v>
      </c>
      <c r="C421" s="1">
        <v>296</v>
      </c>
      <c r="D421" s="1">
        <v>157</v>
      </c>
      <c r="E421" s="1">
        <v>9</v>
      </c>
      <c r="F421" s="1">
        <v>9</v>
      </c>
      <c r="G421" s="6">
        <f>(C422-C421)/C421</f>
        <v>0.20945945945945946</v>
      </c>
      <c r="H421" s="7">
        <f>D421/C421</f>
        <v>0.53040540540540537</v>
      </c>
      <c r="I421" s="7">
        <f>(H421-H422)/H421</f>
        <v>0.46283314948582005</v>
      </c>
    </row>
    <row r="422" spans="1:9" x14ac:dyDescent="0.2">
      <c r="A422" s="1" t="s">
        <v>160</v>
      </c>
      <c r="B422" s="5">
        <v>41883</v>
      </c>
      <c r="C422" s="1">
        <v>358</v>
      </c>
      <c r="D422" s="1">
        <v>102</v>
      </c>
      <c r="E422" s="1">
        <v>0</v>
      </c>
      <c r="F422" s="1">
        <v>0</v>
      </c>
      <c r="G422" s="6">
        <f>(C423-C422)/C422</f>
        <v>-0.28770949720670391</v>
      </c>
      <c r="H422" s="7">
        <f>D422/C422</f>
        <v>0.28491620111731841</v>
      </c>
      <c r="I422" s="7">
        <f>(H422-H423)/H422</f>
        <v>-0.26628219915417156</v>
      </c>
    </row>
    <row r="423" spans="1:9" hidden="1" x14ac:dyDescent="0.2">
      <c r="A423" s="1" t="s">
        <v>160</v>
      </c>
      <c r="B423" s="5">
        <v>42248</v>
      </c>
      <c r="C423" s="1">
        <v>255</v>
      </c>
      <c r="D423" s="1">
        <v>92</v>
      </c>
      <c r="E423" s="1">
        <v>11</v>
      </c>
      <c r="F423" s="1">
        <v>11</v>
      </c>
      <c r="G423" s="6">
        <f>(C424-C423)/C423</f>
        <v>-0.79607843137254897</v>
      </c>
      <c r="H423" s="7">
        <f>D423/C423</f>
        <v>0.36078431372549019</v>
      </c>
      <c r="I423" s="7">
        <f>(H423-H424)/H423</f>
        <v>-0.22596153846153844</v>
      </c>
    </row>
    <row r="424" spans="1:9" hidden="1" x14ac:dyDescent="0.2">
      <c r="A424" s="1" t="s">
        <v>207</v>
      </c>
      <c r="B424" s="5">
        <v>42248</v>
      </c>
      <c r="C424" s="1">
        <v>52</v>
      </c>
      <c r="D424" s="1">
        <v>23</v>
      </c>
      <c r="E424" s="1">
        <v>1</v>
      </c>
      <c r="F424" s="1">
        <v>1</v>
      </c>
      <c r="G424" s="6">
        <f>(C425-C424)/C424</f>
        <v>0.63461538461538458</v>
      </c>
      <c r="H424" s="7">
        <f>D424/C424</f>
        <v>0.44230769230769229</v>
      </c>
      <c r="I424" s="7">
        <f>(H424-H425)/H424</f>
        <v>9.5652173913043398E-2</v>
      </c>
    </row>
    <row r="425" spans="1:9" x14ac:dyDescent="0.2">
      <c r="A425" s="1" t="s">
        <v>207</v>
      </c>
      <c r="B425" s="5">
        <v>41883</v>
      </c>
      <c r="C425" s="1">
        <v>85</v>
      </c>
      <c r="D425" s="1">
        <v>34</v>
      </c>
      <c r="E425" s="1">
        <v>0</v>
      </c>
      <c r="F425" s="1">
        <v>0</v>
      </c>
      <c r="G425" s="6">
        <f>(C426-C425)/C425</f>
        <v>9.0235294117647058</v>
      </c>
      <c r="H425" s="7">
        <f>D425/C425</f>
        <v>0.4</v>
      </c>
      <c r="I425" s="7">
        <f>(H425-H426)/H425</f>
        <v>-5.8685446009384967E-4</v>
      </c>
    </row>
    <row r="426" spans="1:9" x14ac:dyDescent="0.2">
      <c r="A426" s="1" t="s">
        <v>126</v>
      </c>
      <c r="B426" s="5">
        <v>41883</v>
      </c>
      <c r="C426" s="1">
        <v>852</v>
      </c>
      <c r="D426" s="1">
        <v>341</v>
      </c>
      <c r="E426" s="1">
        <v>0</v>
      </c>
      <c r="F426" s="1">
        <v>0</v>
      </c>
      <c r="G426" s="6">
        <f>(C427-C426)/C426</f>
        <v>0.30164319248826293</v>
      </c>
      <c r="H426" s="7">
        <f>D426/C426</f>
        <v>0.40023474178403756</v>
      </c>
      <c r="I426" s="7">
        <f>(H426-H427)/H426</f>
        <v>-7.2409425415621093E-2</v>
      </c>
    </row>
    <row r="427" spans="1:9" hidden="1" x14ac:dyDescent="0.2">
      <c r="A427" s="1" t="s">
        <v>126</v>
      </c>
      <c r="B427" s="5">
        <v>42248</v>
      </c>
      <c r="C427" s="2">
        <v>1109</v>
      </c>
      <c r="D427" s="1">
        <v>476</v>
      </c>
      <c r="E427" s="1">
        <v>37</v>
      </c>
      <c r="F427" s="1">
        <v>37</v>
      </c>
      <c r="G427" s="6">
        <f>(C428-C427)/C427</f>
        <v>10.708746618575294</v>
      </c>
      <c r="H427" s="7">
        <f>D427/C427</f>
        <v>0.4292155094679892</v>
      </c>
      <c r="I427" s="7">
        <f>(H427-H428)/H427</f>
        <v>0.30293438129968975</v>
      </c>
    </row>
    <row r="428" spans="1:9" x14ac:dyDescent="0.2">
      <c r="A428" s="1" t="s">
        <v>69</v>
      </c>
      <c r="B428" s="5">
        <v>41883</v>
      </c>
      <c r="C428" s="2">
        <v>12985</v>
      </c>
      <c r="D428" s="2">
        <v>3885</v>
      </c>
      <c r="E428" s="1">
        <v>443</v>
      </c>
      <c r="F428" s="1">
        <v>443</v>
      </c>
      <c r="G428" s="6">
        <f>(C429-C428)/C428</f>
        <v>-0.28894878706199462</v>
      </c>
      <c r="H428" s="7">
        <f>D428/C428</f>
        <v>0.29919137466307277</v>
      </c>
      <c r="I428" s="7">
        <f>(H428-H429)/H428</f>
        <v>-0.19713268993026378</v>
      </c>
    </row>
    <row r="429" spans="1:9" hidden="1" x14ac:dyDescent="0.2">
      <c r="A429" s="1" t="s">
        <v>69</v>
      </c>
      <c r="B429" s="5">
        <v>42248</v>
      </c>
      <c r="C429" s="2">
        <v>9233</v>
      </c>
      <c r="D429" s="2">
        <v>3307</v>
      </c>
      <c r="E429" s="1">
        <v>234</v>
      </c>
      <c r="F429" s="1">
        <v>234</v>
      </c>
      <c r="G429" s="6">
        <f>(C430-C429)/C429</f>
        <v>3.1083071591032168</v>
      </c>
      <c r="H429" s="7">
        <f>D429/C429</f>
        <v>0.35817177515433768</v>
      </c>
      <c r="I429" s="7">
        <f>(H429-H430)/H429</f>
        <v>0.10570834808527384</v>
      </c>
    </row>
    <row r="430" spans="1:9" x14ac:dyDescent="0.2">
      <c r="A430" s="1" t="s">
        <v>48</v>
      </c>
      <c r="B430" s="5">
        <v>41883</v>
      </c>
      <c r="C430" s="2">
        <v>37932</v>
      </c>
      <c r="D430" s="2">
        <v>12150</v>
      </c>
      <c r="E430" s="1">
        <v>477</v>
      </c>
      <c r="F430" s="1">
        <v>477</v>
      </c>
      <c r="G430" s="6">
        <f>(C431-C430)/C430</f>
        <v>0.18467257197089529</v>
      </c>
      <c r="H430" s="7">
        <f>D430/C430</f>
        <v>0.32031002847200252</v>
      </c>
      <c r="I430" s="7">
        <f>(H430-H431)/H430</f>
        <v>0.13601520043012208</v>
      </c>
    </row>
    <row r="431" spans="1:9" hidden="1" x14ac:dyDescent="0.2">
      <c r="A431" s="1" t="s">
        <v>48</v>
      </c>
      <c r="B431" s="5">
        <v>42248</v>
      </c>
      <c r="C431" s="2">
        <v>44937</v>
      </c>
      <c r="D431" s="2">
        <v>12436</v>
      </c>
      <c r="E431" s="1">
        <v>527</v>
      </c>
      <c r="F431" s="1">
        <v>531</v>
      </c>
      <c r="G431" s="6">
        <f>(C432-C431)/C431</f>
        <v>-0.99546031110220978</v>
      </c>
      <c r="H431" s="7">
        <f>D431/C431</f>
        <v>0.27674299574960498</v>
      </c>
      <c r="I431" s="7">
        <f>(H431-H432)/H431</f>
        <v>-0.50560871662914142</v>
      </c>
    </row>
    <row r="432" spans="1:9" x14ac:dyDescent="0.2">
      <c r="A432" s="1" t="s">
        <v>184</v>
      </c>
      <c r="B432" s="5">
        <v>41883</v>
      </c>
      <c r="C432" s="1">
        <v>204</v>
      </c>
      <c r="D432" s="1">
        <v>85</v>
      </c>
      <c r="E432" s="1">
        <v>0</v>
      </c>
      <c r="F432" s="1">
        <v>0</v>
      </c>
      <c r="G432" s="6">
        <f>(C433-C432)/C432</f>
        <v>-6.8627450980392163E-2</v>
      </c>
      <c r="H432" s="7">
        <f>D432/C432</f>
        <v>0.41666666666666669</v>
      </c>
      <c r="I432" s="7">
        <f>(H432-H433)/H432</f>
        <v>-3.5789473684210503E-2</v>
      </c>
    </row>
    <row r="433" spans="1:9" hidden="1" x14ac:dyDescent="0.2">
      <c r="A433" s="1" t="s">
        <v>184</v>
      </c>
      <c r="B433" s="5">
        <v>42248</v>
      </c>
      <c r="C433" s="1">
        <v>190</v>
      </c>
      <c r="D433" s="1">
        <v>82</v>
      </c>
      <c r="E433" s="1">
        <v>8</v>
      </c>
      <c r="F433" s="1">
        <v>8</v>
      </c>
      <c r="G433" s="6">
        <f>(C434-C433)/C433</f>
        <v>-0.55263157894736847</v>
      </c>
      <c r="H433" s="7">
        <f>D433/C433</f>
        <v>0.43157894736842106</v>
      </c>
      <c r="I433" s="7">
        <f>(H433-H434)/H433</f>
        <v>7.3170731707317041E-2</v>
      </c>
    </row>
    <row r="434" spans="1:9" x14ac:dyDescent="0.2">
      <c r="A434" s="1" t="s">
        <v>206</v>
      </c>
      <c r="B434" s="5">
        <v>41883</v>
      </c>
      <c r="C434" s="1">
        <v>85</v>
      </c>
      <c r="D434" s="1">
        <v>34</v>
      </c>
      <c r="E434" s="1">
        <v>0</v>
      </c>
      <c r="F434" s="1">
        <v>0</v>
      </c>
      <c r="G434" s="6">
        <f>(C435-C434)/C434</f>
        <v>-0.17647058823529413</v>
      </c>
      <c r="H434" s="7">
        <f>D434/C434</f>
        <v>0.4</v>
      </c>
      <c r="I434" s="7">
        <f>(H434-H435)/H434</f>
        <v>0.17857142857142863</v>
      </c>
    </row>
    <row r="435" spans="1:9" hidden="1" x14ac:dyDescent="0.2">
      <c r="A435" s="1" t="s">
        <v>206</v>
      </c>
      <c r="B435" s="5">
        <v>42248</v>
      </c>
      <c r="C435" s="1">
        <v>70</v>
      </c>
      <c r="D435" s="1">
        <v>23</v>
      </c>
      <c r="E435" s="1">
        <v>3</v>
      </c>
      <c r="F435" s="1">
        <v>3</v>
      </c>
      <c r="G435" s="6">
        <f>(C436-C435)/C435</f>
        <v>-0.9285714285714286</v>
      </c>
      <c r="H435" s="7">
        <f>D435/C435</f>
        <v>0.32857142857142857</v>
      </c>
      <c r="I435" s="7">
        <f>(H435-H436)/H435</f>
        <v>-0.21739130434782616</v>
      </c>
    </row>
    <row r="436" spans="1:9" hidden="1" x14ac:dyDescent="0.2">
      <c r="A436" s="1" t="s">
        <v>247</v>
      </c>
      <c r="B436" s="5">
        <v>42248</v>
      </c>
      <c r="C436" s="1">
        <v>5</v>
      </c>
      <c r="D436" s="1">
        <v>2</v>
      </c>
      <c r="E436" s="1">
        <v>0</v>
      </c>
      <c r="F436" s="1">
        <v>0</v>
      </c>
      <c r="G436" s="6">
        <f>(C437-C436)/C436</f>
        <v>5.8</v>
      </c>
      <c r="H436" s="7">
        <f>D436/C436</f>
        <v>0.4</v>
      </c>
      <c r="I436" s="7">
        <f>(H436-H437)/H436</f>
        <v>-0.24999999999999994</v>
      </c>
    </row>
    <row r="437" spans="1:9" x14ac:dyDescent="0.2">
      <c r="A437" s="1" t="s">
        <v>221</v>
      </c>
      <c r="B437" s="5">
        <v>41883</v>
      </c>
      <c r="C437" s="1">
        <v>34</v>
      </c>
      <c r="D437" s="1">
        <v>17</v>
      </c>
      <c r="E437" s="1">
        <v>0</v>
      </c>
      <c r="F437" s="1">
        <v>0</v>
      </c>
      <c r="G437" s="6">
        <f>(C438-C437)/C437</f>
        <v>1.2058823529411764</v>
      </c>
      <c r="H437" s="7">
        <f>D437/C437</f>
        <v>0.5</v>
      </c>
      <c r="I437" s="7">
        <f>(H437-H438)/H437</f>
        <v>-6.6666666666666652E-2</v>
      </c>
    </row>
    <row r="438" spans="1:9" hidden="1" x14ac:dyDescent="0.2">
      <c r="A438" s="1" t="s">
        <v>221</v>
      </c>
      <c r="B438" s="5">
        <v>42248</v>
      </c>
      <c r="C438" s="1">
        <v>75</v>
      </c>
      <c r="D438" s="1">
        <v>40</v>
      </c>
      <c r="E438" s="1">
        <v>4</v>
      </c>
      <c r="F438" s="1">
        <v>4</v>
      </c>
      <c r="G438" s="6">
        <f>(C439-C438)/C438</f>
        <v>109.2</v>
      </c>
      <c r="H438" s="7">
        <f>D438/C438</f>
        <v>0.53333333333333333</v>
      </c>
      <c r="I438" s="7">
        <f>(H438-H439)/H438</f>
        <v>0.26928312159709616</v>
      </c>
    </row>
    <row r="439" spans="1:9" x14ac:dyDescent="0.2">
      <c r="A439" s="1" t="s">
        <v>76</v>
      </c>
      <c r="B439" s="5">
        <v>41883</v>
      </c>
      <c r="C439" s="2">
        <v>8265</v>
      </c>
      <c r="D439" s="2">
        <v>3221</v>
      </c>
      <c r="E439" s="1">
        <v>545</v>
      </c>
      <c r="F439" s="1">
        <v>545</v>
      </c>
      <c r="G439" s="6">
        <f>(C440-C439)/C439</f>
        <v>-0.1367211131276467</v>
      </c>
      <c r="H439" s="7">
        <f>D439/C439</f>
        <v>0.3897156684815487</v>
      </c>
      <c r="I439" s="7">
        <f>(H439-H440)/H439</f>
        <v>-0.12313028963962186</v>
      </c>
    </row>
    <row r="440" spans="1:9" hidden="1" x14ac:dyDescent="0.2">
      <c r="A440" s="1" t="s">
        <v>76</v>
      </c>
      <c r="B440" s="5">
        <v>42248</v>
      </c>
      <c r="C440" s="2">
        <v>7135</v>
      </c>
      <c r="D440" s="2">
        <v>3123</v>
      </c>
      <c r="E440" s="1">
        <v>401</v>
      </c>
      <c r="F440" s="1">
        <v>403</v>
      </c>
      <c r="G440" s="6">
        <f>(C441-C440)/C440</f>
        <v>0.16552207428170987</v>
      </c>
      <c r="H440" s="7">
        <f>D440/C440</f>
        <v>0.43770147161878065</v>
      </c>
      <c r="I440" s="7">
        <f>(H440-H441)/H440</f>
        <v>0.3961414766730168</v>
      </c>
    </row>
    <row r="441" spans="1:9" x14ac:dyDescent="0.2">
      <c r="A441" s="1" t="s">
        <v>75</v>
      </c>
      <c r="B441" s="5">
        <v>41883</v>
      </c>
      <c r="C441" s="2">
        <v>8316</v>
      </c>
      <c r="D441" s="2">
        <v>2198</v>
      </c>
      <c r="E441" s="1">
        <v>51</v>
      </c>
      <c r="F441" s="1">
        <v>51</v>
      </c>
      <c r="G441" s="6">
        <f>(C442-C441)/C441</f>
        <v>0.11892736892736892</v>
      </c>
      <c r="H441" s="7">
        <f>D441/C441</f>
        <v>0.26430976430976433</v>
      </c>
      <c r="I441" s="7">
        <f>(H441-H442)/H441</f>
        <v>-0.19378595851145014</v>
      </c>
    </row>
    <row r="442" spans="1:9" hidden="1" x14ac:dyDescent="0.2">
      <c r="A442" s="1" t="s">
        <v>75</v>
      </c>
      <c r="B442" s="5">
        <v>42248</v>
      </c>
      <c r="C442" s="2">
        <v>9305</v>
      </c>
      <c r="D442" s="2">
        <v>2936</v>
      </c>
      <c r="E442" s="1">
        <v>109</v>
      </c>
      <c r="F442" s="1">
        <v>109</v>
      </c>
      <c r="G442" s="6">
        <f>(C443-C442)/C442</f>
        <v>93.311875335840952</v>
      </c>
      <c r="H442" s="7">
        <f>D442/C442</f>
        <v>0.31552928533046748</v>
      </c>
      <c r="I442" s="7">
        <f>(H442-H443)/H442</f>
        <v>-0.36700056553733201</v>
      </c>
    </row>
    <row r="443" spans="1:9" x14ac:dyDescent="0.2">
      <c r="A443" s="1" t="s">
        <v>5</v>
      </c>
      <c r="B443" s="5">
        <v>41883</v>
      </c>
      <c r="C443" s="2">
        <v>877572</v>
      </c>
      <c r="D443" s="2">
        <v>378522</v>
      </c>
      <c r="E443" s="2">
        <v>47782</v>
      </c>
      <c r="F443" s="2">
        <v>48054</v>
      </c>
      <c r="G443" s="6">
        <f>(C444-C443)/C443</f>
        <v>-0.12406731299540094</v>
      </c>
      <c r="H443" s="7">
        <f>D443/C443</f>
        <v>0.43132871149033924</v>
      </c>
      <c r="I443" s="7">
        <f>(H443-H444)/H443</f>
        <v>-0.23992115219327745</v>
      </c>
    </row>
    <row r="444" spans="1:9" hidden="1" x14ac:dyDescent="0.2">
      <c r="A444" s="1" t="s">
        <v>5</v>
      </c>
      <c r="B444" s="5">
        <v>42248</v>
      </c>
      <c r="C444" s="2">
        <v>768694</v>
      </c>
      <c r="D444" s="2">
        <v>411108</v>
      </c>
      <c r="E444" s="2">
        <v>49128</v>
      </c>
      <c r="F444" s="2">
        <v>49227</v>
      </c>
      <c r="G444" s="6">
        <f>(C445-C444)/C444</f>
        <v>7.3406322932142054E-2</v>
      </c>
      <c r="H444" s="7">
        <f>D444/C444</f>
        <v>0.53481359292514319</v>
      </c>
      <c r="I444" s="7">
        <f>(H444-H445)/H444</f>
        <v>0.25684011153310976</v>
      </c>
    </row>
    <row r="445" spans="1:9" x14ac:dyDescent="0.2">
      <c r="A445" s="4" t="s">
        <v>9</v>
      </c>
      <c r="B445" s="5">
        <v>41883</v>
      </c>
      <c r="C445" s="2">
        <v>825121</v>
      </c>
      <c r="D445" s="2">
        <v>327946</v>
      </c>
      <c r="E445" s="2">
        <v>21181</v>
      </c>
      <c r="F445" s="2">
        <v>21403</v>
      </c>
      <c r="G445" s="6">
        <f>(C446-C445)/C445</f>
        <v>-2.6897873160421321E-2</v>
      </c>
      <c r="H445" s="7">
        <f>D445/C445</f>
        <v>0.39745201006882624</v>
      </c>
      <c r="I445" s="7">
        <f>(H445-H446)/H445</f>
        <v>-0.1255747941373751</v>
      </c>
    </row>
    <row r="446" spans="1:9" hidden="1" x14ac:dyDescent="0.2">
      <c r="A446" s="1" t="s">
        <v>9</v>
      </c>
      <c r="B446" s="5">
        <v>42248</v>
      </c>
      <c r="C446" s="2">
        <v>802927</v>
      </c>
      <c r="D446" s="2">
        <v>359199</v>
      </c>
      <c r="E446" s="2">
        <v>22547</v>
      </c>
      <c r="F446" s="2">
        <v>22674</v>
      </c>
      <c r="G446" s="6">
        <f>(C447-C446)/C446</f>
        <v>3.8920101080172917E-3</v>
      </c>
      <c r="H446" s="7">
        <f>D446/C446</f>
        <v>0.44736196441270504</v>
      </c>
      <c r="I446" s="7">
        <f>(H446-H447)/H446</f>
        <v>0.21809389651039016</v>
      </c>
    </row>
    <row r="447" spans="1:9" x14ac:dyDescent="0.2">
      <c r="A447" s="4" t="s">
        <v>10</v>
      </c>
      <c r="B447" s="5">
        <v>41883</v>
      </c>
      <c r="C447" s="2">
        <v>806052</v>
      </c>
      <c r="D447" s="2">
        <v>281953</v>
      </c>
      <c r="E447" s="2">
        <v>11639</v>
      </c>
      <c r="F447" s="2">
        <v>18728</v>
      </c>
      <c r="G447" s="6">
        <f>(C448-C447)/C447</f>
        <v>0.3615250628991678</v>
      </c>
      <c r="H447" s="7">
        <f>D447/C447</f>
        <v>0.34979505044339571</v>
      </c>
      <c r="I447" s="7">
        <f>(H447-H448)/H447</f>
        <v>0.12510241723940996</v>
      </c>
    </row>
    <row r="448" spans="1:9" hidden="1" x14ac:dyDescent="0.2">
      <c r="A448" s="1" t="s">
        <v>10</v>
      </c>
      <c r="B448" s="5">
        <v>42248</v>
      </c>
      <c r="C448" s="2">
        <v>1097460</v>
      </c>
      <c r="D448" s="2">
        <v>335861</v>
      </c>
      <c r="E448" s="2">
        <v>20368</v>
      </c>
      <c r="F448" s="2">
        <v>20476</v>
      </c>
      <c r="G448" s="6">
        <f>(C449-C448)/C448</f>
        <v>-0.99878902192335028</v>
      </c>
      <c r="H448" s="7">
        <f>D448/C448</f>
        <v>0.30603484409454557</v>
      </c>
      <c r="I448" s="7">
        <f>(H448-H449)/H448</f>
        <v>0.5820223462190498</v>
      </c>
    </row>
    <row r="449" spans="1:9" x14ac:dyDescent="0.2">
      <c r="A449" s="1" t="s">
        <v>112</v>
      </c>
      <c r="B449" s="5">
        <v>41883</v>
      </c>
      <c r="C449" s="2">
        <v>1329</v>
      </c>
      <c r="D449" s="1">
        <v>170</v>
      </c>
      <c r="E449" s="1">
        <v>0</v>
      </c>
      <c r="F449" s="1">
        <v>0</v>
      </c>
      <c r="G449" s="6">
        <f>(C450-C449)/C449</f>
        <v>5.4928517682468023E-2</v>
      </c>
      <c r="H449" s="7">
        <f>D449/C449</f>
        <v>0.12791572610985705</v>
      </c>
      <c r="I449" s="7">
        <f>(H449-H450)/H449</f>
        <v>-0.39959301837710814</v>
      </c>
    </row>
    <row r="450" spans="1:9" hidden="1" x14ac:dyDescent="0.2">
      <c r="A450" s="1" t="s">
        <v>112</v>
      </c>
      <c r="B450" s="5">
        <v>42248</v>
      </c>
      <c r="C450" s="2">
        <v>1402</v>
      </c>
      <c r="D450" s="1">
        <v>251</v>
      </c>
      <c r="E450" s="1">
        <v>8</v>
      </c>
      <c r="F450" s="1">
        <v>8</v>
      </c>
      <c r="G450" s="6">
        <f>(C451-C450)/C450</f>
        <v>-0.7810271041369472</v>
      </c>
      <c r="H450" s="7">
        <f>D450/C450</f>
        <v>0.17902995720399428</v>
      </c>
      <c r="I450" s="7">
        <f>(H450-H451)/H450</f>
        <v>0.38139299479606004</v>
      </c>
    </row>
    <row r="451" spans="1:9" x14ac:dyDescent="0.2">
      <c r="A451" s="1" t="s">
        <v>167</v>
      </c>
      <c r="B451" s="5">
        <v>41883</v>
      </c>
      <c r="C451" s="1">
        <v>307</v>
      </c>
      <c r="D451" s="1">
        <v>34</v>
      </c>
      <c r="E451" s="1">
        <v>0</v>
      </c>
      <c r="F451" s="1">
        <v>0</v>
      </c>
      <c r="G451" s="6">
        <f>(C452-C451)/C451</f>
        <v>0.23452768729641693</v>
      </c>
      <c r="H451" s="7">
        <f>D451/C451</f>
        <v>0.11074918566775244</v>
      </c>
      <c r="I451" s="7">
        <f>(H451-H452)/H451</f>
        <v>-1.6206735992550054</v>
      </c>
    </row>
    <row r="452" spans="1:9" hidden="1" x14ac:dyDescent="0.2">
      <c r="A452" s="1" t="s">
        <v>167</v>
      </c>
      <c r="B452" s="5">
        <v>42248</v>
      </c>
      <c r="C452" s="1">
        <v>379</v>
      </c>
      <c r="D452" s="1">
        <v>110</v>
      </c>
      <c r="E452" s="1">
        <v>6</v>
      </c>
      <c r="F452" s="1">
        <v>6</v>
      </c>
      <c r="G452" s="6">
        <f>(C453-C452)/C452</f>
        <v>-0.73087071240105539</v>
      </c>
      <c r="H452" s="7">
        <f>D452/C452</f>
        <v>0.29023746701846964</v>
      </c>
      <c r="I452" s="7">
        <f>(H452-H453)/H452</f>
        <v>-0.72272727272727277</v>
      </c>
    </row>
    <row r="453" spans="1:9" x14ac:dyDescent="0.2">
      <c r="A453" s="1" t="s">
        <v>193</v>
      </c>
      <c r="B453" s="5">
        <v>41883</v>
      </c>
      <c r="C453" s="1">
        <v>102</v>
      </c>
      <c r="D453" s="1">
        <v>51</v>
      </c>
      <c r="E453" s="1">
        <v>0</v>
      </c>
      <c r="F453" s="1">
        <v>0</v>
      </c>
      <c r="G453" s="6">
        <f>(C454-C453)/C453</f>
        <v>0.25490196078431371</v>
      </c>
      <c r="H453" s="7">
        <f>D453/C453</f>
        <v>0.5</v>
      </c>
      <c r="I453" s="7">
        <f>(H453-H454)/H453</f>
        <v>0.25</v>
      </c>
    </row>
    <row r="454" spans="1:9" hidden="1" x14ac:dyDescent="0.2">
      <c r="A454" s="1" t="s">
        <v>193</v>
      </c>
      <c r="B454" s="5">
        <v>42248</v>
      </c>
      <c r="C454" s="1">
        <v>128</v>
      </c>
      <c r="D454" s="1">
        <v>48</v>
      </c>
      <c r="E454" s="1">
        <v>3</v>
      </c>
      <c r="F454" s="1">
        <v>3</v>
      </c>
      <c r="G454" s="6">
        <f>(C455-C454)/C454</f>
        <v>16.3046875</v>
      </c>
      <c r="H454" s="7">
        <f>D454/C454</f>
        <v>0.375</v>
      </c>
      <c r="I454" s="7">
        <f>(H454-H455)/H454</f>
        <v>0.4257336343115124</v>
      </c>
    </row>
    <row r="455" spans="1:9" x14ac:dyDescent="0.2">
      <c r="A455" s="1" t="s">
        <v>100</v>
      </c>
      <c r="B455" s="5">
        <v>41883</v>
      </c>
      <c r="C455" s="2">
        <v>2215</v>
      </c>
      <c r="D455" s="1">
        <v>477</v>
      </c>
      <c r="E455" s="1">
        <v>17</v>
      </c>
      <c r="F455" s="1">
        <v>17</v>
      </c>
      <c r="G455" s="6">
        <f>(C456-C455)/C455</f>
        <v>-0.10519187358916479</v>
      </c>
      <c r="H455" s="7">
        <f>D455/C455</f>
        <v>0.21534988713318284</v>
      </c>
      <c r="I455" s="7">
        <f>(H455-H456)/H455</f>
        <v>-0.28624602555071116</v>
      </c>
    </row>
    <row r="456" spans="1:9" hidden="1" x14ac:dyDescent="0.2">
      <c r="A456" s="1" t="s">
        <v>100</v>
      </c>
      <c r="B456" s="5">
        <v>42248</v>
      </c>
      <c r="C456" s="2">
        <v>1982</v>
      </c>
      <c r="D456" s="1">
        <v>549</v>
      </c>
      <c r="E456" s="1">
        <v>13</v>
      </c>
      <c r="F456" s="1">
        <v>13</v>
      </c>
      <c r="G456" s="6">
        <f>(C457-C456)/C456</f>
        <v>8.0877901109989914</v>
      </c>
      <c r="H456" s="7">
        <f>D456/C456</f>
        <v>0.27699293642785067</v>
      </c>
      <c r="I456" s="7">
        <f>(H456-H457)/H456</f>
        <v>0.3407756496680821</v>
      </c>
    </row>
    <row r="457" spans="1:9" x14ac:dyDescent="0.2">
      <c r="A457" s="1" t="s">
        <v>60</v>
      </c>
      <c r="B457" s="5">
        <v>41883</v>
      </c>
      <c r="C457" s="2">
        <v>18012</v>
      </c>
      <c r="D457" s="2">
        <v>3289</v>
      </c>
      <c r="E457" s="1">
        <v>136</v>
      </c>
      <c r="F457" s="1">
        <v>136</v>
      </c>
      <c r="G457" s="6">
        <f>(C458-C457)/C457</f>
        <v>-0.41755496335776149</v>
      </c>
      <c r="H457" s="7">
        <f>D457/C457</f>
        <v>0.18260048856318009</v>
      </c>
      <c r="I457" s="7">
        <f>(H457-H458)/H457</f>
        <v>-1.0128814751783508</v>
      </c>
    </row>
    <row r="458" spans="1:9" hidden="1" x14ac:dyDescent="0.2">
      <c r="A458" s="1" t="s">
        <v>60</v>
      </c>
      <c r="B458" s="5">
        <v>42248</v>
      </c>
      <c r="C458" s="2">
        <v>10491</v>
      </c>
      <c r="D458" s="2">
        <v>3856</v>
      </c>
      <c r="E458" s="1">
        <v>251</v>
      </c>
      <c r="F458" s="1">
        <v>252</v>
      </c>
      <c r="G458" s="6">
        <f>(C459-C458)/C458</f>
        <v>-0.99942808121246784</v>
      </c>
      <c r="H458" s="7">
        <f>D458/C458</f>
        <v>0.36755314078734153</v>
      </c>
      <c r="I458" s="7">
        <f>(H458-H459)/H458</f>
        <v>9.3101659751037388E-2</v>
      </c>
    </row>
    <row r="459" spans="1:9" hidden="1" x14ac:dyDescent="0.2">
      <c r="A459" s="1" t="s">
        <v>246</v>
      </c>
      <c r="B459" s="5">
        <v>42248</v>
      </c>
      <c r="C459" s="1">
        <v>6</v>
      </c>
      <c r="D459" s="1">
        <v>2</v>
      </c>
      <c r="E459" s="1">
        <v>0</v>
      </c>
      <c r="F459" s="1">
        <v>0</v>
      </c>
      <c r="G459" s="6">
        <f>(C460-C459)/C459</f>
        <v>99</v>
      </c>
      <c r="H459" s="7">
        <f>D459/C459</f>
        <v>0.33333333333333331</v>
      </c>
      <c r="I459" s="7">
        <f>(H459-H460)/H459</f>
        <v>0.255</v>
      </c>
    </row>
    <row r="460" spans="1:9" hidden="1" x14ac:dyDescent="0.2">
      <c r="A460" s="1" t="s">
        <v>81</v>
      </c>
      <c r="B460" s="5">
        <v>42248</v>
      </c>
      <c r="C460" s="1">
        <v>600</v>
      </c>
      <c r="D460" s="1">
        <v>149</v>
      </c>
      <c r="E460" s="1">
        <v>9</v>
      </c>
      <c r="F460" s="1">
        <v>9</v>
      </c>
      <c r="G460" s="6">
        <f>(C461-C460)/C460</f>
        <v>8.4583333333333339</v>
      </c>
      <c r="H460" s="7">
        <f>D460/C460</f>
        <v>0.24833333333333332</v>
      </c>
      <c r="I460" s="7">
        <f>(H460-H461)/H460</f>
        <v>-0.13674127073293316</v>
      </c>
    </row>
    <row r="461" spans="1:9" x14ac:dyDescent="0.2">
      <c r="A461" s="1" t="s">
        <v>81</v>
      </c>
      <c r="B461" s="5">
        <v>41883</v>
      </c>
      <c r="C461" s="2">
        <v>5675</v>
      </c>
      <c r="D461" s="2">
        <v>1602</v>
      </c>
      <c r="E461" s="1">
        <v>102</v>
      </c>
      <c r="F461" s="1">
        <v>102</v>
      </c>
      <c r="G461" s="6">
        <f>(C462-C461)/C461</f>
        <v>7.5066079295154187E-2</v>
      </c>
      <c r="H461" s="7">
        <f>D461/C461</f>
        <v>0.28229074889867839</v>
      </c>
      <c r="I461" s="7">
        <f>(H461-H462)/H461</f>
        <v>-0.22687926356601062</v>
      </c>
    </row>
    <row r="462" spans="1:9" x14ac:dyDescent="0.2">
      <c r="A462" s="1" t="s">
        <v>80</v>
      </c>
      <c r="B462" s="5">
        <v>41883</v>
      </c>
      <c r="C462" s="2">
        <v>6101</v>
      </c>
      <c r="D462" s="2">
        <v>2113</v>
      </c>
      <c r="E462" s="1">
        <v>256</v>
      </c>
      <c r="F462" s="1">
        <v>256</v>
      </c>
      <c r="G462" s="6">
        <f>(C463-C462)/C462</f>
        <v>-3.900999836092444E-2</v>
      </c>
      <c r="H462" s="7">
        <f>D462/C462</f>
        <v>0.34633666612030817</v>
      </c>
      <c r="I462" s="7">
        <f>(H462-H463)/H462</f>
        <v>-0.12923853125623808</v>
      </c>
    </row>
    <row r="463" spans="1:9" hidden="1" x14ac:dyDescent="0.2">
      <c r="A463" s="1" t="s">
        <v>80</v>
      </c>
      <c r="B463" s="5">
        <v>42248</v>
      </c>
      <c r="C463" s="2">
        <v>5863</v>
      </c>
      <c r="D463" s="2">
        <v>2293</v>
      </c>
      <c r="E463" s="1">
        <v>241</v>
      </c>
      <c r="F463" s="1">
        <v>242</v>
      </c>
      <c r="G463" s="6">
        <f>(C464-C463)/C463</f>
        <v>5.7990789698106775E-2</v>
      </c>
      <c r="H463" s="7">
        <f>D463/C463</f>
        <v>0.3910967081698789</v>
      </c>
      <c r="I463" s="7">
        <f>(H463-H464)/H463</f>
        <v>7.9956739135340973E-2</v>
      </c>
    </row>
    <row r="464" spans="1:9" x14ac:dyDescent="0.2">
      <c r="A464" s="1" t="s">
        <v>79</v>
      </c>
      <c r="B464" s="5">
        <v>41883</v>
      </c>
      <c r="C464" s="2">
        <v>6203</v>
      </c>
      <c r="D464" s="2">
        <v>2232</v>
      </c>
      <c r="E464" s="1">
        <v>170</v>
      </c>
      <c r="F464" s="1">
        <v>170</v>
      </c>
      <c r="G464" s="6">
        <f>(C465-C464)/C464</f>
        <v>0.45752055457036916</v>
      </c>
      <c r="H464" s="7">
        <f>D464/C464</f>
        <v>0.35982589069804932</v>
      </c>
      <c r="I464" s="7">
        <f>(H464-H465)/H464</f>
        <v>0.1685073950252117</v>
      </c>
    </row>
    <row r="465" spans="1:9" hidden="1" x14ac:dyDescent="0.2">
      <c r="A465" s="1" t="s">
        <v>79</v>
      </c>
      <c r="B465" s="5">
        <v>42248</v>
      </c>
      <c r="C465" s="2">
        <v>9041</v>
      </c>
      <c r="D465" s="2">
        <v>2705</v>
      </c>
      <c r="E465" s="1">
        <v>220</v>
      </c>
      <c r="F465" s="1">
        <v>221</v>
      </c>
      <c r="G465" s="6">
        <f>(C466-C465)/C465</f>
        <v>-1</v>
      </c>
      <c r="H465" s="7">
        <f>D465/C465</f>
        <v>0.29919256719389448</v>
      </c>
      <c r="I465" s="7">
        <f>(H465-H466)/H465</f>
        <v>1</v>
      </c>
    </row>
  </sheetData>
  <autoFilter ref="A1:I465">
    <filterColumn colId="1">
      <filters>
        <dateGroupItem year="2014" dateTimeGrouping="year"/>
      </filters>
    </filterColumn>
  </autoFilter>
  <sortState ref="A2:I465">
    <sortCondition ref="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K45" sqref="K45"/>
    </sheetView>
  </sheetViews>
  <sheetFormatPr defaultRowHeight="12.75" x14ac:dyDescent="0.2"/>
  <cols>
    <col min="1" max="1" width="14.28515625" bestFit="1" customWidth="1"/>
    <col min="2" max="2" width="10.7109375" bestFit="1" customWidth="1"/>
    <col min="3" max="3" width="11.42578125" bestFit="1" customWidth="1"/>
    <col min="4" max="4" width="13.85546875" bestFit="1" customWidth="1"/>
    <col min="5" max="6" width="13.28515625" bestFit="1" customWidth="1"/>
    <col min="9" max="9" width="22.140625" bestFit="1" customWidth="1"/>
    <col min="10" max="11" width="11.85546875" bestFit="1" customWidth="1"/>
    <col min="12" max="13" width="9" bestFit="1" customWidth="1"/>
    <col min="14" max="15" width="11.8554687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251</v>
      </c>
      <c r="E1" t="s">
        <v>252</v>
      </c>
      <c r="F1" t="s">
        <v>253</v>
      </c>
    </row>
    <row r="2" spans="1:6" x14ac:dyDescent="0.2">
      <c r="A2" s="4" t="s">
        <v>23</v>
      </c>
      <c r="B2" s="5">
        <v>41883</v>
      </c>
      <c r="C2" s="2">
        <v>115143</v>
      </c>
      <c r="D2" s="2">
        <v>30571</v>
      </c>
      <c r="E2" s="2">
        <v>1636</v>
      </c>
      <c r="F2" s="2">
        <v>1636</v>
      </c>
    </row>
    <row r="3" spans="1:6" x14ac:dyDescent="0.2">
      <c r="A3" s="1" t="s">
        <v>23</v>
      </c>
      <c r="B3" s="5">
        <v>42248</v>
      </c>
      <c r="C3" s="2">
        <v>86741</v>
      </c>
      <c r="D3" s="2">
        <v>23812</v>
      </c>
      <c r="E3" s="1">
        <v>793</v>
      </c>
      <c r="F3" s="1">
        <v>795</v>
      </c>
    </row>
    <row r="4" spans="1:6" x14ac:dyDescent="0.2">
      <c r="A4" s="4" t="s">
        <v>17</v>
      </c>
      <c r="B4" s="5">
        <v>41883</v>
      </c>
      <c r="C4" s="2">
        <v>173013</v>
      </c>
      <c r="D4" s="2">
        <v>33042</v>
      </c>
      <c r="E4" s="2">
        <v>1346</v>
      </c>
      <c r="F4" s="2">
        <v>1414</v>
      </c>
    </row>
    <row r="5" spans="1:6" x14ac:dyDescent="0.2">
      <c r="A5" s="1" t="s">
        <v>17</v>
      </c>
      <c r="B5" s="5">
        <v>42248</v>
      </c>
      <c r="C5" s="2">
        <v>585865</v>
      </c>
      <c r="D5" s="2">
        <v>24363</v>
      </c>
      <c r="E5" s="2">
        <v>1320</v>
      </c>
      <c r="F5" s="2">
        <v>1330</v>
      </c>
    </row>
    <row r="6" spans="1:6" x14ac:dyDescent="0.2">
      <c r="A6" s="4" t="s">
        <v>46</v>
      </c>
      <c r="B6" s="5">
        <v>41883</v>
      </c>
      <c r="C6" s="2">
        <v>39449</v>
      </c>
      <c r="D6" s="2">
        <v>13956</v>
      </c>
      <c r="E6" s="2">
        <v>1057</v>
      </c>
      <c r="F6" s="2">
        <v>1074</v>
      </c>
    </row>
    <row r="7" spans="1:6" x14ac:dyDescent="0.2">
      <c r="A7" s="1" t="s">
        <v>46</v>
      </c>
      <c r="B7" s="5">
        <v>42248</v>
      </c>
      <c r="C7" s="2">
        <v>50351</v>
      </c>
      <c r="D7" s="2">
        <v>17702</v>
      </c>
      <c r="E7" s="2">
        <v>1109</v>
      </c>
      <c r="F7" s="2">
        <v>1111</v>
      </c>
    </row>
    <row r="8" spans="1:6" x14ac:dyDescent="0.2">
      <c r="A8" s="4" t="s">
        <v>14</v>
      </c>
      <c r="B8" s="5">
        <v>41883</v>
      </c>
      <c r="C8" s="2">
        <v>290354</v>
      </c>
      <c r="D8" s="2">
        <v>88287</v>
      </c>
      <c r="E8" s="2">
        <v>5334</v>
      </c>
      <c r="F8" s="2">
        <v>5385</v>
      </c>
    </row>
    <row r="9" spans="1:6" x14ac:dyDescent="0.2">
      <c r="A9" s="1" t="s">
        <v>14</v>
      </c>
      <c r="B9" s="5">
        <v>42248</v>
      </c>
      <c r="C9" s="2">
        <v>230976</v>
      </c>
      <c r="D9" s="2">
        <v>106311</v>
      </c>
      <c r="E9" s="2">
        <v>6084</v>
      </c>
      <c r="F9" s="2">
        <v>6113</v>
      </c>
    </row>
    <row r="10" spans="1:6" x14ac:dyDescent="0.2">
      <c r="A10" s="4" t="s">
        <v>12</v>
      </c>
      <c r="B10" s="5">
        <v>41883</v>
      </c>
      <c r="C10" s="2">
        <v>384912</v>
      </c>
      <c r="D10" s="2">
        <v>128571</v>
      </c>
      <c r="E10" s="2">
        <v>8793</v>
      </c>
      <c r="F10" s="2">
        <v>8844</v>
      </c>
    </row>
    <row r="11" spans="1:6" x14ac:dyDescent="0.2">
      <c r="A11" s="1" t="s">
        <v>12</v>
      </c>
      <c r="B11" s="5">
        <v>42248</v>
      </c>
      <c r="C11" s="2">
        <v>361755</v>
      </c>
      <c r="D11" s="2">
        <v>151668</v>
      </c>
      <c r="E11" s="2">
        <v>7924</v>
      </c>
      <c r="F11" s="2">
        <v>7985</v>
      </c>
    </row>
    <row r="12" spans="1:6" x14ac:dyDescent="0.2">
      <c r="A12" s="4" t="s">
        <v>34</v>
      </c>
      <c r="B12" s="5">
        <v>41883</v>
      </c>
      <c r="C12" s="2">
        <v>76359</v>
      </c>
      <c r="D12" s="2">
        <v>26328</v>
      </c>
      <c r="E12" s="2">
        <v>1125</v>
      </c>
      <c r="F12" s="2">
        <v>1568</v>
      </c>
    </row>
    <row r="13" spans="1:6" x14ac:dyDescent="0.2">
      <c r="A13" s="1" t="s">
        <v>34</v>
      </c>
      <c r="B13" s="5">
        <v>42248</v>
      </c>
      <c r="C13" s="2">
        <v>81676</v>
      </c>
      <c r="D13" s="2">
        <v>27770</v>
      </c>
      <c r="E13" s="2">
        <v>1795</v>
      </c>
      <c r="F13" s="2">
        <v>1803</v>
      </c>
    </row>
    <row r="14" spans="1:6" x14ac:dyDescent="0.2">
      <c r="A14" s="4" t="s">
        <v>16</v>
      </c>
      <c r="B14" s="5">
        <v>41883</v>
      </c>
      <c r="C14" s="2">
        <v>214541</v>
      </c>
      <c r="D14" s="2">
        <v>82970</v>
      </c>
      <c r="E14" s="2">
        <v>3681</v>
      </c>
      <c r="F14" s="2">
        <v>3698</v>
      </c>
    </row>
    <row r="15" spans="1:6" x14ac:dyDescent="0.2">
      <c r="A15" s="1" t="s">
        <v>16</v>
      </c>
      <c r="B15" s="5">
        <v>42248</v>
      </c>
      <c r="C15" s="2">
        <v>256399</v>
      </c>
      <c r="D15" s="2">
        <v>100855</v>
      </c>
      <c r="E15" s="2">
        <v>4071</v>
      </c>
      <c r="F15" s="2">
        <v>4088</v>
      </c>
    </row>
    <row r="16" spans="1:6" x14ac:dyDescent="0.2">
      <c r="A16" s="4" t="s">
        <v>22</v>
      </c>
      <c r="B16" s="5">
        <v>41883</v>
      </c>
      <c r="C16" s="2">
        <v>119966</v>
      </c>
      <c r="D16" s="2">
        <v>35768</v>
      </c>
      <c r="E16" s="2">
        <v>2147</v>
      </c>
      <c r="F16" s="2">
        <v>2147</v>
      </c>
    </row>
    <row r="17" spans="1:6" x14ac:dyDescent="0.2">
      <c r="A17" s="1" t="s">
        <v>22</v>
      </c>
      <c r="B17" s="5">
        <v>42248</v>
      </c>
      <c r="C17" s="2">
        <v>95718</v>
      </c>
      <c r="D17" s="2">
        <v>44079</v>
      </c>
      <c r="E17" s="2">
        <v>2537</v>
      </c>
      <c r="F17" s="2">
        <v>2548</v>
      </c>
    </row>
    <row r="18" spans="1:6" x14ac:dyDescent="0.2">
      <c r="A18" s="4" t="s">
        <v>18</v>
      </c>
      <c r="B18" s="5">
        <v>41883</v>
      </c>
      <c r="C18" s="2">
        <v>156160</v>
      </c>
      <c r="D18" s="2">
        <v>61653</v>
      </c>
      <c r="E18" s="2">
        <v>5180</v>
      </c>
      <c r="F18" s="2">
        <v>5214</v>
      </c>
    </row>
    <row r="19" spans="1:6" x14ac:dyDescent="0.2">
      <c r="A19" s="1" t="s">
        <v>18</v>
      </c>
      <c r="B19" s="5">
        <v>42248</v>
      </c>
      <c r="C19" s="2">
        <v>115199</v>
      </c>
      <c r="D19" s="2">
        <v>44345</v>
      </c>
      <c r="E19" s="2">
        <v>2396</v>
      </c>
      <c r="F19" s="2">
        <v>2407</v>
      </c>
    </row>
    <row r="20" spans="1:6" x14ac:dyDescent="0.2">
      <c r="A20" s="4" t="s">
        <v>27</v>
      </c>
      <c r="B20" s="5">
        <v>41883</v>
      </c>
      <c r="C20" s="2">
        <v>103743</v>
      </c>
      <c r="D20" s="2">
        <v>42090</v>
      </c>
      <c r="E20" s="2">
        <v>3033</v>
      </c>
      <c r="F20" s="2">
        <v>3050</v>
      </c>
    </row>
    <row r="21" spans="1:6" x14ac:dyDescent="0.2">
      <c r="A21" s="1" t="s">
        <v>27</v>
      </c>
      <c r="B21" s="5">
        <v>42248</v>
      </c>
      <c r="C21" s="2">
        <v>92545</v>
      </c>
      <c r="D21" s="2">
        <v>46139</v>
      </c>
      <c r="E21" s="2">
        <v>3647</v>
      </c>
      <c r="F21" s="2">
        <v>3657</v>
      </c>
    </row>
    <row r="22" spans="1:6" x14ac:dyDescent="0.2">
      <c r="A22" s="4" t="s">
        <v>19</v>
      </c>
      <c r="B22" s="5">
        <v>41883</v>
      </c>
      <c r="C22" s="2">
        <v>134944</v>
      </c>
      <c r="D22" s="2">
        <v>55518</v>
      </c>
      <c r="E22" s="2">
        <v>3715</v>
      </c>
      <c r="F22" s="2">
        <v>3783</v>
      </c>
    </row>
    <row r="23" spans="1:6" x14ac:dyDescent="0.2">
      <c r="A23" s="1" t="s">
        <v>19</v>
      </c>
      <c r="B23" s="5">
        <v>42248</v>
      </c>
      <c r="C23" s="2">
        <v>136077</v>
      </c>
      <c r="D23" s="2">
        <v>58289</v>
      </c>
      <c r="E23" s="2">
        <v>3544</v>
      </c>
      <c r="F23" s="2">
        <v>3556</v>
      </c>
    </row>
    <row r="24" spans="1:6" x14ac:dyDescent="0.2">
      <c r="A24" s="4" t="s">
        <v>26</v>
      </c>
      <c r="B24" s="5">
        <v>41883</v>
      </c>
      <c r="C24" s="2">
        <v>104970</v>
      </c>
      <c r="D24" s="2">
        <v>32667</v>
      </c>
      <c r="E24" s="2">
        <v>2795</v>
      </c>
      <c r="F24" s="2">
        <v>2829</v>
      </c>
    </row>
    <row r="25" spans="1:6" x14ac:dyDescent="0.2">
      <c r="A25" s="1" t="s">
        <v>26</v>
      </c>
      <c r="B25" s="5">
        <v>42248</v>
      </c>
      <c r="C25" s="2">
        <v>142547</v>
      </c>
      <c r="D25" s="2">
        <v>39451</v>
      </c>
      <c r="E25" s="2">
        <v>2513</v>
      </c>
      <c r="F25" s="2">
        <v>2526</v>
      </c>
    </row>
    <row r="26" spans="1:6" x14ac:dyDescent="0.2">
      <c r="A26" s="4" t="s">
        <v>21</v>
      </c>
      <c r="B26" s="5">
        <v>41883</v>
      </c>
      <c r="C26" s="2">
        <v>123084</v>
      </c>
      <c r="D26" s="2">
        <v>50304</v>
      </c>
      <c r="E26" s="2">
        <v>2505</v>
      </c>
      <c r="F26" s="2">
        <v>2505</v>
      </c>
    </row>
    <row r="27" spans="1:6" x14ac:dyDescent="0.2">
      <c r="A27" s="1" t="s">
        <v>21</v>
      </c>
      <c r="B27" s="5">
        <v>42248</v>
      </c>
      <c r="C27" s="2">
        <v>128934</v>
      </c>
      <c r="D27" s="2">
        <v>55232</v>
      </c>
      <c r="E27" s="2">
        <v>3118</v>
      </c>
      <c r="F27" s="2">
        <v>3137</v>
      </c>
    </row>
    <row r="28" spans="1:6" x14ac:dyDescent="0.2">
      <c r="A28" s="4" t="s">
        <v>9</v>
      </c>
      <c r="B28" s="5">
        <v>41883</v>
      </c>
      <c r="C28" s="2">
        <v>825121</v>
      </c>
      <c r="D28" s="2">
        <v>327946</v>
      </c>
      <c r="E28" s="2">
        <v>21181</v>
      </c>
      <c r="F28" s="2">
        <v>21403</v>
      </c>
    </row>
    <row r="29" spans="1:6" x14ac:dyDescent="0.2">
      <c r="A29" s="1" t="s">
        <v>9</v>
      </c>
      <c r="B29" s="5">
        <v>42248</v>
      </c>
      <c r="C29" s="2">
        <v>802927</v>
      </c>
      <c r="D29" s="2">
        <v>359199</v>
      </c>
      <c r="E29" s="2">
        <v>22547</v>
      </c>
      <c r="F29" s="2">
        <v>22674</v>
      </c>
    </row>
    <row r="30" spans="1:6" x14ac:dyDescent="0.2">
      <c r="A30" s="4" t="s">
        <v>10</v>
      </c>
      <c r="B30" s="5">
        <v>41883</v>
      </c>
      <c r="C30" s="2">
        <v>806052</v>
      </c>
      <c r="D30" s="2">
        <v>281953</v>
      </c>
      <c r="E30" s="2">
        <v>11639</v>
      </c>
      <c r="F30" s="2">
        <v>18728</v>
      </c>
    </row>
    <row r="31" spans="1:6" x14ac:dyDescent="0.2">
      <c r="A31" s="1" t="s">
        <v>10</v>
      </c>
      <c r="B31" s="5">
        <v>42248</v>
      </c>
      <c r="C31" s="2">
        <v>1097460</v>
      </c>
      <c r="D31" s="2">
        <v>335861</v>
      </c>
      <c r="E31" s="2">
        <v>20368</v>
      </c>
      <c r="F31" s="2">
        <v>20476</v>
      </c>
    </row>
    <row r="35" spans="9:15" x14ac:dyDescent="0.2">
      <c r="J35" t="s">
        <v>256</v>
      </c>
      <c r="K35" t="s">
        <v>257</v>
      </c>
      <c r="L35" t="s">
        <v>258</v>
      </c>
      <c r="M35" t="s">
        <v>259</v>
      </c>
      <c r="N35" t="s">
        <v>260</v>
      </c>
      <c r="O35" t="s">
        <v>261</v>
      </c>
    </row>
    <row r="36" spans="9:15" x14ac:dyDescent="0.2">
      <c r="I36" t="s">
        <v>254</v>
      </c>
      <c r="J36">
        <v>3667811</v>
      </c>
      <c r="K36">
        <v>4265170</v>
      </c>
      <c r="L36">
        <v>10820821</v>
      </c>
      <c r="M36">
        <v>11082183</v>
      </c>
      <c r="N36">
        <f>L36-J36</f>
        <v>7153010</v>
      </c>
      <c r="O36">
        <f>M36-K36</f>
        <v>6817013</v>
      </c>
    </row>
    <row r="37" spans="9:15" x14ac:dyDescent="0.2">
      <c r="I37" t="s">
        <v>255</v>
      </c>
      <c r="J37">
        <v>1291624</v>
      </c>
      <c r="K37">
        <v>1435076</v>
      </c>
      <c r="L37">
        <v>4817977</v>
      </c>
      <c r="M37">
        <v>4974588</v>
      </c>
      <c r="N37">
        <f t="shared" ref="N37:N38" si="0">L37-J37</f>
        <v>3526353</v>
      </c>
      <c r="O37">
        <f t="shared" ref="O37:O38" si="1">M37-K37</f>
        <v>3539512</v>
      </c>
    </row>
    <row r="38" spans="9:15" x14ac:dyDescent="0.2">
      <c r="I38" t="s">
        <v>4</v>
      </c>
      <c r="J38">
        <v>83278</v>
      </c>
      <c r="K38">
        <v>83766</v>
      </c>
      <c r="L38">
        <v>199133</v>
      </c>
      <c r="M38">
        <v>205650</v>
      </c>
      <c r="N38">
        <f t="shared" si="0"/>
        <v>115855</v>
      </c>
      <c r="O38">
        <f t="shared" si="1"/>
        <v>121884</v>
      </c>
    </row>
    <row r="39" spans="9:15" x14ac:dyDescent="0.2">
      <c r="I39" t="s">
        <v>265</v>
      </c>
      <c r="K39" s="7">
        <f>(K36-J36)/J36</f>
        <v>0.16286526214136987</v>
      </c>
      <c r="M39" s="7">
        <f>(M36-L36)/L36</f>
        <v>2.415362013658668E-2</v>
      </c>
      <c r="O39" s="7">
        <f>(O36-N36)/N36</f>
        <v>-4.6972812843823791E-2</v>
      </c>
    </row>
    <row r="40" spans="9:15" x14ac:dyDescent="0.2">
      <c r="I40" t="s">
        <v>267</v>
      </c>
      <c r="J40" s="7">
        <f>J37/J36</f>
        <v>0.35215118772477644</v>
      </c>
      <c r="K40" s="7">
        <f>K37/K36</f>
        <v>0.33646396274943319</v>
      </c>
      <c r="L40" s="7">
        <f>L37/L36</f>
        <v>0.44525059604996703</v>
      </c>
      <c r="M40" s="7">
        <f>M37/M36</f>
        <v>0.44888159670346539</v>
      </c>
      <c r="N40" s="7">
        <f>N37/N36</f>
        <v>0.49298868588188749</v>
      </c>
      <c r="O40" s="7">
        <f>O37/O36</f>
        <v>0.51921743438071777</v>
      </c>
    </row>
    <row r="41" spans="9:15" x14ac:dyDescent="0.2">
      <c r="I41" t="s">
        <v>268</v>
      </c>
      <c r="K41" s="7">
        <f>(J40-K40)/J40</f>
        <v>4.4546846701546815E-2</v>
      </c>
      <c r="L41" s="7"/>
      <c r="M41" s="7">
        <f>(L40-M40)/L40</f>
        <v>-8.1549596692530486E-3</v>
      </c>
      <c r="N41" s="7"/>
      <c r="O41" s="7">
        <f>(N40-O40)/N40</f>
        <v>-5.3203550608693452E-2</v>
      </c>
    </row>
    <row r="43" spans="9:15" x14ac:dyDescent="0.2">
      <c r="I43" t="s">
        <v>266</v>
      </c>
      <c r="J43">
        <f>J36</f>
        <v>3667811</v>
      </c>
      <c r="K43">
        <f>J43*(1-0.047)</f>
        <v>3495423.8829999999</v>
      </c>
      <c r="L43">
        <f>L36</f>
        <v>10820821</v>
      </c>
      <c r="M43">
        <f>L43*(1-0.047)</f>
        <v>10312242.412999999</v>
      </c>
      <c r="N43">
        <f>N36</f>
        <v>7153010</v>
      </c>
      <c r="O43">
        <f>N43*(1-0.047)</f>
        <v>6816818.5299999993</v>
      </c>
    </row>
    <row r="44" spans="9:15" x14ac:dyDescent="0.2">
      <c r="I44" t="s">
        <v>269</v>
      </c>
      <c r="J44" s="7">
        <f>J37/J43</f>
        <v>0.35215118772477644</v>
      </c>
      <c r="K44" s="7">
        <f t="shared" ref="K44:O44" si="2">K37/K43</f>
        <v>0.41055850392837751</v>
      </c>
      <c r="L44" s="7">
        <f t="shared" si="2"/>
        <v>0.44525059604996703</v>
      </c>
      <c r="M44" s="7">
        <f t="shared" si="2"/>
        <v>0.4823963402691977</v>
      </c>
      <c r="N44" s="7">
        <f t="shared" si="2"/>
        <v>0.49298868588188749</v>
      </c>
      <c r="O44" s="7">
        <f t="shared" si="2"/>
        <v>0.5192322466005268</v>
      </c>
    </row>
    <row r="45" spans="9:15" x14ac:dyDescent="0.2">
      <c r="K45" s="7">
        <f>(J44-K44)/J44</f>
        <v>-0.16585863753851449</v>
      </c>
      <c r="M45" s="7">
        <f>(L44-M44)/L44</f>
        <v>-8.3426601892885713E-2</v>
      </c>
      <c r="O45" s="7">
        <f>(N44-O44)/N44</f>
        <v>-5.3233596368836074E-2</v>
      </c>
    </row>
    <row r="47" spans="9:15" x14ac:dyDescent="0.2">
      <c r="I47" t="s">
        <v>270</v>
      </c>
      <c r="J47" s="7">
        <f>J38/J37</f>
        <v>6.4475420091295921E-2</v>
      </c>
      <c r="K47" s="7">
        <f t="shared" ref="K47:O47" si="3">K38/K37</f>
        <v>5.8370427768285445E-2</v>
      </c>
      <c r="L47" s="7">
        <f t="shared" si="3"/>
        <v>4.1331247533975358E-2</v>
      </c>
      <c r="M47" s="7">
        <f t="shared" si="3"/>
        <v>4.1340106959611531E-2</v>
      </c>
      <c r="N47" s="7">
        <f t="shared" si="3"/>
        <v>3.2854056301226793E-2</v>
      </c>
      <c r="O47" s="7">
        <f t="shared" si="3"/>
        <v>3.4435255481546606E-2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Sept 2014</vt:lpstr>
      <vt:lpstr>Raw Data Sept 2015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Atul</cp:lastModifiedBy>
  <dcterms:modified xsi:type="dcterms:W3CDTF">2016-09-21T05:42:37Z</dcterms:modified>
</cp:coreProperties>
</file>