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9F285621-7DF5-474E-9D6F-A3F908839C4C}" xr6:coauthVersionLast="47" xr6:coauthVersionMax="47" xr10:uidLastSave="{00000000-0000-0000-0000-000000000000}"/>
  <workbookProtection workbookAlgorithmName="SHA-512" workbookHashValue="nIb1qutcbpAKrVvEGSdbWp5YnVs4TRP63QqOl7MQw2VaTXtsgZFYoAn37NCeMQYzbEWtNqQjDGTOZDCyrV86kg==" workbookSaltValue="LKOWv9Rl1fIGt0b+EPb4Xw==" workbookSpinCount="100000" lockStructure="1"/>
  <bookViews>
    <workbookView xWindow="-98" yWindow="-98" windowWidth="20715" windowHeight="13155" firstSheet="1"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Results!$D$2:$D$502</definedName>
    <definedName name="_xlchart.v1.1" hidden="1">Results!$G$2:$G$502</definedName>
    <definedName name="_xlchart.v1.10" hidden="1">Results!$D$2:$D$1001</definedName>
    <definedName name="_xlchart.v1.11" hidden="1">Results!$G$2:$G$1001</definedName>
    <definedName name="_xlchart.v1.2" hidden="1">Results!$M$2:$M$502</definedName>
    <definedName name="_xlchart.v1.3" hidden="1">Results!$J$2:$J$502</definedName>
    <definedName name="_xlchart.v1.4" hidden="1">Sheet1!$Q$2:$Q$1001</definedName>
    <definedName name="_xlchart.v1.5" hidden="1">'Historical - Returns by year'!$B$21:$B$116</definedName>
    <definedName name="_xlchart.v1.6" hidden="1">Results!$J$2:$J$1001</definedName>
    <definedName name="_xlchart.v1.7" hidden="1">Results!$G$2:$G$252</definedName>
    <definedName name="_xlchart.v1.8" hidden="1">Results!$G$2:$G$1001</definedName>
    <definedName name="_xlchart.v1.9" hidden="1">Results!$D$2:$D$1002</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01" i="4" l="1"/>
  <c r="L1001" i="4" s="1"/>
  <c r="G1001" i="4"/>
  <c r="P1001" i="4" s="1"/>
  <c r="F1001" i="4"/>
  <c r="K1001" i="4" s="1"/>
  <c r="E1001" i="4"/>
  <c r="D1001" i="4"/>
  <c r="I1001" i="4" s="1"/>
  <c r="C1001" i="4"/>
  <c r="O1001" i="4" s="1"/>
  <c r="B1001" i="4"/>
  <c r="A1001" i="4"/>
  <c r="M1001" i="4" s="1"/>
  <c r="H1000" i="4"/>
  <c r="L1000" i="4" s="1"/>
  <c r="G1000" i="4"/>
  <c r="P1000" i="4" s="1"/>
  <c r="F1000" i="4"/>
  <c r="K1000" i="4" s="1"/>
  <c r="E1000" i="4"/>
  <c r="D1000" i="4"/>
  <c r="I1000" i="4" s="1"/>
  <c r="C1000" i="4"/>
  <c r="O1000" i="4" s="1"/>
  <c r="B1000" i="4"/>
  <c r="A1000" i="4"/>
  <c r="M1000" i="4" s="1"/>
  <c r="H999" i="4"/>
  <c r="L999" i="4" s="1"/>
  <c r="G999" i="4"/>
  <c r="P999" i="4" s="1"/>
  <c r="F999" i="4"/>
  <c r="K999" i="4" s="1"/>
  <c r="E999" i="4"/>
  <c r="D999" i="4"/>
  <c r="I999" i="4" s="1"/>
  <c r="C999" i="4"/>
  <c r="O999" i="4" s="1"/>
  <c r="B999" i="4"/>
  <c r="A999" i="4"/>
  <c r="M999" i="4" s="1"/>
  <c r="H998" i="4"/>
  <c r="L998" i="4" s="1"/>
  <c r="G998" i="4"/>
  <c r="P998" i="4" s="1"/>
  <c r="F998" i="4"/>
  <c r="K998" i="4" s="1"/>
  <c r="E998" i="4"/>
  <c r="D998" i="4"/>
  <c r="I998" i="4" s="1"/>
  <c r="C998" i="4"/>
  <c r="O998" i="4" s="1"/>
  <c r="B998" i="4"/>
  <c r="A998" i="4"/>
  <c r="M998" i="4" s="1"/>
  <c r="H997" i="4"/>
  <c r="L997" i="4" s="1"/>
  <c r="G997" i="4"/>
  <c r="P997" i="4" s="1"/>
  <c r="F997" i="4"/>
  <c r="K997" i="4" s="1"/>
  <c r="E997" i="4"/>
  <c r="D997" i="4"/>
  <c r="I997" i="4" s="1"/>
  <c r="C997" i="4"/>
  <c r="O997" i="4" s="1"/>
  <c r="B997" i="4"/>
  <c r="A997" i="4"/>
  <c r="M997" i="4" s="1"/>
  <c r="H996" i="4"/>
  <c r="L996" i="4" s="1"/>
  <c r="G996" i="4"/>
  <c r="P996" i="4" s="1"/>
  <c r="F996" i="4"/>
  <c r="K996" i="4" s="1"/>
  <c r="E996" i="4"/>
  <c r="D996" i="4"/>
  <c r="I996" i="4" s="1"/>
  <c r="C996" i="4"/>
  <c r="O996" i="4" s="1"/>
  <c r="B996" i="4"/>
  <c r="A996" i="4"/>
  <c r="M996" i="4" s="1"/>
  <c r="H995" i="4"/>
  <c r="L995" i="4" s="1"/>
  <c r="G995" i="4"/>
  <c r="P995" i="4" s="1"/>
  <c r="F995" i="4"/>
  <c r="K995" i="4" s="1"/>
  <c r="E995" i="4"/>
  <c r="D995" i="4"/>
  <c r="I995" i="4" s="1"/>
  <c r="C995" i="4"/>
  <c r="O995" i="4" s="1"/>
  <c r="B995" i="4"/>
  <c r="A995" i="4"/>
  <c r="M995" i="4" s="1"/>
  <c r="H994" i="4"/>
  <c r="L994" i="4" s="1"/>
  <c r="G994" i="4"/>
  <c r="P994" i="4" s="1"/>
  <c r="F994" i="4"/>
  <c r="K994" i="4" s="1"/>
  <c r="E994" i="4"/>
  <c r="D994" i="4"/>
  <c r="I994" i="4" s="1"/>
  <c r="C994" i="4"/>
  <c r="O994" i="4" s="1"/>
  <c r="B994" i="4"/>
  <c r="A994" i="4"/>
  <c r="M994" i="4" s="1"/>
  <c r="H993" i="4"/>
  <c r="L993" i="4" s="1"/>
  <c r="G993" i="4"/>
  <c r="P993" i="4" s="1"/>
  <c r="F993" i="4"/>
  <c r="K993" i="4" s="1"/>
  <c r="E993" i="4"/>
  <c r="D993" i="4"/>
  <c r="I993" i="4" s="1"/>
  <c r="C993" i="4"/>
  <c r="O993" i="4" s="1"/>
  <c r="B993" i="4"/>
  <c r="A993" i="4"/>
  <c r="M993" i="4" s="1"/>
  <c r="H992" i="4"/>
  <c r="L992" i="4" s="1"/>
  <c r="G992" i="4"/>
  <c r="P992" i="4" s="1"/>
  <c r="F992" i="4"/>
  <c r="K992" i="4" s="1"/>
  <c r="E992" i="4"/>
  <c r="D992" i="4"/>
  <c r="I992" i="4" s="1"/>
  <c r="C992" i="4"/>
  <c r="O992" i="4" s="1"/>
  <c r="B992" i="4"/>
  <c r="A992" i="4"/>
  <c r="M992" i="4" s="1"/>
  <c r="H991" i="4"/>
  <c r="L991" i="4" s="1"/>
  <c r="G991" i="4"/>
  <c r="P991" i="4" s="1"/>
  <c r="F991" i="4"/>
  <c r="K991" i="4" s="1"/>
  <c r="E991" i="4"/>
  <c r="D991" i="4"/>
  <c r="I991" i="4" s="1"/>
  <c r="C991" i="4"/>
  <c r="O991" i="4" s="1"/>
  <c r="B991" i="4"/>
  <c r="A991" i="4"/>
  <c r="M991" i="4" s="1"/>
  <c r="H990" i="4"/>
  <c r="L990" i="4" s="1"/>
  <c r="G990" i="4"/>
  <c r="P990" i="4" s="1"/>
  <c r="F990" i="4"/>
  <c r="K990" i="4" s="1"/>
  <c r="E990" i="4"/>
  <c r="D990" i="4"/>
  <c r="I990" i="4" s="1"/>
  <c r="C990" i="4"/>
  <c r="O990" i="4" s="1"/>
  <c r="B990" i="4"/>
  <c r="A990" i="4"/>
  <c r="M990" i="4" s="1"/>
  <c r="H989" i="4"/>
  <c r="L989" i="4" s="1"/>
  <c r="G989" i="4"/>
  <c r="P989" i="4" s="1"/>
  <c r="F989" i="4"/>
  <c r="K989" i="4" s="1"/>
  <c r="E989" i="4"/>
  <c r="D989" i="4"/>
  <c r="I989" i="4" s="1"/>
  <c r="C989" i="4"/>
  <c r="O989" i="4" s="1"/>
  <c r="B989" i="4"/>
  <c r="A989" i="4"/>
  <c r="M989" i="4" s="1"/>
  <c r="H988" i="4"/>
  <c r="L988" i="4" s="1"/>
  <c r="G988" i="4"/>
  <c r="P988" i="4" s="1"/>
  <c r="F988" i="4"/>
  <c r="K988" i="4" s="1"/>
  <c r="E988" i="4"/>
  <c r="D988" i="4"/>
  <c r="I988" i="4" s="1"/>
  <c r="C988" i="4"/>
  <c r="O988" i="4" s="1"/>
  <c r="B988" i="4"/>
  <c r="A988" i="4"/>
  <c r="M988" i="4" s="1"/>
  <c r="H987" i="4"/>
  <c r="L987" i="4" s="1"/>
  <c r="G987" i="4"/>
  <c r="P987" i="4" s="1"/>
  <c r="F987" i="4"/>
  <c r="K987" i="4" s="1"/>
  <c r="E987" i="4"/>
  <c r="D987" i="4"/>
  <c r="I987" i="4" s="1"/>
  <c r="C987" i="4"/>
  <c r="O987" i="4" s="1"/>
  <c r="B987" i="4"/>
  <c r="A987" i="4"/>
  <c r="M987" i="4" s="1"/>
  <c r="H986" i="4"/>
  <c r="L986" i="4" s="1"/>
  <c r="G986" i="4"/>
  <c r="P986" i="4" s="1"/>
  <c r="F986" i="4"/>
  <c r="K986" i="4" s="1"/>
  <c r="E986" i="4"/>
  <c r="D986" i="4"/>
  <c r="I986" i="4" s="1"/>
  <c r="C986" i="4"/>
  <c r="O986" i="4" s="1"/>
  <c r="B986" i="4"/>
  <c r="A986" i="4"/>
  <c r="M986" i="4" s="1"/>
  <c r="H985" i="4"/>
  <c r="L985" i="4" s="1"/>
  <c r="G985" i="4"/>
  <c r="P985" i="4" s="1"/>
  <c r="F985" i="4"/>
  <c r="K985" i="4" s="1"/>
  <c r="E985" i="4"/>
  <c r="D985" i="4"/>
  <c r="I985" i="4" s="1"/>
  <c r="C985" i="4"/>
  <c r="O985" i="4" s="1"/>
  <c r="B985" i="4"/>
  <c r="A985" i="4"/>
  <c r="M985" i="4" s="1"/>
  <c r="H984" i="4"/>
  <c r="L984" i="4" s="1"/>
  <c r="G984" i="4"/>
  <c r="P984" i="4" s="1"/>
  <c r="F984" i="4"/>
  <c r="K984" i="4" s="1"/>
  <c r="E984" i="4"/>
  <c r="D984" i="4"/>
  <c r="I984" i="4" s="1"/>
  <c r="C984" i="4"/>
  <c r="O984" i="4" s="1"/>
  <c r="B984" i="4"/>
  <c r="A984" i="4"/>
  <c r="M984" i="4" s="1"/>
  <c r="H983" i="4"/>
  <c r="L983" i="4" s="1"/>
  <c r="G983" i="4"/>
  <c r="P983" i="4" s="1"/>
  <c r="F983" i="4"/>
  <c r="K983" i="4" s="1"/>
  <c r="E983" i="4"/>
  <c r="D983" i="4"/>
  <c r="I983" i="4" s="1"/>
  <c r="C983" i="4"/>
  <c r="O983" i="4" s="1"/>
  <c r="B983" i="4"/>
  <c r="A983" i="4"/>
  <c r="M983" i="4" s="1"/>
  <c r="H982" i="4"/>
  <c r="L982" i="4" s="1"/>
  <c r="G982" i="4"/>
  <c r="P982" i="4" s="1"/>
  <c r="F982" i="4"/>
  <c r="K982" i="4" s="1"/>
  <c r="E982" i="4"/>
  <c r="D982" i="4"/>
  <c r="I982" i="4" s="1"/>
  <c r="C982" i="4"/>
  <c r="O982" i="4" s="1"/>
  <c r="B982" i="4"/>
  <c r="A982" i="4"/>
  <c r="M982" i="4" s="1"/>
  <c r="H981" i="4"/>
  <c r="L981" i="4" s="1"/>
  <c r="G981" i="4"/>
  <c r="P981" i="4" s="1"/>
  <c r="F981" i="4"/>
  <c r="K981" i="4" s="1"/>
  <c r="E981" i="4"/>
  <c r="D981" i="4"/>
  <c r="I981" i="4" s="1"/>
  <c r="C981" i="4"/>
  <c r="O981" i="4" s="1"/>
  <c r="B981" i="4"/>
  <c r="A981" i="4"/>
  <c r="M981" i="4" s="1"/>
  <c r="H980" i="4"/>
  <c r="L980" i="4" s="1"/>
  <c r="G980" i="4"/>
  <c r="P980" i="4" s="1"/>
  <c r="F980" i="4"/>
  <c r="K980" i="4" s="1"/>
  <c r="E980" i="4"/>
  <c r="D980" i="4"/>
  <c r="I980" i="4" s="1"/>
  <c r="C980" i="4"/>
  <c r="O980" i="4" s="1"/>
  <c r="B980" i="4"/>
  <c r="A980" i="4"/>
  <c r="M980" i="4" s="1"/>
  <c r="H979" i="4"/>
  <c r="L979" i="4" s="1"/>
  <c r="G979" i="4"/>
  <c r="P979" i="4" s="1"/>
  <c r="F979" i="4"/>
  <c r="K979" i="4" s="1"/>
  <c r="E979" i="4"/>
  <c r="D979" i="4"/>
  <c r="I979" i="4" s="1"/>
  <c r="C979" i="4"/>
  <c r="O979" i="4" s="1"/>
  <c r="B979" i="4"/>
  <c r="A979" i="4"/>
  <c r="M979" i="4" s="1"/>
  <c r="H978" i="4"/>
  <c r="L978" i="4" s="1"/>
  <c r="G978" i="4"/>
  <c r="P978" i="4" s="1"/>
  <c r="F978" i="4"/>
  <c r="K978" i="4" s="1"/>
  <c r="E978" i="4"/>
  <c r="D978" i="4"/>
  <c r="I978" i="4" s="1"/>
  <c r="C978" i="4"/>
  <c r="O978" i="4" s="1"/>
  <c r="B978" i="4"/>
  <c r="A978" i="4"/>
  <c r="M978" i="4" s="1"/>
  <c r="H977" i="4"/>
  <c r="L977" i="4" s="1"/>
  <c r="G977" i="4"/>
  <c r="P977" i="4" s="1"/>
  <c r="F977" i="4"/>
  <c r="K977" i="4" s="1"/>
  <c r="E977" i="4"/>
  <c r="D977" i="4"/>
  <c r="I977" i="4" s="1"/>
  <c r="C977" i="4"/>
  <c r="O977" i="4" s="1"/>
  <c r="B977" i="4"/>
  <c r="A977" i="4"/>
  <c r="M977" i="4" s="1"/>
  <c r="H976" i="4"/>
  <c r="L976" i="4" s="1"/>
  <c r="G976" i="4"/>
  <c r="P976" i="4" s="1"/>
  <c r="F976" i="4"/>
  <c r="K976" i="4" s="1"/>
  <c r="E976" i="4"/>
  <c r="D976" i="4"/>
  <c r="I976" i="4" s="1"/>
  <c r="C976" i="4"/>
  <c r="O976" i="4" s="1"/>
  <c r="B976" i="4"/>
  <c r="A976" i="4"/>
  <c r="M976" i="4" s="1"/>
  <c r="H975" i="4"/>
  <c r="L975" i="4" s="1"/>
  <c r="G975" i="4"/>
  <c r="P975" i="4" s="1"/>
  <c r="F975" i="4"/>
  <c r="K975" i="4" s="1"/>
  <c r="E975" i="4"/>
  <c r="D975" i="4"/>
  <c r="I975" i="4" s="1"/>
  <c r="C975" i="4"/>
  <c r="O975" i="4" s="1"/>
  <c r="B975" i="4"/>
  <c r="A975" i="4"/>
  <c r="M975" i="4" s="1"/>
  <c r="H974" i="4"/>
  <c r="L974" i="4" s="1"/>
  <c r="G974" i="4"/>
  <c r="P974" i="4" s="1"/>
  <c r="F974" i="4"/>
  <c r="K974" i="4" s="1"/>
  <c r="E974" i="4"/>
  <c r="D974" i="4"/>
  <c r="I974" i="4" s="1"/>
  <c r="C974" i="4"/>
  <c r="O974" i="4" s="1"/>
  <c r="B974" i="4"/>
  <c r="A974" i="4"/>
  <c r="M974" i="4" s="1"/>
  <c r="H973" i="4"/>
  <c r="L973" i="4" s="1"/>
  <c r="G973" i="4"/>
  <c r="P973" i="4" s="1"/>
  <c r="F973" i="4"/>
  <c r="K973" i="4" s="1"/>
  <c r="E973" i="4"/>
  <c r="D973" i="4"/>
  <c r="I973" i="4" s="1"/>
  <c r="C973" i="4"/>
  <c r="O973" i="4" s="1"/>
  <c r="B973" i="4"/>
  <c r="A973" i="4"/>
  <c r="M973" i="4" s="1"/>
  <c r="H972" i="4"/>
  <c r="L972" i="4" s="1"/>
  <c r="G972" i="4"/>
  <c r="P972" i="4" s="1"/>
  <c r="F972" i="4"/>
  <c r="K972" i="4" s="1"/>
  <c r="E972" i="4"/>
  <c r="D972" i="4"/>
  <c r="I972" i="4" s="1"/>
  <c r="C972" i="4"/>
  <c r="O972" i="4" s="1"/>
  <c r="B972" i="4"/>
  <c r="A972" i="4"/>
  <c r="M972" i="4" s="1"/>
  <c r="H971" i="4"/>
  <c r="L971" i="4" s="1"/>
  <c r="G971" i="4"/>
  <c r="P971" i="4" s="1"/>
  <c r="F971" i="4"/>
  <c r="K971" i="4" s="1"/>
  <c r="E971" i="4"/>
  <c r="D971" i="4"/>
  <c r="I971" i="4" s="1"/>
  <c r="C971" i="4"/>
  <c r="O971" i="4" s="1"/>
  <c r="B971" i="4"/>
  <c r="A971" i="4"/>
  <c r="M971" i="4" s="1"/>
  <c r="H970" i="4"/>
  <c r="L970" i="4" s="1"/>
  <c r="G970" i="4"/>
  <c r="P970" i="4" s="1"/>
  <c r="F970" i="4"/>
  <c r="K970" i="4" s="1"/>
  <c r="E970" i="4"/>
  <c r="D970" i="4"/>
  <c r="I970" i="4" s="1"/>
  <c r="C970" i="4"/>
  <c r="O970" i="4" s="1"/>
  <c r="B970" i="4"/>
  <c r="A970" i="4"/>
  <c r="M970" i="4" s="1"/>
  <c r="H969" i="4"/>
  <c r="L969" i="4" s="1"/>
  <c r="G969" i="4"/>
  <c r="P969" i="4" s="1"/>
  <c r="F969" i="4"/>
  <c r="K969" i="4" s="1"/>
  <c r="E969" i="4"/>
  <c r="D969" i="4"/>
  <c r="I969" i="4" s="1"/>
  <c r="C969" i="4"/>
  <c r="O969" i="4" s="1"/>
  <c r="B969" i="4"/>
  <c r="A969" i="4"/>
  <c r="M969" i="4" s="1"/>
  <c r="H968" i="4"/>
  <c r="L968" i="4" s="1"/>
  <c r="G968" i="4"/>
  <c r="P968" i="4" s="1"/>
  <c r="F968" i="4"/>
  <c r="K968" i="4" s="1"/>
  <c r="E968" i="4"/>
  <c r="D968" i="4"/>
  <c r="I968" i="4" s="1"/>
  <c r="C968" i="4"/>
  <c r="O968" i="4" s="1"/>
  <c r="B968" i="4"/>
  <c r="A968" i="4"/>
  <c r="M968" i="4" s="1"/>
  <c r="H967" i="4"/>
  <c r="L967" i="4" s="1"/>
  <c r="G967" i="4"/>
  <c r="P967" i="4" s="1"/>
  <c r="F967" i="4"/>
  <c r="K967" i="4" s="1"/>
  <c r="E967" i="4"/>
  <c r="D967" i="4"/>
  <c r="I967" i="4" s="1"/>
  <c r="C967" i="4"/>
  <c r="O967" i="4" s="1"/>
  <c r="B967" i="4"/>
  <c r="A967" i="4"/>
  <c r="M967" i="4" s="1"/>
  <c r="H966" i="4"/>
  <c r="L966" i="4" s="1"/>
  <c r="G966" i="4"/>
  <c r="P966" i="4" s="1"/>
  <c r="F966" i="4"/>
  <c r="K966" i="4" s="1"/>
  <c r="E966" i="4"/>
  <c r="D966" i="4"/>
  <c r="I966" i="4" s="1"/>
  <c r="C966" i="4"/>
  <c r="O966" i="4" s="1"/>
  <c r="B966" i="4"/>
  <c r="A966" i="4"/>
  <c r="M966" i="4" s="1"/>
  <c r="H965" i="4"/>
  <c r="L965" i="4" s="1"/>
  <c r="G965" i="4"/>
  <c r="P965" i="4" s="1"/>
  <c r="F965" i="4"/>
  <c r="K965" i="4" s="1"/>
  <c r="E965" i="4"/>
  <c r="D965" i="4"/>
  <c r="I965" i="4" s="1"/>
  <c r="C965" i="4"/>
  <c r="O965" i="4" s="1"/>
  <c r="B965" i="4"/>
  <c r="A965" i="4"/>
  <c r="M965" i="4" s="1"/>
  <c r="H964" i="4"/>
  <c r="L964" i="4" s="1"/>
  <c r="G964" i="4"/>
  <c r="P964" i="4" s="1"/>
  <c r="F964" i="4"/>
  <c r="K964" i="4" s="1"/>
  <c r="E964" i="4"/>
  <c r="D964" i="4"/>
  <c r="I964" i="4" s="1"/>
  <c r="C964" i="4"/>
  <c r="O964" i="4" s="1"/>
  <c r="B964" i="4"/>
  <c r="A964" i="4"/>
  <c r="M964" i="4" s="1"/>
  <c r="H963" i="4"/>
  <c r="L963" i="4" s="1"/>
  <c r="G963" i="4"/>
  <c r="P963" i="4" s="1"/>
  <c r="F963" i="4"/>
  <c r="K963" i="4" s="1"/>
  <c r="E963" i="4"/>
  <c r="D963" i="4"/>
  <c r="I963" i="4" s="1"/>
  <c r="C963" i="4"/>
  <c r="O963" i="4" s="1"/>
  <c r="B963" i="4"/>
  <c r="A963" i="4"/>
  <c r="M963" i="4" s="1"/>
  <c r="H962" i="4"/>
  <c r="L962" i="4" s="1"/>
  <c r="G962" i="4"/>
  <c r="P962" i="4" s="1"/>
  <c r="F962" i="4"/>
  <c r="K962" i="4" s="1"/>
  <c r="E962" i="4"/>
  <c r="D962" i="4"/>
  <c r="I962" i="4" s="1"/>
  <c r="C962" i="4"/>
  <c r="O962" i="4" s="1"/>
  <c r="B962" i="4"/>
  <c r="A962" i="4"/>
  <c r="M962" i="4" s="1"/>
  <c r="H961" i="4"/>
  <c r="L961" i="4" s="1"/>
  <c r="G961" i="4"/>
  <c r="P961" i="4" s="1"/>
  <c r="F961" i="4"/>
  <c r="K961" i="4" s="1"/>
  <c r="E961" i="4"/>
  <c r="D961" i="4"/>
  <c r="I961" i="4" s="1"/>
  <c r="C961" i="4"/>
  <c r="O961" i="4" s="1"/>
  <c r="B961" i="4"/>
  <c r="A961" i="4"/>
  <c r="M961" i="4" s="1"/>
  <c r="H960" i="4"/>
  <c r="L960" i="4" s="1"/>
  <c r="G960" i="4"/>
  <c r="P960" i="4" s="1"/>
  <c r="F960" i="4"/>
  <c r="K960" i="4" s="1"/>
  <c r="E960" i="4"/>
  <c r="D960" i="4"/>
  <c r="I960" i="4" s="1"/>
  <c r="C960" i="4"/>
  <c r="O960" i="4" s="1"/>
  <c r="B960" i="4"/>
  <c r="A960" i="4"/>
  <c r="M960" i="4" s="1"/>
  <c r="H959" i="4"/>
  <c r="L959" i="4" s="1"/>
  <c r="G959" i="4"/>
  <c r="P959" i="4" s="1"/>
  <c r="F959" i="4"/>
  <c r="K959" i="4" s="1"/>
  <c r="E959" i="4"/>
  <c r="D959" i="4"/>
  <c r="I959" i="4" s="1"/>
  <c r="C959" i="4"/>
  <c r="O959" i="4" s="1"/>
  <c r="B959" i="4"/>
  <c r="A959" i="4"/>
  <c r="M959" i="4" s="1"/>
  <c r="H958" i="4"/>
  <c r="L958" i="4" s="1"/>
  <c r="G958" i="4"/>
  <c r="P958" i="4" s="1"/>
  <c r="F958" i="4"/>
  <c r="K958" i="4" s="1"/>
  <c r="E958" i="4"/>
  <c r="D958" i="4"/>
  <c r="I958" i="4" s="1"/>
  <c r="C958" i="4"/>
  <c r="O958" i="4" s="1"/>
  <c r="B958" i="4"/>
  <c r="A958" i="4"/>
  <c r="M958" i="4" s="1"/>
  <c r="H957" i="4"/>
  <c r="L957" i="4" s="1"/>
  <c r="G957" i="4"/>
  <c r="P957" i="4" s="1"/>
  <c r="F957" i="4"/>
  <c r="K957" i="4" s="1"/>
  <c r="E957" i="4"/>
  <c r="D957" i="4"/>
  <c r="I957" i="4" s="1"/>
  <c r="C957" i="4"/>
  <c r="O957" i="4" s="1"/>
  <c r="B957" i="4"/>
  <c r="A957" i="4"/>
  <c r="M957" i="4" s="1"/>
  <c r="H956" i="4"/>
  <c r="L956" i="4" s="1"/>
  <c r="G956" i="4"/>
  <c r="P956" i="4" s="1"/>
  <c r="F956" i="4"/>
  <c r="K956" i="4" s="1"/>
  <c r="E956" i="4"/>
  <c r="D956" i="4"/>
  <c r="I956" i="4" s="1"/>
  <c r="C956" i="4"/>
  <c r="O956" i="4" s="1"/>
  <c r="B956" i="4"/>
  <c r="A956" i="4"/>
  <c r="M956" i="4" s="1"/>
  <c r="H955" i="4"/>
  <c r="L955" i="4" s="1"/>
  <c r="G955" i="4"/>
  <c r="P955" i="4" s="1"/>
  <c r="F955" i="4"/>
  <c r="K955" i="4" s="1"/>
  <c r="E955" i="4"/>
  <c r="D955" i="4"/>
  <c r="I955" i="4" s="1"/>
  <c r="C955" i="4"/>
  <c r="O955" i="4" s="1"/>
  <c r="B955" i="4"/>
  <c r="A955" i="4"/>
  <c r="M955" i="4" s="1"/>
  <c r="H954" i="4"/>
  <c r="L954" i="4" s="1"/>
  <c r="G954" i="4"/>
  <c r="P954" i="4" s="1"/>
  <c r="F954" i="4"/>
  <c r="K954" i="4" s="1"/>
  <c r="E954" i="4"/>
  <c r="D954" i="4"/>
  <c r="I954" i="4" s="1"/>
  <c r="C954" i="4"/>
  <c r="O954" i="4" s="1"/>
  <c r="B954" i="4"/>
  <c r="A954" i="4"/>
  <c r="M954" i="4" s="1"/>
  <c r="H953" i="4"/>
  <c r="L953" i="4" s="1"/>
  <c r="G953" i="4"/>
  <c r="P953" i="4" s="1"/>
  <c r="F953" i="4"/>
  <c r="K953" i="4" s="1"/>
  <c r="E953" i="4"/>
  <c r="D953" i="4"/>
  <c r="I953" i="4" s="1"/>
  <c r="C953" i="4"/>
  <c r="O953" i="4" s="1"/>
  <c r="B953" i="4"/>
  <c r="A953" i="4"/>
  <c r="M953" i="4" s="1"/>
  <c r="H952" i="4"/>
  <c r="L952" i="4" s="1"/>
  <c r="G952" i="4"/>
  <c r="P952" i="4" s="1"/>
  <c r="F952" i="4"/>
  <c r="K952" i="4" s="1"/>
  <c r="E952" i="4"/>
  <c r="D952" i="4"/>
  <c r="I952" i="4" s="1"/>
  <c r="C952" i="4"/>
  <c r="O952" i="4" s="1"/>
  <c r="B952" i="4"/>
  <c r="A952" i="4"/>
  <c r="M952" i="4" s="1"/>
  <c r="H951" i="4"/>
  <c r="L951" i="4" s="1"/>
  <c r="G951" i="4"/>
  <c r="P951" i="4" s="1"/>
  <c r="F951" i="4"/>
  <c r="K951" i="4" s="1"/>
  <c r="E951" i="4"/>
  <c r="D951" i="4"/>
  <c r="I951" i="4" s="1"/>
  <c r="C951" i="4"/>
  <c r="O951" i="4" s="1"/>
  <c r="B951" i="4"/>
  <c r="A951" i="4"/>
  <c r="M951" i="4" s="1"/>
  <c r="H950" i="4"/>
  <c r="L950" i="4" s="1"/>
  <c r="G950" i="4"/>
  <c r="P950" i="4" s="1"/>
  <c r="F950" i="4"/>
  <c r="K950" i="4" s="1"/>
  <c r="E950" i="4"/>
  <c r="D950" i="4"/>
  <c r="I950" i="4" s="1"/>
  <c r="C950" i="4"/>
  <c r="O950" i="4" s="1"/>
  <c r="B950" i="4"/>
  <c r="A950" i="4"/>
  <c r="M950" i="4" s="1"/>
  <c r="H949" i="4"/>
  <c r="L949" i="4" s="1"/>
  <c r="G949" i="4"/>
  <c r="P949" i="4" s="1"/>
  <c r="F949" i="4"/>
  <c r="K949" i="4" s="1"/>
  <c r="E949" i="4"/>
  <c r="D949" i="4"/>
  <c r="I949" i="4" s="1"/>
  <c r="C949" i="4"/>
  <c r="O949" i="4" s="1"/>
  <c r="B949" i="4"/>
  <c r="A949" i="4"/>
  <c r="M949" i="4" s="1"/>
  <c r="H948" i="4"/>
  <c r="L948" i="4" s="1"/>
  <c r="G948" i="4"/>
  <c r="P948" i="4" s="1"/>
  <c r="F948" i="4"/>
  <c r="K948" i="4" s="1"/>
  <c r="E948" i="4"/>
  <c r="D948" i="4"/>
  <c r="I948" i="4" s="1"/>
  <c r="C948" i="4"/>
  <c r="O948" i="4" s="1"/>
  <c r="B948" i="4"/>
  <c r="A948" i="4"/>
  <c r="M948" i="4" s="1"/>
  <c r="H947" i="4"/>
  <c r="L947" i="4" s="1"/>
  <c r="G947" i="4"/>
  <c r="P947" i="4" s="1"/>
  <c r="F947" i="4"/>
  <c r="K947" i="4" s="1"/>
  <c r="E947" i="4"/>
  <c r="D947" i="4"/>
  <c r="I947" i="4" s="1"/>
  <c r="C947" i="4"/>
  <c r="O947" i="4" s="1"/>
  <c r="B947" i="4"/>
  <c r="A947" i="4"/>
  <c r="M947" i="4" s="1"/>
  <c r="H946" i="4"/>
  <c r="L946" i="4" s="1"/>
  <c r="G946" i="4"/>
  <c r="P946" i="4" s="1"/>
  <c r="F946" i="4"/>
  <c r="K946" i="4" s="1"/>
  <c r="E946" i="4"/>
  <c r="D946" i="4"/>
  <c r="I946" i="4" s="1"/>
  <c r="C946" i="4"/>
  <c r="O946" i="4" s="1"/>
  <c r="B946" i="4"/>
  <c r="A946" i="4"/>
  <c r="M946" i="4" s="1"/>
  <c r="H945" i="4"/>
  <c r="L945" i="4" s="1"/>
  <c r="G945" i="4"/>
  <c r="P945" i="4" s="1"/>
  <c r="F945" i="4"/>
  <c r="K945" i="4" s="1"/>
  <c r="E945" i="4"/>
  <c r="D945" i="4"/>
  <c r="I945" i="4" s="1"/>
  <c r="C945" i="4"/>
  <c r="O945" i="4" s="1"/>
  <c r="B945" i="4"/>
  <c r="A945" i="4"/>
  <c r="M945" i="4" s="1"/>
  <c r="H944" i="4"/>
  <c r="L944" i="4" s="1"/>
  <c r="G944" i="4"/>
  <c r="P944" i="4" s="1"/>
  <c r="F944" i="4"/>
  <c r="K944" i="4" s="1"/>
  <c r="E944" i="4"/>
  <c r="D944" i="4"/>
  <c r="I944" i="4" s="1"/>
  <c r="C944" i="4"/>
  <c r="O944" i="4" s="1"/>
  <c r="B944" i="4"/>
  <c r="A944" i="4"/>
  <c r="M944" i="4" s="1"/>
  <c r="H943" i="4"/>
  <c r="L943" i="4" s="1"/>
  <c r="G943" i="4"/>
  <c r="P943" i="4" s="1"/>
  <c r="F943" i="4"/>
  <c r="K943" i="4" s="1"/>
  <c r="E943" i="4"/>
  <c r="D943" i="4"/>
  <c r="I943" i="4" s="1"/>
  <c r="C943" i="4"/>
  <c r="O943" i="4" s="1"/>
  <c r="B943" i="4"/>
  <c r="A943" i="4"/>
  <c r="M943" i="4" s="1"/>
  <c r="H942" i="4"/>
  <c r="L942" i="4" s="1"/>
  <c r="G942" i="4"/>
  <c r="P942" i="4" s="1"/>
  <c r="F942" i="4"/>
  <c r="K942" i="4" s="1"/>
  <c r="E942" i="4"/>
  <c r="D942" i="4"/>
  <c r="I942" i="4" s="1"/>
  <c r="C942" i="4"/>
  <c r="O942" i="4" s="1"/>
  <c r="B942" i="4"/>
  <c r="A942" i="4"/>
  <c r="M942" i="4" s="1"/>
  <c r="H941" i="4"/>
  <c r="L941" i="4" s="1"/>
  <c r="G941" i="4"/>
  <c r="P941" i="4" s="1"/>
  <c r="F941" i="4"/>
  <c r="K941" i="4" s="1"/>
  <c r="E941" i="4"/>
  <c r="D941" i="4"/>
  <c r="I941" i="4" s="1"/>
  <c r="C941" i="4"/>
  <c r="O941" i="4" s="1"/>
  <c r="B941" i="4"/>
  <c r="A941" i="4"/>
  <c r="M941" i="4" s="1"/>
  <c r="H940" i="4"/>
  <c r="L940" i="4" s="1"/>
  <c r="G940" i="4"/>
  <c r="P940" i="4" s="1"/>
  <c r="F940" i="4"/>
  <c r="K940" i="4" s="1"/>
  <c r="E940" i="4"/>
  <c r="D940" i="4"/>
  <c r="I940" i="4" s="1"/>
  <c r="C940" i="4"/>
  <c r="O940" i="4" s="1"/>
  <c r="B940" i="4"/>
  <c r="A940" i="4"/>
  <c r="M940" i="4" s="1"/>
  <c r="H939" i="4"/>
  <c r="L939" i="4" s="1"/>
  <c r="G939" i="4"/>
  <c r="P939" i="4" s="1"/>
  <c r="F939" i="4"/>
  <c r="K939" i="4" s="1"/>
  <c r="E939" i="4"/>
  <c r="D939" i="4"/>
  <c r="I939" i="4" s="1"/>
  <c r="C939" i="4"/>
  <c r="O939" i="4" s="1"/>
  <c r="B939" i="4"/>
  <c r="A939" i="4"/>
  <c r="M939" i="4" s="1"/>
  <c r="H938" i="4"/>
  <c r="L938" i="4" s="1"/>
  <c r="G938" i="4"/>
  <c r="P938" i="4" s="1"/>
  <c r="F938" i="4"/>
  <c r="K938" i="4" s="1"/>
  <c r="E938" i="4"/>
  <c r="D938" i="4"/>
  <c r="I938" i="4" s="1"/>
  <c r="C938" i="4"/>
  <c r="O938" i="4" s="1"/>
  <c r="B938" i="4"/>
  <c r="A938" i="4"/>
  <c r="M938" i="4" s="1"/>
  <c r="H937" i="4"/>
  <c r="L937" i="4" s="1"/>
  <c r="G937" i="4"/>
  <c r="P937" i="4" s="1"/>
  <c r="F937" i="4"/>
  <c r="K937" i="4" s="1"/>
  <c r="E937" i="4"/>
  <c r="D937" i="4"/>
  <c r="I937" i="4" s="1"/>
  <c r="C937" i="4"/>
  <c r="O937" i="4" s="1"/>
  <c r="B937" i="4"/>
  <c r="A937" i="4"/>
  <c r="M937" i="4" s="1"/>
  <c r="H936" i="4"/>
  <c r="L936" i="4" s="1"/>
  <c r="G936" i="4"/>
  <c r="P936" i="4" s="1"/>
  <c r="F936" i="4"/>
  <c r="K936" i="4" s="1"/>
  <c r="E936" i="4"/>
  <c r="D936" i="4"/>
  <c r="I936" i="4" s="1"/>
  <c r="C936" i="4"/>
  <c r="O936" i="4" s="1"/>
  <c r="B936" i="4"/>
  <c r="A936" i="4"/>
  <c r="M936" i="4" s="1"/>
  <c r="H935" i="4"/>
  <c r="L935" i="4" s="1"/>
  <c r="G935" i="4"/>
  <c r="P935" i="4" s="1"/>
  <c r="F935" i="4"/>
  <c r="K935" i="4" s="1"/>
  <c r="E935" i="4"/>
  <c r="D935" i="4"/>
  <c r="I935" i="4" s="1"/>
  <c r="C935" i="4"/>
  <c r="O935" i="4" s="1"/>
  <c r="B935" i="4"/>
  <c r="A935" i="4"/>
  <c r="M935" i="4" s="1"/>
  <c r="H934" i="4"/>
  <c r="L934" i="4" s="1"/>
  <c r="G934" i="4"/>
  <c r="P934" i="4" s="1"/>
  <c r="F934" i="4"/>
  <c r="K934" i="4" s="1"/>
  <c r="E934" i="4"/>
  <c r="D934" i="4"/>
  <c r="I934" i="4" s="1"/>
  <c r="C934" i="4"/>
  <c r="O934" i="4" s="1"/>
  <c r="B934" i="4"/>
  <c r="A934" i="4"/>
  <c r="M934" i="4" s="1"/>
  <c r="H933" i="4"/>
  <c r="L933" i="4" s="1"/>
  <c r="G933" i="4"/>
  <c r="P933" i="4" s="1"/>
  <c r="F933" i="4"/>
  <c r="K933" i="4" s="1"/>
  <c r="E933" i="4"/>
  <c r="D933" i="4"/>
  <c r="I933" i="4" s="1"/>
  <c r="C933" i="4"/>
  <c r="O933" i="4" s="1"/>
  <c r="B933" i="4"/>
  <c r="A933" i="4"/>
  <c r="M933" i="4" s="1"/>
  <c r="H932" i="4"/>
  <c r="L932" i="4" s="1"/>
  <c r="G932" i="4"/>
  <c r="P932" i="4" s="1"/>
  <c r="F932" i="4"/>
  <c r="K932" i="4" s="1"/>
  <c r="E932" i="4"/>
  <c r="D932" i="4"/>
  <c r="I932" i="4" s="1"/>
  <c r="C932" i="4"/>
  <c r="O932" i="4" s="1"/>
  <c r="B932" i="4"/>
  <c r="A932" i="4"/>
  <c r="M932" i="4" s="1"/>
  <c r="H931" i="4"/>
  <c r="L931" i="4" s="1"/>
  <c r="G931" i="4"/>
  <c r="P931" i="4" s="1"/>
  <c r="F931" i="4"/>
  <c r="K931" i="4" s="1"/>
  <c r="E931" i="4"/>
  <c r="D931" i="4"/>
  <c r="I931" i="4" s="1"/>
  <c r="C931" i="4"/>
  <c r="O931" i="4" s="1"/>
  <c r="B931" i="4"/>
  <c r="A931" i="4"/>
  <c r="M931" i="4" s="1"/>
  <c r="H930" i="4"/>
  <c r="L930" i="4" s="1"/>
  <c r="G930" i="4"/>
  <c r="P930" i="4" s="1"/>
  <c r="F930" i="4"/>
  <c r="K930" i="4" s="1"/>
  <c r="E930" i="4"/>
  <c r="D930" i="4"/>
  <c r="I930" i="4" s="1"/>
  <c r="C930" i="4"/>
  <c r="O930" i="4" s="1"/>
  <c r="B930" i="4"/>
  <c r="A930" i="4"/>
  <c r="M930" i="4" s="1"/>
  <c r="H929" i="4"/>
  <c r="L929" i="4" s="1"/>
  <c r="G929" i="4"/>
  <c r="P929" i="4" s="1"/>
  <c r="F929" i="4"/>
  <c r="K929" i="4" s="1"/>
  <c r="E929" i="4"/>
  <c r="D929" i="4"/>
  <c r="I929" i="4" s="1"/>
  <c r="C929" i="4"/>
  <c r="O929" i="4" s="1"/>
  <c r="B929" i="4"/>
  <c r="A929" i="4"/>
  <c r="M929" i="4" s="1"/>
  <c r="H928" i="4"/>
  <c r="L928" i="4" s="1"/>
  <c r="G928" i="4"/>
  <c r="P928" i="4" s="1"/>
  <c r="F928" i="4"/>
  <c r="K928" i="4" s="1"/>
  <c r="E928" i="4"/>
  <c r="D928" i="4"/>
  <c r="I928" i="4" s="1"/>
  <c r="C928" i="4"/>
  <c r="O928" i="4" s="1"/>
  <c r="B928" i="4"/>
  <c r="A928" i="4"/>
  <c r="M928" i="4" s="1"/>
  <c r="H927" i="4"/>
  <c r="L927" i="4" s="1"/>
  <c r="G927" i="4"/>
  <c r="P927" i="4" s="1"/>
  <c r="F927" i="4"/>
  <c r="K927" i="4" s="1"/>
  <c r="E927" i="4"/>
  <c r="D927" i="4"/>
  <c r="I927" i="4" s="1"/>
  <c r="C927" i="4"/>
  <c r="O927" i="4" s="1"/>
  <c r="B927" i="4"/>
  <c r="A927" i="4"/>
  <c r="M927" i="4" s="1"/>
  <c r="H926" i="4"/>
  <c r="L926" i="4" s="1"/>
  <c r="G926" i="4"/>
  <c r="P926" i="4" s="1"/>
  <c r="F926" i="4"/>
  <c r="K926" i="4" s="1"/>
  <c r="E926" i="4"/>
  <c r="D926" i="4"/>
  <c r="I926" i="4" s="1"/>
  <c r="C926" i="4"/>
  <c r="O926" i="4" s="1"/>
  <c r="B926" i="4"/>
  <c r="A926" i="4"/>
  <c r="M926" i="4" s="1"/>
  <c r="H925" i="4"/>
  <c r="L925" i="4" s="1"/>
  <c r="G925" i="4"/>
  <c r="P925" i="4" s="1"/>
  <c r="F925" i="4"/>
  <c r="K925" i="4" s="1"/>
  <c r="E925" i="4"/>
  <c r="D925" i="4"/>
  <c r="I925" i="4" s="1"/>
  <c r="C925" i="4"/>
  <c r="O925" i="4" s="1"/>
  <c r="B925" i="4"/>
  <c r="A925" i="4"/>
  <c r="M925" i="4" s="1"/>
  <c r="H924" i="4"/>
  <c r="L924" i="4" s="1"/>
  <c r="G924" i="4"/>
  <c r="P924" i="4" s="1"/>
  <c r="F924" i="4"/>
  <c r="K924" i="4" s="1"/>
  <c r="E924" i="4"/>
  <c r="D924" i="4"/>
  <c r="I924" i="4" s="1"/>
  <c r="C924" i="4"/>
  <c r="O924" i="4" s="1"/>
  <c r="B924" i="4"/>
  <c r="A924" i="4"/>
  <c r="M924" i="4" s="1"/>
  <c r="H923" i="4"/>
  <c r="L923" i="4" s="1"/>
  <c r="G923" i="4"/>
  <c r="P923" i="4" s="1"/>
  <c r="F923" i="4"/>
  <c r="K923" i="4" s="1"/>
  <c r="E923" i="4"/>
  <c r="D923" i="4"/>
  <c r="I923" i="4" s="1"/>
  <c r="C923" i="4"/>
  <c r="O923" i="4" s="1"/>
  <c r="B923" i="4"/>
  <c r="A923" i="4"/>
  <c r="M923" i="4" s="1"/>
  <c r="H922" i="4"/>
  <c r="L922" i="4" s="1"/>
  <c r="G922" i="4"/>
  <c r="P922" i="4" s="1"/>
  <c r="F922" i="4"/>
  <c r="K922" i="4" s="1"/>
  <c r="E922" i="4"/>
  <c r="D922" i="4"/>
  <c r="I922" i="4" s="1"/>
  <c r="C922" i="4"/>
  <c r="O922" i="4" s="1"/>
  <c r="B922" i="4"/>
  <c r="A922" i="4"/>
  <c r="M922" i="4" s="1"/>
  <c r="H921" i="4"/>
  <c r="L921" i="4" s="1"/>
  <c r="G921" i="4"/>
  <c r="P921" i="4" s="1"/>
  <c r="F921" i="4"/>
  <c r="K921" i="4" s="1"/>
  <c r="E921" i="4"/>
  <c r="D921" i="4"/>
  <c r="I921" i="4" s="1"/>
  <c r="C921" i="4"/>
  <c r="O921" i="4" s="1"/>
  <c r="B921" i="4"/>
  <c r="A921" i="4"/>
  <c r="M921" i="4" s="1"/>
  <c r="H920" i="4"/>
  <c r="L920" i="4" s="1"/>
  <c r="G920" i="4"/>
  <c r="P920" i="4" s="1"/>
  <c r="F920" i="4"/>
  <c r="K920" i="4" s="1"/>
  <c r="E920" i="4"/>
  <c r="D920" i="4"/>
  <c r="I920" i="4" s="1"/>
  <c r="C920" i="4"/>
  <c r="O920" i="4" s="1"/>
  <c r="B920" i="4"/>
  <c r="A920" i="4"/>
  <c r="M920" i="4" s="1"/>
  <c r="H919" i="4"/>
  <c r="L919" i="4" s="1"/>
  <c r="G919" i="4"/>
  <c r="P919" i="4" s="1"/>
  <c r="F919" i="4"/>
  <c r="K919" i="4" s="1"/>
  <c r="E919" i="4"/>
  <c r="D919" i="4"/>
  <c r="I919" i="4" s="1"/>
  <c r="C919" i="4"/>
  <c r="O919" i="4" s="1"/>
  <c r="B919" i="4"/>
  <c r="A919" i="4"/>
  <c r="M919" i="4" s="1"/>
  <c r="H918" i="4"/>
  <c r="L918" i="4" s="1"/>
  <c r="G918" i="4"/>
  <c r="P918" i="4" s="1"/>
  <c r="F918" i="4"/>
  <c r="K918" i="4" s="1"/>
  <c r="E918" i="4"/>
  <c r="D918" i="4"/>
  <c r="I918" i="4" s="1"/>
  <c r="C918" i="4"/>
  <c r="O918" i="4" s="1"/>
  <c r="B918" i="4"/>
  <c r="A918" i="4"/>
  <c r="M918" i="4" s="1"/>
  <c r="H917" i="4"/>
  <c r="L917" i="4" s="1"/>
  <c r="G917" i="4"/>
  <c r="P917" i="4" s="1"/>
  <c r="F917" i="4"/>
  <c r="K917" i="4" s="1"/>
  <c r="E917" i="4"/>
  <c r="D917" i="4"/>
  <c r="I917" i="4" s="1"/>
  <c r="C917" i="4"/>
  <c r="O917" i="4" s="1"/>
  <c r="B917" i="4"/>
  <c r="A917" i="4"/>
  <c r="M917" i="4" s="1"/>
  <c r="H916" i="4"/>
  <c r="L916" i="4" s="1"/>
  <c r="G916" i="4"/>
  <c r="P916" i="4" s="1"/>
  <c r="F916" i="4"/>
  <c r="K916" i="4" s="1"/>
  <c r="E916" i="4"/>
  <c r="D916" i="4"/>
  <c r="I916" i="4" s="1"/>
  <c r="C916" i="4"/>
  <c r="O916" i="4" s="1"/>
  <c r="B916" i="4"/>
  <c r="A916" i="4"/>
  <c r="M916" i="4" s="1"/>
  <c r="H915" i="4"/>
  <c r="L915" i="4" s="1"/>
  <c r="G915" i="4"/>
  <c r="P915" i="4" s="1"/>
  <c r="F915" i="4"/>
  <c r="K915" i="4" s="1"/>
  <c r="E915" i="4"/>
  <c r="D915" i="4"/>
  <c r="I915" i="4" s="1"/>
  <c r="C915" i="4"/>
  <c r="O915" i="4" s="1"/>
  <c r="B915" i="4"/>
  <c r="A915" i="4"/>
  <c r="M915" i="4" s="1"/>
  <c r="H914" i="4"/>
  <c r="L914" i="4" s="1"/>
  <c r="G914" i="4"/>
  <c r="P914" i="4" s="1"/>
  <c r="F914" i="4"/>
  <c r="K914" i="4" s="1"/>
  <c r="E914" i="4"/>
  <c r="D914" i="4"/>
  <c r="I914" i="4" s="1"/>
  <c r="C914" i="4"/>
  <c r="O914" i="4" s="1"/>
  <c r="B914" i="4"/>
  <c r="A914" i="4"/>
  <c r="M914" i="4" s="1"/>
  <c r="H913" i="4"/>
  <c r="L913" i="4" s="1"/>
  <c r="G913" i="4"/>
  <c r="P913" i="4" s="1"/>
  <c r="F913" i="4"/>
  <c r="K913" i="4" s="1"/>
  <c r="E913" i="4"/>
  <c r="D913" i="4"/>
  <c r="I913" i="4" s="1"/>
  <c r="C913" i="4"/>
  <c r="O913" i="4" s="1"/>
  <c r="B913" i="4"/>
  <c r="A913" i="4"/>
  <c r="M913" i="4" s="1"/>
  <c r="H912" i="4"/>
  <c r="L912" i="4" s="1"/>
  <c r="G912" i="4"/>
  <c r="P912" i="4" s="1"/>
  <c r="F912" i="4"/>
  <c r="K912" i="4" s="1"/>
  <c r="E912" i="4"/>
  <c r="D912" i="4"/>
  <c r="I912" i="4" s="1"/>
  <c r="C912" i="4"/>
  <c r="O912" i="4" s="1"/>
  <c r="B912" i="4"/>
  <c r="A912" i="4"/>
  <c r="M912" i="4" s="1"/>
  <c r="H911" i="4"/>
  <c r="L911" i="4" s="1"/>
  <c r="G911" i="4"/>
  <c r="P911" i="4" s="1"/>
  <c r="F911" i="4"/>
  <c r="K911" i="4" s="1"/>
  <c r="E911" i="4"/>
  <c r="D911" i="4"/>
  <c r="I911" i="4" s="1"/>
  <c r="C911" i="4"/>
  <c r="O911" i="4" s="1"/>
  <c r="B911" i="4"/>
  <c r="A911" i="4"/>
  <c r="M911" i="4" s="1"/>
  <c r="H910" i="4"/>
  <c r="L910" i="4" s="1"/>
  <c r="G910" i="4"/>
  <c r="P910" i="4" s="1"/>
  <c r="F910" i="4"/>
  <c r="K910" i="4" s="1"/>
  <c r="E910" i="4"/>
  <c r="D910" i="4"/>
  <c r="I910" i="4" s="1"/>
  <c r="C910" i="4"/>
  <c r="O910" i="4" s="1"/>
  <c r="B910" i="4"/>
  <c r="A910" i="4"/>
  <c r="M910" i="4" s="1"/>
  <c r="H909" i="4"/>
  <c r="L909" i="4" s="1"/>
  <c r="G909" i="4"/>
  <c r="P909" i="4" s="1"/>
  <c r="F909" i="4"/>
  <c r="K909" i="4" s="1"/>
  <c r="E909" i="4"/>
  <c r="D909" i="4"/>
  <c r="I909" i="4" s="1"/>
  <c r="C909" i="4"/>
  <c r="O909" i="4" s="1"/>
  <c r="B909" i="4"/>
  <c r="A909" i="4"/>
  <c r="M909" i="4" s="1"/>
  <c r="H908" i="4"/>
  <c r="L908" i="4" s="1"/>
  <c r="G908" i="4"/>
  <c r="P908" i="4" s="1"/>
  <c r="F908" i="4"/>
  <c r="K908" i="4" s="1"/>
  <c r="E908" i="4"/>
  <c r="D908" i="4"/>
  <c r="I908" i="4" s="1"/>
  <c r="C908" i="4"/>
  <c r="O908" i="4" s="1"/>
  <c r="B908" i="4"/>
  <c r="A908" i="4"/>
  <c r="M908" i="4" s="1"/>
  <c r="H907" i="4"/>
  <c r="L907" i="4" s="1"/>
  <c r="G907" i="4"/>
  <c r="P907" i="4" s="1"/>
  <c r="F907" i="4"/>
  <c r="K907" i="4" s="1"/>
  <c r="E907" i="4"/>
  <c r="D907" i="4"/>
  <c r="I907" i="4" s="1"/>
  <c r="C907" i="4"/>
  <c r="O907" i="4" s="1"/>
  <c r="B907" i="4"/>
  <c r="A907" i="4"/>
  <c r="M907" i="4" s="1"/>
  <c r="H906" i="4"/>
  <c r="L906" i="4" s="1"/>
  <c r="G906" i="4"/>
  <c r="P906" i="4" s="1"/>
  <c r="F906" i="4"/>
  <c r="K906" i="4" s="1"/>
  <c r="E906" i="4"/>
  <c r="D906" i="4"/>
  <c r="I906" i="4" s="1"/>
  <c r="C906" i="4"/>
  <c r="O906" i="4" s="1"/>
  <c r="B906" i="4"/>
  <c r="A906" i="4"/>
  <c r="M906" i="4" s="1"/>
  <c r="H905" i="4"/>
  <c r="L905" i="4" s="1"/>
  <c r="G905" i="4"/>
  <c r="P905" i="4" s="1"/>
  <c r="F905" i="4"/>
  <c r="K905" i="4" s="1"/>
  <c r="E905" i="4"/>
  <c r="D905" i="4"/>
  <c r="I905" i="4" s="1"/>
  <c r="C905" i="4"/>
  <c r="O905" i="4" s="1"/>
  <c r="B905" i="4"/>
  <c r="A905" i="4"/>
  <c r="M905" i="4" s="1"/>
  <c r="H904" i="4"/>
  <c r="L904" i="4" s="1"/>
  <c r="G904" i="4"/>
  <c r="P904" i="4" s="1"/>
  <c r="F904" i="4"/>
  <c r="K904" i="4" s="1"/>
  <c r="E904" i="4"/>
  <c r="D904" i="4"/>
  <c r="I904" i="4" s="1"/>
  <c r="C904" i="4"/>
  <c r="O904" i="4" s="1"/>
  <c r="B904" i="4"/>
  <c r="A904" i="4"/>
  <c r="M904" i="4" s="1"/>
  <c r="H903" i="4"/>
  <c r="L903" i="4" s="1"/>
  <c r="G903" i="4"/>
  <c r="P903" i="4" s="1"/>
  <c r="F903" i="4"/>
  <c r="K903" i="4" s="1"/>
  <c r="E903" i="4"/>
  <c r="D903" i="4"/>
  <c r="I903" i="4" s="1"/>
  <c r="C903" i="4"/>
  <c r="O903" i="4" s="1"/>
  <c r="B903" i="4"/>
  <c r="A903" i="4"/>
  <c r="M903" i="4" s="1"/>
  <c r="H902" i="4"/>
  <c r="L902" i="4" s="1"/>
  <c r="G902" i="4"/>
  <c r="P902" i="4" s="1"/>
  <c r="F902" i="4"/>
  <c r="K902" i="4" s="1"/>
  <c r="E902" i="4"/>
  <c r="D902" i="4"/>
  <c r="I902" i="4" s="1"/>
  <c r="C902" i="4"/>
  <c r="O902" i="4" s="1"/>
  <c r="B902" i="4"/>
  <c r="A902" i="4"/>
  <c r="M902" i="4" s="1"/>
  <c r="H901" i="4"/>
  <c r="L901" i="4" s="1"/>
  <c r="G901" i="4"/>
  <c r="P901" i="4" s="1"/>
  <c r="F901" i="4"/>
  <c r="K901" i="4" s="1"/>
  <c r="E901" i="4"/>
  <c r="D901" i="4"/>
  <c r="I901" i="4" s="1"/>
  <c r="C901" i="4"/>
  <c r="O901" i="4" s="1"/>
  <c r="B901" i="4"/>
  <c r="A901" i="4"/>
  <c r="M901" i="4" s="1"/>
  <c r="H900" i="4"/>
  <c r="L900" i="4" s="1"/>
  <c r="G900" i="4"/>
  <c r="P900" i="4" s="1"/>
  <c r="F900" i="4"/>
  <c r="K900" i="4" s="1"/>
  <c r="E900" i="4"/>
  <c r="D900" i="4"/>
  <c r="I900" i="4" s="1"/>
  <c r="C900" i="4"/>
  <c r="O900" i="4" s="1"/>
  <c r="B900" i="4"/>
  <c r="A900" i="4"/>
  <c r="M900" i="4" s="1"/>
  <c r="H899" i="4"/>
  <c r="L899" i="4" s="1"/>
  <c r="G899" i="4"/>
  <c r="P899" i="4" s="1"/>
  <c r="F899" i="4"/>
  <c r="K899" i="4" s="1"/>
  <c r="E899" i="4"/>
  <c r="D899" i="4"/>
  <c r="I899" i="4" s="1"/>
  <c r="C899" i="4"/>
  <c r="O899" i="4" s="1"/>
  <c r="B899" i="4"/>
  <c r="A899" i="4"/>
  <c r="M899" i="4" s="1"/>
  <c r="H898" i="4"/>
  <c r="L898" i="4" s="1"/>
  <c r="G898" i="4"/>
  <c r="P898" i="4" s="1"/>
  <c r="F898" i="4"/>
  <c r="K898" i="4" s="1"/>
  <c r="E898" i="4"/>
  <c r="D898" i="4"/>
  <c r="I898" i="4" s="1"/>
  <c r="C898" i="4"/>
  <c r="O898" i="4" s="1"/>
  <c r="B898" i="4"/>
  <c r="A898" i="4"/>
  <c r="M898" i="4" s="1"/>
  <c r="H897" i="4"/>
  <c r="L897" i="4" s="1"/>
  <c r="G897" i="4"/>
  <c r="P897" i="4" s="1"/>
  <c r="F897" i="4"/>
  <c r="K897" i="4" s="1"/>
  <c r="E897" i="4"/>
  <c r="D897" i="4"/>
  <c r="I897" i="4" s="1"/>
  <c r="C897" i="4"/>
  <c r="O897" i="4" s="1"/>
  <c r="B897" i="4"/>
  <c r="A897" i="4"/>
  <c r="M897" i="4" s="1"/>
  <c r="H896" i="4"/>
  <c r="L896" i="4" s="1"/>
  <c r="G896" i="4"/>
  <c r="P896" i="4" s="1"/>
  <c r="F896" i="4"/>
  <c r="K896" i="4" s="1"/>
  <c r="E896" i="4"/>
  <c r="D896" i="4"/>
  <c r="I896" i="4" s="1"/>
  <c r="C896" i="4"/>
  <c r="O896" i="4" s="1"/>
  <c r="B896" i="4"/>
  <c r="A896" i="4"/>
  <c r="M896" i="4" s="1"/>
  <c r="H895" i="4"/>
  <c r="L895" i="4" s="1"/>
  <c r="G895" i="4"/>
  <c r="P895" i="4" s="1"/>
  <c r="F895" i="4"/>
  <c r="K895" i="4" s="1"/>
  <c r="E895" i="4"/>
  <c r="D895" i="4"/>
  <c r="I895" i="4" s="1"/>
  <c r="C895" i="4"/>
  <c r="O895" i="4" s="1"/>
  <c r="B895" i="4"/>
  <c r="A895" i="4"/>
  <c r="M895" i="4" s="1"/>
  <c r="H894" i="4"/>
  <c r="L894" i="4" s="1"/>
  <c r="G894" i="4"/>
  <c r="P894" i="4" s="1"/>
  <c r="F894" i="4"/>
  <c r="K894" i="4" s="1"/>
  <c r="E894" i="4"/>
  <c r="D894" i="4"/>
  <c r="I894" i="4" s="1"/>
  <c r="C894" i="4"/>
  <c r="O894" i="4" s="1"/>
  <c r="B894" i="4"/>
  <c r="A894" i="4"/>
  <c r="M894" i="4" s="1"/>
  <c r="H893" i="4"/>
  <c r="L893" i="4" s="1"/>
  <c r="G893" i="4"/>
  <c r="P893" i="4" s="1"/>
  <c r="F893" i="4"/>
  <c r="K893" i="4" s="1"/>
  <c r="E893" i="4"/>
  <c r="D893" i="4"/>
  <c r="I893" i="4" s="1"/>
  <c r="C893" i="4"/>
  <c r="O893" i="4" s="1"/>
  <c r="B893" i="4"/>
  <c r="A893" i="4"/>
  <c r="M893" i="4" s="1"/>
  <c r="H892" i="4"/>
  <c r="L892" i="4" s="1"/>
  <c r="G892" i="4"/>
  <c r="P892" i="4" s="1"/>
  <c r="F892" i="4"/>
  <c r="K892" i="4" s="1"/>
  <c r="E892" i="4"/>
  <c r="D892" i="4"/>
  <c r="I892" i="4" s="1"/>
  <c r="C892" i="4"/>
  <c r="O892" i="4" s="1"/>
  <c r="B892" i="4"/>
  <c r="A892" i="4"/>
  <c r="M892" i="4" s="1"/>
  <c r="H891" i="4"/>
  <c r="L891" i="4" s="1"/>
  <c r="G891" i="4"/>
  <c r="P891" i="4" s="1"/>
  <c r="F891" i="4"/>
  <c r="K891" i="4" s="1"/>
  <c r="E891" i="4"/>
  <c r="D891" i="4"/>
  <c r="I891" i="4" s="1"/>
  <c r="C891" i="4"/>
  <c r="O891" i="4" s="1"/>
  <c r="B891" i="4"/>
  <c r="A891" i="4"/>
  <c r="M891" i="4" s="1"/>
  <c r="H890" i="4"/>
  <c r="L890" i="4" s="1"/>
  <c r="G890" i="4"/>
  <c r="P890" i="4" s="1"/>
  <c r="F890" i="4"/>
  <c r="K890" i="4" s="1"/>
  <c r="E890" i="4"/>
  <c r="D890" i="4"/>
  <c r="I890" i="4" s="1"/>
  <c r="C890" i="4"/>
  <c r="O890" i="4" s="1"/>
  <c r="B890" i="4"/>
  <c r="A890" i="4"/>
  <c r="M890" i="4" s="1"/>
  <c r="H889" i="4"/>
  <c r="L889" i="4" s="1"/>
  <c r="G889" i="4"/>
  <c r="P889" i="4" s="1"/>
  <c r="F889" i="4"/>
  <c r="K889" i="4" s="1"/>
  <c r="E889" i="4"/>
  <c r="D889" i="4"/>
  <c r="I889" i="4" s="1"/>
  <c r="C889" i="4"/>
  <c r="O889" i="4" s="1"/>
  <c r="B889" i="4"/>
  <c r="A889" i="4"/>
  <c r="M889" i="4" s="1"/>
  <c r="H888" i="4"/>
  <c r="L888" i="4" s="1"/>
  <c r="G888" i="4"/>
  <c r="P888" i="4" s="1"/>
  <c r="F888" i="4"/>
  <c r="K888" i="4" s="1"/>
  <c r="E888" i="4"/>
  <c r="D888" i="4"/>
  <c r="I888" i="4" s="1"/>
  <c r="C888" i="4"/>
  <c r="O888" i="4" s="1"/>
  <c r="B888" i="4"/>
  <c r="A888" i="4"/>
  <c r="M888" i="4" s="1"/>
  <c r="H887" i="4"/>
  <c r="L887" i="4" s="1"/>
  <c r="G887" i="4"/>
  <c r="P887" i="4" s="1"/>
  <c r="F887" i="4"/>
  <c r="K887" i="4" s="1"/>
  <c r="E887" i="4"/>
  <c r="D887" i="4"/>
  <c r="I887" i="4" s="1"/>
  <c r="C887" i="4"/>
  <c r="O887" i="4" s="1"/>
  <c r="B887" i="4"/>
  <c r="A887" i="4"/>
  <c r="M887" i="4" s="1"/>
  <c r="H886" i="4"/>
  <c r="L886" i="4" s="1"/>
  <c r="G886" i="4"/>
  <c r="P886" i="4" s="1"/>
  <c r="F886" i="4"/>
  <c r="K886" i="4" s="1"/>
  <c r="E886" i="4"/>
  <c r="D886" i="4"/>
  <c r="I886" i="4" s="1"/>
  <c r="C886" i="4"/>
  <c r="O886" i="4" s="1"/>
  <c r="B886" i="4"/>
  <c r="A886" i="4"/>
  <c r="M886" i="4" s="1"/>
  <c r="H885" i="4"/>
  <c r="L885" i="4" s="1"/>
  <c r="G885" i="4"/>
  <c r="P885" i="4" s="1"/>
  <c r="F885" i="4"/>
  <c r="K885" i="4" s="1"/>
  <c r="E885" i="4"/>
  <c r="D885" i="4"/>
  <c r="I885" i="4" s="1"/>
  <c r="C885" i="4"/>
  <c r="O885" i="4" s="1"/>
  <c r="B885" i="4"/>
  <c r="A885" i="4"/>
  <c r="M885" i="4" s="1"/>
  <c r="H884" i="4"/>
  <c r="L884" i="4" s="1"/>
  <c r="G884" i="4"/>
  <c r="P884" i="4" s="1"/>
  <c r="F884" i="4"/>
  <c r="K884" i="4" s="1"/>
  <c r="E884" i="4"/>
  <c r="D884" i="4"/>
  <c r="I884" i="4" s="1"/>
  <c r="C884" i="4"/>
  <c r="O884" i="4" s="1"/>
  <c r="B884" i="4"/>
  <c r="A884" i="4"/>
  <c r="M884" i="4" s="1"/>
  <c r="H883" i="4"/>
  <c r="L883" i="4" s="1"/>
  <c r="G883" i="4"/>
  <c r="P883" i="4" s="1"/>
  <c r="F883" i="4"/>
  <c r="K883" i="4" s="1"/>
  <c r="E883" i="4"/>
  <c r="D883" i="4"/>
  <c r="I883" i="4" s="1"/>
  <c r="C883" i="4"/>
  <c r="O883" i="4" s="1"/>
  <c r="B883" i="4"/>
  <c r="A883" i="4"/>
  <c r="M883" i="4" s="1"/>
  <c r="H882" i="4"/>
  <c r="L882" i="4" s="1"/>
  <c r="G882" i="4"/>
  <c r="P882" i="4" s="1"/>
  <c r="F882" i="4"/>
  <c r="K882" i="4" s="1"/>
  <c r="E882" i="4"/>
  <c r="D882" i="4"/>
  <c r="I882" i="4" s="1"/>
  <c r="C882" i="4"/>
  <c r="O882" i="4" s="1"/>
  <c r="B882" i="4"/>
  <c r="A882" i="4"/>
  <c r="M882" i="4" s="1"/>
  <c r="H881" i="4"/>
  <c r="L881" i="4" s="1"/>
  <c r="G881" i="4"/>
  <c r="P881" i="4" s="1"/>
  <c r="F881" i="4"/>
  <c r="K881" i="4" s="1"/>
  <c r="E881" i="4"/>
  <c r="D881" i="4"/>
  <c r="I881" i="4" s="1"/>
  <c r="C881" i="4"/>
  <c r="O881" i="4" s="1"/>
  <c r="B881" i="4"/>
  <c r="A881" i="4"/>
  <c r="M881" i="4" s="1"/>
  <c r="H880" i="4"/>
  <c r="L880" i="4" s="1"/>
  <c r="G880" i="4"/>
  <c r="P880" i="4" s="1"/>
  <c r="F880" i="4"/>
  <c r="K880" i="4" s="1"/>
  <c r="E880" i="4"/>
  <c r="D880" i="4"/>
  <c r="I880" i="4" s="1"/>
  <c r="C880" i="4"/>
  <c r="O880" i="4" s="1"/>
  <c r="B880" i="4"/>
  <c r="A880" i="4"/>
  <c r="M880" i="4" s="1"/>
  <c r="H879" i="4"/>
  <c r="L879" i="4" s="1"/>
  <c r="G879" i="4"/>
  <c r="P879" i="4" s="1"/>
  <c r="F879" i="4"/>
  <c r="K879" i="4" s="1"/>
  <c r="E879" i="4"/>
  <c r="D879" i="4"/>
  <c r="I879" i="4" s="1"/>
  <c r="C879" i="4"/>
  <c r="O879" i="4" s="1"/>
  <c r="B879" i="4"/>
  <c r="A879" i="4"/>
  <c r="M879" i="4" s="1"/>
  <c r="H878" i="4"/>
  <c r="L878" i="4" s="1"/>
  <c r="G878" i="4"/>
  <c r="P878" i="4" s="1"/>
  <c r="F878" i="4"/>
  <c r="K878" i="4" s="1"/>
  <c r="E878" i="4"/>
  <c r="D878" i="4"/>
  <c r="I878" i="4" s="1"/>
  <c r="C878" i="4"/>
  <c r="O878" i="4" s="1"/>
  <c r="B878" i="4"/>
  <c r="A878" i="4"/>
  <c r="M878" i="4" s="1"/>
  <c r="H877" i="4"/>
  <c r="L877" i="4" s="1"/>
  <c r="G877" i="4"/>
  <c r="P877" i="4" s="1"/>
  <c r="F877" i="4"/>
  <c r="K877" i="4" s="1"/>
  <c r="E877" i="4"/>
  <c r="D877" i="4"/>
  <c r="I877" i="4" s="1"/>
  <c r="C877" i="4"/>
  <c r="O877" i="4" s="1"/>
  <c r="B877" i="4"/>
  <c r="A877" i="4"/>
  <c r="M877" i="4" s="1"/>
  <c r="H876" i="4"/>
  <c r="L876" i="4" s="1"/>
  <c r="G876" i="4"/>
  <c r="P876" i="4" s="1"/>
  <c r="F876" i="4"/>
  <c r="K876" i="4" s="1"/>
  <c r="E876" i="4"/>
  <c r="D876" i="4"/>
  <c r="I876" i="4" s="1"/>
  <c r="C876" i="4"/>
  <c r="O876" i="4" s="1"/>
  <c r="B876" i="4"/>
  <c r="A876" i="4"/>
  <c r="M876" i="4" s="1"/>
  <c r="H875" i="4"/>
  <c r="L875" i="4" s="1"/>
  <c r="G875" i="4"/>
  <c r="P875" i="4" s="1"/>
  <c r="F875" i="4"/>
  <c r="K875" i="4" s="1"/>
  <c r="E875" i="4"/>
  <c r="D875" i="4"/>
  <c r="I875" i="4" s="1"/>
  <c r="C875" i="4"/>
  <c r="O875" i="4" s="1"/>
  <c r="B875" i="4"/>
  <c r="A875" i="4"/>
  <c r="M875" i="4" s="1"/>
  <c r="H874" i="4"/>
  <c r="L874" i="4" s="1"/>
  <c r="G874" i="4"/>
  <c r="P874" i="4" s="1"/>
  <c r="F874" i="4"/>
  <c r="K874" i="4" s="1"/>
  <c r="E874" i="4"/>
  <c r="D874" i="4"/>
  <c r="I874" i="4" s="1"/>
  <c r="C874" i="4"/>
  <c r="O874" i="4" s="1"/>
  <c r="B874" i="4"/>
  <c r="A874" i="4"/>
  <c r="M874" i="4" s="1"/>
  <c r="H873" i="4"/>
  <c r="L873" i="4" s="1"/>
  <c r="G873" i="4"/>
  <c r="P873" i="4" s="1"/>
  <c r="F873" i="4"/>
  <c r="K873" i="4" s="1"/>
  <c r="E873" i="4"/>
  <c r="D873" i="4"/>
  <c r="I873" i="4" s="1"/>
  <c r="C873" i="4"/>
  <c r="O873" i="4" s="1"/>
  <c r="B873" i="4"/>
  <c r="A873" i="4"/>
  <c r="M873" i="4" s="1"/>
  <c r="H872" i="4"/>
  <c r="L872" i="4" s="1"/>
  <c r="G872" i="4"/>
  <c r="P872" i="4" s="1"/>
  <c r="F872" i="4"/>
  <c r="K872" i="4" s="1"/>
  <c r="E872" i="4"/>
  <c r="D872" i="4"/>
  <c r="I872" i="4" s="1"/>
  <c r="C872" i="4"/>
  <c r="O872" i="4" s="1"/>
  <c r="B872" i="4"/>
  <c r="A872" i="4"/>
  <c r="M872" i="4" s="1"/>
  <c r="H871" i="4"/>
  <c r="L871" i="4" s="1"/>
  <c r="G871" i="4"/>
  <c r="P871" i="4" s="1"/>
  <c r="F871" i="4"/>
  <c r="K871" i="4" s="1"/>
  <c r="E871" i="4"/>
  <c r="D871" i="4"/>
  <c r="I871" i="4" s="1"/>
  <c r="C871" i="4"/>
  <c r="O871" i="4" s="1"/>
  <c r="B871" i="4"/>
  <c r="A871" i="4"/>
  <c r="M871" i="4" s="1"/>
  <c r="H870" i="4"/>
  <c r="L870" i="4" s="1"/>
  <c r="G870" i="4"/>
  <c r="P870" i="4" s="1"/>
  <c r="F870" i="4"/>
  <c r="K870" i="4" s="1"/>
  <c r="E870" i="4"/>
  <c r="D870" i="4"/>
  <c r="I870" i="4" s="1"/>
  <c r="C870" i="4"/>
  <c r="O870" i="4" s="1"/>
  <c r="B870" i="4"/>
  <c r="A870" i="4"/>
  <c r="M870" i="4" s="1"/>
  <c r="H869" i="4"/>
  <c r="L869" i="4" s="1"/>
  <c r="G869" i="4"/>
  <c r="P869" i="4" s="1"/>
  <c r="F869" i="4"/>
  <c r="K869" i="4" s="1"/>
  <c r="E869" i="4"/>
  <c r="D869" i="4"/>
  <c r="I869" i="4" s="1"/>
  <c r="C869" i="4"/>
  <c r="O869" i="4" s="1"/>
  <c r="B869" i="4"/>
  <c r="A869" i="4"/>
  <c r="M869" i="4" s="1"/>
  <c r="H868" i="4"/>
  <c r="L868" i="4" s="1"/>
  <c r="G868" i="4"/>
  <c r="P868" i="4" s="1"/>
  <c r="F868" i="4"/>
  <c r="K868" i="4" s="1"/>
  <c r="E868" i="4"/>
  <c r="D868" i="4"/>
  <c r="I868" i="4" s="1"/>
  <c r="C868" i="4"/>
  <c r="O868" i="4" s="1"/>
  <c r="B868" i="4"/>
  <c r="A868" i="4"/>
  <c r="M868" i="4" s="1"/>
  <c r="H867" i="4"/>
  <c r="L867" i="4" s="1"/>
  <c r="G867" i="4"/>
  <c r="P867" i="4" s="1"/>
  <c r="F867" i="4"/>
  <c r="K867" i="4" s="1"/>
  <c r="E867" i="4"/>
  <c r="D867" i="4"/>
  <c r="I867" i="4" s="1"/>
  <c r="C867" i="4"/>
  <c r="O867" i="4" s="1"/>
  <c r="B867" i="4"/>
  <c r="A867" i="4"/>
  <c r="M867" i="4" s="1"/>
  <c r="H866" i="4"/>
  <c r="L866" i="4" s="1"/>
  <c r="G866" i="4"/>
  <c r="P866" i="4" s="1"/>
  <c r="F866" i="4"/>
  <c r="K866" i="4" s="1"/>
  <c r="E866" i="4"/>
  <c r="D866" i="4"/>
  <c r="I866" i="4" s="1"/>
  <c r="C866" i="4"/>
  <c r="O866" i="4" s="1"/>
  <c r="B866" i="4"/>
  <c r="A866" i="4"/>
  <c r="M866" i="4" s="1"/>
  <c r="H865" i="4"/>
  <c r="L865" i="4" s="1"/>
  <c r="G865" i="4"/>
  <c r="P865" i="4" s="1"/>
  <c r="F865" i="4"/>
  <c r="K865" i="4" s="1"/>
  <c r="E865" i="4"/>
  <c r="D865" i="4"/>
  <c r="I865" i="4" s="1"/>
  <c r="C865" i="4"/>
  <c r="O865" i="4" s="1"/>
  <c r="B865" i="4"/>
  <c r="A865" i="4"/>
  <c r="M865" i="4" s="1"/>
  <c r="H864" i="4"/>
  <c r="L864" i="4" s="1"/>
  <c r="G864" i="4"/>
  <c r="P864" i="4" s="1"/>
  <c r="F864" i="4"/>
  <c r="K864" i="4" s="1"/>
  <c r="E864" i="4"/>
  <c r="D864" i="4"/>
  <c r="I864" i="4" s="1"/>
  <c r="C864" i="4"/>
  <c r="O864" i="4" s="1"/>
  <c r="B864" i="4"/>
  <c r="A864" i="4"/>
  <c r="M864" i="4" s="1"/>
  <c r="H863" i="4"/>
  <c r="L863" i="4" s="1"/>
  <c r="G863" i="4"/>
  <c r="P863" i="4" s="1"/>
  <c r="F863" i="4"/>
  <c r="K863" i="4" s="1"/>
  <c r="E863" i="4"/>
  <c r="D863" i="4"/>
  <c r="I863" i="4" s="1"/>
  <c r="C863" i="4"/>
  <c r="O863" i="4" s="1"/>
  <c r="B863" i="4"/>
  <c r="A863" i="4"/>
  <c r="M863" i="4" s="1"/>
  <c r="H862" i="4"/>
  <c r="L862" i="4" s="1"/>
  <c r="G862" i="4"/>
  <c r="P862" i="4" s="1"/>
  <c r="F862" i="4"/>
  <c r="K862" i="4" s="1"/>
  <c r="E862" i="4"/>
  <c r="D862" i="4"/>
  <c r="I862" i="4" s="1"/>
  <c r="C862" i="4"/>
  <c r="O862" i="4" s="1"/>
  <c r="B862" i="4"/>
  <c r="A862" i="4"/>
  <c r="M862" i="4" s="1"/>
  <c r="H861" i="4"/>
  <c r="L861" i="4" s="1"/>
  <c r="G861" i="4"/>
  <c r="P861" i="4" s="1"/>
  <c r="F861" i="4"/>
  <c r="K861" i="4" s="1"/>
  <c r="E861" i="4"/>
  <c r="D861" i="4"/>
  <c r="I861" i="4" s="1"/>
  <c r="C861" i="4"/>
  <c r="O861" i="4" s="1"/>
  <c r="B861" i="4"/>
  <c r="A861" i="4"/>
  <c r="M861" i="4" s="1"/>
  <c r="H860" i="4"/>
  <c r="L860" i="4" s="1"/>
  <c r="G860" i="4"/>
  <c r="P860" i="4" s="1"/>
  <c r="F860" i="4"/>
  <c r="K860" i="4" s="1"/>
  <c r="E860" i="4"/>
  <c r="D860" i="4"/>
  <c r="I860" i="4" s="1"/>
  <c r="C860" i="4"/>
  <c r="O860" i="4" s="1"/>
  <c r="B860" i="4"/>
  <c r="A860" i="4"/>
  <c r="M860" i="4" s="1"/>
  <c r="H859" i="4"/>
  <c r="L859" i="4" s="1"/>
  <c r="G859" i="4"/>
  <c r="P859" i="4" s="1"/>
  <c r="F859" i="4"/>
  <c r="K859" i="4" s="1"/>
  <c r="E859" i="4"/>
  <c r="D859" i="4"/>
  <c r="I859" i="4" s="1"/>
  <c r="C859" i="4"/>
  <c r="O859" i="4" s="1"/>
  <c r="B859" i="4"/>
  <c r="A859" i="4"/>
  <c r="M859" i="4" s="1"/>
  <c r="H858" i="4"/>
  <c r="L858" i="4" s="1"/>
  <c r="G858" i="4"/>
  <c r="P858" i="4" s="1"/>
  <c r="F858" i="4"/>
  <c r="K858" i="4" s="1"/>
  <c r="E858" i="4"/>
  <c r="D858" i="4"/>
  <c r="I858" i="4" s="1"/>
  <c r="C858" i="4"/>
  <c r="O858" i="4" s="1"/>
  <c r="B858" i="4"/>
  <c r="A858" i="4"/>
  <c r="M858" i="4" s="1"/>
  <c r="H857" i="4"/>
  <c r="L857" i="4" s="1"/>
  <c r="G857" i="4"/>
  <c r="P857" i="4" s="1"/>
  <c r="F857" i="4"/>
  <c r="K857" i="4" s="1"/>
  <c r="E857" i="4"/>
  <c r="D857" i="4"/>
  <c r="I857" i="4" s="1"/>
  <c r="C857" i="4"/>
  <c r="O857" i="4" s="1"/>
  <c r="B857" i="4"/>
  <c r="A857" i="4"/>
  <c r="M857" i="4" s="1"/>
  <c r="H856" i="4"/>
  <c r="L856" i="4" s="1"/>
  <c r="G856" i="4"/>
  <c r="P856" i="4" s="1"/>
  <c r="F856" i="4"/>
  <c r="K856" i="4" s="1"/>
  <c r="E856" i="4"/>
  <c r="D856" i="4"/>
  <c r="I856" i="4" s="1"/>
  <c r="C856" i="4"/>
  <c r="O856" i="4" s="1"/>
  <c r="B856" i="4"/>
  <c r="A856" i="4"/>
  <c r="M856" i="4" s="1"/>
  <c r="H855" i="4"/>
  <c r="L855" i="4" s="1"/>
  <c r="G855" i="4"/>
  <c r="P855" i="4" s="1"/>
  <c r="F855" i="4"/>
  <c r="K855" i="4" s="1"/>
  <c r="E855" i="4"/>
  <c r="D855" i="4"/>
  <c r="I855" i="4" s="1"/>
  <c r="C855" i="4"/>
  <c r="O855" i="4" s="1"/>
  <c r="B855" i="4"/>
  <c r="A855" i="4"/>
  <c r="M855" i="4" s="1"/>
  <c r="H854" i="4"/>
  <c r="L854" i="4" s="1"/>
  <c r="G854" i="4"/>
  <c r="P854" i="4" s="1"/>
  <c r="F854" i="4"/>
  <c r="K854" i="4" s="1"/>
  <c r="E854" i="4"/>
  <c r="D854" i="4"/>
  <c r="I854" i="4" s="1"/>
  <c r="C854" i="4"/>
  <c r="O854" i="4" s="1"/>
  <c r="B854" i="4"/>
  <c r="A854" i="4"/>
  <c r="M854" i="4" s="1"/>
  <c r="H853" i="4"/>
  <c r="L853" i="4" s="1"/>
  <c r="G853" i="4"/>
  <c r="P853" i="4" s="1"/>
  <c r="F853" i="4"/>
  <c r="K853" i="4" s="1"/>
  <c r="E853" i="4"/>
  <c r="D853" i="4"/>
  <c r="I853" i="4" s="1"/>
  <c r="C853" i="4"/>
  <c r="O853" i="4" s="1"/>
  <c r="B853" i="4"/>
  <c r="A853" i="4"/>
  <c r="M853" i="4" s="1"/>
  <c r="H852" i="4"/>
  <c r="L852" i="4" s="1"/>
  <c r="G852" i="4"/>
  <c r="P852" i="4" s="1"/>
  <c r="F852" i="4"/>
  <c r="K852" i="4" s="1"/>
  <c r="E852" i="4"/>
  <c r="D852" i="4"/>
  <c r="I852" i="4" s="1"/>
  <c r="C852" i="4"/>
  <c r="O852" i="4" s="1"/>
  <c r="B852" i="4"/>
  <c r="A852" i="4"/>
  <c r="M852" i="4" s="1"/>
  <c r="H851" i="4"/>
  <c r="L851" i="4" s="1"/>
  <c r="G851" i="4"/>
  <c r="P851" i="4" s="1"/>
  <c r="F851" i="4"/>
  <c r="K851" i="4" s="1"/>
  <c r="E851" i="4"/>
  <c r="D851" i="4"/>
  <c r="I851" i="4" s="1"/>
  <c r="C851" i="4"/>
  <c r="O851" i="4" s="1"/>
  <c r="B851" i="4"/>
  <c r="A851" i="4"/>
  <c r="M851" i="4" s="1"/>
  <c r="H850" i="4"/>
  <c r="L850" i="4" s="1"/>
  <c r="G850" i="4"/>
  <c r="P850" i="4" s="1"/>
  <c r="F850" i="4"/>
  <c r="K850" i="4" s="1"/>
  <c r="E850" i="4"/>
  <c r="D850" i="4"/>
  <c r="I850" i="4" s="1"/>
  <c r="C850" i="4"/>
  <c r="O850" i="4" s="1"/>
  <c r="B850" i="4"/>
  <c r="A850" i="4"/>
  <c r="M850" i="4" s="1"/>
  <c r="H849" i="4"/>
  <c r="L849" i="4" s="1"/>
  <c r="G849" i="4"/>
  <c r="P849" i="4" s="1"/>
  <c r="F849" i="4"/>
  <c r="K849" i="4" s="1"/>
  <c r="E849" i="4"/>
  <c r="D849" i="4"/>
  <c r="I849" i="4" s="1"/>
  <c r="C849" i="4"/>
  <c r="O849" i="4" s="1"/>
  <c r="B849" i="4"/>
  <c r="A849" i="4"/>
  <c r="M849" i="4" s="1"/>
  <c r="H848" i="4"/>
  <c r="L848" i="4" s="1"/>
  <c r="G848" i="4"/>
  <c r="P848" i="4" s="1"/>
  <c r="F848" i="4"/>
  <c r="K848" i="4" s="1"/>
  <c r="E848" i="4"/>
  <c r="D848" i="4"/>
  <c r="I848" i="4" s="1"/>
  <c r="C848" i="4"/>
  <c r="O848" i="4" s="1"/>
  <c r="B848" i="4"/>
  <c r="A848" i="4"/>
  <c r="M848" i="4" s="1"/>
  <c r="H847" i="4"/>
  <c r="L847" i="4" s="1"/>
  <c r="G847" i="4"/>
  <c r="P847" i="4" s="1"/>
  <c r="F847" i="4"/>
  <c r="K847" i="4" s="1"/>
  <c r="E847" i="4"/>
  <c r="D847" i="4"/>
  <c r="I847" i="4" s="1"/>
  <c r="C847" i="4"/>
  <c r="O847" i="4" s="1"/>
  <c r="B847" i="4"/>
  <c r="A847" i="4"/>
  <c r="M847" i="4" s="1"/>
  <c r="H846" i="4"/>
  <c r="L846" i="4" s="1"/>
  <c r="G846" i="4"/>
  <c r="P846" i="4" s="1"/>
  <c r="F846" i="4"/>
  <c r="K846" i="4" s="1"/>
  <c r="E846" i="4"/>
  <c r="D846" i="4"/>
  <c r="I846" i="4" s="1"/>
  <c r="C846" i="4"/>
  <c r="O846" i="4" s="1"/>
  <c r="B846" i="4"/>
  <c r="A846" i="4"/>
  <c r="M846" i="4" s="1"/>
  <c r="H845" i="4"/>
  <c r="L845" i="4" s="1"/>
  <c r="G845" i="4"/>
  <c r="P845" i="4" s="1"/>
  <c r="F845" i="4"/>
  <c r="K845" i="4" s="1"/>
  <c r="E845" i="4"/>
  <c r="D845" i="4"/>
  <c r="I845" i="4" s="1"/>
  <c r="C845" i="4"/>
  <c r="O845" i="4" s="1"/>
  <c r="B845" i="4"/>
  <c r="A845" i="4"/>
  <c r="M845" i="4" s="1"/>
  <c r="H844" i="4"/>
  <c r="L844" i="4" s="1"/>
  <c r="G844" i="4"/>
  <c r="P844" i="4" s="1"/>
  <c r="F844" i="4"/>
  <c r="K844" i="4" s="1"/>
  <c r="E844" i="4"/>
  <c r="D844" i="4"/>
  <c r="I844" i="4" s="1"/>
  <c r="C844" i="4"/>
  <c r="O844" i="4" s="1"/>
  <c r="B844" i="4"/>
  <c r="A844" i="4"/>
  <c r="M844" i="4" s="1"/>
  <c r="H843" i="4"/>
  <c r="L843" i="4" s="1"/>
  <c r="G843" i="4"/>
  <c r="P843" i="4" s="1"/>
  <c r="F843" i="4"/>
  <c r="K843" i="4" s="1"/>
  <c r="E843" i="4"/>
  <c r="D843" i="4"/>
  <c r="I843" i="4" s="1"/>
  <c r="C843" i="4"/>
  <c r="O843" i="4" s="1"/>
  <c r="B843" i="4"/>
  <c r="A843" i="4"/>
  <c r="M843" i="4" s="1"/>
  <c r="H842" i="4"/>
  <c r="L842" i="4" s="1"/>
  <c r="G842" i="4"/>
  <c r="P842" i="4" s="1"/>
  <c r="F842" i="4"/>
  <c r="K842" i="4" s="1"/>
  <c r="E842" i="4"/>
  <c r="D842" i="4"/>
  <c r="I842" i="4" s="1"/>
  <c r="C842" i="4"/>
  <c r="O842" i="4" s="1"/>
  <c r="B842" i="4"/>
  <c r="A842" i="4"/>
  <c r="M842" i="4" s="1"/>
  <c r="H841" i="4"/>
  <c r="L841" i="4" s="1"/>
  <c r="G841" i="4"/>
  <c r="P841" i="4" s="1"/>
  <c r="F841" i="4"/>
  <c r="K841" i="4" s="1"/>
  <c r="E841" i="4"/>
  <c r="D841" i="4"/>
  <c r="I841" i="4" s="1"/>
  <c r="C841" i="4"/>
  <c r="O841" i="4" s="1"/>
  <c r="B841" i="4"/>
  <c r="A841" i="4"/>
  <c r="M841" i="4" s="1"/>
  <c r="H840" i="4"/>
  <c r="L840" i="4" s="1"/>
  <c r="G840" i="4"/>
  <c r="P840" i="4" s="1"/>
  <c r="F840" i="4"/>
  <c r="K840" i="4" s="1"/>
  <c r="E840" i="4"/>
  <c r="D840" i="4"/>
  <c r="I840" i="4" s="1"/>
  <c r="C840" i="4"/>
  <c r="O840" i="4" s="1"/>
  <c r="B840" i="4"/>
  <c r="A840" i="4"/>
  <c r="M840" i="4" s="1"/>
  <c r="H839" i="4"/>
  <c r="L839" i="4" s="1"/>
  <c r="G839" i="4"/>
  <c r="P839" i="4" s="1"/>
  <c r="F839" i="4"/>
  <c r="K839" i="4" s="1"/>
  <c r="E839" i="4"/>
  <c r="D839" i="4"/>
  <c r="I839" i="4" s="1"/>
  <c r="C839" i="4"/>
  <c r="O839" i="4" s="1"/>
  <c r="B839" i="4"/>
  <c r="A839" i="4"/>
  <c r="M839" i="4" s="1"/>
  <c r="H838" i="4"/>
  <c r="L838" i="4" s="1"/>
  <c r="G838" i="4"/>
  <c r="P838" i="4" s="1"/>
  <c r="F838" i="4"/>
  <c r="K838" i="4" s="1"/>
  <c r="E838" i="4"/>
  <c r="D838" i="4"/>
  <c r="I838" i="4" s="1"/>
  <c r="C838" i="4"/>
  <c r="O838" i="4" s="1"/>
  <c r="B838" i="4"/>
  <c r="A838" i="4"/>
  <c r="M838" i="4" s="1"/>
  <c r="H837" i="4"/>
  <c r="L837" i="4" s="1"/>
  <c r="G837" i="4"/>
  <c r="P837" i="4" s="1"/>
  <c r="F837" i="4"/>
  <c r="K837" i="4" s="1"/>
  <c r="E837" i="4"/>
  <c r="D837" i="4"/>
  <c r="I837" i="4" s="1"/>
  <c r="C837" i="4"/>
  <c r="O837" i="4" s="1"/>
  <c r="B837" i="4"/>
  <c r="A837" i="4"/>
  <c r="M837" i="4" s="1"/>
  <c r="H836" i="4"/>
  <c r="L836" i="4" s="1"/>
  <c r="G836" i="4"/>
  <c r="P836" i="4" s="1"/>
  <c r="F836" i="4"/>
  <c r="K836" i="4" s="1"/>
  <c r="E836" i="4"/>
  <c r="D836" i="4"/>
  <c r="I836" i="4" s="1"/>
  <c r="C836" i="4"/>
  <c r="O836" i="4" s="1"/>
  <c r="B836" i="4"/>
  <c r="A836" i="4"/>
  <c r="M836" i="4" s="1"/>
  <c r="H835" i="4"/>
  <c r="L835" i="4" s="1"/>
  <c r="G835" i="4"/>
  <c r="P835" i="4" s="1"/>
  <c r="F835" i="4"/>
  <c r="K835" i="4" s="1"/>
  <c r="E835" i="4"/>
  <c r="D835" i="4"/>
  <c r="I835" i="4" s="1"/>
  <c r="C835" i="4"/>
  <c r="O835" i="4" s="1"/>
  <c r="B835" i="4"/>
  <c r="A835" i="4"/>
  <c r="M835" i="4" s="1"/>
  <c r="H834" i="4"/>
  <c r="L834" i="4" s="1"/>
  <c r="G834" i="4"/>
  <c r="P834" i="4" s="1"/>
  <c r="F834" i="4"/>
  <c r="K834" i="4" s="1"/>
  <c r="E834" i="4"/>
  <c r="D834" i="4"/>
  <c r="I834" i="4" s="1"/>
  <c r="C834" i="4"/>
  <c r="O834" i="4" s="1"/>
  <c r="B834" i="4"/>
  <c r="A834" i="4"/>
  <c r="M834" i="4" s="1"/>
  <c r="H833" i="4"/>
  <c r="L833" i="4" s="1"/>
  <c r="G833" i="4"/>
  <c r="P833" i="4" s="1"/>
  <c r="F833" i="4"/>
  <c r="K833" i="4" s="1"/>
  <c r="E833" i="4"/>
  <c r="D833" i="4"/>
  <c r="I833" i="4" s="1"/>
  <c r="C833" i="4"/>
  <c r="O833" i="4" s="1"/>
  <c r="B833" i="4"/>
  <c r="A833" i="4"/>
  <c r="M833" i="4" s="1"/>
  <c r="H832" i="4"/>
  <c r="L832" i="4" s="1"/>
  <c r="G832" i="4"/>
  <c r="P832" i="4" s="1"/>
  <c r="F832" i="4"/>
  <c r="K832" i="4" s="1"/>
  <c r="E832" i="4"/>
  <c r="D832" i="4"/>
  <c r="I832" i="4" s="1"/>
  <c r="C832" i="4"/>
  <c r="O832" i="4" s="1"/>
  <c r="B832" i="4"/>
  <c r="A832" i="4"/>
  <c r="M832" i="4" s="1"/>
  <c r="H831" i="4"/>
  <c r="L831" i="4" s="1"/>
  <c r="G831" i="4"/>
  <c r="P831" i="4" s="1"/>
  <c r="F831" i="4"/>
  <c r="K831" i="4" s="1"/>
  <c r="E831" i="4"/>
  <c r="D831" i="4"/>
  <c r="I831" i="4" s="1"/>
  <c r="C831" i="4"/>
  <c r="O831" i="4" s="1"/>
  <c r="B831" i="4"/>
  <c r="A831" i="4"/>
  <c r="M831" i="4" s="1"/>
  <c r="H830" i="4"/>
  <c r="L830" i="4" s="1"/>
  <c r="G830" i="4"/>
  <c r="P830" i="4" s="1"/>
  <c r="F830" i="4"/>
  <c r="K830" i="4" s="1"/>
  <c r="E830" i="4"/>
  <c r="D830" i="4"/>
  <c r="I830" i="4" s="1"/>
  <c r="C830" i="4"/>
  <c r="O830" i="4" s="1"/>
  <c r="B830" i="4"/>
  <c r="A830" i="4"/>
  <c r="M830" i="4" s="1"/>
  <c r="H829" i="4"/>
  <c r="L829" i="4" s="1"/>
  <c r="G829" i="4"/>
  <c r="P829" i="4" s="1"/>
  <c r="F829" i="4"/>
  <c r="K829" i="4" s="1"/>
  <c r="E829" i="4"/>
  <c r="D829" i="4"/>
  <c r="I829" i="4" s="1"/>
  <c r="C829" i="4"/>
  <c r="O829" i="4" s="1"/>
  <c r="B829" i="4"/>
  <c r="A829" i="4"/>
  <c r="M829" i="4" s="1"/>
  <c r="H828" i="4"/>
  <c r="L828" i="4" s="1"/>
  <c r="G828" i="4"/>
  <c r="P828" i="4" s="1"/>
  <c r="F828" i="4"/>
  <c r="K828" i="4" s="1"/>
  <c r="E828" i="4"/>
  <c r="D828" i="4"/>
  <c r="I828" i="4" s="1"/>
  <c r="C828" i="4"/>
  <c r="O828" i="4" s="1"/>
  <c r="B828" i="4"/>
  <c r="A828" i="4"/>
  <c r="M828" i="4" s="1"/>
  <c r="H827" i="4"/>
  <c r="L827" i="4" s="1"/>
  <c r="G827" i="4"/>
  <c r="P827" i="4" s="1"/>
  <c r="F827" i="4"/>
  <c r="K827" i="4" s="1"/>
  <c r="E827" i="4"/>
  <c r="D827" i="4"/>
  <c r="I827" i="4" s="1"/>
  <c r="C827" i="4"/>
  <c r="O827" i="4" s="1"/>
  <c r="B827" i="4"/>
  <c r="A827" i="4"/>
  <c r="M827" i="4" s="1"/>
  <c r="H826" i="4"/>
  <c r="L826" i="4" s="1"/>
  <c r="G826" i="4"/>
  <c r="P826" i="4" s="1"/>
  <c r="F826" i="4"/>
  <c r="K826" i="4" s="1"/>
  <c r="E826" i="4"/>
  <c r="D826" i="4"/>
  <c r="I826" i="4" s="1"/>
  <c r="C826" i="4"/>
  <c r="O826" i="4" s="1"/>
  <c r="B826" i="4"/>
  <c r="A826" i="4"/>
  <c r="M826" i="4" s="1"/>
  <c r="H825" i="4"/>
  <c r="L825" i="4" s="1"/>
  <c r="G825" i="4"/>
  <c r="P825" i="4" s="1"/>
  <c r="F825" i="4"/>
  <c r="K825" i="4" s="1"/>
  <c r="E825" i="4"/>
  <c r="D825" i="4"/>
  <c r="I825" i="4" s="1"/>
  <c r="C825" i="4"/>
  <c r="O825" i="4" s="1"/>
  <c r="B825" i="4"/>
  <c r="A825" i="4"/>
  <c r="M825" i="4" s="1"/>
  <c r="H824" i="4"/>
  <c r="L824" i="4" s="1"/>
  <c r="G824" i="4"/>
  <c r="P824" i="4" s="1"/>
  <c r="F824" i="4"/>
  <c r="K824" i="4" s="1"/>
  <c r="E824" i="4"/>
  <c r="D824" i="4"/>
  <c r="I824" i="4" s="1"/>
  <c r="C824" i="4"/>
  <c r="O824" i="4" s="1"/>
  <c r="B824" i="4"/>
  <c r="A824" i="4"/>
  <c r="M824" i="4" s="1"/>
  <c r="H823" i="4"/>
  <c r="L823" i="4" s="1"/>
  <c r="G823" i="4"/>
  <c r="P823" i="4" s="1"/>
  <c r="F823" i="4"/>
  <c r="K823" i="4" s="1"/>
  <c r="E823" i="4"/>
  <c r="D823" i="4"/>
  <c r="I823" i="4" s="1"/>
  <c r="C823" i="4"/>
  <c r="O823" i="4" s="1"/>
  <c r="B823" i="4"/>
  <c r="A823" i="4"/>
  <c r="M823" i="4" s="1"/>
  <c r="H822" i="4"/>
  <c r="L822" i="4" s="1"/>
  <c r="G822" i="4"/>
  <c r="P822" i="4" s="1"/>
  <c r="F822" i="4"/>
  <c r="K822" i="4" s="1"/>
  <c r="E822" i="4"/>
  <c r="D822" i="4"/>
  <c r="I822" i="4" s="1"/>
  <c r="C822" i="4"/>
  <c r="O822" i="4" s="1"/>
  <c r="B822" i="4"/>
  <c r="A822" i="4"/>
  <c r="M822" i="4" s="1"/>
  <c r="H821" i="4"/>
  <c r="L821" i="4" s="1"/>
  <c r="G821" i="4"/>
  <c r="P821" i="4" s="1"/>
  <c r="F821" i="4"/>
  <c r="K821" i="4" s="1"/>
  <c r="E821" i="4"/>
  <c r="D821" i="4"/>
  <c r="I821" i="4" s="1"/>
  <c r="C821" i="4"/>
  <c r="O821" i="4" s="1"/>
  <c r="B821" i="4"/>
  <c r="A821" i="4"/>
  <c r="M821" i="4" s="1"/>
  <c r="H820" i="4"/>
  <c r="L820" i="4" s="1"/>
  <c r="G820" i="4"/>
  <c r="P820" i="4" s="1"/>
  <c r="F820" i="4"/>
  <c r="K820" i="4" s="1"/>
  <c r="E820" i="4"/>
  <c r="D820" i="4"/>
  <c r="I820" i="4" s="1"/>
  <c r="C820" i="4"/>
  <c r="O820" i="4" s="1"/>
  <c r="B820" i="4"/>
  <c r="A820" i="4"/>
  <c r="M820" i="4" s="1"/>
  <c r="H819" i="4"/>
  <c r="L819" i="4" s="1"/>
  <c r="G819" i="4"/>
  <c r="P819" i="4" s="1"/>
  <c r="F819" i="4"/>
  <c r="K819" i="4" s="1"/>
  <c r="E819" i="4"/>
  <c r="D819" i="4"/>
  <c r="I819" i="4" s="1"/>
  <c r="C819" i="4"/>
  <c r="O819" i="4" s="1"/>
  <c r="B819" i="4"/>
  <c r="A819" i="4"/>
  <c r="M819" i="4" s="1"/>
  <c r="H818" i="4"/>
  <c r="L818" i="4" s="1"/>
  <c r="G818" i="4"/>
  <c r="P818" i="4" s="1"/>
  <c r="F818" i="4"/>
  <c r="K818" i="4" s="1"/>
  <c r="E818" i="4"/>
  <c r="D818" i="4"/>
  <c r="I818" i="4" s="1"/>
  <c r="C818" i="4"/>
  <c r="O818" i="4" s="1"/>
  <c r="B818" i="4"/>
  <c r="A818" i="4"/>
  <c r="M818" i="4" s="1"/>
  <c r="H817" i="4"/>
  <c r="L817" i="4" s="1"/>
  <c r="G817" i="4"/>
  <c r="P817" i="4" s="1"/>
  <c r="F817" i="4"/>
  <c r="K817" i="4" s="1"/>
  <c r="E817" i="4"/>
  <c r="D817" i="4"/>
  <c r="I817" i="4" s="1"/>
  <c r="C817" i="4"/>
  <c r="O817" i="4" s="1"/>
  <c r="B817" i="4"/>
  <c r="A817" i="4"/>
  <c r="M817" i="4" s="1"/>
  <c r="H816" i="4"/>
  <c r="L816" i="4" s="1"/>
  <c r="G816" i="4"/>
  <c r="P816" i="4" s="1"/>
  <c r="F816" i="4"/>
  <c r="K816" i="4" s="1"/>
  <c r="E816" i="4"/>
  <c r="D816" i="4"/>
  <c r="I816" i="4" s="1"/>
  <c r="C816" i="4"/>
  <c r="O816" i="4" s="1"/>
  <c r="B816" i="4"/>
  <c r="A816" i="4"/>
  <c r="M816" i="4" s="1"/>
  <c r="H815" i="4"/>
  <c r="L815" i="4" s="1"/>
  <c r="G815" i="4"/>
  <c r="P815" i="4" s="1"/>
  <c r="F815" i="4"/>
  <c r="K815" i="4" s="1"/>
  <c r="E815" i="4"/>
  <c r="D815" i="4"/>
  <c r="I815" i="4" s="1"/>
  <c r="C815" i="4"/>
  <c r="O815" i="4" s="1"/>
  <c r="B815" i="4"/>
  <c r="A815" i="4"/>
  <c r="M815" i="4" s="1"/>
  <c r="H814" i="4"/>
  <c r="L814" i="4" s="1"/>
  <c r="G814" i="4"/>
  <c r="P814" i="4" s="1"/>
  <c r="F814" i="4"/>
  <c r="K814" i="4" s="1"/>
  <c r="E814" i="4"/>
  <c r="D814" i="4"/>
  <c r="I814" i="4" s="1"/>
  <c r="C814" i="4"/>
  <c r="O814" i="4" s="1"/>
  <c r="B814" i="4"/>
  <c r="A814" i="4"/>
  <c r="M814" i="4" s="1"/>
  <c r="H813" i="4"/>
  <c r="L813" i="4" s="1"/>
  <c r="G813" i="4"/>
  <c r="P813" i="4" s="1"/>
  <c r="F813" i="4"/>
  <c r="K813" i="4" s="1"/>
  <c r="E813" i="4"/>
  <c r="D813" i="4"/>
  <c r="I813" i="4" s="1"/>
  <c r="C813" i="4"/>
  <c r="O813" i="4" s="1"/>
  <c r="B813" i="4"/>
  <c r="A813" i="4"/>
  <c r="M813" i="4" s="1"/>
  <c r="H812" i="4"/>
  <c r="L812" i="4" s="1"/>
  <c r="G812" i="4"/>
  <c r="P812" i="4" s="1"/>
  <c r="F812" i="4"/>
  <c r="K812" i="4" s="1"/>
  <c r="E812" i="4"/>
  <c r="D812" i="4"/>
  <c r="I812" i="4" s="1"/>
  <c r="C812" i="4"/>
  <c r="O812" i="4" s="1"/>
  <c r="B812" i="4"/>
  <c r="A812" i="4"/>
  <c r="M812" i="4" s="1"/>
  <c r="H811" i="4"/>
  <c r="L811" i="4" s="1"/>
  <c r="G811" i="4"/>
  <c r="P811" i="4" s="1"/>
  <c r="F811" i="4"/>
  <c r="K811" i="4" s="1"/>
  <c r="E811" i="4"/>
  <c r="D811" i="4"/>
  <c r="I811" i="4" s="1"/>
  <c r="C811" i="4"/>
  <c r="O811" i="4" s="1"/>
  <c r="B811" i="4"/>
  <c r="A811" i="4"/>
  <c r="M811" i="4" s="1"/>
  <c r="H810" i="4"/>
  <c r="L810" i="4" s="1"/>
  <c r="G810" i="4"/>
  <c r="P810" i="4" s="1"/>
  <c r="F810" i="4"/>
  <c r="K810" i="4" s="1"/>
  <c r="E810" i="4"/>
  <c r="D810" i="4"/>
  <c r="I810" i="4" s="1"/>
  <c r="C810" i="4"/>
  <c r="O810" i="4" s="1"/>
  <c r="B810" i="4"/>
  <c r="A810" i="4"/>
  <c r="M810" i="4" s="1"/>
  <c r="H809" i="4"/>
  <c r="L809" i="4" s="1"/>
  <c r="G809" i="4"/>
  <c r="P809" i="4" s="1"/>
  <c r="F809" i="4"/>
  <c r="K809" i="4" s="1"/>
  <c r="E809" i="4"/>
  <c r="D809" i="4"/>
  <c r="I809" i="4" s="1"/>
  <c r="C809" i="4"/>
  <c r="O809" i="4" s="1"/>
  <c r="B809" i="4"/>
  <c r="A809" i="4"/>
  <c r="M809" i="4" s="1"/>
  <c r="H808" i="4"/>
  <c r="L808" i="4" s="1"/>
  <c r="G808" i="4"/>
  <c r="P808" i="4" s="1"/>
  <c r="F808" i="4"/>
  <c r="K808" i="4" s="1"/>
  <c r="E808" i="4"/>
  <c r="D808" i="4"/>
  <c r="I808" i="4" s="1"/>
  <c r="C808" i="4"/>
  <c r="O808" i="4" s="1"/>
  <c r="B808" i="4"/>
  <c r="A808" i="4"/>
  <c r="M808" i="4" s="1"/>
  <c r="H807" i="4"/>
  <c r="L807" i="4" s="1"/>
  <c r="G807" i="4"/>
  <c r="P807" i="4" s="1"/>
  <c r="F807" i="4"/>
  <c r="K807" i="4" s="1"/>
  <c r="E807" i="4"/>
  <c r="D807" i="4"/>
  <c r="I807" i="4" s="1"/>
  <c r="C807" i="4"/>
  <c r="O807" i="4" s="1"/>
  <c r="B807" i="4"/>
  <c r="A807" i="4"/>
  <c r="M807" i="4" s="1"/>
  <c r="H806" i="4"/>
  <c r="L806" i="4" s="1"/>
  <c r="G806" i="4"/>
  <c r="P806" i="4" s="1"/>
  <c r="F806" i="4"/>
  <c r="K806" i="4" s="1"/>
  <c r="E806" i="4"/>
  <c r="D806" i="4"/>
  <c r="I806" i="4" s="1"/>
  <c r="C806" i="4"/>
  <c r="O806" i="4" s="1"/>
  <c r="B806" i="4"/>
  <c r="A806" i="4"/>
  <c r="M806" i="4" s="1"/>
  <c r="H805" i="4"/>
  <c r="L805" i="4" s="1"/>
  <c r="G805" i="4"/>
  <c r="P805" i="4" s="1"/>
  <c r="F805" i="4"/>
  <c r="K805" i="4" s="1"/>
  <c r="E805" i="4"/>
  <c r="D805" i="4"/>
  <c r="I805" i="4" s="1"/>
  <c r="C805" i="4"/>
  <c r="O805" i="4" s="1"/>
  <c r="B805" i="4"/>
  <c r="A805" i="4"/>
  <c r="M805" i="4" s="1"/>
  <c r="H804" i="4"/>
  <c r="L804" i="4" s="1"/>
  <c r="G804" i="4"/>
  <c r="P804" i="4" s="1"/>
  <c r="F804" i="4"/>
  <c r="K804" i="4" s="1"/>
  <c r="E804" i="4"/>
  <c r="D804" i="4"/>
  <c r="I804" i="4" s="1"/>
  <c r="C804" i="4"/>
  <c r="O804" i="4" s="1"/>
  <c r="B804" i="4"/>
  <c r="A804" i="4"/>
  <c r="M804" i="4" s="1"/>
  <c r="H803" i="4"/>
  <c r="L803" i="4" s="1"/>
  <c r="G803" i="4"/>
  <c r="P803" i="4" s="1"/>
  <c r="F803" i="4"/>
  <c r="K803" i="4" s="1"/>
  <c r="E803" i="4"/>
  <c r="D803" i="4"/>
  <c r="I803" i="4" s="1"/>
  <c r="C803" i="4"/>
  <c r="O803" i="4" s="1"/>
  <c r="B803" i="4"/>
  <c r="A803" i="4"/>
  <c r="M803" i="4" s="1"/>
  <c r="H802" i="4"/>
  <c r="L802" i="4" s="1"/>
  <c r="G802" i="4"/>
  <c r="P802" i="4" s="1"/>
  <c r="F802" i="4"/>
  <c r="K802" i="4" s="1"/>
  <c r="E802" i="4"/>
  <c r="D802" i="4"/>
  <c r="I802" i="4" s="1"/>
  <c r="C802" i="4"/>
  <c r="O802" i="4" s="1"/>
  <c r="B802" i="4"/>
  <c r="A802" i="4"/>
  <c r="M802" i="4" s="1"/>
  <c r="H801" i="4"/>
  <c r="L801" i="4" s="1"/>
  <c r="G801" i="4"/>
  <c r="P801" i="4" s="1"/>
  <c r="F801" i="4"/>
  <c r="K801" i="4" s="1"/>
  <c r="E801" i="4"/>
  <c r="D801" i="4"/>
  <c r="I801" i="4" s="1"/>
  <c r="C801" i="4"/>
  <c r="O801" i="4" s="1"/>
  <c r="B801" i="4"/>
  <c r="A801" i="4"/>
  <c r="M801" i="4" s="1"/>
  <c r="H800" i="4"/>
  <c r="L800" i="4" s="1"/>
  <c r="G800" i="4"/>
  <c r="P800" i="4" s="1"/>
  <c r="F800" i="4"/>
  <c r="K800" i="4" s="1"/>
  <c r="E800" i="4"/>
  <c r="D800" i="4"/>
  <c r="I800" i="4" s="1"/>
  <c r="C800" i="4"/>
  <c r="O800" i="4" s="1"/>
  <c r="B800" i="4"/>
  <c r="A800" i="4"/>
  <c r="M800" i="4" s="1"/>
  <c r="H799" i="4"/>
  <c r="L799" i="4" s="1"/>
  <c r="G799" i="4"/>
  <c r="P799" i="4" s="1"/>
  <c r="F799" i="4"/>
  <c r="K799" i="4" s="1"/>
  <c r="E799" i="4"/>
  <c r="D799" i="4"/>
  <c r="I799" i="4" s="1"/>
  <c r="C799" i="4"/>
  <c r="O799" i="4" s="1"/>
  <c r="B799" i="4"/>
  <c r="A799" i="4"/>
  <c r="M799" i="4" s="1"/>
  <c r="H798" i="4"/>
  <c r="L798" i="4" s="1"/>
  <c r="G798" i="4"/>
  <c r="P798" i="4" s="1"/>
  <c r="F798" i="4"/>
  <c r="K798" i="4" s="1"/>
  <c r="E798" i="4"/>
  <c r="D798" i="4"/>
  <c r="I798" i="4" s="1"/>
  <c r="C798" i="4"/>
  <c r="O798" i="4" s="1"/>
  <c r="B798" i="4"/>
  <c r="A798" i="4"/>
  <c r="M798" i="4" s="1"/>
  <c r="H797" i="4"/>
  <c r="L797" i="4" s="1"/>
  <c r="G797" i="4"/>
  <c r="P797" i="4" s="1"/>
  <c r="F797" i="4"/>
  <c r="K797" i="4" s="1"/>
  <c r="E797" i="4"/>
  <c r="D797" i="4"/>
  <c r="I797" i="4" s="1"/>
  <c r="C797" i="4"/>
  <c r="O797" i="4" s="1"/>
  <c r="B797" i="4"/>
  <c r="A797" i="4"/>
  <c r="M797" i="4" s="1"/>
  <c r="H796" i="4"/>
  <c r="L796" i="4" s="1"/>
  <c r="G796" i="4"/>
  <c r="P796" i="4" s="1"/>
  <c r="F796" i="4"/>
  <c r="K796" i="4" s="1"/>
  <c r="E796" i="4"/>
  <c r="D796" i="4"/>
  <c r="I796" i="4" s="1"/>
  <c r="C796" i="4"/>
  <c r="O796" i="4" s="1"/>
  <c r="B796" i="4"/>
  <c r="A796" i="4"/>
  <c r="M796" i="4" s="1"/>
  <c r="H795" i="4"/>
  <c r="L795" i="4" s="1"/>
  <c r="G795" i="4"/>
  <c r="P795" i="4" s="1"/>
  <c r="F795" i="4"/>
  <c r="K795" i="4" s="1"/>
  <c r="E795" i="4"/>
  <c r="D795" i="4"/>
  <c r="I795" i="4" s="1"/>
  <c r="C795" i="4"/>
  <c r="O795" i="4" s="1"/>
  <c r="B795" i="4"/>
  <c r="A795" i="4"/>
  <c r="M795" i="4" s="1"/>
  <c r="H794" i="4"/>
  <c r="L794" i="4" s="1"/>
  <c r="G794" i="4"/>
  <c r="P794" i="4" s="1"/>
  <c r="F794" i="4"/>
  <c r="K794" i="4" s="1"/>
  <c r="E794" i="4"/>
  <c r="D794" i="4"/>
  <c r="I794" i="4" s="1"/>
  <c r="C794" i="4"/>
  <c r="O794" i="4" s="1"/>
  <c r="B794" i="4"/>
  <c r="A794" i="4"/>
  <c r="M794" i="4" s="1"/>
  <c r="H793" i="4"/>
  <c r="L793" i="4" s="1"/>
  <c r="G793" i="4"/>
  <c r="P793" i="4" s="1"/>
  <c r="F793" i="4"/>
  <c r="K793" i="4" s="1"/>
  <c r="E793" i="4"/>
  <c r="D793" i="4"/>
  <c r="I793" i="4" s="1"/>
  <c r="C793" i="4"/>
  <c r="O793" i="4" s="1"/>
  <c r="B793" i="4"/>
  <c r="A793" i="4"/>
  <c r="M793" i="4" s="1"/>
  <c r="H792" i="4"/>
  <c r="L792" i="4" s="1"/>
  <c r="G792" i="4"/>
  <c r="P792" i="4" s="1"/>
  <c r="F792" i="4"/>
  <c r="K792" i="4" s="1"/>
  <c r="E792" i="4"/>
  <c r="D792" i="4"/>
  <c r="I792" i="4" s="1"/>
  <c r="C792" i="4"/>
  <c r="O792" i="4" s="1"/>
  <c r="B792" i="4"/>
  <c r="A792" i="4"/>
  <c r="M792" i="4" s="1"/>
  <c r="H791" i="4"/>
  <c r="L791" i="4" s="1"/>
  <c r="G791" i="4"/>
  <c r="P791" i="4" s="1"/>
  <c r="F791" i="4"/>
  <c r="K791" i="4" s="1"/>
  <c r="E791" i="4"/>
  <c r="D791" i="4"/>
  <c r="I791" i="4" s="1"/>
  <c r="C791" i="4"/>
  <c r="O791" i="4" s="1"/>
  <c r="B791" i="4"/>
  <c r="A791" i="4"/>
  <c r="M791" i="4" s="1"/>
  <c r="H790" i="4"/>
  <c r="L790" i="4" s="1"/>
  <c r="G790" i="4"/>
  <c r="P790" i="4" s="1"/>
  <c r="F790" i="4"/>
  <c r="K790" i="4" s="1"/>
  <c r="E790" i="4"/>
  <c r="D790" i="4"/>
  <c r="I790" i="4" s="1"/>
  <c r="C790" i="4"/>
  <c r="O790" i="4" s="1"/>
  <c r="B790" i="4"/>
  <c r="A790" i="4"/>
  <c r="M790" i="4" s="1"/>
  <c r="H789" i="4"/>
  <c r="L789" i="4" s="1"/>
  <c r="G789" i="4"/>
  <c r="P789" i="4" s="1"/>
  <c r="F789" i="4"/>
  <c r="K789" i="4" s="1"/>
  <c r="E789" i="4"/>
  <c r="D789" i="4"/>
  <c r="I789" i="4" s="1"/>
  <c r="C789" i="4"/>
  <c r="O789" i="4" s="1"/>
  <c r="B789" i="4"/>
  <c r="A789" i="4"/>
  <c r="M789" i="4" s="1"/>
  <c r="H788" i="4"/>
  <c r="L788" i="4" s="1"/>
  <c r="G788" i="4"/>
  <c r="P788" i="4" s="1"/>
  <c r="F788" i="4"/>
  <c r="K788" i="4" s="1"/>
  <c r="E788" i="4"/>
  <c r="D788" i="4"/>
  <c r="I788" i="4" s="1"/>
  <c r="C788" i="4"/>
  <c r="O788" i="4" s="1"/>
  <c r="B788" i="4"/>
  <c r="A788" i="4"/>
  <c r="M788" i="4" s="1"/>
  <c r="H787" i="4"/>
  <c r="L787" i="4" s="1"/>
  <c r="G787" i="4"/>
  <c r="P787" i="4" s="1"/>
  <c r="F787" i="4"/>
  <c r="K787" i="4" s="1"/>
  <c r="E787" i="4"/>
  <c r="D787" i="4"/>
  <c r="I787" i="4" s="1"/>
  <c r="C787" i="4"/>
  <c r="O787" i="4" s="1"/>
  <c r="B787" i="4"/>
  <c r="A787" i="4"/>
  <c r="M787" i="4" s="1"/>
  <c r="H786" i="4"/>
  <c r="L786" i="4" s="1"/>
  <c r="G786" i="4"/>
  <c r="P786" i="4" s="1"/>
  <c r="F786" i="4"/>
  <c r="K786" i="4" s="1"/>
  <c r="E786" i="4"/>
  <c r="D786" i="4"/>
  <c r="I786" i="4" s="1"/>
  <c r="C786" i="4"/>
  <c r="O786" i="4" s="1"/>
  <c r="B786" i="4"/>
  <c r="A786" i="4"/>
  <c r="M786" i="4" s="1"/>
  <c r="H785" i="4"/>
  <c r="L785" i="4" s="1"/>
  <c r="G785" i="4"/>
  <c r="P785" i="4" s="1"/>
  <c r="F785" i="4"/>
  <c r="K785" i="4" s="1"/>
  <c r="E785" i="4"/>
  <c r="D785" i="4"/>
  <c r="I785" i="4" s="1"/>
  <c r="C785" i="4"/>
  <c r="O785" i="4" s="1"/>
  <c r="B785" i="4"/>
  <c r="A785" i="4"/>
  <c r="M785" i="4" s="1"/>
  <c r="H784" i="4"/>
  <c r="L784" i="4" s="1"/>
  <c r="G784" i="4"/>
  <c r="P784" i="4" s="1"/>
  <c r="F784" i="4"/>
  <c r="K784" i="4" s="1"/>
  <c r="E784" i="4"/>
  <c r="D784" i="4"/>
  <c r="I784" i="4" s="1"/>
  <c r="C784" i="4"/>
  <c r="O784" i="4" s="1"/>
  <c r="B784" i="4"/>
  <c r="A784" i="4"/>
  <c r="M784" i="4" s="1"/>
  <c r="H783" i="4"/>
  <c r="L783" i="4" s="1"/>
  <c r="G783" i="4"/>
  <c r="P783" i="4" s="1"/>
  <c r="F783" i="4"/>
  <c r="K783" i="4" s="1"/>
  <c r="E783" i="4"/>
  <c r="D783" i="4"/>
  <c r="I783" i="4" s="1"/>
  <c r="C783" i="4"/>
  <c r="O783" i="4" s="1"/>
  <c r="B783" i="4"/>
  <c r="A783" i="4"/>
  <c r="M783" i="4" s="1"/>
  <c r="H782" i="4"/>
  <c r="L782" i="4" s="1"/>
  <c r="G782" i="4"/>
  <c r="P782" i="4" s="1"/>
  <c r="F782" i="4"/>
  <c r="K782" i="4" s="1"/>
  <c r="E782" i="4"/>
  <c r="D782" i="4"/>
  <c r="I782" i="4" s="1"/>
  <c r="C782" i="4"/>
  <c r="O782" i="4" s="1"/>
  <c r="B782" i="4"/>
  <c r="A782" i="4"/>
  <c r="M782" i="4" s="1"/>
  <c r="H781" i="4"/>
  <c r="L781" i="4" s="1"/>
  <c r="G781" i="4"/>
  <c r="P781" i="4" s="1"/>
  <c r="F781" i="4"/>
  <c r="K781" i="4" s="1"/>
  <c r="E781" i="4"/>
  <c r="D781" i="4"/>
  <c r="I781" i="4" s="1"/>
  <c r="C781" i="4"/>
  <c r="O781" i="4" s="1"/>
  <c r="B781" i="4"/>
  <c r="A781" i="4"/>
  <c r="M781" i="4" s="1"/>
  <c r="H780" i="4"/>
  <c r="L780" i="4" s="1"/>
  <c r="G780" i="4"/>
  <c r="P780" i="4" s="1"/>
  <c r="F780" i="4"/>
  <c r="K780" i="4" s="1"/>
  <c r="E780" i="4"/>
  <c r="D780" i="4"/>
  <c r="I780" i="4" s="1"/>
  <c r="C780" i="4"/>
  <c r="O780" i="4" s="1"/>
  <c r="B780" i="4"/>
  <c r="A780" i="4"/>
  <c r="M780" i="4" s="1"/>
  <c r="H779" i="4"/>
  <c r="L779" i="4" s="1"/>
  <c r="G779" i="4"/>
  <c r="P779" i="4" s="1"/>
  <c r="F779" i="4"/>
  <c r="K779" i="4" s="1"/>
  <c r="E779" i="4"/>
  <c r="D779" i="4"/>
  <c r="I779" i="4" s="1"/>
  <c r="C779" i="4"/>
  <c r="O779" i="4" s="1"/>
  <c r="B779" i="4"/>
  <c r="A779" i="4"/>
  <c r="M779" i="4" s="1"/>
  <c r="H778" i="4"/>
  <c r="L778" i="4" s="1"/>
  <c r="G778" i="4"/>
  <c r="P778" i="4" s="1"/>
  <c r="F778" i="4"/>
  <c r="K778" i="4" s="1"/>
  <c r="E778" i="4"/>
  <c r="D778" i="4"/>
  <c r="I778" i="4" s="1"/>
  <c r="C778" i="4"/>
  <c r="O778" i="4" s="1"/>
  <c r="B778" i="4"/>
  <c r="A778" i="4"/>
  <c r="M778" i="4" s="1"/>
  <c r="H777" i="4"/>
  <c r="L777" i="4" s="1"/>
  <c r="G777" i="4"/>
  <c r="P777" i="4" s="1"/>
  <c r="F777" i="4"/>
  <c r="K777" i="4" s="1"/>
  <c r="E777" i="4"/>
  <c r="D777" i="4"/>
  <c r="I777" i="4" s="1"/>
  <c r="C777" i="4"/>
  <c r="O777" i="4" s="1"/>
  <c r="B777" i="4"/>
  <c r="A777" i="4"/>
  <c r="M777" i="4" s="1"/>
  <c r="H776" i="4"/>
  <c r="L776" i="4" s="1"/>
  <c r="G776" i="4"/>
  <c r="P776" i="4" s="1"/>
  <c r="F776" i="4"/>
  <c r="K776" i="4" s="1"/>
  <c r="E776" i="4"/>
  <c r="D776" i="4"/>
  <c r="I776" i="4" s="1"/>
  <c r="C776" i="4"/>
  <c r="O776" i="4" s="1"/>
  <c r="B776" i="4"/>
  <c r="A776" i="4"/>
  <c r="M776" i="4" s="1"/>
  <c r="H775" i="4"/>
  <c r="L775" i="4" s="1"/>
  <c r="G775" i="4"/>
  <c r="P775" i="4" s="1"/>
  <c r="F775" i="4"/>
  <c r="K775" i="4" s="1"/>
  <c r="E775" i="4"/>
  <c r="D775" i="4"/>
  <c r="I775" i="4" s="1"/>
  <c r="C775" i="4"/>
  <c r="O775" i="4" s="1"/>
  <c r="B775" i="4"/>
  <c r="A775" i="4"/>
  <c r="M775" i="4" s="1"/>
  <c r="H774" i="4"/>
  <c r="L774" i="4" s="1"/>
  <c r="G774" i="4"/>
  <c r="P774" i="4" s="1"/>
  <c r="F774" i="4"/>
  <c r="K774" i="4" s="1"/>
  <c r="E774" i="4"/>
  <c r="D774" i="4"/>
  <c r="I774" i="4" s="1"/>
  <c r="C774" i="4"/>
  <c r="O774" i="4" s="1"/>
  <c r="B774" i="4"/>
  <c r="A774" i="4"/>
  <c r="M774" i="4" s="1"/>
  <c r="H773" i="4"/>
  <c r="L773" i="4" s="1"/>
  <c r="G773" i="4"/>
  <c r="P773" i="4" s="1"/>
  <c r="F773" i="4"/>
  <c r="K773" i="4" s="1"/>
  <c r="E773" i="4"/>
  <c r="D773" i="4"/>
  <c r="I773" i="4" s="1"/>
  <c r="C773" i="4"/>
  <c r="O773" i="4" s="1"/>
  <c r="B773" i="4"/>
  <c r="A773" i="4"/>
  <c r="M773" i="4" s="1"/>
  <c r="H772" i="4"/>
  <c r="L772" i="4" s="1"/>
  <c r="G772" i="4"/>
  <c r="P772" i="4" s="1"/>
  <c r="F772" i="4"/>
  <c r="K772" i="4" s="1"/>
  <c r="E772" i="4"/>
  <c r="D772" i="4"/>
  <c r="I772" i="4" s="1"/>
  <c r="C772" i="4"/>
  <c r="O772" i="4" s="1"/>
  <c r="B772" i="4"/>
  <c r="A772" i="4"/>
  <c r="M772" i="4" s="1"/>
  <c r="H771" i="4"/>
  <c r="L771" i="4" s="1"/>
  <c r="G771" i="4"/>
  <c r="P771" i="4" s="1"/>
  <c r="F771" i="4"/>
  <c r="K771" i="4" s="1"/>
  <c r="E771" i="4"/>
  <c r="D771" i="4"/>
  <c r="I771" i="4" s="1"/>
  <c r="C771" i="4"/>
  <c r="O771" i="4" s="1"/>
  <c r="B771" i="4"/>
  <c r="A771" i="4"/>
  <c r="M771" i="4" s="1"/>
  <c r="H770" i="4"/>
  <c r="L770" i="4" s="1"/>
  <c r="G770" i="4"/>
  <c r="P770" i="4" s="1"/>
  <c r="F770" i="4"/>
  <c r="K770" i="4" s="1"/>
  <c r="E770" i="4"/>
  <c r="D770" i="4"/>
  <c r="I770" i="4" s="1"/>
  <c r="C770" i="4"/>
  <c r="O770" i="4" s="1"/>
  <c r="B770" i="4"/>
  <c r="A770" i="4"/>
  <c r="M770" i="4" s="1"/>
  <c r="H769" i="4"/>
  <c r="L769" i="4" s="1"/>
  <c r="G769" i="4"/>
  <c r="P769" i="4" s="1"/>
  <c r="F769" i="4"/>
  <c r="K769" i="4" s="1"/>
  <c r="E769" i="4"/>
  <c r="D769" i="4"/>
  <c r="I769" i="4" s="1"/>
  <c r="C769" i="4"/>
  <c r="O769" i="4" s="1"/>
  <c r="B769" i="4"/>
  <c r="A769" i="4"/>
  <c r="M769" i="4" s="1"/>
  <c r="H768" i="4"/>
  <c r="L768" i="4" s="1"/>
  <c r="G768" i="4"/>
  <c r="P768" i="4" s="1"/>
  <c r="F768" i="4"/>
  <c r="K768" i="4" s="1"/>
  <c r="E768" i="4"/>
  <c r="D768" i="4"/>
  <c r="I768" i="4" s="1"/>
  <c r="C768" i="4"/>
  <c r="O768" i="4" s="1"/>
  <c r="B768" i="4"/>
  <c r="A768" i="4"/>
  <c r="M768" i="4" s="1"/>
  <c r="H767" i="4"/>
  <c r="L767" i="4" s="1"/>
  <c r="G767" i="4"/>
  <c r="P767" i="4" s="1"/>
  <c r="F767" i="4"/>
  <c r="K767" i="4" s="1"/>
  <c r="E767" i="4"/>
  <c r="D767" i="4"/>
  <c r="I767" i="4" s="1"/>
  <c r="C767" i="4"/>
  <c r="O767" i="4" s="1"/>
  <c r="B767" i="4"/>
  <c r="A767" i="4"/>
  <c r="M767" i="4" s="1"/>
  <c r="H766" i="4"/>
  <c r="L766" i="4" s="1"/>
  <c r="G766" i="4"/>
  <c r="P766" i="4" s="1"/>
  <c r="F766" i="4"/>
  <c r="K766" i="4" s="1"/>
  <c r="E766" i="4"/>
  <c r="D766" i="4"/>
  <c r="I766" i="4" s="1"/>
  <c r="C766" i="4"/>
  <c r="O766" i="4" s="1"/>
  <c r="B766" i="4"/>
  <c r="A766" i="4"/>
  <c r="M766" i="4" s="1"/>
  <c r="H765" i="4"/>
  <c r="L765" i="4" s="1"/>
  <c r="G765" i="4"/>
  <c r="P765" i="4" s="1"/>
  <c r="F765" i="4"/>
  <c r="K765" i="4" s="1"/>
  <c r="E765" i="4"/>
  <c r="D765" i="4"/>
  <c r="I765" i="4" s="1"/>
  <c r="C765" i="4"/>
  <c r="O765" i="4" s="1"/>
  <c r="B765" i="4"/>
  <c r="A765" i="4"/>
  <c r="M765" i="4" s="1"/>
  <c r="H764" i="4"/>
  <c r="L764" i="4" s="1"/>
  <c r="G764" i="4"/>
  <c r="P764" i="4" s="1"/>
  <c r="F764" i="4"/>
  <c r="K764" i="4" s="1"/>
  <c r="E764" i="4"/>
  <c r="D764" i="4"/>
  <c r="I764" i="4" s="1"/>
  <c r="C764" i="4"/>
  <c r="O764" i="4" s="1"/>
  <c r="B764" i="4"/>
  <c r="A764" i="4"/>
  <c r="M764" i="4" s="1"/>
  <c r="H763" i="4"/>
  <c r="L763" i="4" s="1"/>
  <c r="G763" i="4"/>
  <c r="P763" i="4" s="1"/>
  <c r="F763" i="4"/>
  <c r="K763" i="4" s="1"/>
  <c r="E763" i="4"/>
  <c r="D763" i="4"/>
  <c r="I763" i="4" s="1"/>
  <c r="C763" i="4"/>
  <c r="O763" i="4" s="1"/>
  <c r="B763" i="4"/>
  <c r="A763" i="4"/>
  <c r="M763" i="4" s="1"/>
  <c r="H762" i="4"/>
  <c r="L762" i="4" s="1"/>
  <c r="G762" i="4"/>
  <c r="P762" i="4" s="1"/>
  <c r="F762" i="4"/>
  <c r="K762" i="4" s="1"/>
  <c r="E762" i="4"/>
  <c r="D762" i="4"/>
  <c r="I762" i="4" s="1"/>
  <c r="C762" i="4"/>
  <c r="O762" i="4" s="1"/>
  <c r="B762" i="4"/>
  <c r="A762" i="4"/>
  <c r="M762" i="4" s="1"/>
  <c r="H761" i="4"/>
  <c r="L761" i="4" s="1"/>
  <c r="G761" i="4"/>
  <c r="P761" i="4" s="1"/>
  <c r="F761" i="4"/>
  <c r="K761" i="4" s="1"/>
  <c r="E761" i="4"/>
  <c r="D761" i="4"/>
  <c r="I761" i="4" s="1"/>
  <c r="C761" i="4"/>
  <c r="O761" i="4" s="1"/>
  <c r="B761" i="4"/>
  <c r="A761" i="4"/>
  <c r="M761" i="4" s="1"/>
  <c r="H760" i="4"/>
  <c r="L760" i="4" s="1"/>
  <c r="G760" i="4"/>
  <c r="P760" i="4" s="1"/>
  <c r="F760" i="4"/>
  <c r="K760" i="4" s="1"/>
  <c r="E760" i="4"/>
  <c r="D760" i="4"/>
  <c r="I760" i="4" s="1"/>
  <c r="C760" i="4"/>
  <c r="O760" i="4" s="1"/>
  <c r="B760" i="4"/>
  <c r="A760" i="4"/>
  <c r="M760" i="4" s="1"/>
  <c r="H759" i="4"/>
  <c r="L759" i="4" s="1"/>
  <c r="G759" i="4"/>
  <c r="P759" i="4" s="1"/>
  <c r="F759" i="4"/>
  <c r="K759" i="4" s="1"/>
  <c r="E759" i="4"/>
  <c r="D759" i="4"/>
  <c r="I759" i="4" s="1"/>
  <c r="C759" i="4"/>
  <c r="O759" i="4" s="1"/>
  <c r="B759" i="4"/>
  <c r="A759" i="4"/>
  <c r="M759" i="4" s="1"/>
  <c r="H758" i="4"/>
  <c r="L758" i="4" s="1"/>
  <c r="G758" i="4"/>
  <c r="P758" i="4" s="1"/>
  <c r="F758" i="4"/>
  <c r="K758" i="4" s="1"/>
  <c r="E758" i="4"/>
  <c r="D758" i="4"/>
  <c r="I758" i="4" s="1"/>
  <c r="C758" i="4"/>
  <c r="O758" i="4" s="1"/>
  <c r="B758" i="4"/>
  <c r="A758" i="4"/>
  <c r="M758" i="4" s="1"/>
  <c r="H757" i="4"/>
  <c r="L757" i="4" s="1"/>
  <c r="G757" i="4"/>
  <c r="P757" i="4" s="1"/>
  <c r="F757" i="4"/>
  <c r="K757" i="4" s="1"/>
  <c r="E757" i="4"/>
  <c r="D757" i="4"/>
  <c r="I757" i="4" s="1"/>
  <c r="C757" i="4"/>
  <c r="O757" i="4" s="1"/>
  <c r="B757" i="4"/>
  <c r="A757" i="4"/>
  <c r="M757" i="4" s="1"/>
  <c r="H756" i="4"/>
  <c r="L756" i="4" s="1"/>
  <c r="G756" i="4"/>
  <c r="P756" i="4" s="1"/>
  <c r="F756" i="4"/>
  <c r="K756" i="4" s="1"/>
  <c r="E756" i="4"/>
  <c r="D756" i="4"/>
  <c r="I756" i="4" s="1"/>
  <c r="C756" i="4"/>
  <c r="O756" i="4" s="1"/>
  <c r="B756" i="4"/>
  <c r="A756" i="4"/>
  <c r="M756" i="4" s="1"/>
  <c r="H755" i="4"/>
  <c r="L755" i="4" s="1"/>
  <c r="G755" i="4"/>
  <c r="P755" i="4" s="1"/>
  <c r="F755" i="4"/>
  <c r="K755" i="4" s="1"/>
  <c r="E755" i="4"/>
  <c r="D755" i="4"/>
  <c r="I755" i="4" s="1"/>
  <c r="C755" i="4"/>
  <c r="O755" i="4" s="1"/>
  <c r="B755" i="4"/>
  <c r="A755" i="4"/>
  <c r="M755" i="4" s="1"/>
  <c r="H754" i="4"/>
  <c r="L754" i="4" s="1"/>
  <c r="G754" i="4"/>
  <c r="P754" i="4" s="1"/>
  <c r="F754" i="4"/>
  <c r="K754" i="4" s="1"/>
  <c r="E754" i="4"/>
  <c r="D754" i="4"/>
  <c r="I754" i="4" s="1"/>
  <c r="C754" i="4"/>
  <c r="O754" i="4" s="1"/>
  <c r="B754" i="4"/>
  <c r="A754" i="4"/>
  <c r="M754" i="4" s="1"/>
  <c r="H753" i="4"/>
  <c r="L753" i="4" s="1"/>
  <c r="G753" i="4"/>
  <c r="P753" i="4" s="1"/>
  <c r="F753" i="4"/>
  <c r="K753" i="4" s="1"/>
  <c r="E753" i="4"/>
  <c r="D753" i="4"/>
  <c r="I753" i="4" s="1"/>
  <c r="C753" i="4"/>
  <c r="O753" i="4" s="1"/>
  <c r="B753" i="4"/>
  <c r="A753" i="4"/>
  <c r="M753" i="4" s="1"/>
  <c r="H752" i="4"/>
  <c r="L752" i="4" s="1"/>
  <c r="G752" i="4"/>
  <c r="P752" i="4" s="1"/>
  <c r="F752" i="4"/>
  <c r="K752" i="4" s="1"/>
  <c r="E752" i="4"/>
  <c r="D752" i="4"/>
  <c r="I752" i="4" s="1"/>
  <c r="C752" i="4"/>
  <c r="O752" i="4" s="1"/>
  <c r="B752" i="4"/>
  <c r="A752" i="4"/>
  <c r="M752" i="4" s="1"/>
  <c r="H751" i="4"/>
  <c r="L751" i="4" s="1"/>
  <c r="G751" i="4"/>
  <c r="P751" i="4" s="1"/>
  <c r="F751" i="4"/>
  <c r="K751" i="4" s="1"/>
  <c r="E751" i="4"/>
  <c r="D751" i="4"/>
  <c r="I751" i="4" s="1"/>
  <c r="C751" i="4"/>
  <c r="O751" i="4" s="1"/>
  <c r="B751" i="4"/>
  <c r="A751" i="4"/>
  <c r="M751" i="4" s="1"/>
  <c r="H750" i="4"/>
  <c r="L750" i="4" s="1"/>
  <c r="G750" i="4"/>
  <c r="P750" i="4" s="1"/>
  <c r="F750" i="4"/>
  <c r="K750" i="4" s="1"/>
  <c r="E750" i="4"/>
  <c r="D750" i="4"/>
  <c r="I750" i="4" s="1"/>
  <c r="C750" i="4"/>
  <c r="O750" i="4" s="1"/>
  <c r="B750" i="4"/>
  <c r="A750" i="4"/>
  <c r="M750" i="4" s="1"/>
  <c r="H749" i="4"/>
  <c r="L749" i="4" s="1"/>
  <c r="G749" i="4"/>
  <c r="P749" i="4" s="1"/>
  <c r="F749" i="4"/>
  <c r="K749" i="4" s="1"/>
  <c r="E749" i="4"/>
  <c r="D749" i="4"/>
  <c r="I749" i="4" s="1"/>
  <c r="C749" i="4"/>
  <c r="O749" i="4" s="1"/>
  <c r="B749" i="4"/>
  <c r="A749" i="4"/>
  <c r="M749" i="4" s="1"/>
  <c r="H748" i="4"/>
  <c r="L748" i="4" s="1"/>
  <c r="G748" i="4"/>
  <c r="P748" i="4" s="1"/>
  <c r="F748" i="4"/>
  <c r="K748" i="4" s="1"/>
  <c r="E748" i="4"/>
  <c r="D748" i="4"/>
  <c r="I748" i="4" s="1"/>
  <c r="C748" i="4"/>
  <c r="O748" i="4" s="1"/>
  <c r="B748" i="4"/>
  <c r="A748" i="4"/>
  <c r="M748" i="4" s="1"/>
  <c r="H747" i="4"/>
  <c r="L747" i="4" s="1"/>
  <c r="G747" i="4"/>
  <c r="P747" i="4" s="1"/>
  <c r="F747" i="4"/>
  <c r="K747" i="4" s="1"/>
  <c r="E747" i="4"/>
  <c r="D747" i="4"/>
  <c r="I747" i="4" s="1"/>
  <c r="C747" i="4"/>
  <c r="O747" i="4" s="1"/>
  <c r="B747" i="4"/>
  <c r="A747" i="4"/>
  <c r="M747" i="4" s="1"/>
  <c r="H746" i="4"/>
  <c r="L746" i="4" s="1"/>
  <c r="G746" i="4"/>
  <c r="P746" i="4" s="1"/>
  <c r="F746" i="4"/>
  <c r="K746" i="4" s="1"/>
  <c r="E746" i="4"/>
  <c r="D746" i="4"/>
  <c r="I746" i="4" s="1"/>
  <c r="C746" i="4"/>
  <c r="O746" i="4" s="1"/>
  <c r="B746" i="4"/>
  <c r="A746" i="4"/>
  <c r="M746" i="4" s="1"/>
  <c r="H745" i="4"/>
  <c r="L745" i="4" s="1"/>
  <c r="G745" i="4"/>
  <c r="P745" i="4" s="1"/>
  <c r="F745" i="4"/>
  <c r="K745" i="4" s="1"/>
  <c r="E745" i="4"/>
  <c r="D745" i="4"/>
  <c r="I745" i="4" s="1"/>
  <c r="C745" i="4"/>
  <c r="O745" i="4" s="1"/>
  <c r="B745" i="4"/>
  <c r="A745" i="4"/>
  <c r="M745" i="4" s="1"/>
  <c r="H744" i="4"/>
  <c r="L744" i="4" s="1"/>
  <c r="G744" i="4"/>
  <c r="P744" i="4" s="1"/>
  <c r="F744" i="4"/>
  <c r="K744" i="4" s="1"/>
  <c r="E744" i="4"/>
  <c r="D744" i="4"/>
  <c r="I744" i="4" s="1"/>
  <c r="C744" i="4"/>
  <c r="O744" i="4" s="1"/>
  <c r="B744" i="4"/>
  <c r="A744" i="4"/>
  <c r="M744" i="4" s="1"/>
  <c r="H743" i="4"/>
  <c r="L743" i="4" s="1"/>
  <c r="G743" i="4"/>
  <c r="P743" i="4" s="1"/>
  <c r="F743" i="4"/>
  <c r="K743" i="4" s="1"/>
  <c r="E743" i="4"/>
  <c r="D743" i="4"/>
  <c r="I743" i="4" s="1"/>
  <c r="C743" i="4"/>
  <c r="O743" i="4" s="1"/>
  <c r="B743" i="4"/>
  <c r="A743" i="4"/>
  <c r="M743" i="4" s="1"/>
  <c r="H742" i="4"/>
  <c r="L742" i="4" s="1"/>
  <c r="G742" i="4"/>
  <c r="P742" i="4" s="1"/>
  <c r="F742" i="4"/>
  <c r="K742" i="4" s="1"/>
  <c r="E742" i="4"/>
  <c r="D742" i="4"/>
  <c r="I742" i="4" s="1"/>
  <c r="C742" i="4"/>
  <c r="O742" i="4" s="1"/>
  <c r="B742" i="4"/>
  <c r="A742" i="4"/>
  <c r="M742" i="4" s="1"/>
  <c r="H741" i="4"/>
  <c r="L741" i="4" s="1"/>
  <c r="G741" i="4"/>
  <c r="P741" i="4" s="1"/>
  <c r="F741" i="4"/>
  <c r="K741" i="4" s="1"/>
  <c r="E741" i="4"/>
  <c r="D741" i="4"/>
  <c r="I741" i="4" s="1"/>
  <c r="C741" i="4"/>
  <c r="O741" i="4" s="1"/>
  <c r="B741" i="4"/>
  <c r="A741" i="4"/>
  <c r="M741" i="4" s="1"/>
  <c r="H740" i="4"/>
  <c r="L740" i="4" s="1"/>
  <c r="G740" i="4"/>
  <c r="P740" i="4" s="1"/>
  <c r="F740" i="4"/>
  <c r="K740" i="4" s="1"/>
  <c r="E740" i="4"/>
  <c r="D740" i="4"/>
  <c r="I740" i="4" s="1"/>
  <c r="C740" i="4"/>
  <c r="O740" i="4" s="1"/>
  <c r="B740" i="4"/>
  <c r="A740" i="4"/>
  <c r="M740" i="4" s="1"/>
  <c r="H739" i="4"/>
  <c r="L739" i="4" s="1"/>
  <c r="G739" i="4"/>
  <c r="P739" i="4" s="1"/>
  <c r="F739" i="4"/>
  <c r="K739" i="4" s="1"/>
  <c r="E739" i="4"/>
  <c r="D739" i="4"/>
  <c r="I739" i="4" s="1"/>
  <c r="C739" i="4"/>
  <c r="O739" i="4" s="1"/>
  <c r="B739" i="4"/>
  <c r="A739" i="4"/>
  <c r="M739" i="4" s="1"/>
  <c r="H738" i="4"/>
  <c r="L738" i="4" s="1"/>
  <c r="G738" i="4"/>
  <c r="P738" i="4" s="1"/>
  <c r="F738" i="4"/>
  <c r="K738" i="4" s="1"/>
  <c r="E738" i="4"/>
  <c r="D738" i="4"/>
  <c r="I738" i="4" s="1"/>
  <c r="C738" i="4"/>
  <c r="O738" i="4" s="1"/>
  <c r="B738" i="4"/>
  <c r="A738" i="4"/>
  <c r="M738" i="4" s="1"/>
  <c r="H737" i="4"/>
  <c r="L737" i="4" s="1"/>
  <c r="G737" i="4"/>
  <c r="P737" i="4" s="1"/>
  <c r="F737" i="4"/>
  <c r="K737" i="4" s="1"/>
  <c r="E737" i="4"/>
  <c r="D737" i="4"/>
  <c r="I737" i="4" s="1"/>
  <c r="C737" i="4"/>
  <c r="O737" i="4" s="1"/>
  <c r="B737" i="4"/>
  <c r="A737" i="4"/>
  <c r="M737" i="4" s="1"/>
  <c r="H736" i="4"/>
  <c r="L736" i="4" s="1"/>
  <c r="G736" i="4"/>
  <c r="P736" i="4" s="1"/>
  <c r="F736" i="4"/>
  <c r="K736" i="4" s="1"/>
  <c r="E736" i="4"/>
  <c r="D736" i="4"/>
  <c r="I736" i="4" s="1"/>
  <c r="C736" i="4"/>
  <c r="O736" i="4" s="1"/>
  <c r="B736" i="4"/>
  <c r="A736" i="4"/>
  <c r="M736" i="4" s="1"/>
  <c r="H735" i="4"/>
  <c r="L735" i="4" s="1"/>
  <c r="G735" i="4"/>
  <c r="P735" i="4" s="1"/>
  <c r="F735" i="4"/>
  <c r="K735" i="4" s="1"/>
  <c r="E735" i="4"/>
  <c r="D735" i="4"/>
  <c r="I735" i="4" s="1"/>
  <c r="C735" i="4"/>
  <c r="O735" i="4" s="1"/>
  <c r="B735" i="4"/>
  <c r="A735" i="4"/>
  <c r="M735" i="4" s="1"/>
  <c r="H734" i="4"/>
  <c r="L734" i="4" s="1"/>
  <c r="G734" i="4"/>
  <c r="P734" i="4" s="1"/>
  <c r="F734" i="4"/>
  <c r="K734" i="4" s="1"/>
  <c r="E734" i="4"/>
  <c r="D734" i="4"/>
  <c r="I734" i="4" s="1"/>
  <c r="C734" i="4"/>
  <c r="O734" i="4" s="1"/>
  <c r="B734" i="4"/>
  <c r="A734" i="4"/>
  <c r="M734" i="4" s="1"/>
  <c r="H733" i="4"/>
  <c r="L733" i="4" s="1"/>
  <c r="G733" i="4"/>
  <c r="P733" i="4" s="1"/>
  <c r="F733" i="4"/>
  <c r="K733" i="4" s="1"/>
  <c r="E733" i="4"/>
  <c r="D733" i="4"/>
  <c r="I733" i="4" s="1"/>
  <c r="C733" i="4"/>
  <c r="O733" i="4" s="1"/>
  <c r="B733" i="4"/>
  <c r="A733" i="4"/>
  <c r="M733" i="4" s="1"/>
  <c r="H732" i="4"/>
  <c r="L732" i="4" s="1"/>
  <c r="G732" i="4"/>
  <c r="P732" i="4" s="1"/>
  <c r="F732" i="4"/>
  <c r="K732" i="4" s="1"/>
  <c r="E732" i="4"/>
  <c r="D732" i="4"/>
  <c r="I732" i="4" s="1"/>
  <c r="C732" i="4"/>
  <c r="O732" i="4" s="1"/>
  <c r="B732" i="4"/>
  <c r="A732" i="4"/>
  <c r="M732" i="4" s="1"/>
  <c r="H731" i="4"/>
  <c r="L731" i="4" s="1"/>
  <c r="G731" i="4"/>
  <c r="P731" i="4" s="1"/>
  <c r="F731" i="4"/>
  <c r="K731" i="4" s="1"/>
  <c r="E731" i="4"/>
  <c r="D731" i="4"/>
  <c r="I731" i="4" s="1"/>
  <c r="C731" i="4"/>
  <c r="O731" i="4" s="1"/>
  <c r="B731" i="4"/>
  <c r="A731" i="4"/>
  <c r="M731" i="4" s="1"/>
  <c r="H730" i="4"/>
  <c r="L730" i="4" s="1"/>
  <c r="G730" i="4"/>
  <c r="P730" i="4" s="1"/>
  <c r="F730" i="4"/>
  <c r="K730" i="4" s="1"/>
  <c r="E730" i="4"/>
  <c r="D730" i="4"/>
  <c r="I730" i="4" s="1"/>
  <c r="C730" i="4"/>
  <c r="O730" i="4" s="1"/>
  <c r="B730" i="4"/>
  <c r="A730" i="4"/>
  <c r="M730" i="4" s="1"/>
  <c r="H729" i="4"/>
  <c r="L729" i="4" s="1"/>
  <c r="G729" i="4"/>
  <c r="P729" i="4" s="1"/>
  <c r="F729" i="4"/>
  <c r="K729" i="4" s="1"/>
  <c r="E729" i="4"/>
  <c r="D729" i="4"/>
  <c r="I729" i="4" s="1"/>
  <c r="C729" i="4"/>
  <c r="O729" i="4" s="1"/>
  <c r="B729" i="4"/>
  <c r="A729" i="4"/>
  <c r="M729" i="4" s="1"/>
  <c r="H728" i="4"/>
  <c r="L728" i="4" s="1"/>
  <c r="G728" i="4"/>
  <c r="P728" i="4" s="1"/>
  <c r="F728" i="4"/>
  <c r="K728" i="4" s="1"/>
  <c r="E728" i="4"/>
  <c r="D728" i="4"/>
  <c r="I728" i="4" s="1"/>
  <c r="C728" i="4"/>
  <c r="O728" i="4" s="1"/>
  <c r="B728" i="4"/>
  <c r="A728" i="4"/>
  <c r="M728" i="4" s="1"/>
  <c r="H727" i="4"/>
  <c r="L727" i="4" s="1"/>
  <c r="G727" i="4"/>
  <c r="P727" i="4" s="1"/>
  <c r="F727" i="4"/>
  <c r="K727" i="4" s="1"/>
  <c r="E727" i="4"/>
  <c r="D727" i="4"/>
  <c r="I727" i="4" s="1"/>
  <c r="C727" i="4"/>
  <c r="O727" i="4" s="1"/>
  <c r="B727" i="4"/>
  <c r="A727" i="4"/>
  <c r="M727" i="4" s="1"/>
  <c r="H726" i="4"/>
  <c r="L726" i="4" s="1"/>
  <c r="G726" i="4"/>
  <c r="P726" i="4" s="1"/>
  <c r="F726" i="4"/>
  <c r="K726" i="4" s="1"/>
  <c r="E726" i="4"/>
  <c r="D726" i="4"/>
  <c r="I726" i="4" s="1"/>
  <c r="C726" i="4"/>
  <c r="O726" i="4" s="1"/>
  <c r="B726" i="4"/>
  <c r="A726" i="4"/>
  <c r="M726" i="4" s="1"/>
  <c r="H725" i="4"/>
  <c r="L725" i="4" s="1"/>
  <c r="G725" i="4"/>
  <c r="P725" i="4" s="1"/>
  <c r="F725" i="4"/>
  <c r="K725" i="4" s="1"/>
  <c r="E725" i="4"/>
  <c r="D725" i="4"/>
  <c r="I725" i="4" s="1"/>
  <c r="C725" i="4"/>
  <c r="O725" i="4" s="1"/>
  <c r="B725" i="4"/>
  <c r="A725" i="4"/>
  <c r="M725" i="4" s="1"/>
  <c r="H724" i="4"/>
  <c r="L724" i="4" s="1"/>
  <c r="G724" i="4"/>
  <c r="P724" i="4" s="1"/>
  <c r="F724" i="4"/>
  <c r="K724" i="4" s="1"/>
  <c r="E724" i="4"/>
  <c r="D724" i="4"/>
  <c r="I724" i="4" s="1"/>
  <c r="C724" i="4"/>
  <c r="O724" i="4" s="1"/>
  <c r="B724" i="4"/>
  <c r="A724" i="4"/>
  <c r="M724" i="4" s="1"/>
  <c r="H723" i="4"/>
  <c r="L723" i="4" s="1"/>
  <c r="G723" i="4"/>
  <c r="P723" i="4" s="1"/>
  <c r="F723" i="4"/>
  <c r="K723" i="4" s="1"/>
  <c r="E723" i="4"/>
  <c r="D723" i="4"/>
  <c r="I723" i="4" s="1"/>
  <c r="C723" i="4"/>
  <c r="O723" i="4" s="1"/>
  <c r="B723" i="4"/>
  <c r="A723" i="4"/>
  <c r="M723" i="4" s="1"/>
  <c r="H722" i="4"/>
  <c r="L722" i="4" s="1"/>
  <c r="G722" i="4"/>
  <c r="P722" i="4" s="1"/>
  <c r="F722" i="4"/>
  <c r="K722" i="4" s="1"/>
  <c r="E722" i="4"/>
  <c r="D722" i="4"/>
  <c r="I722" i="4" s="1"/>
  <c r="C722" i="4"/>
  <c r="O722" i="4" s="1"/>
  <c r="B722" i="4"/>
  <c r="A722" i="4"/>
  <c r="M722" i="4" s="1"/>
  <c r="H721" i="4"/>
  <c r="L721" i="4" s="1"/>
  <c r="G721" i="4"/>
  <c r="P721" i="4" s="1"/>
  <c r="F721" i="4"/>
  <c r="K721" i="4" s="1"/>
  <c r="E721" i="4"/>
  <c r="D721" i="4"/>
  <c r="I721" i="4" s="1"/>
  <c r="C721" i="4"/>
  <c r="O721" i="4" s="1"/>
  <c r="B721" i="4"/>
  <c r="A721" i="4"/>
  <c r="M721" i="4" s="1"/>
  <c r="H720" i="4"/>
  <c r="L720" i="4" s="1"/>
  <c r="G720" i="4"/>
  <c r="P720" i="4" s="1"/>
  <c r="F720" i="4"/>
  <c r="K720" i="4" s="1"/>
  <c r="E720" i="4"/>
  <c r="D720" i="4"/>
  <c r="I720" i="4" s="1"/>
  <c r="C720" i="4"/>
  <c r="O720" i="4" s="1"/>
  <c r="B720" i="4"/>
  <c r="A720" i="4"/>
  <c r="M720" i="4" s="1"/>
  <c r="H719" i="4"/>
  <c r="L719" i="4" s="1"/>
  <c r="G719" i="4"/>
  <c r="P719" i="4" s="1"/>
  <c r="F719" i="4"/>
  <c r="K719" i="4" s="1"/>
  <c r="E719" i="4"/>
  <c r="D719" i="4"/>
  <c r="I719" i="4" s="1"/>
  <c r="C719" i="4"/>
  <c r="O719" i="4" s="1"/>
  <c r="B719" i="4"/>
  <c r="A719" i="4"/>
  <c r="M719" i="4" s="1"/>
  <c r="H718" i="4"/>
  <c r="L718" i="4" s="1"/>
  <c r="G718" i="4"/>
  <c r="P718" i="4" s="1"/>
  <c r="F718" i="4"/>
  <c r="K718" i="4" s="1"/>
  <c r="E718" i="4"/>
  <c r="D718" i="4"/>
  <c r="I718" i="4" s="1"/>
  <c r="C718" i="4"/>
  <c r="O718" i="4" s="1"/>
  <c r="B718" i="4"/>
  <c r="A718" i="4"/>
  <c r="M718" i="4" s="1"/>
  <c r="H717" i="4"/>
  <c r="L717" i="4" s="1"/>
  <c r="G717" i="4"/>
  <c r="P717" i="4" s="1"/>
  <c r="F717" i="4"/>
  <c r="K717" i="4" s="1"/>
  <c r="E717" i="4"/>
  <c r="D717" i="4"/>
  <c r="I717" i="4" s="1"/>
  <c r="C717" i="4"/>
  <c r="O717" i="4" s="1"/>
  <c r="B717" i="4"/>
  <c r="A717" i="4"/>
  <c r="M717" i="4" s="1"/>
  <c r="H716" i="4"/>
  <c r="L716" i="4" s="1"/>
  <c r="G716" i="4"/>
  <c r="P716" i="4" s="1"/>
  <c r="F716" i="4"/>
  <c r="K716" i="4" s="1"/>
  <c r="E716" i="4"/>
  <c r="D716" i="4"/>
  <c r="I716" i="4" s="1"/>
  <c r="C716" i="4"/>
  <c r="O716" i="4" s="1"/>
  <c r="B716" i="4"/>
  <c r="A716" i="4"/>
  <c r="M716" i="4" s="1"/>
  <c r="H715" i="4"/>
  <c r="L715" i="4" s="1"/>
  <c r="G715" i="4"/>
  <c r="P715" i="4" s="1"/>
  <c r="F715" i="4"/>
  <c r="K715" i="4" s="1"/>
  <c r="E715" i="4"/>
  <c r="D715" i="4"/>
  <c r="I715" i="4" s="1"/>
  <c r="C715" i="4"/>
  <c r="O715" i="4" s="1"/>
  <c r="B715" i="4"/>
  <c r="A715" i="4"/>
  <c r="M715" i="4" s="1"/>
  <c r="H714" i="4"/>
  <c r="L714" i="4" s="1"/>
  <c r="G714" i="4"/>
  <c r="P714" i="4" s="1"/>
  <c r="F714" i="4"/>
  <c r="K714" i="4" s="1"/>
  <c r="E714" i="4"/>
  <c r="D714" i="4"/>
  <c r="I714" i="4" s="1"/>
  <c r="C714" i="4"/>
  <c r="O714" i="4" s="1"/>
  <c r="B714" i="4"/>
  <c r="A714" i="4"/>
  <c r="M714" i="4" s="1"/>
  <c r="H713" i="4"/>
  <c r="L713" i="4" s="1"/>
  <c r="G713" i="4"/>
  <c r="P713" i="4" s="1"/>
  <c r="F713" i="4"/>
  <c r="K713" i="4" s="1"/>
  <c r="E713" i="4"/>
  <c r="D713" i="4"/>
  <c r="I713" i="4" s="1"/>
  <c r="C713" i="4"/>
  <c r="O713" i="4" s="1"/>
  <c r="B713" i="4"/>
  <c r="A713" i="4"/>
  <c r="M713" i="4" s="1"/>
  <c r="H712" i="4"/>
  <c r="L712" i="4" s="1"/>
  <c r="G712" i="4"/>
  <c r="P712" i="4" s="1"/>
  <c r="F712" i="4"/>
  <c r="K712" i="4" s="1"/>
  <c r="E712" i="4"/>
  <c r="D712" i="4"/>
  <c r="I712" i="4" s="1"/>
  <c r="C712" i="4"/>
  <c r="O712" i="4" s="1"/>
  <c r="B712" i="4"/>
  <c r="A712" i="4"/>
  <c r="M712" i="4" s="1"/>
  <c r="H711" i="4"/>
  <c r="L711" i="4" s="1"/>
  <c r="G711" i="4"/>
  <c r="P711" i="4" s="1"/>
  <c r="F711" i="4"/>
  <c r="K711" i="4" s="1"/>
  <c r="E711" i="4"/>
  <c r="D711" i="4"/>
  <c r="I711" i="4" s="1"/>
  <c r="C711" i="4"/>
  <c r="O711" i="4" s="1"/>
  <c r="B711" i="4"/>
  <c r="A711" i="4"/>
  <c r="M711" i="4" s="1"/>
  <c r="H710" i="4"/>
  <c r="L710" i="4" s="1"/>
  <c r="G710" i="4"/>
  <c r="P710" i="4" s="1"/>
  <c r="F710" i="4"/>
  <c r="K710" i="4" s="1"/>
  <c r="E710" i="4"/>
  <c r="D710" i="4"/>
  <c r="I710" i="4" s="1"/>
  <c r="C710" i="4"/>
  <c r="O710" i="4" s="1"/>
  <c r="B710" i="4"/>
  <c r="A710" i="4"/>
  <c r="M710" i="4" s="1"/>
  <c r="H709" i="4"/>
  <c r="L709" i="4" s="1"/>
  <c r="G709" i="4"/>
  <c r="P709" i="4" s="1"/>
  <c r="F709" i="4"/>
  <c r="K709" i="4" s="1"/>
  <c r="E709" i="4"/>
  <c r="D709" i="4"/>
  <c r="I709" i="4" s="1"/>
  <c r="C709" i="4"/>
  <c r="O709" i="4" s="1"/>
  <c r="B709" i="4"/>
  <c r="A709" i="4"/>
  <c r="M709" i="4" s="1"/>
  <c r="H708" i="4"/>
  <c r="L708" i="4" s="1"/>
  <c r="G708" i="4"/>
  <c r="P708" i="4" s="1"/>
  <c r="F708" i="4"/>
  <c r="K708" i="4" s="1"/>
  <c r="E708" i="4"/>
  <c r="D708" i="4"/>
  <c r="I708" i="4" s="1"/>
  <c r="C708" i="4"/>
  <c r="O708" i="4" s="1"/>
  <c r="B708" i="4"/>
  <c r="A708" i="4"/>
  <c r="M708" i="4" s="1"/>
  <c r="H707" i="4"/>
  <c r="L707" i="4" s="1"/>
  <c r="G707" i="4"/>
  <c r="P707" i="4" s="1"/>
  <c r="F707" i="4"/>
  <c r="K707" i="4" s="1"/>
  <c r="E707" i="4"/>
  <c r="D707" i="4"/>
  <c r="I707" i="4" s="1"/>
  <c r="C707" i="4"/>
  <c r="O707" i="4" s="1"/>
  <c r="B707" i="4"/>
  <c r="A707" i="4"/>
  <c r="M707" i="4" s="1"/>
  <c r="H706" i="4"/>
  <c r="L706" i="4" s="1"/>
  <c r="G706" i="4"/>
  <c r="P706" i="4" s="1"/>
  <c r="F706" i="4"/>
  <c r="K706" i="4" s="1"/>
  <c r="E706" i="4"/>
  <c r="D706" i="4"/>
  <c r="I706" i="4" s="1"/>
  <c r="C706" i="4"/>
  <c r="O706" i="4" s="1"/>
  <c r="B706" i="4"/>
  <c r="A706" i="4"/>
  <c r="M706" i="4" s="1"/>
  <c r="H705" i="4"/>
  <c r="L705" i="4" s="1"/>
  <c r="G705" i="4"/>
  <c r="P705" i="4" s="1"/>
  <c r="F705" i="4"/>
  <c r="K705" i="4" s="1"/>
  <c r="E705" i="4"/>
  <c r="D705" i="4"/>
  <c r="I705" i="4" s="1"/>
  <c r="C705" i="4"/>
  <c r="O705" i="4" s="1"/>
  <c r="B705" i="4"/>
  <c r="A705" i="4"/>
  <c r="M705" i="4" s="1"/>
  <c r="H704" i="4"/>
  <c r="L704" i="4" s="1"/>
  <c r="G704" i="4"/>
  <c r="P704" i="4" s="1"/>
  <c r="F704" i="4"/>
  <c r="K704" i="4" s="1"/>
  <c r="E704" i="4"/>
  <c r="D704" i="4"/>
  <c r="I704" i="4" s="1"/>
  <c r="C704" i="4"/>
  <c r="O704" i="4" s="1"/>
  <c r="B704" i="4"/>
  <c r="A704" i="4"/>
  <c r="M704" i="4" s="1"/>
  <c r="H703" i="4"/>
  <c r="L703" i="4" s="1"/>
  <c r="G703" i="4"/>
  <c r="P703" i="4" s="1"/>
  <c r="F703" i="4"/>
  <c r="K703" i="4" s="1"/>
  <c r="E703" i="4"/>
  <c r="D703" i="4"/>
  <c r="I703" i="4" s="1"/>
  <c r="C703" i="4"/>
  <c r="O703" i="4" s="1"/>
  <c r="B703" i="4"/>
  <c r="A703" i="4"/>
  <c r="M703" i="4" s="1"/>
  <c r="H702" i="4"/>
  <c r="L702" i="4" s="1"/>
  <c r="G702" i="4"/>
  <c r="P702" i="4" s="1"/>
  <c r="F702" i="4"/>
  <c r="K702" i="4" s="1"/>
  <c r="E702" i="4"/>
  <c r="D702" i="4"/>
  <c r="I702" i="4" s="1"/>
  <c r="C702" i="4"/>
  <c r="O702" i="4" s="1"/>
  <c r="B702" i="4"/>
  <c r="A702" i="4"/>
  <c r="M702" i="4" s="1"/>
  <c r="H701" i="4"/>
  <c r="L701" i="4" s="1"/>
  <c r="G701" i="4"/>
  <c r="P701" i="4" s="1"/>
  <c r="F701" i="4"/>
  <c r="K701" i="4" s="1"/>
  <c r="E701" i="4"/>
  <c r="D701" i="4"/>
  <c r="I701" i="4" s="1"/>
  <c r="C701" i="4"/>
  <c r="O701" i="4" s="1"/>
  <c r="B701" i="4"/>
  <c r="A701" i="4"/>
  <c r="M701" i="4" s="1"/>
  <c r="H700" i="4"/>
  <c r="L700" i="4" s="1"/>
  <c r="G700" i="4"/>
  <c r="P700" i="4" s="1"/>
  <c r="F700" i="4"/>
  <c r="K700" i="4" s="1"/>
  <c r="E700" i="4"/>
  <c r="D700" i="4"/>
  <c r="I700" i="4" s="1"/>
  <c r="C700" i="4"/>
  <c r="O700" i="4" s="1"/>
  <c r="B700" i="4"/>
  <c r="A700" i="4"/>
  <c r="M700" i="4" s="1"/>
  <c r="H699" i="4"/>
  <c r="L699" i="4" s="1"/>
  <c r="G699" i="4"/>
  <c r="P699" i="4" s="1"/>
  <c r="F699" i="4"/>
  <c r="K699" i="4" s="1"/>
  <c r="E699" i="4"/>
  <c r="D699" i="4"/>
  <c r="I699" i="4" s="1"/>
  <c r="C699" i="4"/>
  <c r="O699" i="4" s="1"/>
  <c r="B699" i="4"/>
  <c r="A699" i="4"/>
  <c r="M699" i="4" s="1"/>
  <c r="H698" i="4"/>
  <c r="L698" i="4" s="1"/>
  <c r="G698" i="4"/>
  <c r="P698" i="4" s="1"/>
  <c r="F698" i="4"/>
  <c r="K698" i="4" s="1"/>
  <c r="E698" i="4"/>
  <c r="D698" i="4"/>
  <c r="I698" i="4" s="1"/>
  <c r="C698" i="4"/>
  <c r="O698" i="4" s="1"/>
  <c r="B698" i="4"/>
  <c r="A698" i="4"/>
  <c r="M698" i="4" s="1"/>
  <c r="H697" i="4"/>
  <c r="L697" i="4" s="1"/>
  <c r="G697" i="4"/>
  <c r="P697" i="4" s="1"/>
  <c r="F697" i="4"/>
  <c r="K697" i="4" s="1"/>
  <c r="E697" i="4"/>
  <c r="D697" i="4"/>
  <c r="I697" i="4" s="1"/>
  <c r="C697" i="4"/>
  <c r="O697" i="4" s="1"/>
  <c r="B697" i="4"/>
  <c r="A697" i="4"/>
  <c r="M697" i="4" s="1"/>
  <c r="H696" i="4"/>
  <c r="L696" i="4" s="1"/>
  <c r="G696" i="4"/>
  <c r="P696" i="4" s="1"/>
  <c r="F696" i="4"/>
  <c r="K696" i="4" s="1"/>
  <c r="E696" i="4"/>
  <c r="D696" i="4"/>
  <c r="I696" i="4" s="1"/>
  <c r="C696" i="4"/>
  <c r="O696" i="4" s="1"/>
  <c r="B696" i="4"/>
  <c r="A696" i="4"/>
  <c r="M696" i="4" s="1"/>
  <c r="H695" i="4"/>
  <c r="L695" i="4" s="1"/>
  <c r="G695" i="4"/>
  <c r="P695" i="4" s="1"/>
  <c r="F695" i="4"/>
  <c r="K695" i="4" s="1"/>
  <c r="E695" i="4"/>
  <c r="D695" i="4"/>
  <c r="I695" i="4" s="1"/>
  <c r="C695" i="4"/>
  <c r="O695" i="4" s="1"/>
  <c r="B695" i="4"/>
  <c r="A695" i="4"/>
  <c r="M695" i="4" s="1"/>
  <c r="H694" i="4"/>
  <c r="L694" i="4" s="1"/>
  <c r="G694" i="4"/>
  <c r="P694" i="4" s="1"/>
  <c r="F694" i="4"/>
  <c r="K694" i="4" s="1"/>
  <c r="E694" i="4"/>
  <c r="D694" i="4"/>
  <c r="I694" i="4" s="1"/>
  <c r="C694" i="4"/>
  <c r="O694" i="4" s="1"/>
  <c r="B694" i="4"/>
  <c r="A694" i="4"/>
  <c r="M694" i="4" s="1"/>
  <c r="H693" i="4"/>
  <c r="L693" i="4" s="1"/>
  <c r="G693" i="4"/>
  <c r="P693" i="4" s="1"/>
  <c r="F693" i="4"/>
  <c r="K693" i="4" s="1"/>
  <c r="E693" i="4"/>
  <c r="D693" i="4"/>
  <c r="I693" i="4" s="1"/>
  <c r="C693" i="4"/>
  <c r="O693" i="4" s="1"/>
  <c r="B693" i="4"/>
  <c r="A693" i="4"/>
  <c r="M693" i="4" s="1"/>
  <c r="H692" i="4"/>
  <c r="L692" i="4" s="1"/>
  <c r="G692" i="4"/>
  <c r="P692" i="4" s="1"/>
  <c r="F692" i="4"/>
  <c r="K692" i="4" s="1"/>
  <c r="E692" i="4"/>
  <c r="D692" i="4"/>
  <c r="I692" i="4" s="1"/>
  <c r="C692" i="4"/>
  <c r="O692" i="4" s="1"/>
  <c r="B692" i="4"/>
  <c r="A692" i="4"/>
  <c r="M692" i="4" s="1"/>
  <c r="H691" i="4"/>
  <c r="L691" i="4" s="1"/>
  <c r="G691" i="4"/>
  <c r="P691" i="4" s="1"/>
  <c r="F691" i="4"/>
  <c r="K691" i="4" s="1"/>
  <c r="E691" i="4"/>
  <c r="D691" i="4"/>
  <c r="I691" i="4" s="1"/>
  <c r="C691" i="4"/>
  <c r="O691" i="4" s="1"/>
  <c r="B691" i="4"/>
  <c r="A691" i="4"/>
  <c r="M691" i="4" s="1"/>
  <c r="H690" i="4"/>
  <c r="L690" i="4" s="1"/>
  <c r="G690" i="4"/>
  <c r="P690" i="4" s="1"/>
  <c r="F690" i="4"/>
  <c r="K690" i="4" s="1"/>
  <c r="E690" i="4"/>
  <c r="D690" i="4"/>
  <c r="I690" i="4" s="1"/>
  <c r="C690" i="4"/>
  <c r="O690" i="4" s="1"/>
  <c r="B690" i="4"/>
  <c r="A690" i="4"/>
  <c r="M690" i="4" s="1"/>
  <c r="H689" i="4"/>
  <c r="L689" i="4" s="1"/>
  <c r="G689" i="4"/>
  <c r="P689" i="4" s="1"/>
  <c r="F689" i="4"/>
  <c r="K689" i="4" s="1"/>
  <c r="E689" i="4"/>
  <c r="D689" i="4"/>
  <c r="I689" i="4" s="1"/>
  <c r="C689" i="4"/>
  <c r="O689" i="4" s="1"/>
  <c r="B689" i="4"/>
  <c r="A689" i="4"/>
  <c r="M689" i="4" s="1"/>
  <c r="H688" i="4"/>
  <c r="L688" i="4" s="1"/>
  <c r="G688" i="4"/>
  <c r="P688" i="4" s="1"/>
  <c r="F688" i="4"/>
  <c r="K688" i="4" s="1"/>
  <c r="E688" i="4"/>
  <c r="D688" i="4"/>
  <c r="I688" i="4" s="1"/>
  <c r="C688" i="4"/>
  <c r="O688" i="4" s="1"/>
  <c r="B688" i="4"/>
  <c r="A688" i="4"/>
  <c r="M688" i="4" s="1"/>
  <c r="H687" i="4"/>
  <c r="L687" i="4" s="1"/>
  <c r="G687" i="4"/>
  <c r="P687" i="4" s="1"/>
  <c r="F687" i="4"/>
  <c r="K687" i="4" s="1"/>
  <c r="E687" i="4"/>
  <c r="D687" i="4"/>
  <c r="I687" i="4" s="1"/>
  <c r="C687" i="4"/>
  <c r="O687" i="4" s="1"/>
  <c r="B687" i="4"/>
  <c r="A687" i="4"/>
  <c r="M687" i="4" s="1"/>
  <c r="H686" i="4"/>
  <c r="L686" i="4" s="1"/>
  <c r="G686" i="4"/>
  <c r="P686" i="4" s="1"/>
  <c r="F686" i="4"/>
  <c r="K686" i="4" s="1"/>
  <c r="E686" i="4"/>
  <c r="D686" i="4"/>
  <c r="I686" i="4" s="1"/>
  <c r="C686" i="4"/>
  <c r="O686" i="4" s="1"/>
  <c r="B686" i="4"/>
  <c r="A686" i="4"/>
  <c r="M686" i="4" s="1"/>
  <c r="H685" i="4"/>
  <c r="L685" i="4" s="1"/>
  <c r="G685" i="4"/>
  <c r="P685" i="4" s="1"/>
  <c r="F685" i="4"/>
  <c r="K685" i="4" s="1"/>
  <c r="E685" i="4"/>
  <c r="D685" i="4"/>
  <c r="I685" i="4" s="1"/>
  <c r="C685" i="4"/>
  <c r="O685" i="4" s="1"/>
  <c r="B685" i="4"/>
  <c r="A685" i="4"/>
  <c r="M685" i="4" s="1"/>
  <c r="H684" i="4"/>
  <c r="L684" i="4" s="1"/>
  <c r="G684" i="4"/>
  <c r="P684" i="4" s="1"/>
  <c r="F684" i="4"/>
  <c r="K684" i="4" s="1"/>
  <c r="E684" i="4"/>
  <c r="D684" i="4"/>
  <c r="I684" i="4" s="1"/>
  <c r="C684" i="4"/>
  <c r="O684" i="4" s="1"/>
  <c r="B684" i="4"/>
  <c r="A684" i="4"/>
  <c r="M684" i="4" s="1"/>
  <c r="H683" i="4"/>
  <c r="L683" i="4" s="1"/>
  <c r="G683" i="4"/>
  <c r="P683" i="4" s="1"/>
  <c r="F683" i="4"/>
  <c r="K683" i="4" s="1"/>
  <c r="E683" i="4"/>
  <c r="D683" i="4"/>
  <c r="I683" i="4" s="1"/>
  <c r="C683" i="4"/>
  <c r="O683" i="4" s="1"/>
  <c r="B683" i="4"/>
  <c r="A683" i="4"/>
  <c r="M683" i="4" s="1"/>
  <c r="H682" i="4"/>
  <c r="L682" i="4" s="1"/>
  <c r="G682" i="4"/>
  <c r="P682" i="4" s="1"/>
  <c r="F682" i="4"/>
  <c r="K682" i="4" s="1"/>
  <c r="E682" i="4"/>
  <c r="D682" i="4"/>
  <c r="I682" i="4" s="1"/>
  <c r="C682" i="4"/>
  <c r="O682" i="4" s="1"/>
  <c r="B682" i="4"/>
  <c r="A682" i="4"/>
  <c r="M682" i="4" s="1"/>
  <c r="H681" i="4"/>
  <c r="L681" i="4" s="1"/>
  <c r="G681" i="4"/>
  <c r="P681" i="4" s="1"/>
  <c r="F681" i="4"/>
  <c r="K681" i="4" s="1"/>
  <c r="E681" i="4"/>
  <c r="D681" i="4"/>
  <c r="I681" i="4" s="1"/>
  <c r="C681" i="4"/>
  <c r="O681" i="4" s="1"/>
  <c r="B681" i="4"/>
  <c r="A681" i="4"/>
  <c r="M681" i="4" s="1"/>
  <c r="H680" i="4"/>
  <c r="L680" i="4" s="1"/>
  <c r="G680" i="4"/>
  <c r="P680" i="4" s="1"/>
  <c r="F680" i="4"/>
  <c r="K680" i="4" s="1"/>
  <c r="E680" i="4"/>
  <c r="D680" i="4"/>
  <c r="I680" i="4" s="1"/>
  <c r="C680" i="4"/>
  <c r="O680" i="4" s="1"/>
  <c r="B680" i="4"/>
  <c r="A680" i="4"/>
  <c r="M680" i="4" s="1"/>
  <c r="H679" i="4"/>
  <c r="L679" i="4" s="1"/>
  <c r="G679" i="4"/>
  <c r="P679" i="4" s="1"/>
  <c r="F679" i="4"/>
  <c r="K679" i="4" s="1"/>
  <c r="E679" i="4"/>
  <c r="D679" i="4"/>
  <c r="I679" i="4" s="1"/>
  <c r="C679" i="4"/>
  <c r="O679" i="4" s="1"/>
  <c r="B679" i="4"/>
  <c r="A679" i="4"/>
  <c r="M679" i="4" s="1"/>
  <c r="H678" i="4"/>
  <c r="L678" i="4" s="1"/>
  <c r="G678" i="4"/>
  <c r="P678" i="4" s="1"/>
  <c r="F678" i="4"/>
  <c r="K678" i="4" s="1"/>
  <c r="E678" i="4"/>
  <c r="D678" i="4"/>
  <c r="I678" i="4" s="1"/>
  <c r="C678" i="4"/>
  <c r="O678" i="4" s="1"/>
  <c r="B678" i="4"/>
  <c r="A678" i="4"/>
  <c r="M678" i="4" s="1"/>
  <c r="H677" i="4"/>
  <c r="L677" i="4" s="1"/>
  <c r="G677" i="4"/>
  <c r="P677" i="4" s="1"/>
  <c r="F677" i="4"/>
  <c r="K677" i="4" s="1"/>
  <c r="E677" i="4"/>
  <c r="D677" i="4"/>
  <c r="I677" i="4" s="1"/>
  <c r="C677" i="4"/>
  <c r="O677" i="4" s="1"/>
  <c r="B677" i="4"/>
  <c r="A677" i="4"/>
  <c r="M677" i="4" s="1"/>
  <c r="H676" i="4"/>
  <c r="L676" i="4" s="1"/>
  <c r="G676" i="4"/>
  <c r="P676" i="4" s="1"/>
  <c r="F676" i="4"/>
  <c r="K676" i="4" s="1"/>
  <c r="E676" i="4"/>
  <c r="D676" i="4"/>
  <c r="I676" i="4" s="1"/>
  <c r="C676" i="4"/>
  <c r="O676" i="4" s="1"/>
  <c r="B676" i="4"/>
  <c r="A676" i="4"/>
  <c r="M676" i="4" s="1"/>
  <c r="H675" i="4"/>
  <c r="L675" i="4" s="1"/>
  <c r="G675" i="4"/>
  <c r="P675" i="4" s="1"/>
  <c r="F675" i="4"/>
  <c r="K675" i="4" s="1"/>
  <c r="E675" i="4"/>
  <c r="D675" i="4"/>
  <c r="I675" i="4" s="1"/>
  <c r="C675" i="4"/>
  <c r="O675" i="4" s="1"/>
  <c r="B675" i="4"/>
  <c r="A675" i="4"/>
  <c r="M675" i="4" s="1"/>
  <c r="H674" i="4"/>
  <c r="L674" i="4" s="1"/>
  <c r="G674" i="4"/>
  <c r="P674" i="4" s="1"/>
  <c r="F674" i="4"/>
  <c r="K674" i="4" s="1"/>
  <c r="E674" i="4"/>
  <c r="D674" i="4"/>
  <c r="I674" i="4" s="1"/>
  <c r="C674" i="4"/>
  <c r="O674" i="4" s="1"/>
  <c r="B674" i="4"/>
  <c r="A674" i="4"/>
  <c r="M674" i="4" s="1"/>
  <c r="H673" i="4"/>
  <c r="L673" i="4" s="1"/>
  <c r="G673" i="4"/>
  <c r="P673" i="4" s="1"/>
  <c r="F673" i="4"/>
  <c r="K673" i="4" s="1"/>
  <c r="E673" i="4"/>
  <c r="D673" i="4"/>
  <c r="I673" i="4" s="1"/>
  <c r="C673" i="4"/>
  <c r="O673" i="4" s="1"/>
  <c r="B673" i="4"/>
  <c r="A673" i="4"/>
  <c r="M673" i="4" s="1"/>
  <c r="H672" i="4"/>
  <c r="L672" i="4" s="1"/>
  <c r="G672" i="4"/>
  <c r="P672" i="4" s="1"/>
  <c r="F672" i="4"/>
  <c r="K672" i="4" s="1"/>
  <c r="E672" i="4"/>
  <c r="D672" i="4"/>
  <c r="I672" i="4" s="1"/>
  <c r="C672" i="4"/>
  <c r="O672" i="4" s="1"/>
  <c r="B672" i="4"/>
  <c r="A672" i="4"/>
  <c r="M672" i="4" s="1"/>
  <c r="H671" i="4"/>
  <c r="L671" i="4" s="1"/>
  <c r="G671" i="4"/>
  <c r="P671" i="4" s="1"/>
  <c r="F671" i="4"/>
  <c r="K671" i="4" s="1"/>
  <c r="E671" i="4"/>
  <c r="D671" i="4"/>
  <c r="I671" i="4" s="1"/>
  <c r="C671" i="4"/>
  <c r="O671" i="4" s="1"/>
  <c r="B671" i="4"/>
  <c r="A671" i="4"/>
  <c r="M671" i="4" s="1"/>
  <c r="H670" i="4"/>
  <c r="L670" i="4" s="1"/>
  <c r="G670" i="4"/>
  <c r="P670" i="4" s="1"/>
  <c r="F670" i="4"/>
  <c r="K670" i="4" s="1"/>
  <c r="E670" i="4"/>
  <c r="D670" i="4"/>
  <c r="I670" i="4" s="1"/>
  <c r="C670" i="4"/>
  <c r="O670" i="4" s="1"/>
  <c r="B670" i="4"/>
  <c r="A670" i="4"/>
  <c r="M670" i="4" s="1"/>
  <c r="H669" i="4"/>
  <c r="L669" i="4" s="1"/>
  <c r="G669" i="4"/>
  <c r="P669" i="4" s="1"/>
  <c r="F669" i="4"/>
  <c r="K669" i="4" s="1"/>
  <c r="E669" i="4"/>
  <c r="D669" i="4"/>
  <c r="I669" i="4" s="1"/>
  <c r="C669" i="4"/>
  <c r="O669" i="4" s="1"/>
  <c r="B669" i="4"/>
  <c r="A669" i="4"/>
  <c r="M669" i="4" s="1"/>
  <c r="H668" i="4"/>
  <c r="L668" i="4" s="1"/>
  <c r="G668" i="4"/>
  <c r="P668" i="4" s="1"/>
  <c r="F668" i="4"/>
  <c r="K668" i="4" s="1"/>
  <c r="E668" i="4"/>
  <c r="D668" i="4"/>
  <c r="I668" i="4" s="1"/>
  <c r="C668" i="4"/>
  <c r="O668" i="4" s="1"/>
  <c r="B668" i="4"/>
  <c r="A668" i="4"/>
  <c r="M668" i="4" s="1"/>
  <c r="H667" i="4"/>
  <c r="L667" i="4" s="1"/>
  <c r="G667" i="4"/>
  <c r="P667" i="4" s="1"/>
  <c r="F667" i="4"/>
  <c r="K667" i="4" s="1"/>
  <c r="E667" i="4"/>
  <c r="D667" i="4"/>
  <c r="I667" i="4" s="1"/>
  <c r="C667" i="4"/>
  <c r="O667" i="4" s="1"/>
  <c r="B667" i="4"/>
  <c r="A667" i="4"/>
  <c r="M667" i="4" s="1"/>
  <c r="H666" i="4"/>
  <c r="L666" i="4" s="1"/>
  <c r="G666" i="4"/>
  <c r="P666" i="4" s="1"/>
  <c r="F666" i="4"/>
  <c r="K666" i="4" s="1"/>
  <c r="E666" i="4"/>
  <c r="D666" i="4"/>
  <c r="I666" i="4" s="1"/>
  <c r="C666" i="4"/>
  <c r="O666" i="4" s="1"/>
  <c r="B666" i="4"/>
  <c r="A666" i="4"/>
  <c r="M666" i="4" s="1"/>
  <c r="H665" i="4"/>
  <c r="L665" i="4" s="1"/>
  <c r="G665" i="4"/>
  <c r="P665" i="4" s="1"/>
  <c r="F665" i="4"/>
  <c r="K665" i="4" s="1"/>
  <c r="E665" i="4"/>
  <c r="D665" i="4"/>
  <c r="I665" i="4" s="1"/>
  <c r="C665" i="4"/>
  <c r="O665" i="4" s="1"/>
  <c r="B665" i="4"/>
  <c r="A665" i="4"/>
  <c r="M665" i="4" s="1"/>
  <c r="H664" i="4"/>
  <c r="L664" i="4" s="1"/>
  <c r="G664" i="4"/>
  <c r="P664" i="4" s="1"/>
  <c r="F664" i="4"/>
  <c r="K664" i="4" s="1"/>
  <c r="E664" i="4"/>
  <c r="D664" i="4"/>
  <c r="I664" i="4" s="1"/>
  <c r="C664" i="4"/>
  <c r="O664" i="4" s="1"/>
  <c r="B664" i="4"/>
  <c r="A664" i="4"/>
  <c r="M664" i="4" s="1"/>
  <c r="H663" i="4"/>
  <c r="L663" i="4" s="1"/>
  <c r="G663" i="4"/>
  <c r="P663" i="4" s="1"/>
  <c r="F663" i="4"/>
  <c r="K663" i="4" s="1"/>
  <c r="E663" i="4"/>
  <c r="D663" i="4"/>
  <c r="I663" i="4" s="1"/>
  <c r="C663" i="4"/>
  <c r="O663" i="4" s="1"/>
  <c r="B663" i="4"/>
  <c r="A663" i="4"/>
  <c r="M663" i="4" s="1"/>
  <c r="H662" i="4"/>
  <c r="L662" i="4" s="1"/>
  <c r="G662" i="4"/>
  <c r="P662" i="4" s="1"/>
  <c r="F662" i="4"/>
  <c r="K662" i="4" s="1"/>
  <c r="E662" i="4"/>
  <c r="D662" i="4"/>
  <c r="I662" i="4" s="1"/>
  <c r="C662" i="4"/>
  <c r="O662" i="4" s="1"/>
  <c r="B662" i="4"/>
  <c r="A662" i="4"/>
  <c r="M662" i="4" s="1"/>
  <c r="H661" i="4"/>
  <c r="L661" i="4" s="1"/>
  <c r="G661" i="4"/>
  <c r="P661" i="4" s="1"/>
  <c r="F661" i="4"/>
  <c r="K661" i="4" s="1"/>
  <c r="E661" i="4"/>
  <c r="D661" i="4"/>
  <c r="I661" i="4" s="1"/>
  <c r="C661" i="4"/>
  <c r="O661" i="4" s="1"/>
  <c r="B661" i="4"/>
  <c r="A661" i="4"/>
  <c r="M661" i="4" s="1"/>
  <c r="H660" i="4"/>
  <c r="L660" i="4" s="1"/>
  <c r="G660" i="4"/>
  <c r="P660" i="4" s="1"/>
  <c r="F660" i="4"/>
  <c r="K660" i="4" s="1"/>
  <c r="E660" i="4"/>
  <c r="D660" i="4"/>
  <c r="I660" i="4" s="1"/>
  <c r="C660" i="4"/>
  <c r="O660" i="4" s="1"/>
  <c r="B660" i="4"/>
  <c r="A660" i="4"/>
  <c r="M660" i="4" s="1"/>
  <c r="H659" i="4"/>
  <c r="L659" i="4" s="1"/>
  <c r="G659" i="4"/>
  <c r="P659" i="4" s="1"/>
  <c r="F659" i="4"/>
  <c r="K659" i="4" s="1"/>
  <c r="E659" i="4"/>
  <c r="D659" i="4"/>
  <c r="I659" i="4" s="1"/>
  <c r="C659" i="4"/>
  <c r="O659" i="4" s="1"/>
  <c r="B659" i="4"/>
  <c r="A659" i="4"/>
  <c r="M659" i="4" s="1"/>
  <c r="H658" i="4"/>
  <c r="L658" i="4" s="1"/>
  <c r="G658" i="4"/>
  <c r="P658" i="4" s="1"/>
  <c r="F658" i="4"/>
  <c r="K658" i="4" s="1"/>
  <c r="E658" i="4"/>
  <c r="D658" i="4"/>
  <c r="I658" i="4" s="1"/>
  <c r="C658" i="4"/>
  <c r="O658" i="4" s="1"/>
  <c r="B658" i="4"/>
  <c r="A658" i="4"/>
  <c r="M658" i="4" s="1"/>
  <c r="H657" i="4"/>
  <c r="L657" i="4" s="1"/>
  <c r="G657" i="4"/>
  <c r="P657" i="4" s="1"/>
  <c r="F657" i="4"/>
  <c r="K657" i="4" s="1"/>
  <c r="E657" i="4"/>
  <c r="D657" i="4"/>
  <c r="I657" i="4" s="1"/>
  <c r="C657" i="4"/>
  <c r="O657" i="4" s="1"/>
  <c r="B657" i="4"/>
  <c r="A657" i="4"/>
  <c r="M657" i="4" s="1"/>
  <c r="H656" i="4"/>
  <c r="L656" i="4" s="1"/>
  <c r="G656" i="4"/>
  <c r="P656" i="4" s="1"/>
  <c r="F656" i="4"/>
  <c r="K656" i="4" s="1"/>
  <c r="E656" i="4"/>
  <c r="D656" i="4"/>
  <c r="I656" i="4" s="1"/>
  <c r="C656" i="4"/>
  <c r="O656" i="4" s="1"/>
  <c r="B656" i="4"/>
  <c r="A656" i="4"/>
  <c r="M656" i="4" s="1"/>
  <c r="H655" i="4"/>
  <c r="L655" i="4" s="1"/>
  <c r="G655" i="4"/>
  <c r="P655" i="4" s="1"/>
  <c r="F655" i="4"/>
  <c r="K655" i="4" s="1"/>
  <c r="E655" i="4"/>
  <c r="D655" i="4"/>
  <c r="I655" i="4" s="1"/>
  <c r="C655" i="4"/>
  <c r="O655" i="4" s="1"/>
  <c r="B655" i="4"/>
  <c r="A655" i="4"/>
  <c r="M655" i="4" s="1"/>
  <c r="H654" i="4"/>
  <c r="L654" i="4" s="1"/>
  <c r="G654" i="4"/>
  <c r="P654" i="4" s="1"/>
  <c r="F654" i="4"/>
  <c r="K654" i="4" s="1"/>
  <c r="E654" i="4"/>
  <c r="D654" i="4"/>
  <c r="I654" i="4" s="1"/>
  <c r="C654" i="4"/>
  <c r="O654" i="4" s="1"/>
  <c r="B654" i="4"/>
  <c r="A654" i="4"/>
  <c r="M654" i="4" s="1"/>
  <c r="H653" i="4"/>
  <c r="L653" i="4" s="1"/>
  <c r="G653" i="4"/>
  <c r="P653" i="4" s="1"/>
  <c r="F653" i="4"/>
  <c r="K653" i="4" s="1"/>
  <c r="E653" i="4"/>
  <c r="D653" i="4"/>
  <c r="I653" i="4" s="1"/>
  <c r="C653" i="4"/>
  <c r="O653" i="4" s="1"/>
  <c r="B653" i="4"/>
  <c r="A653" i="4"/>
  <c r="M653" i="4" s="1"/>
  <c r="H652" i="4"/>
  <c r="L652" i="4" s="1"/>
  <c r="G652" i="4"/>
  <c r="P652" i="4" s="1"/>
  <c r="F652" i="4"/>
  <c r="K652" i="4" s="1"/>
  <c r="E652" i="4"/>
  <c r="D652" i="4"/>
  <c r="I652" i="4" s="1"/>
  <c r="C652" i="4"/>
  <c r="O652" i="4" s="1"/>
  <c r="B652" i="4"/>
  <c r="A652" i="4"/>
  <c r="M652" i="4" s="1"/>
  <c r="H651" i="4"/>
  <c r="L651" i="4" s="1"/>
  <c r="G651" i="4"/>
  <c r="P651" i="4" s="1"/>
  <c r="F651" i="4"/>
  <c r="K651" i="4" s="1"/>
  <c r="E651" i="4"/>
  <c r="D651" i="4"/>
  <c r="I651" i="4" s="1"/>
  <c r="C651" i="4"/>
  <c r="O651" i="4" s="1"/>
  <c r="B651" i="4"/>
  <c r="A651" i="4"/>
  <c r="M651" i="4" s="1"/>
  <c r="H650" i="4"/>
  <c r="L650" i="4" s="1"/>
  <c r="G650" i="4"/>
  <c r="P650" i="4" s="1"/>
  <c r="F650" i="4"/>
  <c r="K650" i="4" s="1"/>
  <c r="E650" i="4"/>
  <c r="D650" i="4"/>
  <c r="I650" i="4" s="1"/>
  <c r="C650" i="4"/>
  <c r="O650" i="4" s="1"/>
  <c r="B650" i="4"/>
  <c r="A650" i="4"/>
  <c r="M650" i="4" s="1"/>
  <c r="H649" i="4"/>
  <c r="L649" i="4" s="1"/>
  <c r="G649" i="4"/>
  <c r="P649" i="4" s="1"/>
  <c r="F649" i="4"/>
  <c r="K649" i="4" s="1"/>
  <c r="E649" i="4"/>
  <c r="D649" i="4"/>
  <c r="I649" i="4" s="1"/>
  <c r="C649" i="4"/>
  <c r="O649" i="4" s="1"/>
  <c r="B649" i="4"/>
  <c r="A649" i="4"/>
  <c r="M649" i="4" s="1"/>
  <c r="H648" i="4"/>
  <c r="L648" i="4" s="1"/>
  <c r="G648" i="4"/>
  <c r="P648" i="4" s="1"/>
  <c r="F648" i="4"/>
  <c r="K648" i="4" s="1"/>
  <c r="E648" i="4"/>
  <c r="D648" i="4"/>
  <c r="I648" i="4" s="1"/>
  <c r="C648" i="4"/>
  <c r="O648" i="4" s="1"/>
  <c r="B648" i="4"/>
  <c r="A648" i="4"/>
  <c r="M648" i="4" s="1"/>
  <c r="H647" i="4"/>
  <c r="L647" i="4" s="1"/>
  <c r="G647" i="4"/>
  <c r="P647" i="4" s="1"/>
  <c r="F647" i="4"/>
  <c r="K647" i="4" s="1"/>
  <c r="E647" i="4"/>
  <c r="D647" i="4"/>
  <c r="I647" i="4" s="1"/>
  <c r="C647" i="4"/>
  <c r="O647" i="4" s="1"/>
  <c r="B647" i="4"/>
  <c r="A647" i="4"/>
  <c r="M647" i="4" s="1"/>
  <c r="H646" i="4"/>
  <c r="L646" i="4" s="1"/>
  <c r="G646" i="4"/>
  <c r="P646" i="4" s="1"/>
  <c r="F646" i="4"/>
  <c r="K646" i="4" s="1"/>
  <c r="E646" i="4"/>
  <c r="D646" i="4"/>
  <c r="I646" i="4" s="1"/>
  <c r="C646" i="4"/>
  <c r="O646" i="4" s="1"/>
  <c r="B646" i="4"/>
  <c r="A646" i="4"/>
  <c r="M646" i="4" s="1"/>
  <c r="H645" i="4"/>
  <c r="L645" i="4" s="1"/>
  <c r="G645" i="4"/>
  <c r="P645" i="4" s="1"/>
  <c r="F645" i="4"/>
  <c r="K645" i="4" s="1"/>
  <c r="E645" i="4"/>
  <c r="D645" i="4"/>
  <c r="I645" i="4" s="1"/>
  <c r="C645" i="4"/>
  <c r="O645" i="4" s="1"/>
  <c r="B645" i="4"/>
  <c r="A645" i="4"/>
  <c r="M645" i="4" s="1"/>
  <c r="H644" i="4"/>
  <c r="L644" i="4" s="1"/>
  <c r="G644" i="4"/>
  <c r="P644" i="4" s="1"/>
  <c r="F644" i="4"/>
  <c r="K644" i="4" s="1"/>
  <c r="E644" i="4"/>
  <c r="D644" i="4"/>
  <c r="I644" i="4" s="1"/>
  <c r="C644" i="4"/>
  <c r="O644" i="4" s="1"/>
  <c r="B644" i="4"/>
  <c r="A644" i="4"/>
  <c r="M644" i="4" s="1"/>
  <c r="H643" i="4"/>
  <c r="L643" i="4" s="1"/>
  <c r="G643" i="4"/>
  <c r="P643" i="4" s="1"/>
  <c r="F643" i="4"/>
  <c r="K643" i="4" s="1"/>
  <c r="E643" i="4"/>
  <c r="D643" i="4"/>
  <c r="I643" i="4" s="1"/>
  <c r="C643" i="4"/>
  <c r="O643" i="4" s="1"/>
  <c r="B643" i="4"/>
  <c r="A643" i="4"/>
  <c r="M643" i="4" s="1"/>
  <c r="H642" i="4"/>
  <c r="L642" i="4" s="1"/>
  <c r="G642" i="4"/>
  <c r="P642" i="4" s="1"/>
  <c r="F642" i="4"/>
  <c r="K642" i="4" s="1"/>
  <c r="E642" i="4"/>
  <c r="D642" i="4"/>
  <c r="I642" i="4" s="1"/>
  <c r="C642" i="4"/>
  <c r="O642" i="4" s="1"/>
  <c r="B642" i="4"/>
  <c r="A642" i="4"/>
  <c r="M642" i="4" s="1"/>
  <c r="H641" i="4"/>
  <c r="L641" i="4" s="1"/>
  <c r="G641" i="4"/>
  <c r="P641" i="4" s="1"/>
  <c r="F641" i="4"/>
  <c r="K641" i="4" s="1"/>
  <c r="E641" i="4"/>
  <c r="D641" i="4"/>
  <c r="I641" i="4" s="1"/>
  <c r="C641" i="4"/>
  <c r="O641" i="4" s="1"/>
  <c r="B641" i="4"/>
  <c r="A641" i="4"/>
  <c r="M641" i="4" s="1"/>
  <c r="H640" i="4"/>
  <c r="L640" i="4" s="1"/>
  <c r="G640" i="4"/>
  <c r="P640" i="4" s="1"/>
  <c r="F640" i="4"/>
  <c r="K640" i="4" s="1"/>
  <c r="E640" i="4"/>
  <c r="D640" i="4"/>
  <c r="I640" i="4" s="1"/>
  <c r="C640" i="4"/>
  <c r="O640" i="4" s="1"/>
  <c r="B640" i="4"/>
  <c r="A640" i="4"/>
  <c r="M640" i="4" s="1"/>
  <c r="H639" i="4"/>
  <c r="L639" i="4" s="1"/>
  <c r="G639" i="4"/>
  <c r="P639" i="4" s="1"/>
  <c r="F639" i="4"/>
  <c r="K639" i="4" s="1"/>
  <c r="E639" i="4"/>
  <c r="D639" i="4"/>
  <c r="I639" i="4" s="1"/>
  <c r="C639" i="4"/>
  <c r="O639" i="4" s="1"/>
  <c r="B639" i="4"/>
  <c r="A639" i="4"/>
  <c r="M639" i="4" s="1"/>
  <c r="H638" i="4"/>
  <c r="L638" i="4" s="1"/>
  <c r="G638" i="4"/>
  <c r="P638" i="4" s="1"/>
  <c r="F638" i="4"/>
  <c r="K638" i="4" s="1"/>
  <c r="E638" i="4"/>
  <c r="D638" i="4"/>
  <c r="I638" i="4" s="1"/>
  <c r="C638" i="4"/>
  <c r="O638" i="4" s="1"/>
  <c r="B638" i="4"/>
  <c r="A638" i="4"/>
  <c r="M638" i="4" s="1"/>
  <c r="H637" i="4"/>
  <c r="L637" i="4" s="1"/>
  <c r="G637" i="4"/>
  <c r="P637" i="4" s="1"/>
  <c r="F637" i="4"/>
  <c r="K637" i="4" s="1"/>
  <c r="E637" i="4"/>
  <c r="D637" i="4"/>
  <c r="I637" i="4" s="1"/>
  <c r="C637" i="4"/>
  <c r="O637" i="4" s="1"/>
  <c r="B637" i="4"/>
  <c r="A637" i="4"/>
  <c r="M637" i="4" s="1"/>
  <c r="H636" i="4"/>
  <c r="L636" i="4" s="1"/>
  <c r="G636" i="4"/>
  <c r="P636" i="4" s="1"/>
  <c r="F636" i="4"/>
  <c r="K636" i="4" s="1"/>
  <c r="E636" i="4"/>
  <c r="D636" i="4"/>
  <c r="I636" i="4" s="1"/>
  <c r="C636" i="4"/>
  <c r="O636" i="4" s="1"/>
  <c r="B636" i="4"/>
  <c r="A636" i="4"/>
  <c r="M636" i="4" s="1"/>
  <c r="H635" i="4"/>
  <c r="L635" i="4" s="1"/>
  <c r="G635" i="4"/>
  <c r="P635" i="4" s="1"/>
  <c r="F635" i="4"/>
  <c r="K635" i="4" s="1"/>
  <c r="E635" i="4"/>
  <c r="D635" i="4"/>
  <c r="I635" i="4" s="1"/>
  <c r="C635" i="4"/>
  <c r="O635" i="4" s="1"/>
  <c r="B635" i="4"/>
  <c r="A635" i="4"/>
  <c r="M635" i="4" s="1"/>
  <c r="H634" i="4"/>
  <c r="L634" i="4" s="1"/>
  <c r="G634" i="4"/>
  <c r="P634" i="4" s="1"/>
  <c r="F634" i="4"/>
  <c r="K634" i="4" s="1"/>
  <c r="E634" i="4"/>
  <c r="D634" i="4"/>
  <c r="I634" i="4" s="1"/>
  <c r="C634" i="4"/>
  <c r="O634" i="4" s="1"/>
  <c r="B634" i="4"/>
  <c r="A634" i="4"/>
  <c r="M634" i="4" s="1"/>
  <c r="H633" i="4"/>
  <c r="L633" i="4" s="1"/>
  <c r="G633" i="4"/>
  <c r="P633" i="4" s="1"/>
  <c r="F633" i="4"/>
  <c r="K633" i="4" s="1"/>
  <c r="E633" i="4"/>
  <c r="D633" i="4"/>
  <c r="I633" i="4" s="1"/>
  <c r="C633" i="4"/>
  <c r="O633" i="4" s="1"/>
  <c r="B633" i="4"/>
  <c r="A633" i="4"/>
  <c r="M633" i="4" s="1"/>
  <c r="H632" i="4"/>
  <c r="L632" i="4" s="1"/>
  <c r="G632" i="4"/>
  <c r="P632" i="4" s="1"/>
  <c r="F632" i="4"/>
  <c r="K632" i="4" s="1"/>
  <c r="E632" i="4"/>
  <c r="D632" i="4"/>
  <c r="I632" i="4" s="1"/>
  <c r="C632" i="4"/>
  <c r="O632" i="4" s="1"/>
  <c r="B632" i="4"/>
  <c r="A632" i="4"/>
  <c r="M632" i="4" s="1"/>
  <c r="H631" i="4"/>
  <c r="L631" i="4" s="1"/>
  <c r="G631" i="4"/>
  <c r="P631" i="4" s="1"/>
  <c r="F631" i="4"/>
  <c r="K631" i="4" s="1"/>
  <c r="E631" i="4"/>
  <c r="D631" i="4"/>
  <c r="I631" i="4" s="1"/>
  <c r="C631" i="4"/>
  <c r="O631" i="4" s="1"/>
  <c r="B631" i="4"/>
  <c r="A631" i="4"/>
  <c r="M631" i="4" s="1"/>
  <c r="H630" i="4"/>
  <c r="L630" i="4" s="1"/>
  <c r="G630" i="4"/>
  <c r="P630" i="4" s="1"/>
  <c r="F630" i="4"/>
  <c r="K630" i="4" s="1"/>
  <c r="E630" i="4"/>
  <c r="D630" i="4"/>
  <c r="I630" i="4" s="1"/>
  <c r="C630" i="4"/>
  <c r="O630" i="4" s="1"/>
  <c r="B630" i="4"/>
  <c r="A630" i="4"/>
  <c r="M630" i="4" s="1"/>
  <c r="H629" i="4"/>
  <c r="L629" i="4" s="1"/>
  <c r="G629" i="4"/>
  <c r="P629" i="4" s="1"/>
  <c r="F629" i="4"/>
  <c r="K629" i="4" s="1"/>
  <c r="E629" i="4"/>
  <c r="D629" i="4"/>
  <c r="I629" i="4" s="1"/>
  <c r="C629" i="4"/>
  <c r="O629" i="4" s="1"/>
  <c r="B629" i="4"/>
  <c r="A629" i="4"/>
  <c r="M629" i="4" s="1"/>
  <c r="H628" i="4"/>
  <c r="L628" i="4" s="1"/>
  <c r="G628" i="4"/>
  <c r="P628" i="4" s="1"/>
  <c r="F628" i="4"/>
  <c r="K628" i="4" s="1"/>
  <c r="E628" i="4"/>
  <c r="D628" i="4"/>
  <c r="I628" i="4" s="1"/>
  <c r="C628" i="4"/>
  <c r="O628" i="4" s="1"/>
  <c r="B628" i="4"/>
  <c r="A628" i="4"/>
  <c r="M628" i="4" s="1"/>
  <c r="H627" i="4"/>
  <c r="L627" i="4" s="1"/>
  <c r="G627" i="4"/>
  <c r="P627" i="4" s="1"/>
  <c r="F627" i="4"/>
  <c r="K627" i="4" s="1"/>
  <c r="E627" i="4"/>
  <c r="D627" i="4"/>
  <c r="I627" i="4" s="1"/>
  <c r="C627" i="4"/>
  <c r="O627" i="4" s="1"/>
  <c r="B627" i="4"/>
  <c r="A627" i="4"/>
  <c r="M627" i="4" s="1"/>
  <c r="H626" i="4"/>
  <c r="L626" i="4" s="1"/>
  <c r="G626" i="4"/>
  <c r="P626" i="4" s="1"/>
  <c r="F626" i="4"/>
  <c r="K626" i="4" s="1"/>
  <c r="E626" i="4"/>
  <c r="D626" i="4"/>
  <c r="I626" i="4" s="1"/>
  <c r="C626" i="4"/>
  <c r="O626" i="4" s="1"/>
  <c r="B626" i="4"/>
  <c r="A626" i="4"/>
  <c r="M626" i="4" s="1"/>
  <c r="H625" i="4"/>
  <c r="L625" i="4" s="1"/>
  <c r="G625" i="4"/>
  <c r="P625" i="4" s="1"/>
  <c r="F625" i="4"/>
  <c r="K625" i="4" s="1"/>
  <c r="E625" i="4"/>
  <c r="D625" i="4"/>
  <c r="I625" i="4" s="1"/>
  <c r="C625" i="4"/>
  <c r="O625" i="4" s="1"/>
  <c r="B625" i="4"/>
  <c r="A625" i="4"/>
  <c r="M625" i="4" s="1"/>
  <c r="H624" i="4"/>
  <c r="L624" i="4" s="1"/>
  <c r="G624" i="4"/>
  <c r="P624" i="4" s="1"/>
  <c r="F624" i="4"/>
  <c r="K624" i="4" s="1"/>
  <c r="E624" i="4"/>
  <c r="D624" i="4"/>
  <c r="I624" i="4" s="1"/>
  <c r="C624" i="4"/>
  <c r="O624" i="4" s="1"/>
  <c r="B624" i="4"/>
  <c r="A624" i="4"/>
  <c r="M624" i="4" s="1"/>
  <c r="H623" i="4"/>
  <c r="L623" i="4" s="1"/>
  <c r="G623" i="4"/>
  <c r="P623" i="4" s="1"/>
  <c r="F623" i="4"/>
  <c r="K623" i="4" s="1"/>
  <c r="E623" i="4"/>
  <c r="D623" i="4"/>
  <c r="I623" i="4" s="1"/>
  <c r="C623" i="4"/>
  <c r="O623" i="4" s="1"/>
  <c r="B623" i="4"/>
  <c r="A623" i="4"/>
  <c r="M623" i="4" s="1"/>
  <c r="H622" i="4"/>
  <c r="L622" i="4" s="1"/>
  <c r="G622" i="4"/>
  <c r="P622" i="4" s="1"/>
  <c r="F622" i="4"/>
  <c r="K622" i="4" s="1"/>
  <c r="E622" i="4"/>
  <c r="D622" i="4"/>
  <c r="I622" i="4" s="1"/>
  <c r="C622" i="4"/>
  <c r="O622" i="4" s="1"/>
  <c r="B622" i="4"/>
  <c r="A622" i="4"/>
  <c r="M622" i="4" s="1"/>
  <c r="H621" i="4"/>
  <c r="L621" i="4" s="1"/>
  <c r="G621" i="4"/>
  <c r="P621" i="4" s="1"/>
  <c r="F621" i="4"/>
  <c r="K621" i="4" s="1"/>
  <c r="E621" i="4"/>
  <c r="D621" i="4"/>
  <c r="I621" i="4" s="1"/>
  <c r="C621" i="4"/>
  <c r="O621" i="4" s="1"/>
  <c r="B621" i="4"/>
  <c r="A621" i="4"/>
  <c r="M621" i="4" s="1"/>
  <c r="H620" i="4"/>
  <c r="L620" i="4" s="1"/>
  <c r="G620" i="4"/>
  <c r="P620" i="4" s="1"/>
  <c r="F620" i="4"/>
  <c r="K620" i="4" s="1"/>
  <c r="E620" i="4"/>
  <c r="D620" i="4"/>
  <c r="I620" i="4" s="1"/>
  <c r="C620" i="4"/>
  <c r="O620" i="4" s="1"/>
  <c r="B620" i="4"/>
  <c r="A620" i="4"/>
  <c r="M620" i="4" s="1"/>
  <c r="H619" i="4"/>
  <c r="L619" i="4" s="1"/>
  <c r="G619" i="4"/>
  <c r="P619" i="4" s="1"/>
  <c r="F619" i="4"/>
  <c r="K619" i="4" s="1"/>
  <c r="E619" i="4"/>
  <c r="D619" i="4"/>
  <c r="I619" i="4" s="1"/>
  <c r="C619" i="4"/>
  <c r="O619" i="4" s="1"/>
  <c r="B619" i="4"/>
  <c r="A619" i="4"/>
  <c r="M619" i="4" s="1"/>
  <c r="H618" i="4"/>
  <c r="L618" i="4" s="1"/>
  <c r="G618" i="4"/>
  <c r="P618" i="4" s="1"/>
  <c r="F618" i="4"/>
  <c r="K618" i="4" s="1"/>
  <c r="E618" i="4"/>
  <c r="D618" i="4"/>
  <c r="I618" i="4" s="1"/>
  <c r="C618" i="4"/>
  <c r="O618" i="4" s="1"/>
  <c r="B618" i="4"/>
  <c r="A618" i="4"/>
  <c r="M618" i="4" s="1"/>
  <c r="H617" i="4"/>
  <c r="L617" i="4" s="1"/>
  <c r="G617" i="4"/>
  <c r="P617" i="4" s="1"/>
  <c r="F617" i="4"/>
  <c r="K617" i="4" s="1"/>
  <c r="E617" i="4"/>
  <c r="D617" i="4"/>
  <c r="I617" i="4" s="1"/>
  <c r="C617" i="4"/>
  <c r="O617" i="4" s="1"/>
  <c r="B617" i="4"/>
  <c r="A617" i="4"/>
  <c r="M617" i="4" s="1"/>
  <c r="H616" i="4"/>
  <c r="L616" i="4" s="1"/>
  <c r="G616" i="4"/>
  <c r="P616" i="4" s="1"/>
  <c r="F616" i="4"/>
  <c r="K616" i="4" s="1"/>
  <c r="E616" i="4"/>
  <c r="D616" i="4"/>
  <c r="I616" i="4" s="1"/>
  <c r="C616" i="4"/>
  <c r="O616" i="4" s="1"/>
  <c r="B616" i="4"/>
  <c r="A616" i="4"/>
  <c r="M616" i="4" s="1"/>
  <c r="H615" i="4"/>
  <c r="L615" i="4" s="1"/>
  <c r="G615" i="4"/>
  <c r="P615" i="4" s="1"/>
  <c r="F615" i="4"/>
  <c r="K615" i="4" s="1"/>
  <c r="E615" i="4"/>
  <c r="D615" i="4"/>
  <c r="I615" i="4" s="1"/>
  <c r="C615" i="4"/>
  <c r="O615" i="4" s="1"/>
  <c r="B615" i="4"/>
  <c r="A615" i="4"/>
  <c r="M615" i="4" s="1"/>
  <c r="H614" i="4"/>
  <c r="L614" i="4" s="1"/>
  <c r="G614" i="4"/>
  <c r="P614" i="4" s="1"/>
  <c r="F614" i="4"/>
  <c r="K614" i="4" s="1"/>
  <c r="E614" i="4"/>
  <c r="D614" i="4"/>
  <c r="I614" i="4" s="1"/>
  <c r="C614" i="4"/>
  <c r="O614" i="4" s="1"/>
  <c r="B614" i="4"/>
  <c r="A614" i="4"/>
  <c r="M614" i="4" s="1"/>
  <c r="H613" i="4"/>
  <c r="L613" i="4" s="1"/>
  <c r="G613" i="4"/>
  <c r="P613" i="4" s="1"/>
  <c r="F613" i="4"/>
  <c r="K613" i="4" s="1"/>
  <c r="E613" i="4"/>
  <c r="D613" i="4"/>
  <c r="I613" i="4" s="1"/>
  <c r="C613" i="4"/>
  <c r="O613" i="4" s="1"/>
  <c r="B613" i="4"/>
  <c r="A613" i="4"/>
  <c r="M613" i="4" s="1"/>
  <c r="H612" i="4"/>
  <c r="L612" i="4" s="1"/>
  <c r="G612" i="4"/>
  <c r="P612" i="4" s="1"/>
  <c r="F612" i="4"/>
  <c r="K612" i="4" s="1"/>
  <c r="E612" i="4"/>
  <c r="D612" i="4"/>
  <c r="I612" i="4" s="1"/>
  <c r="C612" i="4"/>
  <c r="O612" i="4" s="1"/>
  <c r="B612" i="4"/>
  <c r="A612" i="4"/>
  <c r="M612" i="4" s="1"/>
  <c r="H611" i="4"/>
  <c r="L611" i="4" s="1"/>
  <c r="G611" i="4"/>
  <c r="P611" i="4" s="1"/>
  <c r="F611" i="4"/>
  <c r="K611" i="4" s="1"/>
  <c r="E611" i="4"/>
  <c r="D611" i="4"/>
  <c r="I611" i="4" s="1"/>
  <c r="C611" i="4"/>
  <c r="O611" i="4" s="1"/>
  <c r="B611" i="4"/>
  <c r="A611" i="4"/>
  <c r="M611" i="4" s="1"/>
  <c r="H610" i="4"/>
  <c r="L610" i="4" s="1"/>
  <c r="G610" i="4"/>
  <c r="P610" i="4" s="1"/>
  <c r="F610" i="4"/>
  <c r="K610" i="4" s="1"/>
  <c r="E610" i="4"/>
  <c r="D610" i="4"/>
  <c r="I610" i="4" s="1"/>
  <c r="C610" i="4"/>
  <c r="O610" i="4" s="1"/>
  <c r="B610" i="4"/>
  <c r="A610" i="4"/>
  <c r="M610" i="4" s="1"/>
  <c r="H609" i="4"/>
  <c r="L609" i="4" s="1"/>
  <c r="G609" i="4"/>
  <c r="P609" i="4" s="1"/>
  <c r="F609" i="4"/>
  <c r="K609" i="4" s="1"/>
  <c r="E609" i="4"/>
  <c r="D609" i="4"/>
  <c r="I609" i="4" s="1"/>
  <c r="C609" i="4"/>
  <c r="O609" i="4" s="1"/>
  <c r="B609" i="4"/>
  <c r="A609" i="4"/>
  <c r="M609" i="4" s="1"/>
  <c r="H608" i="4"/>
  <c r="L608" i="4" s="1"/>
  <c r="G608" i="4"/>
  <c r="P608" i="4" s="1"/>
  <c r="F608" i="4"/>
  <c r="K608" i="4" s="1"/>
  <c r="E608" i="4"/>
  <c r="D608" i="4"/>
  <c r="I608" i="4" s="1"/>
  <c r="C608" i="4"/>
  <c r="O608" i="4" s="1"/>
  <c r="B608" i="4"/>
  <c r="A608" i="4"/>
  <c r="M608" i="4" s="1"/>
  <c r="H607" i="4"/>
  <c r="L607" i="4" s="1"/>
  <c r="G607" i="4"/>
  <c r="P607" i="4" s="1"/>
  <c r="F607" i="4"/>
  <c r="K607" i="4" s="1"/>
  <c r="E607" i="4"/>
  <c r="D607" i="4"/>
  <c r="I607" i="4" s="1"/>
  <c r="C607" i="4"/>
  <c r="O607" i="4" s="1"/>
  <c r="B607" i="4"/>
  <c r="A607" i="4"/>
  <c r="M607" i="4" s="1"/>
  <c r="H606" i="4"/>
  <c r="L606" i="4" s="1"/>
  <c r="G606" i="4"/>
  <c r="P606" i="4" s="1"/>
  <c r="F606" i="4"/>
  <c r="K606" i="4" s="1"/>
  <c r="E606" i="4"/>
  <c r="D606" i="4"/>
  <c r="I606" i="4" s="1"/>
  <c r="C606" i="4"/>
  <c r="O606" i="4" s="1"/>
  <c r="B606" i="4"/>
  <c r="A606" i="4"/>
  <c r="M606" i="4" s="1"/>
  <c r="H605" i="4"/>
  <c r="L605" i="4" s="1"/>
  <c r="G605" i="4"/>
  <c r="P605" i="4" s="1"/>
  <c r="F605" i="4"/>
  <c r="K605" i="4" s="1"/>
  <c r="E605" i="4"/>
  <c r="D605" i="4"/>
  <c r="I605" i="4" s="1"/>
  <c r="C605" i="4"/>
  <c r="O605" i="4" s="1"/>
  <c r="B605" i="4"/>
  <c r="A605" i="4"/>
  <c r="M605" i="4" s="1"/>
  <c r="H604" i="4"/>
  <c r="L604" i="4" s="1"/>
  <c r="G604" i="4"/>
  <c r="P604" i="4" s="1"/>
  <c r="F604" i="4"/>
  <c r="K604" i="4" s="1"/>
  <c r="E604" i="4"/>
  <c r="D604" i="4"/>
  <c r="I604" i="4" s="1"/>
  <c r="C604" i="4"/>
  <c r="O604" i="4" s="1"/>
  <c r="B604" i="4"/>
  <c r="A604" i="4"/>
  <c r="M604" i="4" s="1"/>
  <c r="H603" i="4"/>
  <c r="L603" i="4" s="1"/>
  <c r="G603" i="4"/>
  <c r="P603" i="4" s="1"/>
  <c r="F603" i="4"/>
  <c r="K603" i="4" s="1"/>
  <c r="E603" i="4"/>
  <c r="D603" i="4"/>
  <c r="I603" i="4" s="1"/>
  <c r="C603" i="4"/>
  <c r="O603" i="4" s="1"/>
  <c r="B603" i="4"/>
  <c r="A603" i="4"/>
  <c r="M603" i="4" s="1"/>
  <c r="H602" i="4"/>
  <c r="L602" i="4" s="1"/>
  <c r="G602" i="4"/>
  <c r="P602" i="4" s="1"/>
  <c r="F602" i="4"/>
  <c r="K602" i="4" s="1"/>
  <c r="E602" i="4"/>
  <c r="D602" i="4"/>
  <c r="I602" i="4" s="1"/>
  <c r="C602" i="4"/>
  <c r="O602" i="4" s="1"/>
  <c r="B602" i="4"/>
  <c r="A602" i="4"/>
  <c r="M602" i="4" s="1"/>
  <c r="H601" i="4"/>
  <c r="L601" i="4" s="1"/>
  <c r="G601" i="4"/>
  <c r="P601" i="4" s="1"/>
  <c r="F601" i="4"/>
  <c r="K601" i="4" s="1"/>
  <c r="E601" i="4"/>
  <c r="D601" i="4"/>
  <c r="I601" i="4" s="1"/>
  <c r="C601" i="4"/>
  <c r="O601" i="4" s="1"/>
  <c r="B601" i="4"/>
  <c r="A601" i="4"/>
  <c r="M601" i="4" s="1"/>
  <c r="H600" i="4"/>
  <c r="L600" i="4" s="1"/>
  <c r="G600" i="4"/>
  <c r="P600" i="4" s="1"/>
  <c r="F600" i="4"/>
  <c r="K600" i="4" s="1"/>
  <c r="E600" i="4"/>
  <c r="D600" i="4"/>
  <c r="I600" i="4" s="1"/>
  <c r="C600" i="4"/>
  <c r="O600" i="4" s="1"/>
  <c r="B600" i="4"/>
  <c r="A600" i="4"/>
  <c r="M600" i="4" s="1"/>
  <c r="H599" i="4"/>
  <c r="L599" i="4" s="1"/>
  <c r="G599" i="4"/>
  <c r="P599" i="4" s="1"/>
  <c r="F599" i="4"/>
  <c r="K599" i="4" s="1"/>
  <c r="E599" i="4"/>
  <c r="D599" i="4"/>
  <c r="I599" i="4" s="1"/>
  <c r="C599" i="4"/>
  <c r="O599" i="4" s="1"/>
  <c r="B599" i="4"/>
  <c r="A599" i="4"/>
  <c r="M599" i="4" s="1"/>
  <c r="H598" i="4"/>
  <c r="L598" i="4" s="1"/>
  <c r="G598" i="4"/>
  <c r="P598" i="4" s="1"/>
  <c r="F598" i="4"/>
  <c r="K598" i="4" s="1"/>
  <c r="E598" i="4"/>
  <c r="D598" i="4"/>
  <c r="I598" i="4" s="1"/>
  <c r="C598" i="4"/>
  <c r="O598" i="4" s="1"/>
  <c r="B598" i="4"/>
  <c r="A598" i="4"/>
  <c r="M598" i="4" s="1"/>
  <c r="H597" i="4"/>
  <c r="L597" i="4" s="1"/>
  <c r="G597" i="4"/>
  <c r="P597" i="4" s="1"/>
  <c r="F597" i="4"/>
  <c r="K597" i="4" s="1"/>
  <c r="E597" i="4"/>
  <c r="D597" i="4"/>
  <c r="I597" i="4" s="1"/>
  <c r="C597" i="4"/>
  <c r="O597" i="4" s="1"/>
  <c r="B597" i="4"/>
  <c r="A597" i="4"/>
  <c r="M597" i="4" s="1"/>
  <c r="H596" i="4"/>
  <c r="L596" i="4" s="1"/>
  <c r="G596" i="4"/>
  <c r="P596" i="4" s="1"/>
  <c r="F596" i="4"/>
  <c r="K596" i="4" s="1"/>
  <c r="E596" i="4"/>
  <c r="D596" i="4"/>
  <c r="I596" i="4" s="1"/>
  <c r="C596" i="4"/>
  <c r="O596" i="4" s="1"/>
  <c r="B596" i="4"/>
  <c r="A596" i="4"/>
  <c r="M596" i="4" s="1"/>
  <c r="H595" i="4"/>
  <c r="L595" i="4" s="1"/>
  <c r="G595" i="4"/>
  <c r="P595" i="4" s="1"/>
  <c r="F595" i="4"/>
  <c r="K595" i="4" s="1"/>
  <c r="E595" i="4"/>
  <c r="D595" i="4"/>
  <c r="I595" i="4" s="1"/>
  <c r="C595" i="4"/>
  <c r="O595" i="4" s="1"/>
  <c r="B595" i="4"/>
  <c r="A595" i="4"/>
  <c r="M595" i="4" s="1"/>
  <c r="H594" i="4"/>
  <c r="L594" i="4" s="1"/>
  <c r="G594" i="4"/>
  <c r="P594" i="4" s="1"/>
  <c r="F594" i="4"/>
  <c r="K594" i="4" s="1"/>
  <c r="E594" i="4"/>
  <c r="D594" i="4"/>
  <c r="I594" i="4" s="1"/>
  <c r="C594" i="4"/>
  <c r="O594" i="4" s="1"/>
  <c r="B594" i="4"/>
  <c r="A594" i="4"/>
  <c r="M594" i="4" s="1"/>
  <c r="H593" i="4"/>
  <c r="L593" i="4" s="1"/>
  <c r="G593" i="4"/>
  <c r="P593" i="4" s="1"/>
  <c r="F593" i="4"/>
  <c r="K593" i="4" s="1"/>
  <c r="E593" i="4"/>
  <c r="D593" i="4"/>
  <c r="I593" i="4" s="1"/>
  <c r="C593" i="4"/>
  <c r="O593" i="4" s="1"/>
  <c r="B593" i="4"/>
  <c r="A593" i="4"/>
  <c r="M593" i="4" s="1"/>
  <c r="H592" i="4"/>
  <c r="L592" i="4" s="1"/>
  <c r="G592" i="4"/>
  <c r="P592" i="4" s="1"/>
  <c r="F592" i="4"/>
  <c r="K592" i="4" s="1"/>
  <c r="E592" i="4"/>
  <c r="D592" i="4"/>
  <c r="I592" i="4" s="1"/>
  <c r="C592" i="4"/>
  <c r="O592" i="4" s="1"/>
  <c r="B592" i="4"/>
  <c r="A592" i="4"/>
  <c r="M592" i="4" s="1"/>
  <c r="H591" i="4"/>
  <c r="L591" i="4" s="1"/>
  <c r="G591" i="4"/>
  <c r="P591" i="4" s="1"/>
  <c r="F591" i="4"/>
  <c r="K591" i="4" s="1"/>
  <c r="E591" i="4"/>
  <c r="D591" i="4"/>
  <c r="I591" i="4" s="1"/>
  <c r="C591" i="4"/>
  <c r="O591" i="4" s="1"/>
  <c r="B591" i="4"/>
  <c r="A591" i="4"/>
  <c r="M591" i="4" s="1"/>
  <c r="H590" i="4"/>
  <c r="L590" i="4" s="1"/>
  <c r="G590" i="4"/>
  <c r="P590" i="4" s="1"/>
  <c r="F590" i="4"/>
  <c r="K590" i="4" s="1"/>
  <c r="E590" i="4"/>
  <c r="D590" i="4"/>
  <c r="I590" i="4" s="1"/>
  <c r="C590" i="4"/>
  <c r="O590" i="4" s="1"/>
  <c r="B590" i="4"/>
  <c r="A590" i="4"/>
  <c r="M590" i="4" s="1"/>
  <c r="H589" i="4"/>
  <c r="L589" i="4" s="1"/>
  <c r="G589" i="4"/>
  <c r="P589" i="4" s="1"/>
  <c r="F589" i="4"/>
  <c r="K589" i="4" s="1"/>
  <c r="E589" i="4"/>
  <c r="D589" i="4"/>
  <c r="I589" i="4" s="1"/>
  <c r="C589" i="4"/>
  <c r="O589" i="4" s="1"/>
  <c r="B589" i="4"/>
  <c r="A589" i="4"/>
  <c r="M589" i="4" s="1"/>
  <c r="H588" i="4"/>
  <c r="L588" i="4" s="1"/>
  <c r="G588" i="4"/>
  <c r="P588" i="4" s="1"/>
  <c r="F588" i="4"/>
  <c r="K588" i="4" s="1"/>
  <c r="E588" i="4"/>
  <c r="D588" i="4"/>
  <c r="I588" i="4" s="1"/>
  <c r="C588" i="4"/>
  <c r="O588" i="4" s="1"/>
  <c r="B588" i="4"/>
  <c r="A588" i="4"/>
  <c r="M588" i="4" s="1"/>
  <c r="H587" i="4"/>
  <c r="L587" i="4" s="1"/>
  <c r="G587" i="4"/>
  <c r="P587" i="4" s="1"/>
  <c r="F587" i="4"/>
  <c r="K587" i="4" s="1"/>
  <c r="E587" i="4"/>
  <c r="D587" i="4"/>
  <c r="I587" i="4" s="1"/>
  <c r="C587" i="4"/>
  <c r="O587" i="4" s="1"/>
  <c r="B587" i="4"/>
  <c r="A587" i="4"/>
  <c r="M587" i="4" s="1"/>
  <c r="H586" i="4"/>
  <c r="L586" i="4" s="1"/>
  <c r="G586" i="4"/>
  <c r="P586" i="4" s="1"/>
  <c r="F586" i="4"/>
  <c r="K586" i="4" s="1"/>
  <c r="E586" i="4"/>
  <c r="D586" i="4"/>
  <c r="I586" i="4" s="1"/>
  <c r="C586" i="4"/>
  <c r="O586" i="4" s="1"/>
  <c r="B586" i="4"/>
  <c r="A586" i="4"/>
  <c r="M586" i="4" s="1"/>
  <c r="H585" i="4"/>
  <c r="L585" i="4" s="1"/>
  <c r="G585" i="4"/>
  <c r="P585" i="4" s="1"/>
  <c r="F585" i="4"/>
  <c r="K585" i="4" s="1"/>
  <c r="E585" i="4"/>
  <c r="D585" i="4"/>
  <c r="I585" i="4" s="1"/>
  <c r="C585" i="4"/>
  <c r="O585" i="4" s="1"/>
  <c r="B585" i="4"/>
  <c r="A585" i="4"/>
  <c r="M585" i="4" s="1"/>
  <c r="H584" i="4"/>
  <c r="L584" i="4" s="1"/>
  <c r="G584" i="4"/>
  <c r="P584" i="4" s="1"/>
  <c r="F584" i="4"/>
  <c r="K584" i="4" s="1"/>
  <c r="E584" i="4"/>
  <c r="D584" i="4"/>
  <c r="I584" i="4" s="1"/>
  <c r="C584" i="4"/>
  <c r="O584" i="4" s="1"/>
  <c r="B584" i="4"/>
  <c r="A584" i="4"/>
  <c r="M584" i="4" s="1"/>
  <c r="H583" i="4"/>
  <c r="L583" i="4" s="1"/>
  <c r="G583" i="4"/>
  <c r="P583" i="4" s="1"/>
  <c r="F583" i="4"/>
  <c r="K583" i="4" s="1"/>
  <c r="E583" i="4"/>
  <c r="D583" i="4"/>
  <c r="I583" i="4" s="1"/>
  <c r="C583" i="4"/>
  <c r="O583" i="4" s="1"/>
  <c r="B583" i="4"/>
  <c r="A583" i="4"/>
  <c r="M583" i="4" s="1"/>
  <c r="H582" i="4"/>
  <c r="L582" i="4" s="1"/>
  <c r="G582" i="4"/>
  <c r="P582" i="4" s="1"/>
  <c r="F582" i="4"/>
  <c r="K582" i="4" s="1"/>
  <c r="E582" i="4"/>
  <c r="D582" i="4"/>
  <c r="I582" i="4" s="1"/>
  <c r="C582" i="4"/>
  <c r="O582" i="4" s="1"/>
  <c r="B582" i="4"/>
  <c r="A582" i="4"/>
  <c r="M582" i="4" s="1"/>
  <c r="H581" i="4"/>
  <c r="L581" i="4" s="1"/>
  <c r="G581" i="4"/>
  <c r="P581" i="4" s="1"/>
  <c r="F581" i="4"/>
  <c r="K581" i="4" s="1"/>
  <c r="E581" i="4"/>
  <c r="D581" i="4"/>
  <c r="I581" i="4" s="1"/>
  <c r="C581" i="4"/>
  <c r="O581" i="4" s="1"/>
  <c r="B581" i="4"/>
  <c r="A581" i="4"/>
  <c r="M581" i="4" s="1"/>
  <c r="H580" i="4"/>
  <c r="L580" i="4" s="1"/>
  <c r="G580" i="4"/>
  <c r="P580" i="4" s="1"/>
  <c r="F580" i="4"/>
  <c r="K580" i="4" s="1"/>
  <c r="E580" i="4"/>
  <c r="D580" i="4"/>
  <c r="I580" i="4" s="1"/>
  <c r="C580" i="4"/>
  <c r="O580" i="4" s="1"/>
  <c r="B580" i="4"/>
  <c r="A580" i="4"/>
  <c r="M580" i="4" s="1"/>
  <c r="H579" i="4"/>
  <c r="L579" i="4" s="1"/>
  <c r="G579" i="4"/>
  <c r="P579" i="4" s="1"/>
  <c r="F579" i="4"/>
  <c r="K579" i="4" s="1"/>
  <c r="E579" i="4"/>
  <c r="D579" i="4"/>
  <c r="I579" i="4" s="1"/>
  <c r="C579" i="4"/>
  <c r="O579" i="4" s="1"/>
  <c r="B579" i="4"/>
  <c r="A579" i="4"/>
  <c r="M579" i="4" s="1"/>
  <c r="H578" i="4"/>
  <c r="L578" i="4" s="1"/>
  <c r="G578" i="4"/>
  <c r="P578" i="4" s="1"/>
  <c r="F578" i="4"/>
  <c r="K578" i="4" s="1"/>
  <c r="E578" i="4"/>
  <c r="D578" i="4"/>
  <c r="I578" i="4" s="1"/>
  <c r="C578" i="4"/>
  <c r="O578" i="4" s="1"/>
  <c r="B578" i="4"/>
  <c r="A578" i="4"/>
  <c r="M578" i="4" s="1"/>
  <c r="H577" i="4"/>
  <c r="L577" i="4" s="1"/>
  <c r="G577" i="4"/>
  <c r="P577" i="4" s="1"/>
  <c r="F577" i="4"/>
  <c r="K577" i="4" s="1"/>
  <c r="E577" i="4"/>
  <c r="D577" i="4"/>
  <c r="I577" i="4" s="1"/>
  <c r="C577" i="4"/>
  <c r="O577" i="4" s="1"/>
  <c r="B577" i="4"/>
  <c r="A577" i="4"/>
  <c r="M577" i="4" s="1"/>
  <c r="H576" i="4"/>
  <c r="L576" i="4" s="1"/>
  <c r="G576" i="4"/>
  <c r="P576" i="4" s="1"/>
  <c r="F576" i="4"/>
  <c r="K576" i="4" s="1"/>
  <c r="E576" i="4"/>
  <c r="D576" i="4"/>
  <c r="I576" i="4" s="1"/>
  <c r="C576" i="4"/>
  <c r="O576" i="4" s="1"/>
  <c r="B576" i="4"/>
  <c r="A576" i="4"/>
  <c r="M576" i="4" s="1"/>
  <c r="H575" i="4"/>
  <c r="L575" i="4" s="1"/>
  <c r="G575" i="4"/>
  <c r="P575" i="4" s="1"/>
  <c r="F575" i="4"/>
  <c r="K575" i="4" s="1"/>
  <c r="E575" i="4"/>
  <c r="D575" i="4"/>
  <c r="I575" i="4" s="1"/>
  <c r="C575" i="4"/>
  <c r="O575" i="4" s="1"/>
  <c r="B575" i="4"/>
  <c r="A575" i="4"/>
  <c r="M575" i="4" s="1"/>
  <c r="H574" i="4"/>
  <c r="L574" i="4" s="1"/>
  <c r="G574" i="4"/>
  <c r="P574" i="4" s="1"/>
  <c r="F574" i="4"/>
  <c r="K574" i="4" s="1"/>
  <c r="E574" i="4"/>
  <c r="D574" i="4"/>
  <c r="I574" i="4" s="1"/>
  <c r="C574" i="4"/>
  <c r="O574" i="4" s="1"/>
  <c r="B574" i="4"/>
  <c r="A574" i="4"/>
  <c r="M574" i="4" s="1"/>
  <c r="H573" i="4"/>
  <c r="L573" i="4" s="1"/>
  <c r="G573" i="4"/>
  <c r="P573" i="4" s="1"/>
  <c r="F573" i="4"/>
  <c r="K573" i="4" s="1"/>
  <c r="E573" i="4"/>
  <c r="D573" i="4"/>
  <c r="I573" i="4" s="1"/>
  <c r="C573" i="4"/>
  <c r="O573" i="4" s="1"/>
  <c r="B573" i="4"/>
  <c r="A573" i="4"/>
  <c r="M573" i="4" s="1"/>
  <c r="H572" i="4"/>
  <c r="L572" i="4" s="1"/>
  <c r="G572" i="4"/>
  <c r="P572" i="4" s="1"/>
  <c r="F572" i="4"/>
  <c r="K572" i="4" s="1"/>
  <c r="E572" i="4"/>
  <c r="D572" i="4"/>
  <c r="I572" i="4" s="1"/>
  <c r="C572" i="4"/>
  <c r="O572" i="4" s="1"/>
  <c r="B572" i="4"/>
  <c r="A572" i="4"/>
  <c r="M572" i="4" s="1"/>
  <c r="H571" i="4"/>
  <c r="L571" i="4" s="1"/>
  <c r="G571" i="4"/>
  <c r="P571" i="4" s="1"/>
  <c r="F571" i="4"/>
  <c r="K571" i="4" s="1"/>
  <c r="E571" i="4"/>
  <c r="D571" i="4"/>
  <c r="I571" i="4" s="1"/>
  <c r="C571" i="4"/>
  <c r="O571" i="4" s="1"/>
  <c r="B571" i="4"/>
  <c r="A571" i="4"/>
  <c r="M571" i="4" s="1"/>
  <c r="H570" i="4"/>
  <c r="L570" i="4" s="1"/>
  <c r="G570" i="4"/>
  <c r="P570" i="4" s="1"/>
  <c r="F570" i="4"/>
  <c r="K570" i="4" s="1"/>
  <c r="E570" i="4"/>
  <c r="D570" i="4"/>
  <c r="I570" i="4" s="1"/>
  <c r="C570" i="4"/>
  <c r="O570" i="4" s="1"/>
  <c r="B570" i="4"/>
  <c r="A570" i="4"/>
  <c r="M570" i="4" s="1"/>
  <c r="H569" i="4"/>
  <c r="L569" i="4" s="1"/>
  <c r="G569" i="4"/>
  <c r="P569" i="4" s="1"/>
  <c r="F569" i="4"/>
  <c r="K569" i="4" s="1"/>
  <c r="E569" i="4"/>
  <c r="D569" i="4"/>
  <c r="I569" i="4" s="1"/>
  <c r="C569" i="4"/>
  <c r="O569" i="4" s="1"/>
  <c r="B569" i="4"/>
  <c r="A569" i="4"/>
  <c r="M569" i="4" s="1"/>
  <c r="H568" i="4"/>
  <c r="L568" i="4" s="1"/>
  <c r="G568" i="4"/>
  <c r="P568" i="4" s="1"/>
  <c r="F568" i="4"/>
  <c r="K568" i="4" s="1"/>
  <c r="E568" i="4"/>
  <c r="D568" i="4"/>
  <c r="I568" i="4" s="1"/>
  <c r="C568" i="4"/>
  <c r="O568" i="4" s="1"/>
  <c r="B568" i="4"/>
  <c r="A568" i="4"/>
  <c r="M568" i="4" s="1"/>
  <c r="H567" i="4"/>
  <c r="L567" i="4" s="1"/>
  <c r="G567" i="4"/>
  <c r="P567" i="4" s="1"/>
  <c r="F567" i="4"/>
  <c r="K567" i="4" s="1"/>
  <c r="E567" i="4"/>
  <c r="D567" i="4"/>
  <c r="I567" i="4" s="1"/>
  <c r="C567" i="4"/>
  <c r="O567" i="4" s="1"/>
  <c r="B567" i="4"/>
  <c r="A567" i="4"/>
  <c r="M567" i="4" s="1"/>
  <c r="H566" i="4"/>
  <c r="L566" i="4" s="1"/>
  <c r="G566" i="4"/>
  <c r="P566" i="4" s="1"/>
  <c r="F566" i="4"/>
  <c r="K566" i="4" s="1"/>
  <c r="E566" i="4"/>
  <c r="D566" i="4"/>
  <c r="I566" i="4" s="1"/>
  <c r="C566" i="4"/>
  <c r="O566" i="4" s="1"/>
  <c r="B566" i="4"/>
  <c r="A566" i="4"/>
  <c r="M566" i="4" s="1"/>
  <c r="H565" i="4"/>
  <c r="L565" i="4" s="1"/>
  <c r="G565" i="4"/>
  <c r="P565" i="4" s="1"/>
  <c r="F565" i="4"/>
  <c r="K565" i="4" s="1"/>
  <c r="E565" i="4"/>
  <c r="D565" i="4"/>
  <c r="I565" i="4" s="1"/>
  <c r="C565" i="4"/>
  <c r="O565" i="4" s="1"/>
  <c r="B565" i="4"/>
  <c r="A565" i="4"/>
  <c r="M565" i="4" s="1"/>
  <c r="H564" i="4"/>
  <c r="L564" i="4" s="1"/>
  <c r="G564" i="4"/>
  <c r="P564" i="4" s="1"/>
  <c r="F564" i="4"/>
  <c r="K564" i="4" s="1"/>
  <c r="E564" i="4"/>
  <c r="D564" i="4"/>
  <c r="I564" i="4" s="1"/>
  <c r="C564" i="4"/>
  <c r="O564" i="4" s="1"/>
  <c r="B564" i="4"/>
  <c r="A564" i="4"/>
  <c r="M564" i="4" s="1"/>
  <c r="H563" i="4"/>
  <c r="L563" i="4" s="1"/>
  <c r="G563" i="4"/>
  <c r="P563" i="4" s="1"/>
  <c r="F563" i="4"/>
  <c r="K563" i="4" s="1"/>
  <c r="E563" i="4"/>
  <c r="D563" i="4"/>
  <c r="I563" i="4" s="1"/>
  <c r="C563" i="4"/>
  <c r="O563" i="4" s="1"/>
  <c r="B563" i="4"/>
  <c r="A563" i="4"/>
  <c r="M563" i="4" s="1"/>
  <c r="H562" i="4"/>
  <c r="L562" i="4" s="1"/>
  <c r="G562" i="4"/>
  <c r="P562" i="4" s="1"/>
  <c r="F562" i="4"/>
  <c r="K562" i="4" s="1"/>
  <c r="E562" i="4"/>
  <c r="D562" i="4"/>
  <c r="I562" i="4" s="1"/>
  <c r="C562" i="4"/>
  <c r="O562" i="4" s="1"/>
  <c r="B562" i="4"/>
  <c r="A562" i="4"/>
  <c r="M562" i="4" s="1"/>
  <c r="H561" i="4"/>
  <c r="L561" i="4" s="1"/>
  <c r="G561" i="4"/>
  <c r="P561" i="4" s="1"/>
  <c r="F561" i="4"/>
  <c r="K561" i="4" s="1"/>
  <c r="E561" i="4"/>
  <c r="D561" i="4"/>
  <c r="I561" i="4" s="1"/>
  <c r="C561" i="4"/>
  <c r="O561" i="4" s="1"/>
  <c r="B561" i="4"/>
  <c r="A561" i="4"/>
  <c r="M561" i="4" s="1"/>
  <c r="H560" i="4"/>
  <c r="L560" i="4" s="1"/>
  <c r="G560" i="4"/>
  <c r="P560" i="4" s="1"/>
  <c r="F560" i="4"/>
  <c r="K560" i="4" s="1"/>
  <c r="E560" i="4"/>
  <c r="D560" i="4"/>
  <c r="I560" i="4" s="1"/>
  <c r="C560" i="4"/>
  <c r="O560" i="4" s="1"/>
  <c r="B560" i="4"/>
  <c r="A560" i="4"/>
  <c r="M560" i="4" s="1"/>
  <c r="H559" i="4"/>
  <c r="L559" i="4" s="1"/>
  <c r="G559" i="4"/>
  <c r="P559" i="4" s="1"/>
  <c r="F559" i="4"/>
  <c r="K559" i="4" s="1"/>
  <c r="E559" i="4"/>
  <c r="D559" i="4"/>
  <c r="I559" i="4" s="1"/>
  <c r="C559" i="4"/>
  <c r="O559" i="4" s="1"/>
  <c r="B559" i="4"/>
  <c r="A559" i="4"/>
  <c r="M559" i="4" s="1"/>
  <c r="H558" i="4"/>
  <c r="L558" i="4" s="1"/>
  <c r="G558" i="4"/>
  <c r="P558" i="4" s="1"/>
  <c r="F558" i="4"/>
  <c r="K558" i="4" s="1"/>
  <c r="E558" i="4"/>
  <c r="D558" i="4"/>
  <c r="I558" i="4" s="1"/>
  <c r="C558" i="4"/>
  <c r="O558" i="4" s="1"/>
  <c r="B558" i="4"/>
  <c r="A558" i="4"/>
  <c r="M558" i="4" s="1"/>
  <c r="H557" i="4"/>
  <c r="L557" i="4" s="1"/>
  <c r="G557" i="4"/>
  <c r="P557" i="4" s="1"/>
  <c r="F557" i="4"/>
  <c r="K557" i="4" s="1"/>
  <c r="E557" i="4"/>
  <c r="D557" i="4"/>
  <c r="I557" i="4" s="1"/>
  <c r="C557" i="4"/>
  <c r="O557" i="4" s="1"/>
  <c r="B557" i="4"/>
  <c r="A557" i="4"/>
  <c r="M557" i="4" s="1"/>
  <c r="H556" i="4"/>
  <c r="L556" i="4" s="1"/>
  <c r="G556" i="4"/>
  <c r="P556" i="4" s="1"/>
  <c r="F556" i="4"/>
  <c r="K556" i="4" s="1"/>
  <c r="E556" i="4"/>
  <c r="D556" i="4"/>
  <c r="I556" i="4" s="1"/>
  <c r="C556" i="4"/>
  <c r="O556" i="4" s="1"/>
  <c r="B556" i="4"/>
  <c r="A556" i="4"/>
  <c r="M556" i="4" s="1"/>
  <c r="H555" i="4"/>
  <c r="L555" i="4" s="1"/>
  <c r="G555" i="4"/>
  <c r="P555" i="4" s="1"/>
  <c r="F555" i="4"/>
  <c r="K555" i="4" s="1"/>
  <c r="E555" i="4"/>
  <c r="D555" i="4"/>
  <c r="I555" i="4" s="1"/>
  <c r="C555" i="4"/>
  <c r="O555" i="4" s="1"/>
  <c r="B555" i="4"/>
  <c r="A555" i="4"/>
  <c r="M555" i="4" s="1"/>
  <c r="H554" i="4"/>
  <c r="L554" i="4" s="1"/>
  <c r="G554" i="4"/>
  <c r="P554" i="4" s="1"/>
  <c r="F554" i="4"/>
  <c r="K554" i="4" s="1"/>
  <c r="E554" i="4"/>
  <c r="D554" i="4"/>
  <c r="I554" i="4" s="1"/>
  <c r="C554" i="4"/>
  <c r="O554" i="4" s="1"/>
  <c r="B554" i="4"/>
  <c r="A554" i="4"/>
  <c r="M554" i="4" s="1"/>
  <c r="H553" i="4"/>
  <c r="L553" i="4" s="1"/>
  <c r="G553" i="4"/>
  <c r="P553" i="4" s="1"/>
  <c r="F553" i="4"/>
  <c r="K553" i="4" s="1"/>
  <c r="E553" i="4"/>
  <c r="D553" i="4"/>
  <c r="I553" i="4" s="1"/>
  <c r="C553" i="4"/>
  <c r="O553" i="4" s="1"/>
  <c r="B553" i="4"/>
  <c r="A553" i="4"/>
  <c r="M553" i="4" s="1"/>
  <c r="H552" i="4"/>
  <c r="L552" i="4" s="1"/>
  <c r="G552" i="4"/>
  <c r="P552" i="4" s="1"/>
  <c r="F552" i="4"/>
  <c r="K552" i="4" s="1"/>
  <c r="E552" i="4"/>
  <c r="D552" i="4"/>
  <c r="I552" i="4" s="1"/>
  <c r="C552" i="4"/>
  <c r="O552" i="4" s="1"/>
  <c r="B552" i="4"/>
  <c r="A552" i="4"/>
  <c r="M552" i="4" s="1"/>
  <c r="H551" i="4"/>
  <c r="L551" i="4" s="1"/>
  <c r="G551" i="4"/>
  <c r="P551" i="4" s="1"/>
  <c r="F551" i="4"/>
  <c r="K551" i="4" s="1"/>
  <c r="E551" i="4"/>
  <c r="D551" i="4"/>
  <c r="I551" i="4" s="1"/>
  <c r="C551" i="4"/>
  <c r="O551" i="4" s="1"/>
  <c r="B551" i="4"/>
  <c r="A551" i="4"/>
  <c r="M551" i="4" s="1"/>
  <c r="H550" i="4"/>
  <c r="L550" i="4" s="1"/>
  <c r="G550" i="4"/>
  <c r="P550" i="4" s="1"/>
  <c r="F550" i="4"/>
  <c r="K550" i="4" s="1"/>
  <c r="E550" i="4"/>
  <c r="D550" i="4"/>
  <c r="I550" i="4" s="1"/>
  <c r="C550" i="4"/>
  <c r="O550" i="4" s="1"/>
  <c r="B550" i="4"/>
  <c r="A550" i="4"/>
  <c r="M550" i="4" s="1"/>
  <c r="H549" i="4"/>
  <c r="L549" i="4" s="1"/>
  <c r="G549" i="4"/>
  <c r="P549" i="4" s="1"/>
  <c r="F549" i="4"/>
  <c r="K549" i="4" s="1"/>
  <c r="E549" i="4"/>
  <c r="D549" i="4"/>
  <c r="I549" i="4" s="1"/>
  <c r="C549" i="4"/>
  <c r="O549" i="4" s="1"/>
  <c r="B549" i="4"/>
  <c r="A549" i="4"/>
  <c r="M549" i="4" s="1"/>
  <c r="H548" i="4"/>
  <c r="L548" i="4" s="1"/>
  <c r="G548" i="4"/>
  <c r="P548" i="4" s="1"/>
  <c r="F548" i="4"/>
  <c r="K548" i="4" s="1"/>
  <c r="E548" i="4"/>
  <c r="D548" i="4"/>
  <c r="I548" i="4" s="1"/>
  <c r="C548" i="4"/>
  <c r="O548" i="4" s="1"/>
  <c r="B548" i="4"/>
  <c r="A548" i="4"/>
  <c r="M548" i="4" s="1"/>
  <c r="H547" i="4"/>
  <c r="L547" i="4" s="1"/>
  <c r="G547" i="4"/>
  <c r="P547" i="4" s="1"/>
  <c r="F547" i="4"/>
  <c r="K547" i="4" s="1"/>
  <c r="E547" i="4"/>
  <c r="D547" i="4"/>
  <c r="I547" i="4" s="1"/>
  <c r="C547" i="4"/>
  <c r="O547" i="4" s="1"/>
  <c r="B547" i="4"/>
  <c r="A547" i="4"/>
  <c r="M547" i="4" s="1"/>
  <c r="H546" i="4"/>
  <c r="L546" i="4" s="1"/>
  <c r="G546" i="4"/>
  <c r="P546" i="4" s="1"/>
  <c r="F546" i="4"/>
  <c r="K546" i="4" s="1"/>
  <c r="E546" i="4"/>
  <c r="D546" i="4"/>
  <c r="I546" i="4" s="1"/>
  <c r="C546" i="4"/>
  <c r="O546" i="4" s="1"/>
  <c r="B546" i="4"/>
  <c r="A546" i="4"/>
  <c r="M546" i="4" s="1"/>
  <c r="H545" i="4"/>
  <c r="L545" i="4" s="1"/>
  <c r="G545" i="4"/>
  <c r="P545" i="4" s="1"/>
  <c r="F545" i="4"/>
  <c r="K545" i="4" s="1"/>
  <c r="E545" i="4"/>
  <c r="D545" i="4"/>
  <c r="I545" i="4" s="1"/>
  <c r="C545" i="4"/>
  <c r="O545" i="4" s="1"/>
  <c r="B545" i="4"/>
  <c r="A545" i="4"/>
  <c r="M545" i="4" s="1"/>
  <c r="H544" i="4"/>
  <c r="L544" i="4" s="1"/>
  <c r="G544" i="4"/>
  <c r="P544" i="4" s="1"/>
  <c r="F544" i="4"/>
  <c r="K544" i="4" s="1"/>
  <c r="E544" i="4"/>
  <c r="D544" i="4"/>
  <c r="I544" i="4" s="1"/>
  <c r="C544" i="4"/>
  <c r="O544" i="4" s="1"/>
  <c r="B544" i="4"/>
  <c r="A544" i="4"/>
  <c r="M544" i="4" s="1"/>
  <c r="H543" i="4"/>
  <c r="L543" i="4" s="1"/>
  <c r="G543" i="4"/>
  <c r="P543" i="4" s="1"/>
  <c r="F543" i="4"/>
  <c r="K543" i="4" s="1"/>
  <c r="E543" i="4"/>
  <c r="D543" i="4"/>
  <c r="I543" i="4" s="1"/>
  <c r="C543" i="4"/>
  <c r="O543" i="4" s="1"/>
  <c r="B543" i="4"/>
  <c r="A543" i="4"/>
  <c r="M543" i="4" s="1"/>
  <c r="H542" i="4"/>
  <c r="L542" i="4" s="1"/>
  <c r="G542" i="4"/>
  <c r="P542" i="4" s="1"/>
  <c r="F542" i="4"/>
  <c r="K542" i="4" s="1"/>
  <c r="E542" i="4"/>
  <c r="D542" i="4"/>
  <c r="I542" i="4" s="1"/>
  <c r="C542" i="4"/>
  <c r="O542" i="4" s="1"/>
  <c r="B542" i="4"/>
  <c r="A542" i="4"/>
  <c r="M542" i="4" s="1"/>
  <c r="H541" i="4"/>
  <c r="L541" i="4" s="1"/>
  <c r="G541" i="4"/>
  <c r="P541" i="4" s="1"/>
  <c r="F541" i="4"/>
  <c r="K541" i="4" s="1"/>
  <c r="E541" i="4"/>
  <c r="D541" i="4"/>
  <c r="I541" i="4" s="1"/>
  <c r="C541" i="4"/>
  <c r="O541" i="4" s="1"/>
  <c r="B541" i="4"/>
  <c r="A541" i="4"/>
  <c r="M541" i="4" s="1"/>
  <c r="H540" i="4"/>
  <c r="L540" i="4" s="1"/>
  <c r="G540" i="4"/>
  <c r="P540" i="4" s="1"/>
  <c r="F540" i="4"/>
  <c r="K540" i="4" s="1"/>
  <c r="E540" i="4"/>
  <c r="D540" i="4"/>
  <c r="I540" i="4" s="1"/>
  <c r="C540" i="4"/>
  <c r="O540" i="4" s="1"/>
  <c r="B540" i="4"/>
  <c r="A540" i="4"/>
  <c r="M540" i="4" s="1"/>
  <c r="H539" i="4"/>
  <c r="L539" i="4" s="1"/>
  <c r="G539" i="4"/>
  <c r="P539" i="4" s="1"/>
  <c r="F539" i="4"/>
  <c r="K539" i="4" s="1"/>
  <c r="E539" i="4"/>
  <c r="D539" i="4"/>
  <c r="I539" i="4" s="1"/>
  <c r="C539" i="4"/>
  <c r="O539" i="4" s="1"/>
  <c r="B539" i="4"/>
  <c r="A539" i="4"/>
  <c r="M539" i="4" s="1"/>
  <c r="H538" i="4"/>
  <c r="L538" i="4" s="1"/>
  <c r="G538" i="4"/>
  <c r="P538" i="4" s="1"/>
  <c r="F538" i="4"/>
  <c r="K538" i="4" s="1"/>
  <c r="E538" i="4"/>
  <c r="D538" i="4"/>
  <c r="I538" i="4" s="1"/>
  <c r="C538" i="4"/>
  <c r="O538" i="4" s="1"/>
  <c r="B538" i="4"/>
  <c r="A538" i="4"/>
  <c r="M538" i="4" s="1"/>
  <c r="H537" i="4"/>
  <c r="L537" i="4" s="1"/>
  <c r="G537" i="4"/>
  <c r="P537" i="4" s="1"/>
  <c r="F537" i="4"/>
  <c r="K537" i="4" s="1"/>
  <c r="E537" i="4"/>
  <c r="D537" i="4"/>
  <c r="I537" i="4" s="1"/>
  <c r="C537" i="4"/>
  <c r="O537" i="4" s="1"/>
  <c r="B537" i="4"/>
  <c r="A537" i="4"/>
  <c r="M537" i="4" s="1"/>
  <c r="H536" i="4"/>
  <c r="L536" i="4" s="1"/>
  <c r="G536" i="4"/>
  <c r="P536" i="4" s="1"/>
  <c r="F536" i="4"/>
  <c r="K536" i="4" s="1"/>
  <c r="E536" i="4"/>
  <c r="D536" i="4"/>
  <c r="I536" i="4" s="1"/>
  <c r="C536" i="4"/>
  <c r="O536" i="4" s="1"/>
  <c r="B536" i="4"/>
  <c r="A536" i="4"/>
  <c r="M536" i="4" s="1"/>
  <c r="H535" i="4"/>
  <c r="L535" i="4" s="1"/>
  <c r="G535" i="4"/>
  <c r="P535" i="4" s="1"/>
  <c r="F535" i="4"/>
  <c r="K535" i="4" s="1"/>
  <c r="E535" i="4"/>
  <c r="D535" i="4"/>
  <c r="I535" i="4" s="1"/>
  <c r="C535" i="4"/>
  <c r="O535" i="4" s="1"/>
  <c r="B535" i="4"/>
  <c r="A535" i="4"/>
  <c r="M535" i="4" s="1"/>
  <c r="H534" i="4"/>
  <c r="L534" i="4" s="1"/>
  <c r="G534" i="4"/>
  <c r="P534" i="4" s="1"/>
  <c r="F534" i="4"/>
  <c r="K534" i="4" s="1"/>
  <c r="E534" i="4"/>
  <c r="D534" i="4"/>
  <c r="I534" i="4" s="1"/>
  <c r="C534" i="4"/>
  <c r="O534" i="4" s="1"/>
  <c r="B534" i="4"/>
  <c r="A534" i="4"/>
  <c r="M534" i="4" s="1"/>
  <c r="H533" i="4"/>
  <c r="L533" i="4" s="1"/>
  <c r="G533" i="4"/>
  <c r="P533" i="4" s="1"/>
  <c r="F533" i="4"/>
  <c r="K533" i="4" s="1"/>
  <c r="E533" i="4"/>
  <c r="D533" i="4"/>
  <c r="I533" i="4" s="1"/>
  <c r="C533" i="4"/>
  <c r="O533" i="4" s="1"/>
  <c r="B533" i="4"/>
  <c r="A533" i="4"/>
  <c r="M533" i="4" s="1"/>
  <c r="H532" i="4"/>
  <c r="L532" i="4" s="1"/>
  <c r="G532" i="4"/>
  <c r="P532" i="4" s="1"/>
  <c r="F532" i="4"/>
  <c r="K532" i="4" s="1"/>
  <c r="E532" i="4"/>
  <c r="D532" i="4"/>
  <c r="I532" i="4" s="1"/>
  <c r="C532" i="4"/>
  <c r="O532" i="4" s="1"/>
  <c r="B532" i="4"/>
  <c r="A532" i="4"/>
  <c r="M532" i="4" s="1"/>
  <c r="H531" i="4"/>
  <c r="L531" i="4" s="1"/>
  <c r="G531" i="4"/>
  <c r="P531" i="4" s="1"/>
  <c r="F531" i="4"/>
  <c r="K531" i="4" s="1"/>
  <c r="E531" i="4"/>
  <c r="D531" i="4"/>
  <c r="I531" i="4" s="1"/>
  <c r="C531" i="4"/>
  <c r="O531" i="4" s="1"/>
  <c r="B531" i="4"/>
  <c r="A531" i="4"/>
  <c r="M531" i="4" s="1"/>
  <c r="H530" i="4"/>
  <c r="L530" i="4" s="1"/>
  <c r="G530" i="4"/>
  <c r="P530" i="4" s="1"/>
  <c r="F530" i="4"/>
  <c r="K530" i="4" s="1"/>
  <c r="E530" i="4"/>
  <c r="D530" i="4"/>
  <c r="I530" i="4" s="1"/>
  <c r="C530" i="4"/>
  <c r="O530" i="4" s="1"/>
  <c r="B530" i="4"/>
  <c r="A530" i="4"/>
  <c r="M530" i="4" s="1"/>
  <c r="H529" i="4"/>
  <c r="L529" i="4" s="1"/>
  <c r="G529" i="4"/>
  <c r="P529" i="4" s="1"/>
  <c r="F529" i="4"/>
  <c r="K529" i="4" s="1"/>
  <c r="E529" i="4"/>
  <c r="D529" i="4"/>
  <c r="I529" i="4" s="1"/>
  <c r="C529" i="4"/>
  <c r="O529" i="4" s="1"/>
  <c r="B529" i="4"/>
  <c r="A529" i="4"/>
  <c r="M529" i="4" s="1"/>
  <c r="H528" i="4"/>
  <c r="L528" i="4" s="1"/>
  <c r="G528" i="4"/>
  <c r="P528" i="4" s="1"/>
  <c r="F528" i="4"/>
  <c r="K528" i="4" s="1"/>
  <c r="E528" i="4"/>
  <c r="D528" i="4"/>
  <c r="I528" i="4" s="1"/>
  <c r="C528" i="4"/>
  <c r="O528" i="4" s="1"/>
  <c r="B528" i="4"/>
  <c r="A528" i="4"/>
  <c r="M528" i="4" s="1"/>
  <c r="H527" i="4"/>
  <c r="L527" i="4" s="1"/>
  <c r="G527" i="4"/>
  <c r="P527" i="4" s="1"/>
  <c r="F527" i="4"/>
  <c r="K527" i="4" s="1"/>
  <c r="E527" i="4"/>
  <c r="D527" i="4"/>
  <c r="I527" i="4" s="1"/>
  <c r="C527" i="4"/>
  <c r="O527" i="4" s="1"/>
  <c r="B527" i="4"/>
  <c r="A527" i="4"/>
  <c r="M527" i="4" s="1"/>
  <c r="H526" i="4"/>
  <c r="L526" i="4" s="1"/>
  <c r="G526" i="4"/>
  <c r="P526" i="4" s="1"/>
  <c r="F526" i="4"/>
  <c r="K526" i="4" s="1"/>
  <c r="E526" i="4"/>
  <c r="D526" i="4"/>
  <c r="I526" i="4" s="1"/>
  <c r="C526" i="4"/>
  <c r="O526" i="4" s="1"/>
  <c r="B526" i="4"/>
  <c r="A526" i="4"/>
  <c r="M526" i="4" s="1"/>
  <c r="H525" i="4"/>
  <c r="L525" i="4" s="1"/>
  <c r="G525" i="4"/>
  <c r="P525" i="4" s="1"/>
  <c r="F525" i="4"/>
  <c r="K525" i="4" s="1"/>
  <c r="E525" i="4"/>
  <c r="D525" i="4"/>
  <c r="I525" i="4" s="1"/>
  <c r="C525" i="4"/>
  <c r="O525" i="4" s="1"/>
  <c r="B525" i="4"/>
  <c r="A525" i="4"/>
  <c r="M525" i="4" s="1"/>
  <c r="H524" i="4"/>
  <c r="L524" i="4" s="1"/>
  <c r="G524" i="4"/>
  <c r="P524" i="4" s="1"/>
  <c r="F524" i="4"/>
  <c r="K524" i="4" s="1"/>
  <c r="E524" i="4"/>
  <c r="D524" i="4"/>
  <c r="I524" i="4" s="1"/>
  <c r="C524" i="4"/>
  <c r="O524" i="4" s="1"/>
  <c r="B524" i="4"/>
  <c r="A524" i="4"/>
  <c r="M524" i="4" s="1"/>
  <c r="H523" i="4"/>
  <c r="L523" i="4" s="1"/>
  <c r="G523" i="4"/>
  <c r="P523" i="4" s="1"/>
  <c r="F523" i="4"/>
  <c r="K523" i="4" s="1"/>
  <c r="E523" i="4"/>
  <c r="D523" i="4"/>
  <c r="I523" i="4" s="1"/>
  <c r="C523" i="4"/>
  <c r="O523" i="4" s="1"/>
  <c r="B523" i="4"/>
  <c r="A523" i="4"/>
  <c r="M523" i="4" s="1"/>
  <c r="H522" i="4"/>
  <c r="L522" i="4" s="1"/>
  <c r="G522" i="4"/>
  <c r="P522" i="4" s="1"/>
  <c r="F522" i="4"/>
  <c r="K522" i="4" s="1"/>
  <c r="E522" i="4"/>
  <c r="D522" i="4"/>
  <c r="I522" i="4" s="1"/>
  <c r="C522" i="4"/>
  <c r="O522" i="4" s="1"/>
  <c r="B522" i="4"/>
  <c r="A522" i="4"/>
  <c r="M522" i="4" s="1"/>
  <c r="H521" i="4"/>
  <c r="L521" i="4" s="1"/>
  <c r="G521" i="4"/>
  <c r="P521" i="4" s="1"/>
  <c r="F521" i="4"/>
  <c r="K521" i="4" s="1"/>
  <c r="E521" i="4"/>
  <c r="D521" i="4"/>
  <c r="I521" i="4" s="1"/>
  <c r="C521" i="4"/>
  <c r="O521" i="4" s="1"/>
  <c r="B521" i="4"/>
  <c r="A521" i="4"/>
  <c r="M521" i="4" s="1"/>
  <c r="H520" i="4"/>
  <c r="L520" i="4" s="1"/>
  <c r="G520" i="4"/>
  <c r="P520" i="4" s="1"/>
  <c r="F520" i="4"/>
  <c r="K520" i="4" s="1"/>
  <c r="E520" i="4"/>
  <c r="D520" i="4"/>
  <c r="I520" i="4" s="1"/>
  <c r="C520" i="4"/>
  <c r="O520" i="4" s="1"/>
  <c r="B520" i="4"/>
  <c r="A520" i="4"/>
  <c r="M520" i="4" s="1"/>
  <c r="H519" i="4"/>
  <c r="L519" i="4" s="1"/>
  <c r="G519" i="4"/>
  <c r="P519" i="4" s="1"/>
  <c r="F519" i="4"/>
  <c r="K519" i="4" s="1"/>
  <c r="E519" i="4"/>
  <c r="D519" i="4"/>
  <c r="I519" i="4" s="1"/>
  <c r="C519" i="4"/>
  <c r="O519" i="4" s="1"/>
  <c r="B519" i="4"/>
  <c r="A519" i="4"/>
  <c r="M519" i="4" s="1"/>
  <c r="H518" i="4"/>
  <c r="L518" i="4" s="1"/>
  <c r="G518" i="4"/>
  <c r="P518" i="4" s="1"/>
  <c r="F518" i="4"/>
  <c r="K518" i="4" s="1"/>
  <c r="E518" i="4"/>
  <c r="D518" i="4"/>
  <c r="I518" i="4" s="1"/>
  <c r="C518" i="4"/>
  <c r="O518" i="4" s="1"/>
  <c r="B518" i="4"/>
  <c r="A518" i="4"/>
  <c r="M518" i="4" s="1"/>
  <c r="H517" i="4"/>
  <c r="L517" i="4" s="1"/>
  <c r="G517" i="4"/>
  <c r="P517" i="4" s="1"/>
  <c r="F517" i="4"/>
  <c r="K517" i="4" s="1"/>
  <c r="E517" i="4"/>
  <c r="D517" i="4"/>
  <c r="I517" i="4" s="1"/>
  <c r="C517" i="4"/>
  <c r="O517" i="4" s="1"/>
  <c r="B517" i="4"/>
  <c r="A517" i="4"/>
  <c r="M517" i="4" s="1"/>
  <c r="H516" i="4"/>
  <c r="L516" i="4" s="1"/>
  <c r="G516" i="4"/>
  <c r="P516" i="4" s="1"/>
  <c r="F516" i="4"/>
  <c r="K516" i="4" s="1"/>
  <c r="E516" i="4"/>
  <c r="D516" i="4"/>
  <c r="I516" i="4" s="1"/>
  <c r="C516" i="4"/>
  <c r="O516" i="4" s="1"/>
  <c r="B516" i="4"/>
  <c r="A516" i="4"/>
  <c r="M516" i="4" s="1"/>
  <c r="H515" i="4"/>
  <c r="L515" i="4" s="1"/>
  <c r="G515" i="4"/>
  <c r="P515" i="4" s="1"/>
  <c r="F515" i="4"/>
  <c r="K515" i="4" s="1"/>
  <c r="E515" i="4"/>
  <c r="D515" i="4"/>
  <c r="I515" i="4" s="1"/>
  <c r="C515" i="4"/>
  <c r="O515" i="4" s="1"/>
  <c r="B515" i="4"/>
  <c r="A515" i="4"/>
  <c r="M515" i="4" s="1"/>
  <c r="H514" i="4"/>
  <c r="L514" i="4" s="1"/>
  <c r="G514" i="4"/>
  <c r="P514" i="4" s="1"/>
  <c r="F514" i="4"/>
  <c r="K514" i="4" s="1"/>
  <c r="E514" i="4"/>
  <c r="D514" i="4"/>
  <c r="I514" i="4" s="1"/>
  <c r="C514" i="4"/>
  <c r="O514" i="4" s="1"/>
  <c r="B514" i="4"/>
  <c r="A514" i="4"/>
  <c r="M514" i="4" s="1"/>
  <c r="H513" i="4"/>
  <c r="L513" i="4" s="1"/>
  <c r="G513" i="4"/>
  <c r="P513" i="4" s="1"/>
  <c r="F513" i="4"/>
  <c r="K513" i="4" s="1"/>
  <c r="E513" i="4"/>
  <c r="D513" i="4"/>
  <c r="I513" i="4" s="1"/>
  <c r="C513" i="4"/>
  <c r="O513" i="4" s="1"/>
  <c r="B513" i="4"/>
  <c r="A513" i="4"/>
  <c r="M513" i="4" s="1"/>
  <c r="H512" i="4"/>
  <c r="L512" i="4" s="1"/>
  <c r="G512" i="4"/>
  <c r="P512" i="4" s="1"/>
  <c r="F512" i="4"/>
  <c r="K512" i="4" s="1"/>
  <c r="E512" i="4"/>
  <c r="D512" i="4"/>
  <c r="I512" i="4" s="1"/>
  <c r="C512" i="4"/>
  <c r="O512" i="4" s="1"/>
  <c r="B512" i="4"/>
  <c r="A512" i="4"/>
  <c r="M512" i="4" s="1"/>
  <c r="H511" i="4"/>
  <c r="L511" i="4" s="1"/>
  <c r="G511" i="4"/>
  <c r="P511" i="4" s="1"/>
  <c r="F511" i="4"/>
  <c r="K511" i="4" s="1"/>
  <c r="E511" i="4"/>
  <c r="D511" i="4"/>
  <c r="I511" i="4" s="1"/>
  <c r="C511" i="4"/>
  <c r="O511" i="4" s="1"/>
  <c r="B511" i="4"/>
  <c r="A511" i="4"/>
  <c r="M511" i="4" s="1"/>
  <c r="H510" i="4"/>
  <c r="L510" i="4" s="1"/>
  <c r="G510" i="4"/>
  <c r="P510" i="4" s="1"/>
  <c r="F510" i="4"/>
  <c r="K510" i="4" s="1"/>
  <c r="E510" i="4"/>
  <c r="D510" i="4"/>
  <c r="I510" i="4" s="1"/>
  <c r="C510" i="4"/>
  <c r="O510" i="4" s="1"/>
  <c r="B510" i="4"/>
  <c r="A510" i="4"/>
  <c r="M510" i="4" s="1"/>
  <c r="H509" i="4"/>
  <c r="L509" i="4" s="1"/>
  <c r="G509" i="4"/>
  <c r="P509" i="4" s="1"/>
  <c r="F509" i="4"/>
  <c r="K509" i="4" s="1"/>
  <c r="E509" i="4"/>
  <c r="D509" i="4"/>
  <c r="I509" i="4" s="1"/>
  <c r="C509" i="4"/>
  <c r="O509" i="4" s="1"/>
  <c r="B509" i="4"/>
  <c r="A509" i="4"/>
  <c r="M509" i="4" s="1"/>
  <c r="H508" i="4"/>
  <c r="L508" i="4" s="1"/>
  <c r="G508" i="4"/>
  <c r="P508" i="4" s="1"/>
  <c r="F508" i="4"/>
  <c r="K508" i="4" s="1"/>
  <c r="E508" i="4"/>
  <c r="D508" i="4"/>
  <c r="I508" i="4" s="1"/>
  <c r="C508" i="4"/>
  <c r="O508" i="4" s="1"/>
  <c r="B508" i="4"/>
  <c r="A508" i="4"/>
  <c r="M508" i="4" s="1"/>
  <c r="H507" i="4"/>
  <c r="L507" i="4" s="1"/>
  <c r="G507" i="4"/>
  <c r="P507" i="4" s="1"/>
  <c r="F507" i="4"/>
  <c r="K507" i="4" s="1"/>
  <c r="E507" i="4"/>
  <c r="D507" i="4"/>
  <c r="I507" i="4" s="1"/>
  <c r="C507" i="4"/>
  <c r="O507" i="4" s="1"/>
  <c r="B507" i="4"/>
  <c r="A507" i="4"/>
  <c r="M507" i="4" s="1"/>
  <c r="H506" i="4"/>
  <c r="L506" i="4" s="1"/>
  <c r="G506" i="4"/>
  <c r="P506" i="4" s="1"/>
  <c r="F506" i="4"/>
  <c r="K506" i="4" s="1"/>
  <c r="E506" i="4"/>
  <c r="D506" i="4"/>
  <c r="I506" i="4" s="1"/>
  <c r="C506" i="4"/>
  <c r="O506" i="4" s="1"/>
  <c r="B506" i="4"/>
  <c r="A506" i="4"/>
  <c r="M506" i="4" s="1"/>
  <c r="H505" i="4"/>
  <c r="L505" i="4" s="1"/>
  <c r="G505" i="4"/>
  <c r="P505" i="4" s="1"/>
  <c r="F505" i="4"/>
  <c r="K505" i="4" s="1"/>
  <c r="E505" i="4"/>
  <c r="D505" i="4"/>
  <c r="I505" i="4" s="1"/>
  <c r="C505" i="4"/>
  <c r="O505" i="4" s="1"/>
  <c r="B505" i="4"/>
  <c r="A505" i="4"/>
  <c r="M505" i="4" s="1"/>
  <c r="H504" i="4"/>
  <c r="L504" i="4" s="1"/>
  <c r="G504" i="4"/>
  <c r="P504" i="4" s="1"/>
  <c r="F504" i="4"/>
  <c r="K504" i="4" s="1"/>
  <c r="E504" i="4"/>
  <c r="D504" i="4"/>
  <c r="I504" i="4" s="1"/>
  <c r="C504" i="4"/>
  <c r="O504" i="4" s="1"/>
  <c r="B504" i="4"/>
  <c r="A504" i="4"/>
  <c r="M504" i="4" s="1"/>
  <c r="H503" i="4"/>
  <c r="L503" i="4" s="1"/>
  <c r="G503" i="4"/>
  <c r="P503" i="4" s="1"/>
  <c r="F503" i="4"/>
  <c r="K503" i="4" s="1"/>
  <c r="E503" i="4"/>
  <c r="D503" i="4"/>
  <c r="I503" i="4" s="1"/>
  <c r="C503" i="4"/>
  <c r="O503" i="4" s="1"/>
  <c r="B503" i="4"/>
  <c r="A503" i="4"/>
  <c r="M503" i="4" s="1"/>
  <c r="H502" i="4"/>
  <c r="L502" i="4" s="1"/>
  <c r="G502" i="4"/>
  <c r="P502" i="4" s="1"/>
  <c r="F502" i="4"/>
  <c r="K502" i="4" s="1"/>
  <c r="E502" i="4"/>
  <c r="D502" i="4"/>
  <c r="I502" i="4" s="1"/>
  <c r="C502" i="4"/>
  <c r="O502" i="4" s="1"/>
  <c r="B502" i="4"/>
  <c r="A502" i="4"/>
  <c r="M502" i="4" s="1"/>
  <c r="H501" i="4"/>
  <c r="L501" i="4" s="1"/>
  <c r="G501" i="4"/>
  <c r="P501" i="4" s="1"/>
  <c r="F501" i="4"/>
  <c r="K501" i="4" s="1"/>
  <c r="E501" i="4"/>
  <c r="D501" i="4"/>
  <c r="I501" i="4" s="1"/>
  <c r="C501" i="4"/>
  <c r="O501" i="4" s="1"/>
  <c r="B501" i="4"/>
  <c r="A501" i="4"/>
  <c r="M501" i="4" s="1"/>
  <c r="H500" i="4"/>
  <c r="L500" i="4" s="1"/>
  <c r="G500" i="4"/>
  <c r="P500" i="4" s="1"/>
  <c r="F500" i="4"/>
  <c r="K500" i="4" s="1"/>
  <c r="E500" i="4"/>
  <c r="D500" i="4"/>
  <c r="I500" i="4" s="1"/>
  <c r="C500" i="4"/>
  <c r="O500" i="4" s="1"/>
  <c r="B500" i="4"/>
  <c r="A500" i="4"/>
  <c r="M500" i="4" s="1"/>
  <c r="H499" i="4"/>
  <c r="L499" i="4" s="1"/>
  <c r="G499" i="4"/>
  <c r="P499" i="4" s="1"/>
  <c r="F499" i="4"/>
  <c r="K499" i="4" s="1"/>
  <c r="E499" i="4"/>
  <c r="D499" i="4"/>
  <c r="I499" i="4" s="1"/>
  <c r="C499" i="4"/>
  <c r="O499" i="4" s="1"/>
  <c r="B499" i="4"/>
  <c r="A499" i="4"/>
  <c r="M499" i="4" s="1"/>
  <c r="H498" i="4"/>
  <c r="L498" i="4" s="1"/>
  <c r="G498" i="4"/>
  <c r="P498" i="4" s="1"/>
  <c r="F498" i="4"/>
  <c r="K498" i="4" s="1"/>
  <c r="E498" i="4"/>
  <c r="D498" i="4"/>
  <c r="I498" i="4" s="1"/>
  <c r="C498" i="4"/>
  <c r="O498" i="4" s="1"/>
  <c r="B498" i="4"/>
  <c r="A498" i="4"/>
  <c r="M498" i="4" s="1"/>
  <c r="H497" i="4"/>
  <c r="L497" i="4" s="1"/>
  <c r="G497" i="4"/>
  <c r="P497" i="4" s="1"/>
  <c r="F497" i="4"/>
  <c r="K497" i="4" s="1"/>
  <c r="E497" i="4"/>
  <c r="D497" i="4"/>
  <c r="I497" i="4" s="1"/>
  <c r="C497" i="4"/>
  <c r="O497" i="4" s="1"/>
  <c r="B497" i="4"/>
  <c r="A497" i="4"/>
  <c r="M497" i="4" s="1"/>
  <c r="H496" i="4"/>
  <c r="L496" i="4" s="1"/>
  <c r="G496" i="4"/>
  <c r="P496" i="4" s="1"/>
  <c r="F496" i="4"/>
  <c r="K496" i="4" s="1"/>
  <c r="E496" i="4"/>
  <c r="D496" i="4"/>
  <c r="I496" i="4" s="1"/>
  <c r="C496" i="4"/>
  <c r="O496" i="4" s="1"/>
  <c r="B496" i="4"/>
  <c r="A496" i="4"/>
  <c r="M496" i="4" s="1"/>
  <c r="H495" i="4"/>
  <c r="L495" i="4" s="1"/>
  <c r="G495" i="4"/>
  <c r="P495" i="4" s="1"/>
  <c r="F495" i="4"/>
  <c r="K495" i="4" s="1"/>
  <c r="E495" i="4"/>
  <c r="D495" i="4"/>
  <c r="I495" i="4" s="1"/>
  <c r="C495" i="4"/>
  <c r="O495" i="4" s="1"/>
  <c r="B495" i="4"/>
  <c r="A495" i="4"/>
  <c r="M495" i="4" s="1"/>
  <c r="H494" i="4"/>
  <c r="L494" i="4" s="1"/>
  <c r="G494" i="4"/>
  <c r="P494" i="4" s="1"/>
  <c r="F494" i="4"/>
  <c r="K494" i="4" s="1"/>
  <c r="E494" i="4"/>
  <c r="D494" i="4"/>
  <c r="I494" i="4" s="1"/>
  <c r="C494" i="4"/>
  <c r="O494" i="4" s="1"/>
  <c r="B494" i="4"/>
  <c r="A494" i="4"/>
  <c r="M494" i="4" s="1"/>
  <c r="H493" i="4"/>
  <c r="L493" i="4" s="1"/>
  <c r="G493" i="4"/>
  <c r="P493" i="4" s="1"/>
  <c r="F493" i="4"/>
  <c r="K493" i="4" s="1"/>
  <c r="E493" i="4"/>
  <c r="D493" i="4"/>
  <c r="I493" i="4" s="1"/>
  <c r="C493" i="4"/>
  <c r="O493" i="4" s="1"/>
  <c r="B493" i="4"/>
  <c r="A493" i="4"/>
  <c r="M493" i="4" s="1"/>
  <c r="H492" i="4"/>
  <c r="L492" i="4" s="1"/>
  <c r="G492" i="4"/>
  <c r="P492" i="4" s="1"/>
  <c r="F492" i="4"/>
  <c r="K492" i="4" s="1"/>
  <c r="E492" i="4"/>
  <c r="D492" i="4"/>
  <c r="I492" i="4" s="1"/>
  <c r="C492" i="4"/>
  <c r="O492" i="4" s="1"/>
  <c r="B492" i="4"/>
  <c r="A492" i="4"/>
  <c r="M492" i="4" s="1"/>
  <c r="H491" i="4"/>
  <c r="L491" i="4" s="1"/>
  <c r="G491" i="4"/>
  <c r="P491" i="4" s="1"/>
  <c r="F491" i="4"/>
  <c r="K491" i="4" s="1"/>
  <c r="E491" i="4"/>
  <c r="D491" i="4"/>
  <c r="I491" i="4" s="1"/>
  <c r="C491" i="4"/>
  <c r="O491" i="4" s="1"/>
  <c r="B491" i="4"/>
  <c r="A491" i="4"/>
  <c r="M491" i="4" s="1"/>
  <c r="H490" i="4"/>
  <c r="L490" i="4" s="1"/>
  <c r="G490" i="4"/>
  <c r="P490" i="4" s="1"/>
  <c r="F490" i="4"/>
  <c r="K490" i="4" s="1"/>
  <c r="E490" i="4"/>
  <c r="D490" i="4"/>
  <c r="I490" i="4" s="1"/>
  <c r="C490" i="4"/>
  <c r="O490" i="4" s="1"/>
  <c r="B490" i="4"/>
  <c r="A490" i="4"/>
  <c r="M490" i="4" s="1"/>
  <c r="H489" i="4"/>
  <c r="L489" i="4" s="1"/>
  <c r="G489" i="4"/>
  <c r="P489" i="4" s="1"/>
  <c r="F489" i="4"/>
  <c r="K489" i="4" s="1"/>
  <c r="E489" i="4"/>
  <c r="D489" i="4"/>
  <c r="I489" i="4" s="1"/>
  <c r="C489" i="4"/>
  <c r="O489" i="4" s="1"/>
  <c r="B489" i="4"/>
  <c r="A489" i="4"/>
  <c r="M489" i="4" s="1"/>
  <c r="H488" i="4"/>
  <c r="L488" i="4" s="1"/>
  <c r="G488" i="4"/>
  <c r="P488" i="4" s="1"/>
  <c r="F488" i="4"/>
  <c r="K488" i="4" s="1"/>
  <c r="E488" i="4"/>
  <c r="D488" i="4"/>
  <c r="I488" i="4" s="1"/>
  <c r="C488" i="4"/>
  <c r="O488" i="4" s="1"/>
  <c r="B488" i="4"/>
  <c r="A488" i="4"/>
  <c r="M488" i="4" s="1"/>
  <c r="H487" i="4"/>
  <c r="L487" i="4" s="1"/>
  <c r="G487" i="4"/>
  <c r="P487" i="4" s="1"/>
  <c r="F487" i="4"/>
  <c r="K487" i="4" s="1"/>
  <c r="E487" i="4"/>
  <c r="D487" i="4"/>
  <c r="I487" i="4" s="1"/>
  <c r="C487" i="4"/>
  <c r="O487" i="4" s="1"/>
  <c r="B487" i="4"/>
  <c r="A487" i="4"/>
  <c r="M487" i="4" s="1"/>
  <c r="H486" i="4"/>
  <c r="L486" i="4" s="1"/>
  <c r="G486" i="4"/>
  <c r="P486" i="4" s="1"/>
  <c r="F486" i="4"/>
  <c r="K486" i="4" s="1"/>
  <c r="E486" i="4"/>
  <c r="D486" i="4"/>
  <c r="I486" i="4" s="1"/>
  <c r="C486" i="4"/>
  <c r="O486" i="4" s="1"/>
  <c r="B486" i="4"/>
  <c r="A486" i="4"/>
  <c r="M486" i="4" s="1"/>
  <c r="H485" i="4"/>
  <c r="L485" i="4" s="1"/>
  <c r="G485" i="4"/>
  <c r="P485" i="4" s="1"/>
  <c r="F485" i="4"/>
  <c r="K485" i="4" s="1"/>
  <c r="E485" i="4"/>
  <c r="D485" i="4"/>
  <c r="I485" i="4" s="1"/>
  <c r="C485" i="4"/>
  <c r="O485" i="4" s="1"/>
  <c r="B485" i="4"/>
  <c r="A485" i="4"/>
  <c r="M485" i="4" s="1"/>
  <c r="H484" i="4"/>
  <c r="L484" i="4" s="1"/>
  <c r="G484" i="4"/>
  <c r="P484" i="4" s="1"/>
  <c r="F484" i="4"/>
  <c r="K484" i="4" s="1"/>
  <c r="E484" i="4"/>
  <c r="D484" i="4"/>
  <c r="I484" i="4" s="1"/>
  <c r="C484" i="4"/>
  <c r="O484" i="4" s="1"/>
  <c r="B484" i="4"/>
  <c r="A484" i="4"/>
  <c r="M484" i="4" s="1"/>
  <c r="H483" i="4"/>
  <c r="L483" i="4" s="1"/>
  <c r="G483" i="4"/>
  <c r="P483" i="4" s="1"/>
  <c r="F483" i="4"/>
  <c r="K483" i="4" s="1"/>
  <c r="E483" i="4"/>
  <c r="D483" i="4"/>
  <c r="I483" i="4" s="1"/>
  <c r="C483" i="4"/>
  <c r="O483" i="4" s="1"/>
  <c r="B483" i="4"/>
  <c r="A483" i="4"/>
  <c r="M483" i="4" s="1"/>
  <c r="H482" i="4"/>
  <c r="L482" i="4" s="1"/>
  <c r="G482" i="4"/>
  <c r="P482" i="4" s="1"/>
  <c r="F482" i="4"/>
  <c r="K482" i="4" s="1"/>
  <c r="E482" i="4"/>
  <c r="D482" i="4"/>
  <c r="I482" i="4" s="1"/>
  <c r="C482" i="4"/>
  <c r="O482" i="4" s="1"/>
  <c r="B482" i="4"/>
  <c r="A482" i="4"/>
  <c r="M482" i="4" s="1"/>
  <c r="H481" i="4"/>
  <c r="L481" i="4" s="1"/>
  <c r="G481" i="4"/>
  <c r="P481" i="4" s="1"/>
  <c r="F481" i="4"/>
  <c r="K481" i="4" s="1"/>
  <c r="E481" i="4"/>
  <c r="D481" i="4"/>
  <c r="I481" i="4" s="1"/>
  <c r="C481" i="4"/>
  <c r="O481" i="4" s="1"/>
  <c r="B481" i="4"/>
  <c r="A481" i="4"/>
  <c r="M481" i="4" s="1"/>
  <c r="H480" i="4"/>
  <c r="L480" i="4" s="1"/>
  <c r="G480" i="4"/>
  <c r="P480" i="4" s="1"/>
  <c r="F480" i="4"/>
  <c r="K480" i="4" s="1"/>
  <c r="E480" i="4"/>
  <c r="D480" i="4"/>
  <c r="I480" i="4" s="1"/>
  <c r="C480" i="4"/>
  <c r="O480" i="4" s="1"/>
  <c r="B480" i="4"/>
  <c r="A480" i="4"/>
  <c r="M480" i="4" s="1"/>
  <c r="H479" i="4"/>
  <c r="L479" i="4" s="1"/>
  <c r="G479" i="4"/>
  <c r="P479" i="4" s="1"/>
  <c r="F479" i="4"/>
  <c r="K479" i="4" s="1"/>
  <c r="E479" i="4"/>
  <c r="D479" i="4"/>
  <c r="I479" i="4" s="1"/>
  <c r="C479" i="4"/>
  <c r="O479" i="4" s="1"/>
  <c r="B479" i="4"/>
  <c r="A479" i="4"/>
  <c r="M479" i="4" s="1"/>
  <c r="H478" i="4"/>
  <c r="L478" i="4" s="1"/>
  <c r="G478" i="4"/>
  <c r="P478" i="4" s="1"/>
  <c r="F478" i="4"/>
  <c r="K478" i="4" s="1"/>
  <c r="E478" i="4"/>
  <c r="D478" i="4"/>
  <c r="I478" i="4" s="1"/>
  <c r="C478" i="4"/>
  <c r="O478" i="4" s="1"/>
  <c r="B478" i="4"/>
  <c r="A478" i="4"/>
  <c r="M478" i="4" s="1"/>
  <c r="H477" i="4"/>
  <c r="L477" i="4" s="1"/>
  <c r="G477" i="4"/>
  <c r="P477" i="4" s="1"/>
  <c r="F477" i="4"/>
  <c r="K477" i="4" s="1"/>
  <c r="E477" i="4"/>
  <c r="D477" i="4"/>
  <c r="I477" i="4" s="1"/>
  <c r="C477" i="4"/>
  <c r="O477" i="4" s="1"/>
  <c r="B477" i="4"/>
  <c r="A477" i="4"/>
  <c r="M477" i="4" s="1"/>
  <c r="H476" i="4"/>
  <c r="L476" i="4" s="1"/>
  <c r="G476" i="4"/>
  <c r="P476" i="4" s="1"/>
  <c r="F476" i="4"/>
  <c r="K476" i="4" s="1"/>
  <c r="E476" i="4"/>
  <c r="D476" i="4"/>
  <c r="I476" i="4" s="1"/>
  <c r="C476" i="4"/>
  <c r="O476" i="4" s="1"/>
  <c r="B476" i="4"/>
  <c r="A476" i="4"/>
  <c r="M476" i="4" s="1"/>
  <c r="H475" i="4"/>
  <c r="L475" i="4" s="1"/>
  <c r="G475" i="4"/>
  <c r="P475" i="4" s="1"/>
  <c r="F475" i="4"/>
  <c r="K475" i="4" s="1"/>
  <c r="E475" i="4"/>
  <c r="D475" i="4"/>
  <c r="I475" i="4" s="1"/>
  <c r="C475" i="4"/>
  <c r="O475" i="4" s="1"/>
  <c r="B475" i="4"/>
  <c r="A475" i="4"/>
  <c r="M475" i="4" s="1"/>
  <c r="H474" i="4"/>
  <c r="L474" i="4" s="1"/>
  <c r="G474" i="4"/>
  <c r="P474" i="4" s="1"/>
  <c r="F474" i="4"/>
  <c r="K474" i="4" s="1"/>
  <c r="E474" i="4"/>
  <c r="D474" i="4"/>
  <c r="I474" i="4" s="1"/>
  <c r="C474" i="4"/>
  <c r="O474" i="4" s="1"/>
  <c r="B474" i="4"/>
  <c r="A474" i="4"/>
  <c r="M474" i="4" s="1"/>
  <c r="H473" i="4"/>
  <c r="L473" i="4" s="1"/>
  <c r="G473" i="4"/>
  <c r="P473" i="4" s="1"/>
  <c r="F473" i="4"/>
  <c r="K473" i="4" s="1"/>
  <c r="E473" i="4"/>
  <c r="D473" i="4"/>
  <c r="I473" i="4" s="1"/>
  <c r="C473" i="4"/>
  <c r="O473" i="4" s="1"/>
  <c r="B473" i="4"/>
  <c r="A473" i="4"/>
  <c r="M473" i="4" s="1"/>
  <c r="H472" i="4"/>
  <c r="L472" i="4" s="1"/>
  <c r="G472" i="4"/>
  <c r="P472" i="4" s="1"/>
  <c r="F472" i="4"/>
  <c r="K472" i="4" s="1"/>
  <c r="E472" i="4"/>
  <c r="D472" i="4"/>
  <c r="I472" i="4" s="1"/>
  <c r="C472" i="4"/>
  <c r="O472" i="4" s="1"/>
  <c r="B472" i="4"/>
  <c r="A472" i="4"/>
  <c r="M472" i="4" s="1"/>
  <c r="H471" i="4"/>
  <c r="L471" i="4" s="1"/>
  <c r="G471" i="4"/>
  <c r="P471" i="4" s="1"/>
  <c r="F471" i="4"/>
  <c r="K471" i="4" s="1"/>
  <c r="E471" i="4"/>
  <c r="D471" i="4"/>
  <c r="I471" i="4" s="1"/>
  <c r="C471" i="4"/>
  <c r="O471" i="4" s="1"/>
  <c r="B471" i="4"/>
  <c r="A471" i="4"/>
  <c r="M471" i="4" s="1"/>
  <c r="H470" i="4"/>
  <c r="L470" i="4" s="1"/>
  <c r="G470" i="4"/>
  <c r="P470" i="4" s="1"/>
  <c r="F470" i="4"/>
  <c r="K470" i="4" s="1"/>
  <c r="E470" i="4"/>
  <c r="D470" i="4"/>
  <c r="I470" i="4" s="1"/>
  <c r="C470" i="4"/>
  <c r="O470" i="4" s="1"/>
  <c r="B470" i="4"/>
  <c r="A470" i="4"/>
  <c r="M470" i="4" s="1"/>
  <c r="H469" i="4"/>
  <c r="L469" i="4" s="1"/>
  <c r="G469" i="4"/>
  <c r="P469" i="4" s="1"/>
  <c r="F469" i="4"/>
  <c r="K469" i="4" s="1"/>
  <c r="E469" i="4"/>
  <c r="D469" i="4"/>
  <c r="I469" i="4" s="1"/>
  <c r="C469" i="4"/>
  <c r="O469" i="4" s="1"/>
  <c r="B469" i="4"/>
  <c r="A469" i="4"/>
  <c r="M469" i="4" s="1"/>
  <c r="H468" i="4"/>
  <c r="L468" i="4" s="1"/>
  <c r="G468" i="4"/>
  <c r="P468" i="4" s="1"/>
  <c r="F468" i="4"/>
  <c r="K468" i="4" s="1"/>
  <c r="E468" i="4"/>
  <c r="D468" i="4"/>
  <c r="I468" i="4" s="1"/>
  <c r="C468" i="4"/>
  <c r="O468" i="4" s="1"/>
  <c r="B468" i="4"/>
  <c r="A468" i="4"/>
  <c r="M468" i="4" s="1"/>
  <c r="H467" i="4"/>
  <c r="L467" i="4" s="1"/>
  <c r="G467" i="4"/>
  <c r="P467" i="4" s="1"/>
  <c r="F467" i="4"/>
  <c r="K467" i="4" s="1"/>
  <c r="E467" i="4"/>
  <c r="D467" i="4"/>
  <c r="I467" i="4" s="1"/>
  <c r="C467" i="4"/>
  <c r="O467" i="4" s="1"/>
  <c r="B467" i="4"/>
  <c r="A467" i="4"/>
  <c r="M467" i="4" s="1"/>
  <c r="H466" i="4"/>
  <c r="L466" i="4" s="1"/>
  <c r="G466" i="4"/>
  <c r="P466" i="4" s="1"/>
  <c r="F466" i="4"/>
  <c r="K466" i="4" s="1"/>
  <c r="E466" i="4"/>
  <c r="D466" i="4"/>
  <c r="I466" i="4" s="1"/>
  <c r="C466" i="4"/>
  <c r="O466" i="4" s="1"/>
  <c r="B466" i="4"/>
  <c r="A466" i="4"/>
  <c r="M466" i="4" s="1"/>
  <c r="H465" i="4"/>
  <c r="L465" i="4" s="1"/>
  <c r="G465" i="4"/>
  <c r="P465" i="4" s="1"/>
  <c r="F465" i="4"/>
  <c r="K465" i="4" s="1"/>
  <c r="E465" i="4"/>
  <c r="D465" i="4"/>
  <c r="I465" i="4" s="1"/>
  <c r="C465" i="4"/>
  <c r="O465" i="4" s="1"/>
  <c r="B465" i="4"/>
  <c r="A465" i="4"/>
  <c r="M465" i="4" s="1"/>
  <c r="H464" i="4"/>
  <c r="L464" i="4" s="1"/>
  <c r="G464" i="4"/>
  <c r="P464" i="4" s="1"/>
  <c r="F464" i="4"/>
  <c r="K464" i="4" s="1"/>
  <c r="E464" i="4"/>
  <c r="D464" i="4"/>
  <c r="I464" i="4" s="1"/>
  <c r="C464" i="4"/>
  <c r="O464" i="4" s="1"/>
  <c r="B464" i="4"/>
  <c r="A464" i="4"/>
  <c r="M464" i="4" s="1"/>
  <c r="H463" i="4"/>
  <c r="L463" i="4" s="1"/>
  <c r="G463" i="4"/>
  <c r="P463" i="4" s="1"/>
  <c r="F463" i="4"/>
  <c r="K463" i="4" s="1"/>
  <c r="E463" i="4"/>
  <c r="D463" i="4"/>
  <c r="I463" i="4" s="1"/>
  <c r="C463" i="4"/>
  <c r="O463" i="4" s="1"/>
  <c r="B463" i="4"/>
  <c r="A463" i="4"/>
  <c r="M463" i="4" s="1"/>
  <c r="H462" i="4"/>
  <c r="L462" i="4" s="1"/>
  <c r="G462" i="4"/>
  <c r="P462" i="4" s="1"/>
  <c r="F462" i="4"/>
  <c r="K462" i="4" s="1"/>
  <c r="E462" i="4"/>
  <c r="D462" i="4"/>
  <c r="I462" i="4" s="1"/>
  <c r="C462" i="4"/>
  <c r="O462" i="4" s="1"/>
  <c r="B462" i="4"/>
  <c r="A462" i="4"/>
  <c r="M462" i="4" s="1"/>
  <c r="H461" i="4"/>
  <c r="L461" i="4" s="1"/>
  <c r="G461" i="4"/>
  <c r="P461" i="4" s="1"/>
  <c r="F461" i="4"/>
  <c r="K461" i="4" s="1"/>
  <c r="E461" i="4"/>
  <c r="D461" i="4"/>
  <c r="I461" i="4" s="1"/>
  <c r="C461" i="4"/>
  <c r="O461" i="4" s="1"/>
  <c r="B461" i="4"/>
  <c r="A461" i="4"/>
  <c r="M461" i="4" s="1"/>
  <c r="H460" i="4"/>
  <c r="L460" i="4" s="1"/>
  <c r="G460" i="4"/>
  <c r="P460" i="4" s="1"/>
  <c r="F460" i="4"/>
  <c r="K460" i="4" s="1"/>
  <c r="E460" i="4"/>
  <c r="D460" i="4"/>
  <c r="I460" i="4" s="1"/>
  <c r="C460" i="4"/>
  <c r="O460" i="4" s="1"/>
  <c r="B460" i="4"/>
  <c r="A460" i="4"/>
  <c r="M460" i="4" s="1"/>
  <c r="H459" i="4"/>
  <c r="L459" i="4" s="1"/>
  <c r="G459" i="4"/>
  <c r="P459" i="4" s="1"/>
  <c r="F459" i="4"/>
  <c r="K459" i="4" s="1"/>
  <c r="E459" i="4"/>
  <c r="D459" i="4"/>
  <c r="I459" i="4" s="1"/>
  <c r="C459" i="4"/>
  <c r="O459" i="4" s="1"/>
  <c r="B459" i="4"/>
  <c r="A459" i="4"/>
  <c r="M459" i="4" s="1"/>
  <c r="H458" i="4"/>
  <c r="L458" i="4" s="1"/>
  <c r="G458" i="4"/>
  <c r="P458" i="4" s="1"/>
  <c r="F458" i="4"/>
  <c r="K458" i="4" s="1"/>
  <c r="E458" i="4"/>
  <c r="D458" i="4"/>
  <c r="I458" i="4" s="1"/>
  <c r="C458" i="4"/>
  <c r="O458" i="4" s="1"/>
  <c r="B458" i="4"/>
  <c r="A458" i="4"/>
  <c r="M458" i="4" s="1"/>
  <c r="H457" i="4"/>
  <c r="L457" i="4" s="1"/>
  <c r="G457" i="4"/>
  <c r="P457" i="4" s="1"/>
  <c r="F457" i="4"/>
  <c r="K457" i="4" s="1"/>
  <c r="E457" i="4"/>
  <c r="D457" i="4"/>
  <c r="I457" i="4" s="1"/>
  <c r="C457" i="4"/>
  <c r="O457" i="4" s="1"/>
  <c r="B457" i="4"/>
  <c r="A457" i="4"/>
  <c r="M457" i="4" s="1"/>
  <c r="H456" i="4"/>
  <c r="L456" i="4" s="1"/>
  <c r="G456" i="4"/>
  <c r="P456" i="4" s="1"/>
  <c r="F456" i="4"/>
  <c r="K456" i="4" s="1"/>
  <c r="E456" i="4"/>
  <c r="D456" i="4"/>
  <c r="I456" i="4" s="1"/>
  <c r="C456" i="4"/>
  <c r="O456" i="4" s="1"/>
  <c r="B456" i="4"/>
  <c r="A456" i="4"/>
  <c r="M456" i="4" s="1"/>
  <c r="H455" i="4"/>
  <c r="L455" i="4" s="1"/>
  <c r="G455" i="4"/>
  <c r="P455" i="4" s="1"/>
  <c r="F455" i="4"/>
  <c r="K455" i="4" s="1"/>
  <c r="E455" i="4"/>
  <c r="D455" i="4"/>
  <c r="I455" i="4" s="1"/>
  <c r="C455" i="4"/>
  <c r="O455" i="4" s="1"/>
  <c r="B455" i="4"/>
  <c r="A455" i="4"/>
  <c r="M455" i="4" s="1"/>
  <c r="H454" i="4"/>
  <c r="L454" i="4" s="1"/>
  <c r="G454" i="4"/>
  <c r="P454" i="4" s="1"/>
  <c r="F454" i="4"/>
  <c r="K454" i="4" s="1"/>
  <c r="E454" i="4"/>
  <c r="D454" i="4"/>
  <c r="I454" i="4" s="1"/>
  <c r="C454" i="4"/>
  <c r="O454" i="4" s="1"/>
  <c r="B454" i="4"/>
  <c r="A454" i="4"/>
  <c r="M454" i="4" s="1"/>
  <c r="H453" i="4"/>
  <c r="L453" i="4" s="1"/>
  <c r="G453" i="4"/>
  <c r="P453" i="4" s="1"/>
  <c r="F453" i="4"/>
  <c r="K453" i="4" s="1"/>
  <c r="E453" i="4"/>
  <c r="D453" i="4"/>
  <c r="I453" i="4" s="1"/>
  <c r="C453" i="4"/>
  <c r="O453" i="4" s="1"/>
  <c r="B453" i="4"/>
  <c r="A453" i="4"/>
  <c r="M453" i="4" s="1"/>
  <c r="H452" i="4"/>
  <c r="L452" i="4" s="1"/>
  <c r="G452" i="4"/>
  <c r="P452" i="4" s="1"/>
  <c r="F452" i="4"/>
  <c r="K452" i="4" s="1"/>
  <c r="E452" i="4"/>
  <c r="D452" i="4"/>
  <c r="I452" i="4" s="1"/>
  <c r="C452" i="4"/>
  <c r="O452" i="4" s="1"/>
  <c r="B452" i="4"/>
  <c r="A452" i="4"/>
  <c r="M452" i="4" s="1"/>
  <c r="H451" i="4"/>
  <c r="L451" i="4" s="1"/>
  <c r="G451" i="4"/>
  <c r="P451" i="4" s="1"/>
  <c r="F451" i="4"/>
  <c r="K451" i="4" s="1"/>
  <c r="E451" i="4"/>
  <c r="D451" i="4"/>
  <c r="I451" i="4" s="1"/>
  <c r="C451" i="4"/>
  <c r="O451" i="4" s="1"/>
  <c r="B451" i="4"/>
  <c r="A451" i="4"/>
  <c r="M451" i="4" s="1"/>
  <c r="H450" i="4"/>
  <c r="L450" i="4" s="1"/>
  <c r="G450" i="4"/>
  <c r="P450" i="4" s="1"/>
  <c r="F450" i="4"/>
  <c r="K450" i="4" s="1"/>
  <c r="E450" i="4"/>
  <c r="D450" i="4"/>
  <c r="I450" i="4" s="1"/>
  <c r="C450" i="4"/>
  <c r="O450" i="4" s="1"/>
  <c r="B450" i="4"/>
  <c r="A450" i="4"/>
  <c r="M450" i="4" s="1"/>
  <c r="H449" i="4"/>
  <c r="L449" i="4" s="1"/>
  <c r="G449" i="4"/>
  <c r="P449" i="4" s="1"/>
  <c r="F449" i="4"/>
  <c r="K449" i="4" s="1"/>
  <c r="E449" i="4"/>
  <c r="D449" i="4"/>
  <c r="I449" i="4" s="1"/>
  <c r="C449" i="4"/>
  <c r="O449" i="4" s="1"/>
  <c r="B449" i="4"/>
  <c r="A449" i="4"/>
  <c r="M449" i="4" s="1"/>
  <c r="H448" i="4"/>
  <c r="L448" i="4" s="1"/>
  <c r="G448" i="4"/>
  <c r="P448" i="4" s="1"/>
  <c r="F448" i="4"/>
  <c r="K448" i="4" s="1"/>
  <c r="E448" i="4"/>
  <c r="D448" i="4"/>
  <c r="I448" i="4" s="1"/>
  <c r="C448" i="4"/>
  <c r="O448" i="4" s="1"/>
  <c r="B448" i="4"/>
  <c r="A448" i="4"/>
  <c r="M448" i="4" s="1"/>
  <c r="H447" i="4"/>
  <c r="L447" i="4" s="1"/>
  <c r="G447" i="4"/>
  <c r="P447" i="4" s="1"/>
  <c r="F447" i="4"/>
  <c r="K447" i="4" s="1"/>
  <c r="E447" i="4"/>
  <c r="D447" i="4"/>
  <c r="I447" i="4" s="1"/>
  <c r="C447" i="4"/>
  <c r="O447" i="4" s="1"/>
  <c r="B447" i="4"/>
  <c r="A447" i="4"/>
  <c r="M447" i="4" s="1"/>
  <c r="H446" i="4"/>
  <c r="L446" i="4" s="1"/>
  <c r="G446" i="4"/>
  <c r="P446" i="4" s="1"/>
  <c r="F446" i="4"/>
  <c r="K446" i="4" s="1"/>
  <c r="E446" i="4"/>
  <c r="D446" i="4"/>
  <c r="I446" i="4" s="1"/>
  <c r="C446" i="4"/>
  <c r="O446" i="4" s="1"/>
  <c r="B446" i="4"/>
  <c r="A446" i="4"/>
  <c r="M446" i="4" s="1"/>
  <c r="H445" i="4"/>
  <c r="L445" i="4" s="1"/>
  <c r="G445" i="4"/>
  <c r="P445" i="4" s="1"/>
  <c r="F445" i="4"/>
  <c r="K445" i="4" s="1"/>
  <c r="E445" i="4"/>
  <c r="D445" i="4"/>
  <c r="I445" i="4" s="1"/>
  <c r="C445" i="4"/>
  <c r="O445" i="4" s="1"/>
  <c r="B445" i="4"/>
  <c r="A445" i="4"/>
  <c r="M445" i="4" s="1"/>
  <c r="H444" i="4"/>
  <c r="L444" i="4" s="1"/>
  <c r="G444" i="4"/>
  <c r="P444" i="4" s="1"/>
  <c r="F444" i="4"/>
  <c r="K444" i="4" s="1"/>
  <c r="E444" i="4"/>
  <c r="D444" i="4"/>
  <c r="I444" i="4" s="1"/>
  <c r="C444" i="4"/>
  <c r="O444" i="4" s="1"/>
  <c r="B444" i="4"/>
  <c r="A444" i="4"/>
  <c r="M444" i="4" s="1"/>
  <c r="H443" i="4"/>
  <c r="L443" i="4" s="1"/>
  <c r="G443" i="4"/>
  <c r="P443" i="4" s="1"/>
  <c r="F443" i="4"/>
  <c r="K443" i="4" s="1"/>
  <c r="E443" i="4"/>
  <c r="D443" i="4"/>
  <c r="I443" i="4" s="1"/>
  <c r="C443" i="4"/>
  <c r="O443" i="4" s="1"/>
  <c r="B443" i="4"/>
  <c r="A443" i="4"/>
  <c r="M443" i="4" s="1"/>
  <c r="H442" i="4"/>
  <c r="L442" i="4" s="1"/>
  <c r="G442" i="4"/>
  <c r="P442" i="4" s="1"/>
  <c r="F442" i="4"/>
  <c r="K442" i="4" s="1"/>
  <c r="E442" i="4"/>
  <c r="D442" i="4"/>
  <c r="I442" i="4" s="1"/>
  <c r="C442" i="4"/>
  <c r="O442" i="4" s="1"/>
  <c r="B442" i="4"/>
  <c r="A442" i="4"/>
  <c r="M442" i="4" s="1"/>
  <c r="H441" i="4"/>
  <c r="L441" i="4" s="1"/>
  <c r="G441" i="4"/>
  <c r="P441" i="4" s="1"/>
  <c r="F441" i="4"/>
  <c r="K441" i="4" s="1"/>
  <c r="E441" i="4"/>
  <c r="D441" i="4"/>
  <c r="I441" i="4" s="1"/>
  <c r="C441" i="4"/>
  <c r="O441" i="4" s="1"/>
  <c r="B441" i="4"/>
  <c r="A441" i="4"/>
  <c r="M441" i="4" s="1"/>
  <c r="H440" i="4"/>
  <c r="L440" i="4" s="1"/>
  <c r="G440" i="4"/>
  <c r="P440" i="4" s="1"/>
  <c r="F440" i="4"/>
  <c r="K440" i="4" s="1"/>
  <c r="E440" i="4"/>
  <c r="D440" i="4"/>
  <c r="I440" i="4" s="1"/>
  <c r="C440" i="4"/>
  <c r="O440" i="4" s="1"/>
  <c r="B440" i="4"/>
  <c r="A440" i="4"/>
  <c r="M440" i="4" s="1"/>
  <c r="H439" i="4"/>
  <c r="L439" i="4" s="1"/>
  <c r="G439" i="4"/>
  <c r="P439" i="4" s="1"/>
  <c r="F439" i="4"/>
  <c r="K439" i="4" s="1"/>
  <c r="E439" i="4"/>
  <c r="D439" i="4"/>
  <c r="I439" i="4" s="1"/>
  <c r="C439" i="4"/>
  <c r="O439" i="4" s="1"/>
  <c r="B439" i="4"/>
  <c r="A439" i="4"/>
  <c r="M439" i="4" s="1"/>
  <c r="H438" i="4"/>
  <c r="L438" i="4" s="1"/>
  <c r="G438" i="4"/>
  <c r="P438" i="4" s="1"/>
  <c r="F438" i="4"/>
  <c r="K438" i="4" s="1"/>
  <c r="E438" i="4"/>
  <c r="D438" i="4"/>
  <c r="I438" i="4" s="1"/>
  <c r="C438" i="4"/>
  <c r="O438" i="4" s="1"/>
  <c r="B438" i="4"/>
  <c r="A438" i="4"/>
  <c r="M438" i="4" s="1"/>
  <c r="H437" i="4"/>
  <c r="L437" i="4" s="1"/>
  <c r="G437" i="4"/>
  <c r="P437" i="4" s="1"/>
  <c r="F437" i="4"/>
  <c r="K437" i="4" s="1"/>
  <c r="E437" i="4"/>
  <c r="D437" i="4"/>
  <c r="I437" i="4" s="1"/>
  <c r="C437" i="4"/>
  <c r="O437" i="4" s="1"/>
  <c r="B437" i="4"/>
  <c r="A437" i="4"/>
  <c r="M437" i="4" s="1"/>
  <c r="H436" i="4"/>
  <c r="L436" i="4" s="1"/>
  <c r="G436" i="4"/>
  <c r="P436" i="4" s="1"/>
  <c r="F436" i="4"/>
  <c r="K436" i="4" s="1"/>
  <c r="E436" i="4"/>
  <c r="D436" i="4"/>
  <c r="I436" i="4" s="1"/>
  <c r="C436" i="4"/>
  <c r="O436" i="4" s="1"/>
  <c r="B436" i="4"/>
  <c r="A436" i="4"/>
  <c r="M436" i="4" s="1"/>
  <c r="H435" i="4"/>
  <c r="L435" i="4" s="1"/>
  <c r="G435" i="4"/>
  <c r="P435" i="4" s="1"/>
  <c r="F435" i="4"/>
  <c r="K435" i="4" s="1"/>
  <c r="E435" i="4"/>
  <c r="D435" i="4"/>
  <c r="I435" i="4" s="1"/>
  <c r="C435" i="4"/>
  <c r="O435" i="4" s="1"/>
  <c r="B435" i="4"/>
  <c r="A435" i="4"/>
  <c r="M435" i="4" s="1"/>
  <c r="H434" i="4"/>
  <c r="L434" i="4" s="1"/>
  <c r="G434" i="4"/>
  <c r="P434" i="4" s="1"/>
  <c r="F434" i="4"/>
  <c r="K434" i="4" s="1"/>
  <c r="E434" i="4"/>
  <c r="D434" i="4"/>
  <c r="I434" i="4" s="1"/>
  <c r="C434" i="4"/>
  <c r="O434" i="4" s="1"/>
  <c r="B434" i="4"/>
  <c r="A434" i="4"/>
  <c r="M434" i="4" s="1"/>
  <c r="H433" i="4"/>
  <c r="L433" i="4" s="1"/>
  <c r="G433" i="4"/>
  <c r="P433" i="4" s="1"/>
  <c r="F433" i="4"/>
  <c r="K433" i="4" s="1"/>
  <c r="E433" i="4"/>
  <c r="D433" i="4"/>
  <c r="I433" i="4" s="1"/>
  <c r="C433" i="4"/>
  <c r="O433" i="4" s="1"/>
  <c r="B433" i="4"/>
  <c r="A433" i="4"/>
  <c r="M433" i="4" s="1"/>
  <c r="H432" i="4"/>
  <c r="L432" i="4" s="1"/>
  <c r="G432" i="4"/>
  <c r="P432" i="4" s="1"/>
  <c r="F432" i="4"/>
  <c r="K432" i="4" s="1"/>
  <c r="E432" i="4"/>
  <c r="D432" i="4"/>
  <c r="I432" i="4" s="1"/>
  <c r="C432" i="4"/>
  <c r="O432" i="4" s="1"/>
  <c r="B432" i="4"/>
  <c r="A432" i="4"/>
  <c r="M432" i="4" s="1"/>
  <c r="H431" i="4"/>
  <c r="L431" i="4" s="1"/>
  <c r="G431" i="4"/>
  <c r="P431" i="4" s="1"/>
  <c r="F431" i="4"/>
  <c r="K431" i="4" s="1"/>
  <c r="E431" i="4"/>
  <c r="D431" i="4"/>
  <c r="I431" i="4" s="1"/>
  <c r="C431" i="4"/>
  <c r="O431" i="4" s="1"/>
  <c r="B431" i="4"/>
  <c r="A431" i="4"/>
  <c r="M431" i="4" s="1"/>
  <c r="H430" i="4"/>
  <c r="L430" i="4" s="1"/>
  <c r="G430" i="4"/>
  <c r="P430" i="4" s="1"/>
  <c r="F430" i="4"/>
  <c r="K430" i="4" s="1"/>
  <c r="E430" i="4"/>
  <c r="D430" i="4"/>
  <c r="I430" i="4" s="1"/>
  <c r="C430" i="4"/>
  <c r="O430" i="4" s="1"/>
  <c r="B430" i="4"/>
  <c r="A430" i="4"/>
  <c r="M430" i="4" s="1"/>
  <c r="H429" i="4"/>
  <c r="L429" i="4" s="1"/>
  <c r="G429" i="4"/>
  <c r="P429" i="4" s="1"/>
  <c r="F429" i="4"/>
  <c r="K429" i="4" s="1"/>
  <c r="E429" i="4"/>
  <c r="D429" i="4"/>
  <c r="I429" i="4" s="1"/>
  <c r="C429" i="4"/>
  <c r="O429" i="4" s="1"/>
  <c r="B429" i="4"/>
  <c r="A429" i="4"/>
  <c r="M429" i="4" s="1"/>
  <c r="H428" i="4"/>
  <c r="L428" i="4" s="1"/>
  <c r="G428" i="4"/>
  <c r="P428" i="4" s="1"/>
  <c r="F428" i="4"/>
  <c r="K428" i="4" s="1"/>
  <c r="E428" i="4"/>
  <c r="D428" i="4"/>
  <c r="I428" i="4" s="1"/>
  <c r="C428" i="4"/>
  <c r="O428" i="4" s="1"/>
  <c r="B428" i="4"/>
  <c r="A428" i="4"/>
  <c r="M428" i="4" s="1"/>
  <c r="H427" i="4"/>
  <c r="L427" i="4" s="1"/>
  <c r="G427" i="4"/>
  <c r="P427" i="4" s="1"/>
  <c r="F427" i="4"/>
  <c r="K427" i="4" s="1"/>
  <c r="E427" i="4"/>
  <c r="D427" i="4"/>
  <c r="I427" i="4" s="1"/>
  <c r="C427" i="4"/>
  <c r="O427" i="4" s="1"/>
  <c r="B427" i="4"/>
  <c r="A427" i="4"/>
  <c r="M427" i="4" s="1"/>
  <c r="H426" i="4"/>
  <c r="L426" i="4" s="1"/>
  <c r="G426" i="4"/>
  <c r="P426" i="4" s="1"/>
  <c r="F426" i="4"/>
  <c r="K426" i="4" s="1"/>
  <c r="E426" i="4"/>
  <c r="D426" i="4"/>
  <c r="I426" i="4" s="1"/>
  <c r="C426" i="4"/>
  <c r="O426" i="4" s="1"/>
  <c r="B426" i="4"/>
  <c r="A426" i="4"/>
  <c r="M426" i="4" s="1"/>
  <c r="H425" i="4"/>
  <c r="L425" i="4" s="1"/>
  <c r="G425" i="4"/>
  <c r="P425" i="4" s="1"/>
  <c r="F425" i="4"/>
  <c r="K425" i="4" s="1"/>
  <c r="E425" i="4"/>
  <c r="D425" i="4"/>
  <c r="I425" i="4" s="1"/>
  <c r="C425" i="4"/>
  <c r="O425" i="4" s="1"/>
  <c r="B425" i="4"/>
  <c r="A425" i="4"/>
  <c r="M425" i="4" s="1"/>
  <c r="H424" i="4"/>
  <c r="L424" i="4" s="1"/>
  <c r="G424" i="4"/>
  <c r="P424" i="4" s="1"/>
  <c r="F424" i="4"/>
  <c r="K424" i="4" s="1"/>
  <c r="E424" i="4"/>
  <c r="D424" i="4"/>
  <c r="I424" i="4" s="1"/>
  <c r="C424" i="4"/>
  <c r="O424" i="4" s="1"/>
  <c r="B424" i="4"/>
  <c r="A424" i="4"/>
  <c r="M424" i="4" s="1"/>
  <c r="H423" i="4"/>
  <c r="L423" i="4" s="1"/>
  <c r="G423" i="4"/>
  <c r="P423" i="4" s="1"/>
  <c r="F423" i="4"/>
  <c r="K423" i="4" s="1"/>
  <c r="E423" i="4"/>
  <c r="D423" i="4"/>
  <c r="I423" i="4" s="1"/>
  <c r="C423" i="4"/>
  <c r="O423" i="4" s="1"/>
  <c r="B423" i="4"/>
  <c r="A423" i="4"/>
  <c r="M423" i="4" s="1"/>
  <c r="H422" i="4"/>
  <c r="L422" i="4" s="1"/>
  <c r="G422" i="4"/>
  <c r="P422" i="4" s="1"/>
  <c r="F422" i="4"/>
  <c r="K422" i="4" s="1"/>
  <c r="E422" i="4"/>
  <c r="D422" i="4"/>
  <c r="I422" i="4" s="1"/>
  <c r="C422" i="4"/>
  <c r="O422" i="4" s="1"/>
  <c r="B422" i="4"/>
  <c r="A422" i="4"/>
  <c r="M422" i="4" s="1"/>
  <c r="H421" i="4"/>
  <c r="L421" i="4" s="1"/>
  <c r="G421" i="4"/>
  <c r="P421" i="4" s="1"/>
  <c r="F421" i="4"/>
  <c r="K421" i="4" s="1"/>
  <c r="E421" i="4"/>
  <c r="D421" i="4"/>
  <c r="I421" i="4" s="1"/>
  <c r="C421" i="4"/>
  <c r="O421" i="4" s="1"/>
  <c r="B421" i="4"/>
  <c r="A421" i="4"/>
  <c r="M421" i="4" s="1"/>
  <c r="H420" i="4"/>
  <c r="L420" i="4" s="1"/>
  <c r="G420" i="4"/>
  <c r="P420" i="4" s="1"/>
  <c r="F420" i="4"/>
  <c r="K420" i="4" s="1"/>
  <c r="E420" i="4"/>
  <c r="D420" i="4"/>
  <c r="I420" i="4" s="1"/>
  <c r="C420" i="4"/>
  <c r="O420" i="4" s="1"/>
  <c r="B420" i="4"/>
  <c r="A420" i="4"/>
  <c r="M420" i="4" s="1"/>
  <c r="H419" i="4"/>
  <c r="L419" i="4" s="1"/>
  <c r="G419" i="4"/>
  <c r="P419" i="4" s="1"/>
  <c r="F419" i="4"/>
  <c r="K419" i="4" s="1"/>
  <c r="E419" i="4"/>
  <c r="D419" i="4"/>
  <c r="I419" i="4" s="1"/>
  <c r="C419" i="4"/>
  <c r="O419" i="4" s="1"/>
  <c r="B419" i="4"/>
  <c r="A419" i="4"/>
  <c r="M419" i="4" s="1"/>
  <c r="H418" i="4"/>
  <c r="L418" i="4" s="1"/>
  <c r="G418" i="4"/>
  <c r="P418" i="4" s="1"/>
  <c r="F418" i="4"/>
  <c r="K418" i="4" s="1"/>
  <c r="E418" i="4"/>
  <c r="D418" i="4"/>
  <c r="I418" i="4" s="1"/>
  <c r="C418" i="4"/>
  <c r="O418" i="4" s="1"/>
  <c r="B418" i="4"/>
  <c r="A418" i="4"/>
  <c r="M418" i="4" s="1"/>
  <c r="H417" i="4"/>
  <c r="L417" i="4" s="1"/>
  <c r="G417" i="4"/>
  <c r="P417" i="4" s="1"/>
  <c r="F417" i="4"/>
  <c r="K417" i="4" s="1"/>
  <c r="E417" i="4"/>
  <c r="D417" i="4"/>
  <c r="I417" i="4" s="1"/>
  <c r="C417" i="4"/>
  <c r="O417" i="4" s="1"/>
  <c r="B417" i="4"/>
  <c r="A417" i="4"/>
  <c r="M417" i="4" s="1"/>
  <c r="H416" i="4"/>
  <c r="L416" i="4" s="1"/>
  <c r="G416" i="4"/>
  <c r="P416" i="4" s="1"/>
  <c r="F416" i="4"/>
  <c r="K416" i="4" s="1"/>
  <c r="E416" i="4"/>
  <c r="D416" i="4"/>
  <c r="I416" i="4" s="1"/>
  <c r="C416" i="4"/>
  <c r="O416" i="4" s="1"/>
  <c r="B416" i="4"/>
  <c r="A416" i="4"/>
  <c r="M416" i="4" s="1"/>
  <c r="H415" i="4"/>
  <c r="L415" i="4" s="1"/>
  <c r="G415" i="4"/>
  <c r="P415" i="4" s="1"/>
  <c r="F415" i="4"/>
  <c r="K415" i="4" s="1"/>
  <c r="E415" i="4"/>
  <c r="D415" i="4"/>
  <c r="I415" i="4" s="1"/>
  <c r="C415" i="4"/>
  <c r="O415" i="4" s="1"/>
  <c r="B415" i="4"/>
  <c r="A415" i="4"/>
  <c r="M415" i="4" s="1"/>
  <c r="H414" i="4"/>
  <c r="L414" i="4" s="1"/>
  <c r="G414" i="4"/>
  <c r="P414" i="4" s="1"/>
  <c r="F414" i="4"/>
  <c r="K414" i="4" s="1"/>
  <c r="E414" i="4"/>
  <c r="D414" i="4"/>
  <c r="I414" i="4" s="1"/>
  <c r="C414" i="4"/>
  <c r="O414" i="4" s="1"/>
  <c r="B414" i="4"/>
  <c r="A414" i="4"/>
  <c r="M414" i="4" s="1"/>
  <c r="H413" i="4"/>
  <c r="L413" i="4" s="1"/>
  <c r="G413" i="4"/>
  <c r="P413" i="4" s="1"/>
  <c r="F413" i="4"/>
  <c r="K413" i="4" s="1"/>
  <c r="E413" i="4"/>
  <c r="D413" i="4"/>
  <c r="I413" i="4" s="1"/>
  <c r="C413" i="4"/>
  <c r="O413" i="4" s="1"/>
  <c r="B413" i="4"/>
  <c r="A413" i="4"/>
  <c r="M413" i="4" s="1"/>
  <c r="H412" i="4"/>
  <c r="L412" i="4" s="1"/>
  <c r="G412" i="4"/>
  <c r="P412" i="4" s="1"/>
  <c r="F412" i="4"/>
  <c r="K412" i="4" s="1"/>
  <c r="E412" i="4"/>
  <c r="D412" i="4"/>
  <c r="I412" i="4" s="1"/>
  <c r="C412" i="4"/>
  <c r="O412" i="4" s="1"/>
  <c r="B412" i="4"/>
  <c r="A412" i="4"/>
  <c r="M412" i="4" s="1"/>
  <c r="H411" i="4"/>
  <c r="L411" i="4" s="1"/>
  <c r="G411" i="4"/>
  <c r="P411" i="4" s="1"/>
  <c r="F411" i="4"/>
  <c r="K411" i="4" s="1"/>
  <c r="E411" i="4"/>
  <c r="D411" i="4"/>
  <c r="I411" i="4" s="1"/>
  <c r="C411" i="4"/>
  <c r="O411" i="4" s="1"/>
  <c r="B411" i="4"/>
  <c r="A411" i="4"/>
  <c r="M411" i="4" s="1"/>
  <c r="H410" i="4"/>
  <c r="L410" i="4" s="1"/>
  <c r="G410" i="4"/>
  <c r="P410" i="4" s="1"/>
  <c r="F410" i="4"/>
  <c r="K410" i="4" s="1"/>
  <c r="E410" i="4"/>
  <c r="D410" i="4"/>
  <c r="I410" i="4" s="1"/>
  <c r="C410" i="4"/>
  <c r="O410" i="4" s="1"/>
  <c r="B410" i="4"/>
  <c r="A410" i="4"/>
  <c r="M410" i="4" s="1"/>
  <c r="H409" i="4"/>
  <c r="L409" i="4" s="1"/>
  <c r="G409" i="4"/>
  <c r="P409" i="4" s="1"/>
  <c r="F409" i="4"/>
  <c r="K409" i="4" s="1"/>
  <c r="E409" i="4"/>
  <c r="D409" i="4"/>
  <c r="I409" i="4" s="1"/>
  <c r="C409" i="4"/>
  <c r="O409" i="4" s="1"/>
  <c r="B409" i="4"/>
  <c r="A409" i="4"/>
  <c r="M409" i="4" s="1"/>
  <c r="H408" i="4"/>
  <c r="L408" i="4" s="1"/>
  <c r="G408" i="4"/>
  <c r="P408" i="4" s="1"/>
  <c r="F408" i="4"/>
  <c r="K408" i="4" s="1"/>
  <c r="E408" i="4"/>
  <c r="D408" i="4"/>
  <c r="I408" i="4" s="1"/>
  <c r="C408" i="4"/>
  <c r="O408" i="4" s="1"/>
  <c r="B408" i="4"/>
  <c r="A408" i="4"/>
  <c r="M408" i="4" s="1"/>
  <c r="H407" i="4"/>
  <c r="L407" i="4" s="1"/>
  <c r="G407" i="4"/>
  <c r="P407" i="4" s="1"/>
  <c r="F407" i="4"/>
  <c r="K407" i="4" s="1"/>
  <c r="E407" i="4"/>
  <c r="D407" i="4"/>
  <c r="I407" i="4" s="1"/>
  <c r="C407" i="4"/>
  <c r="O407" i="4" s="1"/>
  <c r="B407" i="4"/>
  <c r="A407" i="4"/>
  <c r="M407" i="4" s="1"/>
  <c r="H406" i="4"/>
  <c r="L406" i="4" s="1"/>
  <c r="G406" i="4"/>
  <c r="P406" i="4" s="1"/>
  <c r="F406" i="4"/>
  <c r="K406" i="4" s="1"/>
  <c r="E406" i="4"/>
  <c r="D406" i="4"/>
  <c r="I406" i="4" s="1"/>
  <c r="C406" i="4"/>
  <c r="O406" i="4" s="1"/>
  <c r="B406" i="4"/>
  <c r="A406" i="4"/>
  <c r="M406" i="4" s="1"/>
  <c r="H405" i="4"/>
  <c r="L405" i="4" s="1"/>
  <c r="G405" i="4"/>
  <c r="P405" i="4" s="1"/>
  <c r="F405" i="4"/>
  <c r="K405" i="4" s="1"/>
  <c r="E405" i="4"/>
  <c r="D405" i="4"/>
  <c r="I405" i="4" s="1"/>
  <c r="C405" i="4"/>
  <c r="O405" i="4" s="1"/>
  <c r="B405" i="4"/>
  <c r="A405" i="4"/>
  <c r="M405" i="4" s="1"/>
  <c r="H404" i="4"/>
  <c r="L404" i="4" s="1"/>
  <c r="G404" i="4"/>
  <c r="P404" i="4" s="1"/>
  <c r="F404" i="4"/>
  <c r="K404" i="4" s="1"/>
  <c r="E404" i="4"/>
  <c r="D404" i="4"/>
  <c r="I404" i="4" s="1"/>
  <c r="C404" i="4"/>
  <c r="O404" i="4" s="1"/>
  <c r="B404" i="4"/>
  <c r="A404" i="4"/>
  <c r="M404" i="4" s="1"/>
  <c r="H403" i="4"/>
  <c r="L403" i="4" s="1"/>
  <c r="G403" i="4"/>
  <c r="P403" i="4" s="1"/>
  <c r="F403" i="4"/>
  <c r="K403" i="4" s="1"/>
  <c r="E403" i="4"/>
  <c r="D403" i="4"/>
  <c r="I403" i="4" s="1"/>
  <c r="C403" i="4"/>
  <c r="O403" i="4" s="1"/>
  <c r="B403" i="4"/>
  <c r="A403" i="4"/>
  <c r="M403" i="4" s="1"/>
  <c r="H402" i="4"/>
  <c r="L402" i="4" s="1"/>
  <c r="G402" i="4"/>
  <c r="P402" i="4" s="1"/>
  <c r="F402" i="4"/>
  <c r="K402" i="4" s="1"/>
  <c r="E402" i="4"/>
  <c r="D402" i="4"/>
  <c r="I402" i="4" s="1"/>
  <c r="C402" i="4"/>
  <c r="O402" i="4" s="1"/>
  <c r="B402" i="4"/>
  <c r="A402" i="4"/>
  <c r="M402" i="4" s="1"/>
  <c r="H401" i="4"/>
  <c r="L401" i="4" s="1"/>
  <c r="G401" i="4"/>
  <c r="P401" i="4" s="1"/>
  <c r="F401" i="4"/>
  <c r="K401" i="4" s="1"/>
  <c r="E401" i="4"/>
  <c r="D401" i="4"/>
  <c r="I401" i="4" s="1"/>
  <c r="C401" i="4"/>
  <c r="O401" i="4" s="1"/>
  <c r="B401" i="4"/>
  <c r="A401" i="4"/>
  <c r="M401" i="4" s="1"/>
  <c r="H400" i="4"/>
  <c r="L400" i="4" s="1"/>
  <c r="G400" i="4"/>
  <c r="P400" i="4" s="1"/>
  <c r="F400" i="4"/>
  <c r="K400" i="4" s="1"/>
  <c r="E400" i="4"/>
  <c r="D400" i="4"/>
  <c r="I400" i="4" s="1"/>
  <c r="C400" i="4"/>
  <c r="O400" i="4" s="1"/>
  <c r="B400" i="4"/>
  <c r="A400" i="4"/>
  <c r="M400" i="4" s="1"/>
  <c r="H399" i="4"/>
  <c r="L399" i="4" s="1"/>
  <c r="G399" i="4"/>
  <c r="P399" i="4" s="1"/>
  <c r="F399" i="4"/>
  <c r="K399" i="4" s="1"/>
  <c r="E399" i="4"/>
  <c r="D399" i="4"/>
  <c r="I399" i="4" s="1"/>
  <c r="C399" i="4"/>
  <c r="O399" i="4" s="1"/>
  <c r="B399" i="4"/>
  <c r="A399" i="4"/>
  <c r="M399" i="4" s="1"/>
  <c r="H398" i="4"/>
  <c r="L398" i="4" s="1"/>
  <c r="G398" i="4"/>
  <c r="P398" i="4" s="1"/>
  <c r="F398" i="4"/>
  <c r="K398" i="4" s="1"/>
  <c r="E398" i="4"/>
  <c r="D398" i="4"/>
  <c r="I398" i="4" s="1"/>
  <c r="C398" i="4"/>
  <c r="O398" i="4" s="1"/>
  <c r="B398" i="4"/>
  <c r="A398" i="4"/>
  <c r="M398" i="4" s="1"/>
  <c r="H397" i="4"/>
  <c r="L397" i="4" s="1"/>
  <c r="G397" i="4"/>
  <c r="P397" i="4" s="1"/>
  <c r="F397" i="4"/>
  <c r="K397" i="4" s="1"/>
  <c r="E397" i="4"/>
  <c r="D397" i="4"/>
  <c r="I397" i="4" s="1"/>
  <c r="C397" i="4"/>
  <c r="O397" i="4" s="1"/>
  <c r="B397" i="4"/>
  <c r="A397" i="4"/>
  <c r="M397" i="4" s="1"/>
  <c r="H396" i="4"/>
  <c r="L396" i="4" s="1"/>
  <c r="G396" i="4"/>
  <c r="P396" i="4" s="1"/>
  <c r="F396" i="4"/>
  <c r="K396" i="4" s="1"/>
  <c r="E396" i="4"/>
  <c r="D396" i="4"/>
  <c r="I396" i="4" s="1"/>
  <c r="C396" i="4"/>
  <c r="O396" i="4" s="1"/>
  <c r="B396" i="4"/>
  <c r="A396" i="4"/>
  <c r="M396" i="4" s="1"/>
  <c r="H395" i="4"/>
  <c r="L395" i="4" s="1"/>
  <c r="G395" i="4"/>
  <c r="P395" i="4" s="1"/>
  <c r="F395" i="4"/>
  <c r="K395" i="4" s="1"/>
  <c r="E395" i="4"/>
  <c r="D395" i="4"/>
  <c r="I395" i="4" s="1"/>
  <c r="C395" i="4"/>
  <c r="O395" i="4" s="1"/>
  <c r="B395" i="4"/>
  <c r="A395" i="4"/>
  <c r="M395" i="4" s="1"/>
  <c r="H394" i="4"/>
  <c r="L394" i="4" s="1"/>
  <c r="G394" i="4"/>
  <c r="P394" i="4" s="1"/>
  <c r="F394" i="4"/>
  <c r="K394" i="4" s="1"/>
  <c r="E394" i="4"/>
  <c r="D394" i="4"/>
  <c r="I394" i="4" s="1"/>
  <c r="C394" i="4"/>
  <c r="O394" i="4" s="1"/>
  <c r="B394" i="4"/>
  <c r="A394" i="4"/>
  <c r="M394" i="4" s="1"/>
  <c r="H393" i="4"/>
  <c r="L393" i="4" s="1"/>
  <c r="G393" i="4"/>
  <c r="P393" i="4" s="1"/>
  <c r="F393" i="4"/>
  <c r="K393" i="4" s="1"/>
  <c r="E393" i="4"/>
  <c r="D393" i="4"/>
  <c r="I393" i="4" s="1"/>
  <c r="C393" i="4"/>
  <c r="O393" i="4" s="1"/>
  <c r="B393" i="4"/>
  <c r="A393" i="4"/>
  <c r="M393" i="4" s="1"/>
  <c r="H392" i="4"/>
  <c r="L392" i="4" s="1"/>
  <c r="G392" i="4"/>
  <c r="P392" i="4" s="1"/>
  <c r="F392" i="4"/>
  <c r="K392" i="4" s="1"/>
  <c r="E392" i="4"/>
  <c r="D392" i="4"/>
  <c r="I392" i="4" s="1"/>
  <c r="C392" i="4"/>
  <c r="O392" i="4" s="1"/>
  <c r="B392" i="4"/>
  <c r="A392" i="4"/>
  <c r="M392" i="4" s="1"/>
  <c r="H391" i="4"/>
  <c r="L391" i="4" s="1"/>
  <c r="G391" i="4"/>
  <c r="P391" i="4" s="1"/>
  <c r="F391" i="4"/>
  <c r="K391" i="4" s="1"/>
  <c r="E391" i="4"/>
  <c r="D391" i="4"/>
  <c r="I391" i="4" s="1"/>
  <c r="C391" i="4"/>
  <c r="O391" i="4" s="1"/>
  <c r="B391" i="4"/>
  <c r="A391" i="4"/>
  <c r="M391" i="4" s="1"/>
  <c r="H390" i="4"/>
  <c r="L390" i="4" s="1"/>
  <c r="G390" i="4"/>
  <c r="P390" i="4" s="1"/>
  <c r="F390" i="4"/>
  <c r="K390" i="4" s="1"/>
  <c r="E390" i="4"/>
  <c r="D390" i="4"/>
  <c r="I390" i="4" s="1"/>
  <c r="C390" i="4"/>
  <c r="O390" i="4" s="1"/>
  <c r="B390" i="4"/>
  <c r="A390" i="4"/>
  <c r="M390" i="4" s="1"/>
  <c r="H389" i="4"/>
  <c r="L389" i="4" s="1"/>
  <c r="G389" i="4"/>
  <c r="P389" i="4" s="1"/>
  <c r="F389" i="4"/>
  <c r="K389" i="4" s="1"/>
  <c r="E389" i="4"/>
  <c r="D389" i="4"/>
  <c r="I389" i="4" s="1"/>
  <c r="C389" i="4"/>
  <c r="O389" i="4" s="1"/>
  <c r="B389" i="4"/>
  <c r="A389" i="4"/>
  <c r="M389" i="4" s="1"/>
  <c r="H388" i="4"/>
  <c r="L388" i="4" s="1"/>
  <c r="G388" i="4"/>
  <c r="P388" i="4" s="1"/>
  <c r="F388" i="4"/>
  <c r="K388" i="4" s="1"/>
  <c r="E388" i="4"/>
  <c r="D388" i="4"/>
  <c r="I388" i="4" s="1"/>
  <c r="C388" i="4"/>
  <c r="O388" i="4" s="1"/>
  <c r="B388" i="4"/>
  <c r="A388" i="4"/>
  <c r="M388" i="4" s="1"/>
  <c r="H387" i="4"/>
  <c r="L387" i="4" s="1"/>
  <c r="G387" i="4"/>
  <c r="P387" i="4" s="1"/>
  <c r="F387" i="4"/>
  <c r="K387" i="4" s="1"/>
  <c r="E387" i="4"/>
  <c r="D387" i="4"/>
  <c r="I387" i="4" s="1"/>
  <c r="C387" i="4"/>
  <c r="O387" i="4" s="1"/>
  <c r="B387" i="4"/>
  <c r="A387" i="4"/>
  <c r="M387" i="4" s="1"/>
  <c r="H386" i="4"/>
  <c r="L386" i="4" s="1"/>
  <c r="G386" i="4"/>
  <c r="P386" i="4" s="1"/>
  <c r="F386" i="4"/>
  <c r="K386" i="4" s="1"/>
  <c r="E386" i="4"/>
  <c r="D386" i="4"/>
  <c r="I386" i="4" s="1"/>
  <c r="C386" i="4"/>
  <c r="O386" i="4" s="1"/>
  <c r="B386" i="4"/>
  <c r="A386" i="4"/>
  <c r="M386" i="4" s="1"/>
  <c r="H385" i="4"/>
  <c r="L385" i="4" s="1"/>
  <c r="G385" i="4"/>
  <c r="P385" i="4" s="1"/>
  <c r="F385" i="4"/>
  <c r="K385" i="4" s="1"/>
  <c r="E385" i="4"/>
  <c r="D385" i="4"/>
  <c r="I385" i="4" s="1"/>
  <c r="C385" i="4"/>
  <c r="O385" i="4" s="1"/>
  <c r="B385" i="4"/>
  <c r="A385" i="4"/>
  <c r="M385" i="4" s="1"/>
  <c r="H384" i="4"/>
  <c r="L384" i="4" s="1"/>
  <c r="G384" i="4"/>
  <c r="P384" i="4" s="1"/>
  <c r="F384" i="4"/>
  <c r="K384" i="4" s="1"/>
  <c r="E384" i="4"/>
  <c r="D384" i="4"/>
  <c r="I384" i="4" s="1"/>
  <c r="C384" i="4"/>
  <c r="O384" i="4" s="1"/>
  <c r="B384" i="4"/>
  <c r="A384" i="4"/>
  <c r="M384" i="4" s="1"/>
  <c r="H383" i="4"/>
  <c r="L383" i="4" s="1"/>
  <c r="G383" i="4"/>
  <c r="P383" i="4" s="1"/>
  <c r="F383" i="4"/>
  <c r="K383" i="4" s="1"/>
  <c r="E383" i="4"/>
  <c r="D383" i="4"/>
  <c r="I383" i="4" s="1"/>
  <c r="C383" i="4"/>
  <c r="O383" i="4" s="1"/>
  <c r="B383" i="4"/>
  <c r="A383" i="4"/>
  <c r="M383" i="4" s="1"/>
  <c r="H382" i="4"/>
  <c r="L382" i="4" s="1"/>
  <c r="G382" i="4"/>
  <c r="P382" i="4" s="1"/>
  <c r="F382" i="4"/>
  <c r="K382" i="4" s="1"/>
  <c r="E382" i="4"/>
  <c r="D382" i="4"/>
  <c r="I382" i="4" s="1"/>
  <c r="C382" i="4"/>
  <c r="O382" i="4" s="1"/>
  <c r="B382" i="4"/>
  <c r="A382" i="4"/>
  <c r="M382" i="4" s="1"/>
  <c r="H381" i="4"/>
  <c r="L381" i="4" s="1"/>
  <c r="G381" i="4"/>
  <c r="P381" i="4" s="1"/>
  <c r="F381" i="4"/>
  <c r="K381" i="4" s="1"/>
  <c r="E381" i="4"/>
  <c r="D381" i="4"/>
  <c r="I381" i="4" s="1"/>
  <c r="C381" i="4"/>
  <c r="O381" i="4" s="1"/>
  <c r="B381" i="4"/>
  <c r="A381" i="4"/>
  <c r="M381" i="4" s="1"/>
  <c r="H380" i="4"/>
  <c r="L380" i="4" s="1"/>
  <c r="G380" i="4"/>
  <c r="P380" i="4" s="1"/>
  <c r="F380" i="4"/>
  <c r="K380" i="4" s="1"/>
  <c r="E380" i="4"/>
  <c r="D380" i="4"/>
  <c r="I380" i="4" s="1"/>
  <c r="C380" i="4"/>
  <c r="O380" i="4" s="1"/>
  <c r="B380" i="4"/>
  <c r="A380" i="4"/>
  <c r="M380" i="4" s="1"/>
  <c r="H379" i="4"/>
  <c r="L379" i="4" s="1"/>
  <c r="G379" i="4"/>
  <c r="P379" i="4" s="1"/>
  <c r="F379" i="4"/>
  <c r="K379" i="4" s="1"/>
  <c r="E379" i="4"/>
  <c r="D379" i="4"/>
  <c r="I379" i="4" s="1"/>
  <c r="C379" i="4"/>
  <c r="O379" i="4" s="1"/>
  <c r="B379" i="4"/>
  <c r="A379" i="4"/>
  <c r="M379" i="4" s="1"/>
  <c r="H378" i="4"/>
  <c r="L378" i="4" s="1"/>
  <c r="G378" i="4"/>
  <c r="P378" i="4" s="1"/>
  <c r="F378" i="4"/>
  <c r="K378" i="4" s="1"/>
  <c r="E378" i="4"/>
  <c r="D378" i="4"/>
  <c r="I378" i="4" s="1"/>
  <c r="C378" i="4"/>
  <c r="O378" i="4" s="1"/>
  <c r="B378" i="4"/>
  <c r="A378" i="4"/>
  <c r="M378" i="4" s="1"/>
  <c r="H377" i="4"/>
  <c r="L377" i="4" s="1"/>
  <c r="G377" i="4"/>
  <c r="P377" i="4" s="1"/>
  <c r="F377" i="4"/>
  <c r="K377" i="4" s="1"/>
  <c r="E377" i="4"/>
  <c r="D377" i="4"/>
  <c r="I377" i="4" s="1"/>
  <c r="C377" i="4"/>
  <c r="O377" i="4" s="1"/>
  <c r="B377" i="4"/>
  <c r="A377" i="4"/>
  <c r="M377" i="4" s="1"/>
  <c r="H376" i="4"/>
  <c r="L376" i="4" s="1"/>
  <c r="G376" i="4"/>
  <c r="P376" i="4" s="1"/>
  <c r="F376" i="4"/>
  <c r="K376" i="4" s="1"/>
  <c r="E376" i="4"/>
  <c r="D376" i="4"/>
  <c r="I376" i="4" s="1"/>
  <c r="C376" i="4"/>
  <c r="O376" i="4" s="1"/>
  <c r="B376" i="4"/>
  <c r="A376" i="4"/>
  <c r="M376" i="4" s="1"/>
  <c r="H375" i="4"/>
  <c r="L375" i="4" s="1"/>
  <c r="G375" i="4"/>
  <c r="P375" i="4" s="1"/>
  <c r="F375" i="4"/>
  <c r="K375" i="4" s="1"/>
  <c r="E375" i="4"/>
  <c r="D375" i="4"/>
  <c r="I375" i="4" s="1"/>
  <c r="C375" i="4"/>
  <c r="O375" i="4" s="1"/>
  <c r="B375" i="4"/>
  <c r="A375" i="4"/>
  <c r="M375" i="4" s="1"/>
  <c r="H374" i="4"/>
  <c r="L374" i="4" s="1"/>
  <c r="G374" i="4"/>
  <c r="P374" i="4" s="1"/>
  <c r="F374" i="4"/>
  <c r="K374" i="4" s="1"/>
  <c r="E374" i="4"/>
  <c r="D374" i="4"/>
  <c r="I374" i="4" s="1"/>
  <c r="C374" i="4"/>
  <c r="O374" i="4" s="1"/>
  <c r="B374" i="4"/>
  <c r="A374" i="4"/>
  <c r="M374" i="4" s="1"/>
  <c r="H373" i="4"/>
  <c r="L373" i="4" s="1"/>
  <c r="G373" i="4"/>
  <c r="P373" i="4" s="1"/>
  <c r="F373" i="4"/>
  <c r="K373" i="4" s="1"/>
  <c r="E373" i="4"/>
  <c r="D373" i="4"/>
  <c r="I373" i="4" s="1"/>
  <c r="C373" i="4"/>
  <c r="O373" i="4" s="1"/>
  <c r="B373" i="4"/>
  <c r="A373" i="4"/>
  <c r="M373" i="4" s="1"/>
  <c r="H372" i="4"/>
  <c r="L372" i="4" s="1"/>
  <c r="G372" i="4"/>
  <c r="P372" i="4" s="1"/>
  <c r="F372" i="4"/>
  <c r="K372" i="4" s="1"/>
  <c r="E372" i="4"/>
  <c r="D372" i="4"/>
  <c r="I372" i="4" s="1"/>
  <c r="C372" i="4"/>
  <c r="O372" i="4" s="1"/>
  <c r="B372" i="4"/>
  <c r="A372" i="4"/>
  <c r="M372" i="4" s="1"/>
  <c r="H371" i="4"/>
  <c r="L371" i="4" s="1"/>
  <c r="G371" i="4"/>
  <c r="P371" i="4" s="1"/>
  <c r="F371" i="4"/>
  <c r="K371" i="4" s="1"/>
  <c r="E371" i="4"/>
  <c r="D371" i="4"/>
  <c r="I371" i="4" s="1"/>
  <c r="C371" i="4"/>
  <c r="O371" i="4" s="1"/>
  <c r="B371" i="4"/>
  <c r="A371" i="4"/>
  <c r="M371" i="4" s="1"/>
  <c r="H370" i="4"/>
  <c r="L370" i="4" s="1"/>
  <c r="G370" i="4"/>
  <c r="P370" i="4" s="1"/>
  <c r="F370" i="4"/>
  <c r="K370" i="4" s="1"/>
  <c r="E370" i="4"/>
  <c r="D370" i="4"/>
  <c r="I370" i="4" s="1"/>
  <c r="C370" i="4"/>
  <c r="O370" i="4" s="1"/>
  <c r="B370" i="4"/>
  <c r="A370" i="4"/>
  <c r="M370" i="4" s="1"/>
  <c r="H369" i="4"/>
  <c r="L369" i="4" s="1"/>
  <c r="G369" i="4"/>
  <c r="P369" i="4" s="1"/>
  <c r="F369" i="4"/>
  <c r="K369" i="4" s="1"/>
  <c r="E369" i="4"/>
  <c r="D369" i="4"/>
  <c r="I369" i="4" s="1"/>
  <c r="C369" i="4"/>
  <c r="O369" i="4" s="1"/>
  <c r="B369" i="4"/>
  <c r="A369" i="4"/>
  <c r="M369" i="4" s="1"/>
  <c r="H368" i="4"/>
  <c r="L368" i="4" s="1"/>
  <c r="G368" i="4"/>
  <c r="P368" i="4" s="1"/>
  <c r="F368" i="4"/>
  <c r="K368" i="4" s="1"/>
  <c r="E368" i="4"/>
  <c r="D368" i="4"/>
  <c r="I368" i="4" s="1"/>
  <c r="C368" i="4"/>
  <c r="O368" i="4" s="1"/>
  <c r="B368" i="4"/>
  <c r="A368" i="4"/>
  <c r="M368" i="4" s="1"/>
  <c r="H367" i="4"/>
  <c r="L367" i="4" s="1"/>
  <c r="G367" i="4"/>
  <c r="P367" i="4" s="1"/>
  <c r="F367" i="4"/>
  <c r="K367" i="4" s="1"/>
  <c r="E367" i="4"/>
  <c r="D367" i="4"/>
  <c r="I367" i="4" s="1"/>
  <c r="C367" i="4"/>
  <c r="O367" i="4" s="1"/>
  <c r="B367" i="4"/>
  <c r="A367" i="4"/>
  <c r="M367" i="4" s="1"/>
  <c r="H366" i="4"/>
  <c r="L366" i="4" s="1"/>
  <c r="G366" i="4"/>
  <c r="P366" i="4" s="1"/>
  <c r="F366" i="4"/>
  <c r="K366" i="4" s="1"/>
  <c r="E366" i="4"/>
  <c r="D366" i="4"/>
  <c r="I366" i="4" s="1"/>
  <c r="C366" i="4"/>
  <c r="O366" i="4" s="1"/>
  <c r="B366" i="4"/>
  <c r="A366" i="4"/>
  <c r="M366" i="4" s="1"/>
  <c r="H365" i="4"/>
  <c r="L365" i="4" s="1"/>
  <c r="G365" i="4"/>
  <c r="P365" i="4" s="1"/>
  <c r="F365" i="4"/>
  <c r="K365" i="4" s="1"/>
  <c r="E365" i="4"/>
  <c r="D365" i="4"/>
  <c r="I365" i="4" s="1"/>
  <c r="C365" i="4"/>
  <c r="O365" i="4" s="1"/>
  <c r="B365" i="4"/>
  <c r="A365" i="4"/>
  <c r="M365" i="4" s="1"/>
  <c r="H364" i="4"/>
  <c r="L364" i="4" s="1"/>
  <c r="G364" i="4"/>
  <c r="P364" i="4" s="1"/>
  <c r="F364" i="4"/>
  <c r="K364" i="4" s="1"/>
  <c r="E364" i="4"/>
  <c r="D364" i="4"/>
  <c r="I364" i="4" s="1"/>
  <c r="C364" i="4"/>
  <c r="O364" i="4" s="1"/>
  <c r="B364" i="4"/>
  <c r="A364" i="4"/>
  <c r="M364" i="4" s="1"/>
  <c r="H363" i="4"/>
  <c r="L363" i="4" s="1"/>
  <c r="G363" i="4"/>
  <c r="P363" i="4" s="1"/>
  <c r="F363" i="4"/>
  <c r="K363" i="4" s="1"/>
  <c r="E363" i="4"/>
  <c r="D363" i="4"/>
  <c r="I363" i="4" s="1"/>
  <c r="C363" i="4"/>
  <c r="O363" i="4" s="1"/>
  <c r="B363" i="4"/>
  <c r="A363" i="4"/>
  <c r="M363" i="4" s="1"/>
  <c r="H362" i="4"/>
  <c r="L362" i="4" s="1"/>
  <c r="G362" i="4"/>
  <c r="P362" i="4" s="1"/>
  <c r="F362" i="4"/>
  <c r="K362" i="4" s="1"/>
  <c r="E362" i="4"/>
  <c r="D362" i="4"/>
  <c r="I362" i="4" s="1"/>
  <c r="C362" i="4"/>
  <c r="O362" i="4" s="1"/>
  <c r="B362" i="4"/>
  <c r="A362" i="4"/>
  <c r="M362" i="4" s="1"/>
  <c r="H361" i="4"/>
  <c r="L361" i="4" s="1"/>
  <c r="G361" i="4"/>
  <c r="P361" i="4" s="1"/>
  <c r="F361" i="4"/>
  <c r="K361" i="4" s="1"/>
  <c r="E361" i="4"/>
  <c r="D361" i="4"/>
  <c r="I361" i="4" s="1"/>
  <c r="C361" i="4"/>
  <c r="O361" i="4" s="1"/>
  <c r="B361" i="4"/>
  <c r="A361" i="4"/>
  <c r="M361" i="4" s="1"/>
  <c r="H360" i="4"/>
  <c r="L360" i="4" s="1"/>
  <c r="G360" i="4"/>
  <c r="P360" i="4" s="1"/>
  <c r="F360" i="4"/>
  <c r="K360" i="4" s="1"/>
  <c r="E360" i="4"/>
  <c r="D360" i="4"/>
  <c r="I360" i="4" s="1"/>
  <c r="C360" i="4"/>
  <c r="O360" i="4" s="1"/>
  <c r="B360" i="4"/>
  <c r="A360" i="4"/>
  <c r="M360" i="4" s="1"/>
  <c r="H359" i="4"/>
  <c r="L359" i="4" s="1"/>
  <c r="G359" i="4"/>
  <c r="P359" i="4" s="1"/>
  <c r="F359" i="4"/>
  <c r="K359" i="4" s="1"/>
  <c r="E359" i="4"/>
  <c r="D359" i="4"/>
  <c r="I359" i="4" s="1"/>
  <c r="C359" i="4"/>
  <c r="O359" i="4" s="1"/>
  <c r="B359" i="4"/>
  <c r="A359" i="4"/>
  <c r="M359" i="4" s="1"/>
  <c r="H358" i="4"/>
  <c r="L358" i="4" s="1"/>
  <c r="G358" i="4"/>
  <c r="P358" i="4" s="1"/>
  <c r="F358" i="4"/>
  <c r="K358" i="4" s="1"/>
  <c r="E358" i="4"/>
  <c r="D358" i="4"/>
  <c r="I358" i="4" s="1"/>
  <c r="C358" i="4"/>
  <c r="O358" i="4" s="1"/>
  <c r="B358" i="4"/>
  <c r="A358" i="4"/>
  <c r="M358" i="4" s="1"/>
  <c r="H357" i="4"/>
  <c r="L357" i="4" s="1"/>
  <c r="G357" i="4"/>
  <c r="P357" i="4" s="1"/>
  <c r="F357" i="4"/>
  <c r="K357" i="4" s="1"/>
  <c r="E357" i="4"/>
  <c r="D357" i="4"/>
  <c r="I357" i="4" s="1"/>
  <c r="C357" i="4"/>
  <c r="O357" i="4" s="1"/>
  <c r="B357" i="4"/>
  <c r="A357" i="4"/>
  <c r="M357" i="4" s="1"/>
  <c r="H356" i="4"/>
  <c r="L356" i="4" s="1"/>
  <c r="G356" i="4"/>
  <c r="P356" i="4" s="1"/>
  <c r="F356" i="4"/>
  <c r="K356" i="4" s="1"/>
  <c r="E356" i="4"/>
  <c r="D356" i="4"/>
  <c r="I356" i="4" s="1"/>
  <c r="C356" i="4"/>
  <c r="O356" i="4" s="1"/>
  <c r="B356" i="4"/>
  <c r="A356" i="4"/>
  <c r="M356" i="4" s="1"/>
  <c r="H355" i="4"/>
  <c r="L355" i="4" s="1"/>
  <c r="G355" i="4"/>
  <c r="P355" i="4" s="1"/>
  <c r="F355" i="4"/>
  <c r="K355" i="4" s="1"/>
  <c r="E355" i="4"/>
  <c r="D355" i="4"/>
  <c r="I355" i="4" s="1"/>
  <c r="C355" i="4"/>
  <c r="O355" i="4" s="1"/>
  <c r="B355" i="4"/>
  <c r="A355" i="4"/>
  <c r="M355" i="4" s="1"/>
  <c r="H354" i="4"/>
  <c r="L354" i="4" s="1"/>
  <c r="G354" i="4"/>
  <c r="P354" i="4" s="1"/>
  <c r="F354" i="4"/>
  <c r="K354" i="4" s="1"/>
  <c r="E354" i="4"/>
  <c r="D354" i="4"/>
  <c r="I354" i="4" s="1"/>
  <c r="C354" i="4"/>
  <c r="O354" i="4" s="1"/>
  <c r="B354" i="4"/>
  <c r="A354" i="4"/>
  <c r="M354" i="4" s="1"/>
  <c r="H353" i="4"/>
  <c r="L353" i="4" s="1"/>
  <c r="G353" i="4"/>
  <c r="P353" i="4" s="1"/>
  <c r="F353" i="4"/>
  <c r="K353" i="4" s="1"/>
  <c r="E353" i="4"/>
  <c r="D353" i="4"/>
  <c r="I353" i="4" s="1"/>
  <c r="C353" i="4"/>
  <c r="O353" i="4" s="1"/>
  <c r="B353" i="4"/>
  <c r="A353" i="4"/>
  <c r="M353" i="4" s="1"/>
  <c r="H352" i="4"/>
  <c r="L352" i="4" s="1"/>
  <c r="G352" i="4"/>
  <c r="P352" i="4" s="1"/>
  <c r="F352" i="4"/>
  <c r="K352" i="4" s="1"/>
  <c r="E352" i="4"/>
  <c r="D352" i="4"/>
  <c r="I352" i="4" s="1"/>
  <c r="C352" i="4"/>
  <c r="O352" i="4" s="1"/>
  <c r="B352" i="4"/>
  <c r="A352" i="4"/>
  <c r="M352" i="4" s="1"/>
  <c r="H351" i="4"/>
  <c r="L351" i="4" s="1"/>
  <c r="G351" i="4"/>
  <c r="P351" i="4" s="1"/>
  <c r="F351" i="4"/>
  <c r="K351" i="4" s="1"/>
  <c r="E351" i="4"/>
  <c r="D351" i="4"/>
  <c r="I351" i="4" s="1"/>
  <c r="C351" i="4"/>
  <c r="O351" i="4" s="1"/>
  <c r="B351" i="4"/>
  <c r="A351" i="4"/>
  <c r="M351" i="4" s="1"/>
  <c r="H350" i="4"/>
  <c r="L350" i="4" s="1"/>
  <c r="G350" i="4"/>
  <c r="P350" i="4" s="1"/>
  <c r="F350" i="4"/>
  <c r="K350" i="4" s="1"/>
  <c r="E350" i="4"/>
  <c r="D350" i="4"/>
  <c r="I350" i="4" s="1"/>
  <c r="C350" i="4"/>
  <c r="O350" i="4" s="1"/>
  <c r="B350" i="4"/>
  <c r="A350" i="4"/>
  <c r="M350" i="4" s="1"/>
  <c r="H349" i="4"/>
  <c r="L349" i="4" s="1"/>
  <c r="G349" i="4"/>
  <c r="P349" i="4" s="1"/>
  <c r="F349" i="4"/>
  <c r="K349" i="4" s="1"/>
  <c r="E349" i="4"/>
  <c r="D349" i="4"/>
  <c r="I349" i="4" s="1"/>
  <c r="C349" i="4"/>
  <c r="O349" i="4" s="1"/>
  <c r="B349" i="4"/>
  <c r="A349" i="4"/>
  <c r="M349" i="4" s="1"/>
  <c r="H348" i="4"/>
  <c r="L348" i="4" s="1"/>
  <c r="G348" i="4"/>
  <c r="P348" i="4" s="1"/>
  <c r="F348" i="4"/>
  <c r="K348" i="4" s="1"/>
  <c r="E348" i="4"/>
  <c r="D348" i="4"/>
  <c r="I348" i="4" s="1"/>
  <c r="C348" i="4"/>
  <c r="O348" i="4" s="1"/>
  <c r="B348" i="4"/>
  <c r="A348" i="4"/>
  <c r="M348" i="4" s="1"/>
  <c r="H347" i="4"/>
  <c r="L347" i="4" s="1"/>
  <c r="G347" i="4"/>
  <c r="P347" i="4" s="1"/>
  <c r="F347" i="4"/>
  <c r="K347" i="4" s="1"/>
  <c r="E347" i="4"/>
  <c r="D347" i="4"/>
  <c r="I347" i="4" s="1"/>
  <c r="C347" i="4"/>
  <c r="O347" i="4" s="1"/>
  <c r="B347" i="4"/>
  <c r="A347" i="4"/>
  <c r="M347" i="4" s="1"/>
  <c r="H346" i="4"/>
  <c r="L346" i="4" s="1"/>
  <c r="G346" i="4"/>
  <c r="P346" i="4" s="1"/>
  <c r="F346" i="4"/>
  <c r="K346" i="4" s="1"/>
  <c r="E346" i="4"/>
  <c r="D346" i="4"/>
  <c r="I346" i="4" s="1"/>
  <c r="C346" i="4"/>
  <c r="O346" i="4" s="1"/>
  <c r="B346" i="4"/>
  <c r="A346" i="4"/>
  <c r="M346" i="4" s="1"/>
  <c r="H345" i="4"/>
  <c r="L345" i="4" s="1"/>
  <c r="G345" i="4"/>
  <c r="P345" i="4" s="1"/>
  <c r="F345" i="4"/>
  <c r="K345" i="4" s="1"/>
  <c r="E345" i="4"/>
  <c r="D345" i="4"/>
  <c r="I345" i="4" s="1"/>
  <c r="C345" i="4"/>
  <c r="O345" i="4" s="1"/>
  <c r="B345" i="4"/>
  <c r="A345" i="4"/>
  <c r="M345" i="4" s="1"/>
  <c r="H344" i="4"/>
  <c r="L344" i="4" s="1"/>
  <c r="G344" i="4"/>
  <c r="P344" i="4" s="1"/>
  <c r="F344" i="4"/>
  <c r="K344" i="4" s="1"/>
  <c r="E344" i="4"/>
  <c r="D344" i="4"/>
  <c r="I344" i="4" s="1"/>
  <c r="C344" i="4"/>
  <c r="O344" i="4" s="1"/>
  <c r="B344" i="4"/>
  <c r="A344" i="4"/>
  <c r="M344" i="4" s="1"/>
  <c r="H343" i="4"/>
  <c r="L343" i="4" s="1"/>
  <c r="G343" i="4"/>
  <c r="P343" i="4" s="1"/>
  <c r="F343" i="4"/>
  <c r="K343" i="4" s="1"/>
  <c r="E343" i="4"/>
  <c r="D343" i="4"/>
  <c r="I343" i="4" s="1"/>
  <c r="C343" i="4"/>
  <c r="O343" i="4" s="1"/>
  <c r="B343" i="4"/>
  <c r="A343" i="4"/>
  <c r="M343" i="4" s="1"/>
  <c r="H342" i="4"/>
  <c r="L342" i="4" s="1"/>
  <c r="G342" i="4"/>
  <c r="P342" i="4" s="1"/>
  <c r="F342" i="4"/>
  <c r="K342" i="4" s="1"/>
  <c r="E342" i="4"/>
  <c r="D342" i="4"/>
  <c r="I342" i="4" s="1"/>
  <c r="C342" i="4"/>
  <c r="O342" i="4" s="1"/>
  <c r="B342" i="4"/>
  <c r="A342" i="4"/>
  <c r="M342" i="4" s="1"/>
  <c r="H341" i="4"/>
  <c r="L341" i="4" s="1"/>
  <c r="G341" i="4"/>
  <c r="P341" i="4" s="1"/>
  <c r="F341" i="4"/>
  <c r="K341" i="4" s="1"/>
  <c r="E341" i="4"/>
  <c r="D341" i="4"/>
  <c r="I341" i="4" s="1"/>
  <c r="C341" i="4"/>
  <c r="O341" i="4" s="1"/>
  <c r="B341" i="4"/>
  <c r="A341" i="4"/>
  <c r="M341" i="4" s="1"/>
  <c r="H340" i="4"/>
  <c r="L340" i="4" s="1"/>
  <c r="G340" i="4"/>
  <c r="P340" i="4" s="1"/>
  <c r="F340" i="4"/>
  <c r="K340" i="4" s="1"/>
  <c r="E340" i="4"/>
  <c r="D340" i="4"/>
  <c r="I340" i="4" s="1"/>
  <c r="C340" i="4"/>
  <c r="O340" i="4" s="1"/>
  <c r="B340" i="4"/>
  <c r="A340" i="4"/>
  <c r="M340" i="4" s="1"/>
  <c r="H339" i="4"/>
  <c r="L339" i="4" s="1"/>
  <c r="G339" i="4"/>
  <c r="P339" i="4" s="1"/>
  <c r="F339" i="4"/>
  <c r="K339" i="4" s="1"/>
  <c r="E339" i="4"/>
  <c r="D339" i="4"/>
  <c r="I339" i="4" s="1"/>
  <c r="C339" i="4"/>
  <c r="O339" i="4" s="1"/>
  <c r="B339" i="4"/>
  <c r="A339" i="4"/>
  <c r="M339" i="4" s="1"/>
  <c r="H338" i="4"/>
  <c r="L338" i="4" s="1"/>
  <c r="G338" i="4"/>
  <c r="P338" i="4" s="1"/>
  <c r="F338" i="4"/>
  <c r="K338" i="4" s="1"/>
  <c r="E338" i="4"/>
  <c r="D338" i="4"/>
  <c r="I338" i="4" s="1"/>
  <c r="C338" i="4"/>
  <c r="O338" i="4" s="1"/>
  <c r="B338" i="4"/>
  <c r="A338" i="4"/>
  <c r="M338" i="4" s="1"/>
  <c r="H337" i="4"/>
  <c r="L337" i="4" s="1"/>
  <c r="G337" i="4"/>
  <c r="P337" i="4" s="1"/>
  <c r="F337" i="4"/>
  <c r="K337" i="4" s="1"/>
  <c r="E337" i="4"/>
  <c r="D337" i="4"/>
  <c r="I337" i="4" s="1"/>
  <c r="C337" i="4"/>
  <c r="O337" i="4" s="1"/>
  <c r="B337" i="4"/>
  <c r="A337" i="4"/>
  <c r="M337" i="4" s="1"/>
  <c r="H336" i="4"/>
  <c r="L336" i="4" s="1"/>
  <c r="G336" i="4"/>
  <c r="P336" i="4" s="1"/>
  <c r="F336" i="4"/>
  <c r="K336" i="4" s="1"/>
  <c r="E336" i="4"/>
  <c r="D336" i="4"/>
  <c r="I336" i="4" s="1"/>
  <c r="C336" i="4"/>
  <c r="O336" i="4" s="1"/>
  <c r="B336" i="4"/>
  <c r="A336" i="4"/>
  <c r="M336" i="4" s="1"/>
  <c r="H335" i="4"/>
  <c r="L335" i="4" s="1"/>
  <c r="G335" i="4"/>
  <c r="P335" i="4" s="1"/>
  <c r="F335" i="4"/>
  <c r="K335" i="4" s="1"/>
  <c r="E335" i="4"/>
  <c r="D335" i="4"/>
  <c r="I335" i="4" s="1"/>
  <c r="C335" i="4"/>
  <c r="O335" i="4" s="1"/>
  <c r="B335" i="4"/>
  <c r="A335" i="4"/>
  <c r="M335" i="4" s="1"/>
  <c r="H334" i="4"/>
  <c r="L334" i="4" s="1"/>
  <c r="G334" i="4"/>
  <c r="P334" i="4" s="1"/>
  <c r="F334" i="4"/>
  <c r="K334" i="4" s="1"/>
  <c r="E334" i="4"/>
  <c r="D334" i="4"/>
  <c r="I334" i="4" s="1"/>
  <c r="C334" i="4"/>
  <c r="O334" i="4" s="1"/>
  <c r="B334" i="4"/>
  <c r="A334" i="4"/>
  <c r="M334" i="4" s="1"/>
  <c r="H333" i="4"/>
  <c r="L333" i="4" s="1"/>
  <c r="G333" i="4"/>
  <c r="P333" i="4" s="1"/>
  <c r="F333" i="4"/>
  <c r="K333" i="4" s="1"/>
  <c r="E333" i="4"/>
  <c r="D333" i="4"/>
  <c r="I333" i="4" s="1"/>
  <c r="C333" i="4"/>
  <c r="O333" i="4" s="1"/>
  <c r="B333" i="4"/>
  <c r="A333" i="4"/>
  <c r="M333" i="4" s="1"/>
  <c r="H332" i="4"/>
  <c r="L332" i="4" s="1"/>
  <c r="G332" i="4"/>
  <c r="P332" i="4" s="1"/>
  <c r="F332" i="4"/>
  <c r="K332" i="4" s="1"/>
  <c r="E332" i="4"/>
  <c r="D332" i="4"/>
  <c r="I332" i="4" s="1"/>
  <c r="C332" i="4"/>
  <c r="O332" i="4" s="1"/>
  <c r="B332" i="4"/>
  <c r="A332" i="4"/>
  <c r="M332" i="4" s="1"/>
  <c r="H331" i="4"/>
  <c r="L331" i="4" s="1"/>
  <c r="G331" i="4"/>
  <c r="P331" i="4" s="1"/>
  <c r="F331" i="4"/>
  <c r="K331" i="4" s="1"/>
  <c r="E331" i="4"/>
  <c r="D331" i="4"/>
  <c r="I331" i="4" s="1"/>
  <c r="C331" i="4"/>
  <c r="O331" i="4" s="1"/>
  <c r="B331" i="4"/>
  <c r="A331" i="4"/>
  <c r="M331" i="4" s="1"/>
  <c r="H330" i="4"/>
  <c r="L330" i="4" s="1"/>
  <c r="G330" i="4"/>
  <c r="P330" i="4" s="1"/>
  <c r="F330" i="4"/>
  <c r="K330" i="4" s="1"/>
  <c r="E330" i="4"/>
  <c r="D330" i="4"/>
  <c r="I330" i="4" s="1"/>
  <c r="C330" i="4"/>
  <c r="O330" i="4" s="1"/>
  <c r="B330" i="4"/>
  <c r="A330" i="4"/>
  <c r="M330" i="4" s="1"/>
  <c r="H329" i="4"/>
  <c r="L329" i="4" s="1"/>
  <c r="G329" i="4"/>
  <c r="P329" i="4" s="1"/>
  <c r="F329" i="4"/>
  <c r="K329" i="4" s="1"/>
  <c r="E329" i="4"/>
  <c r="D329" i="4"/>
  <c r="I329" i="4" s="1"/>
  <c r="C329" i="4"/>
  <c r="O329" i="4" s="1"/>
  <c r="B329" i="4"/>
  <c r="A329" i="4"/>
  <c r="M329" i="4" s="1"/>
  <c r="H328" i="4"/>
  <c r="L328" i="4" s="1"/>
  <c r="G328" i="4"/>
  <c r="P328" i="4" s="1"/>
  <c r="F328" i="4"/>
  <c r="K328" i="4" s="1"/>
  <c r="E328" i="4"/>
  <c r="D328" i="4"/>
  <c r="I328" i="4" s="1"/>
  <c r="C328" i="4"/>
  <c r="O328" i="4" s="1"/>
  <c r="B328" i="4"/>
  <c r="A328" i="4"/>
  <c r="M328" i="4" s="1"/>
  <c r="H327" i="4"/>
  <c r="L327" i="4" s="1"/>
  <c r="G327" i="4"/>
  <c r="P327" i="4" s="1"/>
  <c r="F327" i="4"/>
  <c r="K327" i="4" s="1"/>
  <c r="E327" i="4"/>
  <c r="D327" i="4"/>
  <c r="I327" i="4" s="1"/>
  <c r="C327" i="4"/>
  <c r="O327" i="4" s="1"/>
  <c r="B327" i="4"/>
  <c r="A327" i="4"/>
  <c r="M327" i="4" s="1"/>
  <c r="H326" i="4"/>
  <c r="L326" i="4" s="1"/>
  <c r="G326" i="4"/>
  <c r="P326" i="4" s="1"/>
  <c r="F326" i="4"/>
  <c r="K326" i="4" s="1"/>
  <c r="E326" i="4"/>
  <c r="D326" i="4"/>
  <c r="I326" i="4" s="1"/>
  <c r="C326" i="4"/>
  <c r="O326" i="4" s="1"/>
  <c r="B326" i="4"/>
  <c r="A326" i="4"/>
  <c r="M326" i="4" s="1"/>
  <c r="H325" i="4"/>
  <c r="L325" i="4" s="1"/>
  <c r="G325" i="4"/>
  <c r="P325" i="4" s="1"/>
  <c r="F325" i="4"/>
  <c r="K325" i="4" s="1"/>
  <c r="E325" i="4"/>
  <c r="D325" i="4"/>
  <c r="I325" i="4" s="1"/>
  <c r="C325" i="4"/>
  <c r="O325" i="4" s="1"/>
  <c r="B325" i="4"/>
  <c r="A325" i="4"/>
  <c r="M325" i="4" s="1"/>
  <c r="H324" i="4"/>
  <c r="L324" i="4" s="1"/>
  <c r="G324" i="4"/>
  <c r="P324" i="4" s="1"/>
  <c r="F324" i="4"/>
  <c r="K324" i="4" s="1"/>
  <c r="E324" i="4"/>
  <c r="D324" i="4"/>
  <c r="I324" i="4" s="1"/>
  <c r="C324" i="4"/>
  <c r="O324" i="4" s="1"/>
  <c r="B324" i="4"/>
  <c r="A324" i="4"/>
  <c r="M324" i="4" s="1"/>
  <c r="H323" i="4"/>
  <c r="L323" i="4" s="1"/>
  <c r="G323" i="4"/>
  <c r="P323" i="4" s="1"/>
  <c r="F323" i="4"/>
  <c r="K323" i="4" s="1"/>
  <c r="E323" i="4"/>
  <c r="D323" i="4"/>
  <c r="I323" i="4" s="1"/>
  <c r="C323" i="4"/>
  <c r="O323" i="4" s="1"/>
  <c r="B323" i="4"/>
  <c r="A323" i="4"/>
  <c r="M323" i="4" s="1"/>
  <c r="H322" i="4"/>
  <c r="L322" i="4" s="1"/>
  <c r="G322" i="4"/>
  <c r="P322" i="4" s="1"/>
  <c r="F322" i="4"/>
  <c r="K322" i="4" s="1"/>
  <c r="E322" i="4"/>
  <c r="D322" i="4"/>
  <c r="I322" i="4" s="1"/>
  <c r="C322" i="4"/>
  <c r="O322" i="4" s="1"/>
  <c r="B322" i="4"/>
  <c r="A322" i="4"/>
  <c r="M322" i="4" s="1"/>
  <c r="H321" i="4"/>
  <c r="L321" i="4" s="1"/>
  <c r="G321" i="4"/>
  <c r="P321" i="4" s="1"/>
  <c r="F321" i="4"/>
  <c r="K321" i="4" s="1"/>
  <c r="E321" i="4"/>
  <c r="D321" i="4"/>
  <c r="I321" i="4" s="1"/>
  <c r="C321" i="4"/>
  <c r="O321" i="4" s="1"/>
  <c r="B321" i="4"/>
  <c r="A321" i="4"/>
  <c r="M321" i="4" s="1"/>
  <c r="H320" i="4"/>
  <c r="L320" i="4" s="1"/>
  <c r="G320" i="4"/>
  <c r="P320" i="4" s="1"/>
  <c r="F320" i="4"/>
  <c r="K320" i="4" s="1"/>
  <c r="E320" i="4"/>
  <c r="D320" i="4"/>
  <c r="I320" i="4" s="1"/>
  <c r="C320" i="4"/>
  <c r="O320" i="4" s="1"/>
  <c r="B320" i="4"/>
  <c r="A320" i="4"/>
  <c r="M320" i="4" s="1"/>
  <c r="H319" i="4"/>
  <c r="L319" i="4" s="1"/>
  <c r="G319" i="4"/>
  <c r="P319" i="4" s="1"/>
  <c r="F319" i="4"/>
  <c r="K319" i="4" s="1"/>
  <c r="E319" i="4"/>
  <c r="D319" i="4"/>
  <c r="I319" i="4" s="1"/>
  <c r="C319" i="4"/>
  <c r="O319" i="4" s="1"/>
  <c r="B319" i="4"/>
  <c r="A319" i="4"/>
  <c r="M319" i="4" s="1"/>
  <c r="H318" i="4"/>
  <c r="L318" i="4" s="1"/>
  <c r="G318" i="4"/>
  <c r="P318" i="4" s="1"/>
  <c r="F318" i="4"/>
  <c r="K318" i="4" s="1"/>
  <c r="E318" i="4"/>
  <c r="D318" i="4"/>
  <c r="I318" i="4" s="1"/>
  <c r="C318" i="4"/>
  <c r="O318" i="4" s="1"/>
  <c r="B318" i="4"/>
  <c r="A318" i="4"/>
  <c r="M318" i="4" s="1"/>
  <c r="H317" i="4"/>
  <c r="L317" i="4" s="1"/>
  <c r="G317" i="4"/>
  <c r="P317" i="4" s="1"/>
  <c r="F317" i="4"/>
  <c r="K317" i="4" s="1"/>
  <c r="E317" i="4"/>
  <c r="D317" i="4"/>
  <c r="I317" i="4" s="1"/>
  <c r="C317" i="4"/>
  <c r="O317" i="4" s="1"/>
  <c r="B317" i="4"/>
  <c r="A317" i="4"/>
  <c r="M317" i="4" s="1"/>
  <c r="H316" i="4"/>
  <c r="L316" i="4" s="1"/>
  <c r="G316" i="4"/>
  <c r="P316" i="4" s="1"/>
  <c r="F316" i="4"/>
  <c r="K316" i="4" s="1"/>
  <c r="E316" i="4"/>
  <c r="D316" i="4"/>
  <c r="I316" i="4" s="1"/>
  <c r="C316" i="4"/>
  <c r="O316" i="4" s="1"/>
  <c r="B316" i="4"/>
  <c r="A316" i="4"/>
  <c r="M316" i="4" s="1"/>
  <c r="H315" i="4"/>
  <c r="L315" i="4" s="1"/>
  <c r="G315" i="4"/>
  <c r="P315" i="4" s="1"/>
  <c r="F315" i="4"/>
  <c r="K315" i="4" s="1"/>
  <c r="E315" i="4"/>
  <c r="D315" i="4"/>
  <c r="I315" i="4" s="1"/>
  <c r="C315" i="4"/>
  <c r="O315" i="4" s="1"/>
  <c r="B315" i="4"/>
  <c r="A315" i="4"/>
  <c r="M315" i="4" s="1"/>
  <c r="H314" i="4"/>
  <c r="L314" i="4" s="1"/>
  <c r="G314" i="4"/>
  <c r="P314" i="4" s="1"/>
  <c r="F314" i="4"/>
  <c r="K314" i="4" s="1"/>
  <c r="E314" i="4"/>
  <c r="D314" i="4"/>
  <c r="I314" i="4" s="1"/>
  <c r="C314" i="4"/>
  <c r="O314" i="4" s="1"/>
  <c r="B314" i="4"/>
  <c r="A314" i="4"/>
  <c r="M314" i="4" s="1"/>
  <c r="H313" i="4"/>
  <c r="L313" i="4" s="1"/>
  <c r="G313" i="4"/>
  <c r="P313" i="4" s="1"/>
  <c r="F313" i="4"/>
  <c r="K313" i="4" s="1"/>
  <c r="E313" i="4"/>
  <c r="D313" i="4"/>
  <c r="I313" i="4" s="1"/>
  <c r="C313" i="4"/>
  <c r="O313" i="4" s="1"/>
  <c r="B313" i="4"/>
  <c r="A313" i="4"/>
  <c r="M313" i="4" s="1"/>
  <c r="H312" i="4"/>
  <c r="L312" i="4" s="1"/>
  <c r="G312" i="4"/>
  <c r="P312" i="4" s="1"/>
  <c r="F312" i="4"/>
  <c r="K312" i="4" s="1"/>
  <c r="E312" i="4"/>
  <c r="D312" i="4"/>
  <c r="I312" i="4" s="1"/>
  <c r="C312" i="4"/>
  <c r="O312" i="4" s="1"/>
  <c r="B312" i="4"/>
  <c r="A312" i="4"/>
  <c r="M312" i="4" s="1"/>
  <c r="H311" i="4"/>
  <c r="L311" i="4" s="1"/>
  <c r="G311" i="4"/>
  <c r="P311" i="4" s="1"/>
  <c r="F311" i="4"/>
  <c r="K311" i="4" s="1"/>
  <c r="E311" i="4"/>
  <c r="D311" i="4"/>
  <c r="I311" i="4" s="1"/>
  <c r="C311" i="4"/>
  <c r="O311" i="4" s="1"/>
  <c r="B311" i="4"/>
  <c r="A311" i="4"/>
  <c r="M311" i="4" s="1"/>
  <c r="H310" i="4"/>
  <c r="L310" i="4" s="1"/>
  <c r="G310" i="4"/>
  <c r="P310" i="4" s="1"/>
  <c r="F310" i="4"/>
  <c r="K310" i="4" s="1"/>
  <c r="E310" i="4"/>
  <c r="D310" i="4"/>
  <c r="I310" i="4" s="1"/>
  <c r="C310" i="4"/>
  <c r="O310" i="4" s="1"/>
  <c r="B310" i="4"/>
  <c r="A310" i="4"/>
  <c r="M310" i="4" s="1"/>
  <c r="H309" i="4"/>
  <c r="L309" i="4" s="1"/>
  <c r="G309" i="4"/>
  <c r="P309" i="4" s="1"/>
  <c r="F309" i="4"/>
  <c r="K309" i="4" s="1"/>
  <c r="E309" i="4"/>
  <c r="D309" i="4"/>
  <c r="I309" i="4" s="1"/>
  <c r="C309" i="4"/>
  <c r="O309" i="4" s="1"/>
  <c r="B309" i="4"/>
  <c r="A309" i="4"/>
  <c r="M309" i="4" s="1"/>
  <c r="H308" i="4"/>
  <c r="L308" i="4" s="1"/>
  <c r="G308" i="4"/>
  <c r="P308" i="4" s="1"/>
  <c r="F308" i="4"/>
  <c r="K308" i="4" s="1"/>
  <c r="E308" i="4"/>
  <c r="D308" i="4"/>
  <c r="I308" i="4" s="1"/>
  <c r="C308" i="4"/>
  <c r="O308" i="4" s="1"/>
  <c r="B308" i="4"/>
  <c r="A308" i="4"/>
  <c r="M308" i="4" s="1"/>
  <c r="H307" i="4"/>
  <c r="L307" i="4" s="1"/>
  <c r="G307" i="4"/>
  <c r="P307" i="4" s="1"/>
  <c r="F307" i="4"/>
  <c r="K307" i="4" s="1"/>
  <c r="E307" i="4"/>
  <c r="D307" i="4"/>
  <c r="I307" i="4" s="1"/>
  <c r="C307" i="4"/>
  <c r="O307" i="4" s="1"/>
  <c r="B307" i="4"/>
  <c r="A307" i="4"/>
  <c r="M307" i="4" s="1"/>
  <c r="H306" i="4"/>
  <c r="L306" i="4" s="1"/>
  <c r="G306" i="4"/>
  <c r="P306" i="4" s="1"/>
  <c r="F306" i="4"/>
  <c r="K306" i="4" s="1"/>
  <c r="E306" i="4"/>
  <c r="D306" i="4"/>
  <c r="I306" i="4" s="1"/>
  <c r="C306" i="4"/>
  <c r="O306" i="4" s="1"/>
  <c r="B306" i="4"/>
  <c r="A306" i="4"/>
  <c r="M306" i="4" s="1"/>
  <c r="H305" i="4"/>
  <c r="L305" i="4" s="1"/>
  <c r="G305" i="4"/>
  <c r="P305" i="4" s="1"/>
  <c r="F305" i="4"/>
  <c r="K305" i="4" s="1"/>
  <c r="E305" i="4"/>
  <c r="D305" i="4"/>
  <c r="I305" i="4" s="1"/>
  <c r="C305" i="4"/>
  <c r="O305" i="4" s="1"/>
  <c r="B305" i="4"/>
  <c r="A305" i="4"/>
  <c r="M305" i="4" s="1"/>
  <c r="H304" i="4"/>
  <c r="L304" i="4" s="1"/>
  <c r="G304" i="4"/>
  <c r="P304" i="4" s="1"/>
  <c r="F304" i="4"/>
  <c r="K304" i="4" s="1"/>
  <c r="E304" i="4"/>
  <c r="D304" i="4"/>
  <c r="I304" i="4" s="1"/>
  <c r="C304" i="4"/>
  <c r="O304" i="4" s="1"/>
  <c r="B304" i="4"/>
  <c r="A304" i="4"/>
  <c r="M304" i="4" s="1"/>
  <c r="H303" i="4"/>
  <c r="L303" i="4" s="1"/>
  <c r="G303" i="4"/>
  <c r="P303" i="4" s="1"/>
  <c r="F303" i="4"/>
  <c r="K303" i="4" s="1"/>
  <c r="E303" i="4"/>
  <c r="D303" i="4"/>
  <c r="I303" i="4" s="1"/>
  <c r="C303" i="4"/>
  <c r="O303" i="4" s="1"/>
  <c r="B303" i="4"/>
  <c r="A303" i="4"/>
  <c r="M303" i="4" s="1"/>
  <c r="H302" i="4"/>
  <c r="L302" i="4" s="1"/>
  <c r="G302" i="4"/>
  <c r="P302" i="4" s="1"/>
  <c r="F302" i="4"/>
  <c r="K302" i="4" s="1"/>
  <c r="E302" i="4"/>
  <c r="D302" i="4"/>
  <c r="I302" i="4" s="1"/>
  <c r="C302" i="4"/>
  <c r="O302" i="4" s="1"/>
  <c r="B302" i="4"/>
  <c r="A302" i="4"/>
  <c r="M302" i="4" s="1"/>
  <c r="H301" i="4"/>
  <c r="L301" i="4" s="1"/>
  <c r="G301" i="4"/>
  <c r="P301" i="4" s="1"/>
  <c r="F301" i="4"/>
  <c r="K301" i="4" s="1"/>
  <c r="E301" i="4"/>
  <c r="D301" i="4"/>
  <c r="I301" i="4" s="1"/>
  <c r="C301" i="4"/>
  <c r="O301" i="4" s="1"/>
  <c r="B301" i="4"/>
  <c r="A301" i="4"/>
  <c r="M301" i="4" s="1"/>
  <c r="H300" i="4"/>
  <c r="L300" i="4" s="1"/>
  <c r="G300" i="4"/>
  <c r="P300" i="4" s="1"/>
  <c r="F300" i="4"/>
  <c r="K300" i="4" s="1"/>
  <c r="E300" i="4"/>
  <c r="D300" i="4"/>
  <c r="I300" i="4" s="1"/>
  <c r="C300" i="4"/>
  <c r="O300" i="4" s="1"/>
  <c r="B300" i="4"/>
  <c r="A300" i="4"/>
  <c r="M300" i="4" s="1"/>
  <c r="H299" i="4"/>
  <c r="L299" i="4" s="1"/>
  <c r="G299" i="4"/>
  <c r="P299" i="4" s="1"/>
  <c r="F299" i="4"/>
  <c r="K299" i="4" s="1"/>
  <c r="E299" i="4"/>
  <c r="D299" i="4"/>
  <c r="I299" i="4" s="1"/>
  <c r="C299" i="4"/>
  <c r="O299" i="4" s="1"/>
  <c r="B299" i="4"/>
  <c r="A299" i="4"/>
  <c r="M299" i="4" s="1"/>
  <c r="H298" i="4"/>
  <c r="L298" i="4" s="1"/>
  <c r="G298" i="4"/>
  <c r="P298" i="4" s="1"/>
  <c r="F298" i="4"/>
  <c r="K298" i="4" s="1"/>
  <c r="E298" i="4"/>
  <c r="D298" i="4"/>
  <c r="I298" i="4" s="1"/>
  <c r="C298" i="4"/>
  <c r="O298" i="4" s="1"/>
  <c r="B298" i="4"/>
  <c r="A298" i="4"/>
  <c r="M298" i="4" s="1"/>
  <c r="H297" i="4"/>
  <c r="L297" i="4" s="1"/>
  <c r="G297" i="4"/>
  <c r="P297" i="4" s="1"/>
  <c r="F297" i="4"/>
  <c r="K297" i="4" s="1"/>
  <c r="E297" i="4"/>
  <c r="D297" i="4"/>
  <c r="I297" i="4" s="1"/>
  <c r="C297" i="4"/>
  <c r="O297" i="4" s="1"/>
  <c r="B297" i="4"/>
  <c r="A297" i="4"/>
  <c r="M297" i="4" s="1"/>
  <c r="H296" i="4"/>
  <c r="L296" i="4" s="1"/>
  <c r="G296" i="4"/>
  <c r="P296" i="4" s="1"/>
  <c r="F296" i="4"/>
  <c r="K296" i="4" s="1"/>
  <c r="E296" i="4"/>
  <c r="D296" i="4"/>
  <c r="I296" i="4" s="1"/>
  <c r="C296" i="4"/>
  <c r="O296" i="4" s="1"/>
  <c r="B296" i="4"/>
  <c r="A296" i="4"/>
  <c r="M296" i="4" s="1"/>
  <c r="H295" i="4"/>
  <c r="L295" i="4" s="1"/>
  <c r="G295" i="4"/>
  <c r="P295" i="4" s="1"/>
  <c r="F295" i="4"/>
  <c r="K295" i="4" s="1"/>
  <c r="E295" i="4"/>
  <c r="D295" i="4"/>
  <c r="I295" i="4" s="1"/>
  <c r="C295" i="4"/>
  <c r="O295" i="4" s="1"/>
  <c r="B295" i="4"/>
  <c r="A295" i="4"/>
  <c r="M295" i="4" s="1"/>
  <c r="H294" i="4"/>
  <c r="L294" i="4" s="1"/>
  <c r="G294" i="4"/>
  <c r="P294" i="4" s="1"/>
  <c r="F294" i="4"/>
  <c r="K294" i="4" s="1"/>
  <c r="E294" i="4"/>
  <c r="D294" i="4"/>
  <c r="I294" i="4" s="1"/>
  <c r="C294" i="4"/>
  <c r="O294" i="4" s="1"/>
  <c r="B294" i="4"/>
  <c r="A294" i="4"/>
  <c r="M294" i="4" s="1"/>
  <c r="H293" i="4"/>
  <c r="L293" i="4" s="1"/>
  <c r="G293" i="4"/>
  <c r="P293" i="4" s="1"/>
  <c r="F293" i="4"/>
  <c r="K293" i="4" s="1"/>
  <c r="E293" i="4"/>
  <c r="D293" i="4"/>
  <c r="I293" i="4" s="1"/>
  <c r="C293" i="4"/>
  <c r="O293" i="4" s="1"/>
  <c r="B293" i="4"/>
  <c r="A293" i="4"/>
  <c r="M293" i="4" s="1"/>
  <c r="H292" i="4"/>
  <c r="L292" i="4" s="1"/>
  <c r="G292" i="4"/>
  <c r="P292" i="4" s="1"/>
  <c r="F292" i="4"/>
  <c r="K292" i="4" s="1"/>
  <c r="E292" i="4"/>
  <c r="D292" i="4"/>
  <c r="I292" i="4" s="1"/>
  <c r="C292" i="4"/>
  <c r="O292" i="4" s="1"/>
  <c r="B292" i="4"/>
  <c r="A292" i="4"/>
  <c r="M292" i="4" s="1"/>
  <c r="H291" i="4"/>
  <c r="L291" i="4" s="1"/>
  <c r="G291" i="4"/>
  <c r="P291" i="4" s="1"/>
  <c r="F291" i="4"/>
  <c r="K291" i="4" s="1"/>
  <c r="E291" i="4"/>
  <c r="D291" i="4"/>
  <c r="I291" i="4" s="1"/>
  <c r="C291" i="4"/>
  <c r="O291" i="4" s="1"/>
  <c r="B291" i="4"/>
  <c r="A291" i="4"/>
  <c r="M291" i="4" s="1"/>
  <c r="H290" i="4"/>
  <c r="L290" i="4" s="1"/>
  <c r="G290" i="4"/>
  <c r="P290" i="4" s="1"/>
  <c r="F290" i="4"/>
  <c r="K290" i="4" s="1"/>
  <c r="E290" i="4"/>
  <c r="D290" i="4"/>
  <c r="I290" i="4" s="1"/>
  <c r="C290" i="4"/>
  <c r="O290" i="4" s="1"/>
  <c r="B290" i="4"/>
  <c r="A290" i="4"/>
  <c r="M290" i="4" s="1"/>
  <c r="H289" i="4"/>
  <c r="L289" i="4" s="1"/>
  <c r="G289" i="4"/>
  <c r="P289" i="4" s="1"/>
  <c r="F289" i="4"/>
  <c r="K289" i="4" s="1"/>
  <c r="E289" i="4"/>
  <c r="D289" i="4"/>
  <c r="I289" i="4" s="1"/>
  <c r="C289" i="4"/>
  <c r="O289" i="4" s="1"/>
  <c r="B289" i="4"/>
  <c r="A289" i="4"/>
  <c r="M289" i="4" s="1"/>
  <c r="H288" i="4"/>
  <c r="L288" i="4" s="1"/>
  <c r="G288" i="4"/>
  <c r="P288" i="4" s="1"/>
  <c r="F288" i="4"/>
  <c r="K288" i="4" s="1"/>
  <c r="E288" i="4"/>
  <c r="D288" i="4"/>
  <c r="I288" i="4" s="1"/>
  <c r="C288" i="4"/>
  <c r="O288" i="4" s="1"/>
  <c r="B288" i="4"/>
  <c r="A288" i="4"/>
  <c r="M288" i="4" s="1"/>
  <c r="H287" i="4"/>
  <c r="L287" i="4" s="1"/>
  <c r="G287" i="4"/>
  <c r="P287" i="4" s="1"/>
  <c r="F287" i="4"/>
  <c r="K287" i="4" s="1"/>
  <c r="E287" i="4"/>
  <c r="D287" i="4"/>
  <c r="I287" i="4" s="1"/>
  <c r="C287" i="4"/>
  <c r="O287" i="4" s="1"/>
  <c r="B287" i="4"/>
  <c r="A287" i="4"/>
  <c r="M287" i="4" s="1"/>
  <c r="H286" i="4"/>
  <c r="L286" i="4" s="1"/>
  <c r="G286" i="4"/>
  <c r="P286" i="4" s="1"/>
  <c r="F286" i="4"/>
  <c r="K286" i="4" s="1"/>
  <c r="E286" i="4"/>
  <c r="D286" i="4"/>
  <c r="I286" i="4" s="1"/>
  <c r="C286" i="4"/>
  <c r="O286" i="4" s="1"/>
  <c r="B286" i="4"/>
  <c r="A286" i="4"/>
  <c r="M286" i="4" s="1"/>
  <c r="H285" i="4"/>
  <c r="L285" i="4" s="1"/>
  <c r="G285" i="4"/>
  <c r="P285" i="4" s="1"/>
  <c r="F285" i="4"/>
  <c r="K285" i="4" s="1"/>
  <c r="E285" i="4"/>
  <c r="D285" i="4"/>
  <c r="I285" i="4" s="1"/>
  <c r="C285" i="4"/>
  <c r="O285" i="4" s="1"/>
  <c r="B285" i="4"/>
  <c r="A285" i="4"/>
  <c r="M285" i="4" s="1"/>
  <c r="H284" i="4"/>
  <c r="L284" i="4" s="1"/>
  <c r="G284" i="4"/>
  <c r="P284" i="4" s="1"/>
  <c r="F284" i="4"/>
  <c r="K284" i="4" s="1"/>
  <c r="E284" i="4"/>
  <c r="D284" i="4"/>
  <c r="I284" i="4" s="1"/>
  <c r="C284" i="4"/>
  <c r="O284" i="4" s="1"/>
  <c r="B284" i="4"/>
  <c r="A284" i="4"/>
  <c r="M284" i="4" s="1"/>
  <c r="H283" i="4"/>
  <c r="L283" i="4" s="1"/>
  <c r="G283" i="4"/>
  <c r="P283" i="4" s="1"/>
  <c r="F283" i="4"/>
  <c r="K283" i="4" s="1"/>
  <c r="E283" i="4"/>
  <c r="D283" i="4"/>
  <c r="I283" i="4" s="1"/>
  <c r="C283" i="4"/>
  <c r="O283" i="4" s="1"/>
  <c r="B283" i="4"/>
  <c r="A283" i="4"/>
  <c r="M283" i="4" s="1"/>
  <c r="H282" i="4"/>
  <c r="L282" i="4" s="1"/>
  <c r="G282" i="4"/>
  <c r="P282" i="4" s="1"/>
  <c r="F282" i="4"/>
  <c r="K282" i="4" s="1"/>
  <c r="E282" i="4"/>
  <c r="D282" i="4"/>
  <c r="I282" i="4" s="1"/>
  <c r="C282" i="4"/>
  <c r="O282" i="4" s="1"/>
  <c r="B282" i="4"/>
  <c r="A282" i="4"/>
  <c r="M282" i="4" s="1"/>
  <c r="H281" i="4"/>
  <c r="L281" i="4" s="1"/>
  <c r="G281" i="4"/>
  <c r="P281" i="4" s="1"/>
  <c r="F281" i="4"/>
  <c r="K281" i="4" s="1"/>
  <c r="E281" i="4"/>
  <c r="D281" i="4"/>
  <c r="I281" i="4" s="1"/>
  <c r="C281" i="4"/>
  <c r="O281" i="4" s="1"/>
  <c r="B281" i="4"/>
  <c r="A281" i="4"/>
  <c r="M281" i="4" s="1"/>
  <c r="H280" i="4"/>
  <c r="L280" i="4" s="1"/>
  <c r="G280" i="4"/>
  <c r="P280" i="4" s="1"/>
  <c r="F280" i="4"/>
  <c r="K280" i="4" s="1"/>
  <c r="E280" i="4"/>
  <c r="D280" i="4"/>
  <c r="I280" i="4" s="1"/>
  <c r="C280" i="4"/>
  <c r="O280" i="4" s="1"/>
  <c r="B280" i="4"/>
  <c r="A280" i="4"/>
  <c r="M280" i="4" s="1"/>
  <c r="H279" i="4"/>
  <c r="L279" i="4" s="1"/>
  <c r="G279" i="4"/>
  <c r="P279" i="4" s="1"/>
  <c r="F279" i="4"/>
  <c r="K279" i="4" s="1"/>
  <c r="E279" i="4"/>
  <c r="D279" i="4"/>
  <c r="I279" i="4" s="1"/>
  <c r="C279" i="4"/>
  <c r="O279" i="4" s="1"/>
  <c r="B279" i="4"/>
  <c r="A279" i="4"/>
  <c r="M279" i="4" s="1"/>
  <c r="H278" i="4"/>
  <c r="L278" i="4" s="1"/>
  <c r="G278" i="4"/>
  <c r="P278" i="4" s="1"/>
  <c r="F278" i="4"/>
  <c r="K278" i="4" s="1"/>
  <c r="E278" i="4"/>
  <c r="D278" i="4"/>
  <c r="I278" i="4" s="1"/>
  <c r="C278" i="4"/>
  <c r="O278" i="4" s="1"/>
  <c r="B278" i="4"/>
  <c r="A278" i="4"/>
  <c r="M278" i="4" s="1"/>
  <c r="H277" i="4"/>
  <c r="L277" i="4" s="1"/>
  <c r="G277" i="4"/>
  <c r="P277" i="4" s="1"/>
  <c r="F277" i="4"/>
  <c r="K277" i="4" s="1"/>
  <c r="E277" i="4"/>
  <c r="D277" i="4"/>
  <c r="I277" i="4" s="1"/>
  <c r="C277" i="4"/>
  <c r="O277" i="4" s="1"/>
  <c r="B277" i="4"/>
  <c r="A277" i="4"/>
  <c r="M277" i="4" s="1"/>
  <c r="H276" i="4"/>
  <c r="L276" i="4" s="1"/>
  <c r="G276" i="4"/>
  <c r="P276" i="4" s="1"/>
  <c r="F276" i="4"/>
  <c r="K276" i="4" s="1"/>
  <c r="E276" i="4"/>
  <c r="D276" i="4"/>
  <c r="I276" i="4" s="1"/>
  <c r="C276" i="4"/>
  <c r="O276" i="4" s="1"/>
  <c r="B276" i="4"/>
  <c r="A276" i="4"/>
  <c r="M276" i="4" s="1"/>
  <c r="H275" i="4"/>
  <c r="L275" i="4" s="1"/>
  <c r="G275" i="4"/>
  <c r="P275" i="4" s="1"/>
  <c r="F275" i="4"/>
  <c r="K275" i="4" s="1"/>
  <c r="E275" i="4"/>
  <c r="D275" i="4"/>
  <c r="I275" i="4" s="1"/>
  <c r="C275" i="4"/>
  <c r="O275" i="4" s="1"/>
  <c r="B275" i="4"/>
  <c r="A275" i="4"/>
  <c r="M275" i="4" s="1"/>
  <c r="H274" i="4"/>
  <c r="L274" i="4" s="1"/>
  <c r="G274" i="4"/>
  <c r="P274" i="4" s="1"/>
  <c r="F274" i="4"/>
  <c r="K274" i="4" s="1"/>
  <c r="E274" i="4"/>
  <c r="D274" i="4"/>
  <c r="I274" i="4" s="1"/>
  <c r="C274" i="4"/>
  <c r="O274" i="4" s="1"/>
  <c r="B274" i="4"/>
  <c r="A274" i="4"/>
  <c r="M274" i="4" s="1"/>
  <c r="H273" i="4"/>
  <c r="L273" i="4" s="1"/>
  <c r="G273" i="4"/>
  <c r="P273" i="4" s="1"/>
  <c r="F273" i="4"/>
  <c r="K273" i="4" s="1"/>
  <c r="E273" i="4"/>
  <c r="D273" i="4"/>
  <c r="I273" i="4" s="1"/>
  <c r="C273" i="4"/>
  <c r="O273" i="4" s="1"/>
  <c r="B273" i="4"/>
  <c r="A273" i="4"/>
  <c r="M273" i="4" s="1"/>
  <c r="H272" i="4"/>
  <c r="L272" i="4" s="1"/>
  <c r="G272" i="4"/>
  <c r="P272" i="4" s="1"/>
  <c r="F272" i="4"/>
  <c r="K272" i="4" s="1"/>
  <c r="E272" i="4"/>
  <c r="D272" i="4"/>
  <c r="I272" i="4" s="1"/>
  <c r="C272" i="4"/>
  <c r="O272" i="4" s="1"/>
  <c r="B272" i="4"/>
  <c r="A272" i="4"/>
  <c r="M272" i="4" s="1"/>
  <c r="H271" i="4"/>
  <c r="L271" i="4" s="1"/>
  <c r="G271" i="4"/>
  <c r="P271" i="4" s="1"/>
  <c r="F271" i="4"/>
  <c r="K271" i="4" s="1"/>
  <c r="E271" i="4"/>
  <c r="D271" i="4"/>
  <c r="I271" i="4" s="1"/>
  <c r="C271" i="4"/>
  <c r="O271" i="4" s="1"/>
  <c r="B271" i="4"/>
  <c r="A271" i="4"/>
  <c r="M271" i="4" s="1"/>
  <c r="H270" i="4"/>
  <c r="L270" i="4" s="1"/>
  <c r="G270" i="4"/>
  <c r="P270" i="4" s="1"/>
  <c r="F270" i="4"/>
  <c r="K270" i="4" s="1"/>
  <c r="E270" i="4"/>
  <c r="D270" i="4"/>
  <c r="I270" i="4" s="1"/>
  <c r="C270" i="4"/>
  <c r="O270" i="4" s="1"/>
  <c r="B270" i="4"/>
  <c r="A270" i="4"/>
  <c r="M270" i="4" s="1"/>
  <c r="H269" i="4"/>
  <c r="L269" i="4" s="1"/>
  <c r="G269" i="4"/>
  <c r="P269" i="4" s="1"/>
  <c r="F269" i="4"/>
  <c r="K269" i="4" s="1"/>
  <c r="E269" i="4"/>
  <c r="D269" i="4"/>
  <c r="I269" i="4" s="1"/>
  <c r="C269" i="4"/>
  <c r="O269" i="4" s="1"/>
  <c r="B269" i="4"/>
  <c r="A269" i="4"/>
  <c r="M269" i="4" s="1"/>
  <c r="H268" i="4"/>
  <c r="L268" i="4" s="1"/>
  <c r="G268" i="4"/>
  <c r="P268" i="4" s="1"/>
  <c r="F268" i="4"/>
  <c r="K268" i="4" s="1"/>
  <c r="E268" i="4"/>
  <c r="D268" i="4"/>
  <c r="I268" i="4" s="1"/>
  <c r="C268" i="4"/>
  <c r="O268" i="4" s="1"/>
  <c r="B268" i="4"/>
  <c r="A268" i="4"/>
  <c r="M268" i="4" s="1"/>
  <c r="H267" i="4"/>
  <c r="L267" i="4" s="1"/>
  <c r="G267" i="4"/>
  <c r="P267" i="4" s="1"/>
  <c r="F267" i="4"/>
  <c r="K267" i="4" s="1"/>
  <c r="E267" i="4"/>
  <c r="D267" i="4"/>
  <c r="I267" i="4" s="1"/>
  <c r="C267" i="4"/>
  <c r="O267" i="4" s="1"/>
  <c r="B267" i="4"/>
  <c r="A267" i="4"/>
  <c r="M267" i="4" s="1"/>
  <c r="H266" i="4"/>
  <c r="L266" i="4" s="1"/>
  <c r="G266" i="4"/>
  <c r="P266" i="4" s="1"/>
  <c r="F266" i="4"/>
  <c r="K266" i="4" s="1"/>
  <c r="E266" i="4"/>
  <c r="D266" i="4"/>
  <c r="I266" i="4" s="1"/>
  <c r="C266" i="4"/>
  <c r="O266" i="4" s="1"/>
  <c r="B266" i="4"/>
  <c r="A266" i="4"/>
  <c r="M266" i="4" s="1"/>
  <c r="H265" i="4"/>
  <c r="L265" i="4" s="1"/>
  <c r="G265" i="4"/>
  <c r="P265" i="4" s="1"/>
  <c r="F265" i="4"/>
  <c r="K265" i="4" s="1"/>
  <c r="E265" i="4"/>
  <c r="D265" i="4"/>
  <c r="I265" i="4" s="1"/>
  <c r="C265" i="4"/>
  <c r="O265" i="4" s="1"/>
  <c r="B265" i="4"/>
  <c r="A265" i="4"/>
  <c r="M265" i="4" s="1"/>
  <c r="H264" i="4"/>
  <c r="L264" i="4" s="1"/>
  <c r="G264" i="4"/>
  <c r="P264" i="4" s="1"/>
  <c r="F264" i="4"/>
  <c r="K264" i="4" s="1"/>
  <c r="E264" i="4"/>
  <c r="D264" i="4"/>
  <c r="I264" i="4" s="1"/>
  <c r="C264" i="4"/>
  <c r="O264" i="4" s="1"/>
  <c r="B264" i="4"/>
  <c r="A264" i="4"/>
  <c r="M264" i="4" s="1"/>
  <c r="H263" i="4"/>
  <c r="L263" i="4" s="1"/>
  <c r="G263" i="4"/>
  <c r="P263" i="4" s="1"/>
  <c r="F263" i="4"/>
  <c r="K263" i="4" s="1"/>
  <c r="E263" i="4"/>
  <c r="D263" i="4"/>
  <c r="I263" i="4" s="1"/>
  <c r="C263" i="4"/>
  <c r="O263" i="4" s="1"/>
  <c r="B263" i="4"/>
  <c r="A263" i="4"/>
  <c r="M263" i="4" s="1"/>
  <c r="H262" i="4"/>
  <c r="L262" i="4" s="1"/>
  <c r="G262" i="4"/>
  <c r="P262" i="4" s="1"/>
  <c r="F262" i="4"/>
  <c r="K262" i="4" s="1"/>
  <c r="E262" i="4"/>
  <c r="D262" i="4"/>
  <c r="I262" i="4" s="1"/>
  <c r="C262" i="4"/>
  <c r="O262" i="4" s="1"/>
  <c r="B262" i="4"/>
  <c r="A262" i="4"/>
  <c r="M262" i="4" s="1"/>
  <c r="H261" i="4"/>
  <c r="L261" i="4" s="1"/>
  <c r="G261" i="4"/>
  <c r="P261" i="4" s="1"/>
  <c r="F261" i="4"/>
  <c r="K261" i="4" s="1"/>
  <c r="E261" i="4"/>
  <c r="D261" i="4"/>
  <c r="I261" i="4" s="1"/>
  <c r="C261" i="4"/>
  <c r="O261" i="4" s="1"/>
  <c r="B261" i="4"/>
  <c r="A261" i="4"/>
  <c r="M261" i="4" s="1"/>
  <c r="H260" i="4"/>
  <c r="L260" i="4" s="1"/>
  <c r="G260" i="4"/>
  <c r="P260" i="4" s="1"/>
  <c r="F260" i="4"/>
  <c r="K260" i="4" s="1"/>
  <c r="E260" i="4"/>
  <c r="D260" i="4"/>
  <c r="I260" i="4" s="1"/>
  <c r="C260" i="4"/>
  <c r="O260" i="4" s="1"/>
  <c r="B260" i="4"/>
  <c r="A260" i="4"/>
  <c r="M260" i="4" s="1"/>
  <c r="H259" i="4"/>
  <c r="L259" i="4" s="1"/>
  <c r="G259" i="4"/>
  <c r="P259" i="4" s="1"/>
  <c r="F259" i="4"/>
  <c r="K259" i="4" s="1"/>
  <c r="E259" i="4"/>
  <c r="D259" i="4"/>
  <c r="I259" i="4" s="1"/>
  <c r="C259" i="4"/>
  <c r="O259" i="4" s="1"/>
  <c r="B259" i="4"/>
  <c r="A259" i="4"/>
  <c r="M259" i="4" s="1"/>
  <c r="H258" i="4"/>
  <c r="L258" i="4" s="1"/>
  <c r="G258" i="4"/>
  <c r="P258" i="4" s="1"/>
  <c r="F258" i="4"/>
  <c r="K258" i="4" s="1"/>
  <c r="E258" i="4"/>
  <c r="D258" i="4"/>
  <c r="I258" i="4" s="1"/>
  <c r="C258" i="4"/>
  <c r="O258" i="4" s="1"/>
  <c r="B258" i="4"/>
  <c r="A258" i="4"/>
  <c r="M258" i="4" s="1"/>
  <c r="H257" i="4"/>
  <c r="L257" i="4" s="1"/>
  <c r="G257" i="4"/>
  <c r="P257" i="4" s="1"/>
  <c r="F257" i="4"/>
  <c r="K257" i="4" s="1"/>
  <c r="E257" i="4"/>
  <c r="D257" i="4"/>
  <c r="I257" i="4" s="1"/>
  <c r="C257" i="4"/>
  <c r="O257" i="4" s="1"/>
  <c r="B257" i="4"/>
  <c r="A257" i="4"/>
  <c r="M257" i="4" s="1"/>
  <c r="H256" i="4"/>
  <c r="L256" i="4" s="1"/>
  <c r="G256" i="4"/>
  <c r="P256" i="4" s="1"/>
  <c r="F256" i="4"/>
  <c r="K256" i="4" s="1"/>
  <c r="E256" i="4"/>
  <c r="D256" i="4"/>
  <c r="I256" i="4" s="1"/>
  <c r="C256" i="4"/>
  <c r="O256" i="4" s="1"/>
  <c r="B256" i="4"/>
  <c r="A256" i="4"/>
  <c r="M256" i="4" s="1"/>
  <c r="H255" i="4"/>
  <c r="L255" i="4" s="1"/>
  <c r="G255" i="4"/>
  <c r="P255" i="4" s="1"/>
  <c r="F255" i="4"/>
  <c r="K255" i="4" s="1"/>
  <c r="E255" i="4"/>
  <c r="D255" i="4"/>
  <c r="I255" i="4" s="1"/>
  <c r="C255" i="4"/>
  <c r="O255" i="4" s="1"/>
  <c r="B255" i="4"/>
  <c r="A255" i="4"/>
  <c r="M255" i="4" s="1"/>
  <c r="H254" i="4"/>
  <c r="L254" i="4" s="1"/>
  <c r="G254" i="4"/>
  <c r="P254" i="4" s="1"/>
  <c r="F254" i="4"/>
  <c r="K254" i="4" s="1"/>
  <c r="E254" i="4"/>
  <c r="D254" i="4"/>
  <c r="I254" i="4" s="1"/>
  <c r="C254" i="4"/>
  <c r="O254" i="4" s="1"/>
  <c r="B254" i="4"/>
  <c r="A254" i="4"/>
  <c r="M254" i="4" s="1"/>
  <c r="H253" i="4"/>
  <c r="L253" i="4" s="1"/>
  <c r="G253" i="4"/>
  <c r="P253" i="4" s="1"/>
  <c r="F253" i="4"/>
  <c r="K253" i="4" s="1"/>
  <c r="E253" i="4"/>
  <c r="D253" i="4"/>
  <c r="I253" i="4" s="1"/>
  <c r="C253" i="4"/>
  <c r="O253" i="4" s="1"/>
  <c r="B253" i="4"/>
  <c r="A253" i="4"/>
  <c r="M253" i="4" s="1"/>
  <c r="H252" i="4"/>
  <c r="L252" i="4" s="1"/>
  <c r="G252" i="4"/>
  <c r="P252" i="4" s="1"/>
  <c r="F252" i="4"/>
  <c r="K252" i="4" s="1"/>
  <c r="E252" i="4"/>
  <c r="D252" i="4"/>
  <c r="I252" i="4" s="1"/>
  <c r="C252" i="4"/>
  <c r="O252" i="4" s="1"/>
  <c r="B252" i="4"/>
  <c r="A252" i="4"/>
  <c r="M252" i="4" s="1"/>
  <c r="H251" i="4"/>
  <c r="L251" i="4" s="1"/>
  <c r="G251" i="4"/>
  <c r="P251" i="4" s="1"/>
  <c r="F251" i="4"/>
  <c r="K251" i="4" s="1"/>
  <c r="E251" i="4"/>
  <c r="D251" i="4"/>
  <c r="I251" i="4" s="1"/>
  <c r="C251" i="4"/>
  <c r="O251" i="4" s="1"/>
  <c r="B251" i="4"/>
  <c r="A251" i="4"/>
  <c r="M251" i="4" s="1"/>
  <c r="H250" i="4"/>
  <c r="L250" i="4" s="1"/>
  <c r="G250" i="4"/>
  <c r="P250" i="4" s="1"/>
  <c r="F250" i="4"/>
  <c r="K250" i="4" s="1"/>
  <c r="E250" i="4"/>
  <c r="D250" i="4"/>
  <c r="I250" i="4" s="1"/>
  <c r="C250" i="4"/>
  <c r="O250" i="4" s="1"/>
  <c r="B250" i="4"/>
  <c r="A250" i="4"/>
  <c r="M250" i="4" s="1"/>
  <c r="H249" i="4"/>
  <c r="L249" i="4" s="1"/>
  <c r="G249" i="4"/>
  <c r="P249" i="4" s="1"/>
  <c r="F249" i="4"/>
  <c r="K249" i="4" s="1"/>
  <c r="E249" i="4"/>
  <c r="D249" i="4"/>
  <c r="I249" i="4" s="1"/>
  <c r="C249" i="4"/>
  <c r="O249" i="4" s="1"/>
  <c r="B249" i="4"/>
  <c r="A249" i="4"/>
  <c r="M249" i="4" s="1"/>
  <c r="H248" i="4"/>
  <c r="L248" i="4" s="1"/>
  <c r="G248" i="4"/>
  <c r="P248" i="4" s="1"/>
  <c r="F248" i="4"/>
  <c r="K248" i="4" s="1"/>
  <c r="E248" i="4"/>
  <c r="D248" i="4"/>
  <c r="I248" i="4" s="1"/>
  <c r="C248" i="4"/>
  <c r="O248" i="4" s="1"/>
  <c r="B248" i="4"/>
  <c r="A248" i="4"/>
  <c r="M248" i="4" s="1"/>
  <c r="H247" i="4"/>
  <c r="L247" i="4" s="1"/>
  <c r="G247" i="4"/>
  <c r="P247" i="4" s="1"/>
  <c r="F247" i="4"/>
  <c r="K247" i="4" s="1"/>
  <c r="E247" i="4"/>
  <c r="D247" i="4"/>
  <c r="I247" i="4" s="1"/>
  <c r="C247" i="4"/>
  <c r="O247" i="4" s="1"/>
  <c r="B247" i="4"/>
  <c r="A247" i="4"/>
  <c r="M247" i="4" s="1"/>
  <c r="H246" i="4"/>
  <c r="L246" i="4" s="1"/>
  <c r="G246" i="4"/>
  <c r="P246" i="4" s="1"/>
  <c r="F246" i="4"/>
  <c r="K246" i="4" s="1"/>
  <c r="E246" i="4"/>
  <c r="D246" i="4"/>
  <c r="I246" i="4" s="1"/>
  <c r="C246" i="4"/>
  <c r="O246" i="4" s="1"/>
  <c r="B246" i="4"/>
  <c r="A246" i="4"/>
  <c r="M246" i="4" s="1"/>
  <c r="H245" i="4"/>
  <c r="L245" i="4" s="1"/>
  <c r="G245" i="4"/>
  <c r="P245" i="4" s="1"/>
  <c r="F245" i="4"/>
  <c r="K245" i="4" s="1"/>
  <c r="E245" i="4"/>
  <c r="D245" i="4"/>
  <c r="I245" i="4" s="1"/>
  <c r="C245" i="4"/>
  <c r="O245" i="4" s="1"/>
  <c r="B245" i="4"/>
  <c r="A245" i="4"/>
  <c r="M245" i="4" s="1"/>
  <c r="H244" i="4"/>
  <c r="L244" i="4" s="1"/>
  <c r="G244" i="4"/>
  <c r="P244" i="4" s="1"/>
  <c r="F244" i="4"/>
  <c r="K244" i="4" s="1"/>
  <c r="E244" i="4"/>
  <c r="D244" i="4"/>
  <c r="I244" i="4" s="1"/>
  <c r="C244" i="4"/>
  <c r="O244" i="4" s="1"/>
  <c r="B244" i="4"/>
  <c r="A244" i="4"/>
  <c r="M244" i="4" s="1"/>
  <c r="H243" i="4"/>
  <c r="L243" i="4" s="1"/>
  <c r="G243" i="4"/>
  <c r="P243" i="4" s="1"/>
  <c r="F243" i="4"/>
  <c r="K243" i="4" s="1"/>
  <c r="E243" i="4"/>
  <c r="D243" i="4"/>
  <c r="I243" i="4" s="1"/>
  <c r="C243" i="4"/>
  <c r="O243" i="4" s="1"/>
  <c r="B243" i="4"/>
  <c r="A243" i="4"/>
  <c r="M243" i="4" s="1"/>
  <c r="H242" i="4"/>
  <c r="L242" i="4" s="1"/>
  <c r="G242" i="4"/>
  <c r="P242" i="4" s="1"/>
  <c r="F242" i="4"/>
  <c r="K242" i="4" s="1"/>
  <c r="E242" i="4"/>
  <c r="D242" i="4"/>
  <c r="I242" i="4" s="1"/>
  <c r="C242" i="4"/>
  <c r="O242" i="4" s="1"/>
  <c r="B242" i="4"/>
  <c r="A242" i="4"/>
  <c r="M242" i="4" s="1"/>
  <c r="H241" i="4"/>
  <c r="L241" i="4" s="1"/>
  <c r="G241" i="4"/>
  <c r="P241" i="4" s="1"/>
  <c r="F241" i="4"/>
  <c r="K241" i="4" s="1"/>
  <c r="E241" i="4"/>
  <c r="D241" i="4"/>
  <c r="I241" i="4" s="1"/>
  <c r="C241" i="4"/>
  <c r="O241" i="4" s="1"/>
  <c r="B241" i="4"/>
  <c r="A241" i="4"/>
  <c r="M241" i="4" s="1"/>
  <c r="H240" i="4"/>
  <c r="L240" i="4" s="1"/>
  <c r="G240" i="4"/>
  <c r="P240" i="4" s="1"/>
  <c r="F240" i="4"/>
  <c r="K240" i="4" s="1"/>
  <c r="E240" i="4"/>
  <c r="D240" i="4"/>
  <c r="I240" i="4" s="1"/>
  <c r="C240" i="4"/>
  <c r="O240" i="4" s="1"/>
  <c r="B240" i="4"/>
  <c r="A240" i="4"/>
  <c r="M240" i="4" s="1"/>
  <c r="H239" i="4"/>
  <c r="L239" i="4" s="1"/>
  <c r="G239" i="4"/>
  <c r="P239" i="4" s="1"/>
  <c r="F239" i="4"/>
  <c r="K239" i="4" s="1"/>
  <c r="E239" i="4"/>
  <c r="D239" i="4"/>
  <c r="I239" i="4" s="1"/>
  <c r="C239" i="4"/>
  <c r="O239" i="4" s="1"/>
  <c r="B239" i="4"/>
  <c r="A239" i="4"/>
  <c r="M239" i="4" s="1"/>
  <c r="H238" i="4"/>
  <c r="L238" i="4" s="1"/>
  <c r="G238" i="4"/>
  <c r="P238" i="4" s="1"/>
  <c r="F238" i="4"/>
  <c r="K238" i="4" s="1"/>
  <c r="E238" i="4"/>
  <c r="D238" i="4"/>
  <c r="I238" i="4" s="1"/>
  <c r="C238" i="4"/>
  <c r="O238" i="4" s="1"/>
  <c r="B238" i="4"/>
  <c r="A238" i="4"/>
  <c r="M238" i="4" s="1"/>
  <c r="H237" i="4"/>
  <c r="L237" i="4" s="1"/>
  <c r="G237" i="4"/>
  <c r="P237" i="4" s="1"/>
  <c r="F237" i="4"/>
  <c r="K237" i="4" s="1"/>
  <c r="E237" i="4"/>
  <c r="D237" i="4"/>
  <c r="I237" i="4" s="1"/>
  <c r="C237" i="4"/>
  <c r="O237" i="4" s="1"/>
  <c r="B237" i="4"/>
  <c r="A237" i="4"/>
  <c r="M237" i="4" s="1"/>
  <c r="H236" i="4"/>
  <c r="L236" i="4" s="1"/>
  <c r="G236" i="4"/>
  <c r="P236" i="4" s="1"/>
  <c r="F236" i="4"/>
  <c r="K236" i="4" s="1"/>
  <c r="E236" i="4"/>
  <c r="D236" i="4"/>
  <c r="I236" i="4" s="1"/>
  <c r="C236" i="4"/>
  <c r="O236" i="4" s="1"/>
  <c r="B236" i="4"/>
  <c r="A236" i="4"/>
  <c r="M236" i="4" s="1"/>
  <c r="H235" i="4"/>
  <c r="L235" i="4" s="1"/>
  <c r="G235" i="4"/>
  <c r="P235" i="4" s="1"/>
  <c r="F235" i="4"/>
  <c r="K235" i="4" s="1"/>
  <c r="E235" i="4"/>
  <c r="D235" i="4"/>
  <c r="I235" i="4" s="1"/>
  <c r="C235" i="4"/>
  <c r="O235" i="4" s="1"/>
  <c r="B235" i="4"/>
  <c r="A235" i="4"/>
  <c r="M235" i="4" s="1"/>
  <c r="H234" i="4"/>
  <c r="L234" i="4" s="1"/>
  <c r="G234" i="4"/>
  <c r="P234" i="4" s="1"/>
  <c r="F234" i="4"/>
  <c r="K234" i="4" s="1"/>
  <c r="E234" i="4"/>
  <c r="D234" i="4"/>
  <c r="I234" i="4" s="1"/>
  <c r="C234" i="4"/>
  <c r="O234" i="4" s="1"/>
  <c r="B234" i="4"/>
  <c r="A234" i="4"/>
  <c r="M234" i="4" s="1"/>
  <c r="H233" i="4"/>
  <c r="L233" i="4" s="1"/>
  <c r="G233" i="4"/>
  <c r="P233" i="4" s="1"/>
  <c r="F233" i="4"/>
  <c r="K233" i="4" s="1"/>
  <c r="E233" i="4"/>
  <c r="D233" i="4"/>
  <c r="I233" i="4" s="1"/>
  <c r="C233" i="4"/>
  <c r="O233" i="4" s="1"/>
  <c r="B233" i="4"/>
  <c r="A233" i="4"/>
  <c r="M233" i="4" s="1"/>
  <c r="H232" i="4"/>
  <c r="L232" i="4" s="1"/>
  <c r="G232" i="4"/>
  <c r="P232" i="4" s="1"/>
  <c r="F232" i="4"/>
  <c r="K232" i="4" s="1"/>
  <c r="E232" i="4"/>
  <c r="D232" i="4"/>
  <c r="I232" i="4" s="1"/>
  <c r="C232" i="4"/>
  <c r="O232" i="4" s="1"/>
  <c r="B232" i="4"/>
  <c r="A232" i="4"/>
  <c r="M232" i="4" s="1"/>
  <c r="H231" i="4"/>
  <c r="L231" i="4" s="1"/>
  <c r="G231" i="4"/>
  <c r="P231" i="4" s="1"/>
  <c r="F231" i="4"/>
  <c r="K231" i="4" s="1"/>
  <c r="E231" i="4"/>
  <c r="D231" i="4"/>
  <c r="I231" i="4" s="1"/>
  <c r="C231" i="4"/>
  <c r="O231" i="4" s="1"/>
  <c r="B231" i="4"/>
  <c r="A231" i="4"/>
  <c r="M231" i="4" s="1"/>
  <c r="H230" i="4"/>
  <c r="L230" i="4" s="1"/>
  <c r="G230" i="4"/>
  <c r="P230" i="4" s="1"/>
  <c r="F230" i="4"/>
  <c r="K230" i="4" s="1"/>
  <c r="E230" i="4"/>
  <c r="D230" i="4"/>
  <c r="I230" i="4" s="1"/>
  <c r="C230" i="4"/>
  <c r="O230" i="4" s="1"/>
  <c r="B230" i="4"/>
  <c r="A230" i="4"/>
  <c r="M230" i="4" s="1"/>
  <c r="H229" i="4"/>
  <c r="L229" i="4" s="1"/>
  <c r="G229" i="4"/>
  <c r="P229" i="4" s="1"/>
  <c r="F229" i="4"/>
  <c r="K229" i="4" s="1"/>
  <c r="E229" i="4"/>
  <c r="D229" i="4"/>
  <c r="I229" i="4" s="1"/>
  <c r="C229" i="4"/>
  <c r="O229" i="4" s="1"/>
  <c r="B229" i="4"/>
  <c r="A229" i="4"/>
  <c r="M229" i="4" s="1"/>
  <c r="H228" i="4"/>
  <c r="L228" i="4" s="1"/>
  <c r="G228" i="4"/>
  <c r="P228" i="4" s="1"/>
  <c r="F228" i="4"/>
  <c r="K228" i="4" s="1"/>
  <c r="E228" i="4"/>
  <c r="D228" i="4"/>
  <c r="I228" i="4" s="1"/>
  <c r="C228" i="4"/>
  <c r="O228" i="4" s="1"/>
  <c r="B228" i="4"/>
  <c r="A228" i="4"/>
  <c r="M228" i="4" s="1"/>
  <c r="H227" i="4"/>
  <c r="L227" i="4" s="1"/>
  <c r="G227" i="4"/>
  <c r="P227" i="4" s="1"/>
  <c r="F227" i="4"/>
  <c r="K227" i="4" s="1"/>
  <c r="E227" i="4"/>
  <c r="D227" i="4"/>
  <c r="I227" i="4" s="1"/>
  <c r="C227" i="4"/>
  <c r="O227" i="4" s="1"/>
  <c r="B227" i="4"/>
  <c r="A227" i="4"/>
  <c r="M227" i="4" s="1"/>
  <c r="H226" i="4"/>
  <c r="L226" i="4" s="1"/>
  <c r="G226" i="4"/>
  <c r="P226" i="4" s="1"/>
  <c r="F226" i="4"/>
  <c r="K226" i="4" s="1"/>
  <c r="E226" i="4"/>
  <c r="D226" i="4"/>
  <c r="I226" i="4" s="1"/>
  <c r="C226" i="4"/>
  <c r="O226" i="4" s="1"/>
  <c r="B226" i="4"/>
  <c r="A226" i="4"/>
  <c r="M226" i="4" s="1"/>
  <c r="H225" i="4"/>
  <c r="L225" i="4" s="1"/>
  <c r="G225" i="4"/>
  <c r="P225" i="4" s="1"/>
  <c r="F225" i="4"/>
  <c r="K225" i="4" s="1"/>
  <c r="E225" i="4"/>
  <c r="D225" i="4"/>
  <c r="I225" i="4" s="1"/>
  <c r="C225" i="4"/>
  <c r="O225" i="4" s="1"/>
  <c r="B225" i="4"/>
  <c r="A225" i="4"/>
  <c r="M225" i="4" s="1"/>
  <c r="H224" i="4"/>
  <c r="L224" i="4" s="1"/>
  <c r="G224" i="4"/>
  <c r="P224" i="4" s="1"/>
  <c r="F224" i="4"/>
  <c r="K224" i="4" s="1"/>
  <c r="E224" i="4"/>
  <c r="D224" i="4"/>
  <c r="I224" i="4" s="1"/>
  <c r="C224" i="4"/>
  <c r="O224" i="4" s="1"/>
  <c r="B224" i="4"/>
  <c r="A224" i="4"/>
  <c r="M224" i="4" s="1"/>
  <c r="H223" i="4"/>
  <c r="L223" i="4" s="1"/>
  <c r="G223" i="4"/>
  <c r="P223" i="4" s="1"/>
  <c r="F223" i="4"/>
  <c r="K223" i="4" s="1"/>
  <c r="E223" i="4"/>
  <c r="D223" i="4"/>
  <c r="I223" i="4" s="1"/>
  <c r="C223" i="4"/>
  <c r="O223" i="4" s="1"/>
  <c r="B223" i="4"/>
  <c r="A223" i="4"/>
  <c r="M223" i="4" s="1"/>
  <c r="H222" i="4"/>
  <c r="L222" i="4" s="1"/>
  <c r="G222" i="4"/>
  <c r="P222" i="4" s="1"/>
  <c r="F222" i="4"/>
  <c r="K222" i="4" s="1"/>
  <c r="E222" i="4"/>
  <c r="D222" i="4"/>
  <c r="I222" i="4" s="1"/>
  <c r="C222" i="4"/>
  <c r="O222" i="4" s="1"/>
  <c r="B222" i="4"/>
  <c r="A222" i="4"/>
  <c r="M222" i="4" s="1"/>
  <c r="H221" i="4"/>
  <c r="L221" i="4" s="1"/>
  <c r="G221" i="4"/>
  <c r="P221" i="4" s="1"/>
  <c r="F221" i="4"/>
  <c r="K221" i="4" s="1"/>
  <c r="E221" i="4"/>
  <c r="D221" i="4"/>
  <c r="I221" i="4" s="1"/>
  <c r="C221" i="4"/>
  <c r="O221" i="4" s="1"/>
  <c r="B221" i="4"/>
  <c r="A221" i="4"/>
  <c r="M221" i="4" s="1"/>
  <c r="H220" i="4"/>
  <c r="L220" i="4" s="1"/>
  <c r="G220" i="4"/>
  <c r="P220" i="4" s="1"/>
  <c r="F220" i="4"/>
  <c r="K220" i="4" s="1"/>
  <c r="E220" i="4"/>
  <c r="D220" i="4"/>
  <c r="I220" i="4" s="1"/>
  <c r="C220" i="4"/>
  <c r="O220" i="4" s="1"/>
  <c r="B220" i="4"/>
  <c r="A220" i="4"/>
  <c r="M220" i="4" s="1"/>
  <c r="H219" i="4"/>
  <c r="L219" i="4" s="1"/>
  <c r="G219" i="4"/>
  <c r="P219" i="4" s="1"/>
  <c r="F219" i="4"/>
  <c r="K219" i="4" s="1"/>
  <c r="E219" i="4"/>
  <c r="D219" i="4"/>
  <c r="I219" i="4" s="1"/>
  <c r="C219" i="4"/>
  <c r="O219" i="4" s="1"/>
  <c r="B219" i="4"/>
  <c r="A219" i="4"/>
  <c r="M219" i="4" s="1"/>
  <c r="H218" i="4"/>
  <c r="L218" i="4" s="1"/>
  <c r="G218" i="4"/>
  <c r="P218" i="4" s="1"/>
  <c r="F218" i="4"/>
  <c r="K218" i="4" s="1"/>
  <c r="E218" i="4"/>
  <c r="D218" i="4"/>
  <c r="I218" i="4" s="1"/>
  <c r="C218" i="4"/>
  <c r="O218" i="4" s="1"/>
  <c r="B218" i="4"/>
  <c r="A218" i="4"/>
  <c r="M218" i="4" s="1"/>
  <c r="H217" i="4"/>
  <c r="L217" i="4" s="1"/>
  <c r="G217" i="4"/>
  <c r="P217" i="4" s="1"/>
  <c r="F217" i="4"/>
  <c r="K217" i="4" s="1"/>
  <c r="E217" i="4"/>
  <c r="D217" i="4"/>
  <c r="I217" i="4" s="1"/>
  <c r="C217" i="4"/>
  <c r="O217" i="4" s="1"/>
  <c r="B217" i="4"/>
  <c r="A217" i="4"/>
  <c r="M217" i="4" s="1"/>
  <c r="H216" i="4"/>
  <c r="L216" i="4" s="1"/>
  <c r="G216" i="4"/>
  <c r="P216" i="4" s="1"/>
  <c r="F216" i="4"/>
  <c r="K216" i="4" s="1"/>
  <c r="E216" i="4"/>
  <c r="D216" i="4"/>
  <c r="I216" i="4" s="1"/>
  <c r="C216" i="4"/>
  <c r="O216" i="4" s="1"/>
  <c r="B216" i="4"/>
  <c r="A216" i="4"/>
  <c r="M216" i="4" s="1"/>
  <c r="H215" i="4"/>
  <c r="L215" i="4" s="1"/>
  <c r="G215" i="4"/>
  <c r="P215" i="4" s="1"/>
  <c r="F215" i="4"/>
  <c r="K215" i="4" s="1"/>
  <c r="E215" i="4"/>
  <c r="D215" i="4"/>
  <c r="I215" i="4" s="1"/>
  <c r="C215" i="4"/>
  <c r="O215" i="4" s="1"/>
  <c r="B215" i="4"/>
  <c r="A215" i="4"/>
  <c r="M215" i="4" s="1"/>
  <c r="H214" i="4"/>
  <c r="L214" i="4" s="1"/>
  <c r="G214" i="4"/>
  <c r="P214" i="4" s="1"/>
  <c r="F214" i="4"/>
  <c r="K214" i="4" s="1"/>
  <c r="E214" i="4"/>
  <c r="D214" i="4"/>
  <c r="I214" i="4" s="1"/>
  <c r="C214" i="4"/>
  <c r="O214" i="4" s="1"/>
  <c r="B214" i="4"/>
  <c r="A214" i="4"/>
  <c r="M214" i="4" s="1"/>
  <c r="H213" i="4"/>
  <c r="L213" i="4" s="1"/>
  <c r="G213" i="4"/>
  <c r="P213" i="4" s="1"/>
  <c r="F213" i="4"/>
  <c r="K213" i="4" s="1"/>
  <c r="E213" i="4"/>
  <c r="D213" i="4"/>
  <c r="I213" i="4" s="1"/>
  <c r="C213" i="4"/>
  <c r="O213" i="4" s="1"/>
  <c r="B213" i="4"/>
  <c r="A213" i="4"/>
  <c r="M213" i="4" s="1"/>
  <c r="H212" i="4"/>
  <c r="L212" i="4" s="1"/>
  <c r="G212" i="4"/>
  <c r="P212" i="4" s="1"/>
  <c r="F212" i="4"/>
  <c r="K212" i="4" s="1"/>
  <c r="E212" i="4"/>
  <c r="D212" i="4"/>
  <c r="I212" i="4" s="1"/>
  <c r="C212" i="4"/>
  <c r="O212" i="4" s="1"/>
  <c r="B212" i="4"/>
  <c r="A212" i="4"/>
  <c r="M212" i="4" s="1"/>
  <c r="H211" i="4"/>
  <c r="L211" i="4" s="1"/>
  <c r="G211" i="4"/>
  <c r="P211" i="4" s="1"/>
  <c r="F211" i="4"/>
  <c r="K211" i="4" s="1"/>
  <c r="E211" i="4"/>
  <c r="D211" i="4"/>
  <c r="I211" i="4" s="1"/>
  <c r="C211" i="4"/>
  <c r="O211" i="4" s="1"/>
  <c r="B211" i="4"/>
  <c r="A211" i="4"/>
  <c r="M211" i="4" s="1"/>
  <c r="H210" i="4"/>
  <c r="L210" i="4" s="1"/>
  <c r="G210" i="4"/>
  <c r="P210" i="4" s="1"/>
  <c r="F210" i="4"/>
  <c r="K210" i="4" s="1"/>
  <c r="E210" i="4"/>
  <c r="D210" i="4"/>
  <c r="I210" i="4" s="1"/>
  <c r="C210" i="4"/>
  <c r="O210" i="4" s="1"/>
  <c r="B210" i="4"/>
  <c r="A210" i="4"/>
  <c r="M210" i="4" s="1"/>
  <c r="H209" i="4"/>
  <c r="L209" i="4" s="1"/>
  <c r="G209" i="4"/>
  <c r="P209" i="4" s="1"/>
  <c r="F209" i="4"/>
  <c r="K209" i="4" s="1"/>
  <c r="E209" i="4"/>
  <c r="D209" i="4"/>
  <c r="I209" i="4" s="1"/>
  <c r="C209" i="4"/>
  <c r="O209" i="4" s="1"/>
  <c r="B209" i="4"/>
  <c r="A209" i="4"/>
  <c r="M209" i="4" s="1"/>
  <c r="H208" i="4"/>
  <c r="L208" i="4" s="1"/>
  <c r="G208" i="4"/>
  <c r="P208" i="4" s="1"/>
  <c r="F208" i="4"/>
  <c r="K208" i="4" s="1"/>
  <c r="E208" i="4"/>
  <c r="D208" i="4"/>
  <c r="I208" i="4" s="1"/>
  <c r="C208" i="4"/>
  <c r="O208" i="4" s="1"/>
  <c r="B208" i="4"/>
  <c r="A208" i="4"/>
  <c r="M208" i="4" s="1"/>
  <c r="H207" i="4"/>
  <c r="L207" i="4" s="1"/>
  <c r="G207" i="4"/>
  <c r="P207" i="4" s="1"/>
  <c r="F207" i="4"/>
  <c r="K207" i="4" s="1"/>
  <c r="E207" i="4"/>
  <c r="D207" i="4"/>
  <c r="I207" i="4" s="1"/>
  <c r="C207" i="4"/>
  <c r="O207" i="4" s="1"/>
  <c r="B207" i="4"/>
  <c r="A207" i="4"/>
  <c r="M207" i="4" s="1"/>
  <c r="H206" i="4"/>
  <c r="L206" i="4" s="1"/>
  <c r="G206" i="4"/>
  <c r="P206" i="4" s="1"/>
  <c r="F206" i="4"/>
  <c r="K206" i="4" s="1"/>
  <c r="E206" i="4"/>
  <c r="D206" i="4"/>
  <c r="I206" i="4" s="1"/>
  <c r="C206" i="4"/>
  <c r="O206" i="4" s="1"/>
  <c r="B206" i="4"/>
  <c r="A206" i="4"/>
  <c r="M206" i="4" s="1"/>
  <c r="H205" i="4"/>
  <c r="L205" i="4" s="1"/>
  <c r="G205" i="4"/>
  <c r="P205" i="4" s="1"/>
  <c r="F205" i="4"/>
  <c r="K205" i="4" s="1"/>
  <c r="E205" i="4"/>
  <c r="D205" i="4"/>
  <c r="I205" i="4" s="1"/>
  <c r="C205" i="4"/>
  <c r="O205" i="4" s="1"/>
  <c r="B205" i="4"/>
  <c r="A205" i="4"/>
  <c r="M205" i="4" s="1"/>
  <c r="H204" i="4"/>
  <c r="L204" i="4" s="1"/>
  <c r="G204" i="4"/>
  <c r="P204" i="4" s="1"/>
  <c r="F204" i="4"/>
  <c r="K204" i="4" s="1"/>
  <c r="E204" i="4"/>
  <c r="D204" i="4"/>
  <c r="I204" i="4" s="1"/>
  <c r="C204" i="4"/>
  <c r="O204" i="4" s="1"/>
  <c r="B204" i="4"/>
  <c r="A204" i="4"/>
  <c r="M204" i="4" s="1"/>
  <c r="H203" i="4"/>
  <c r="L203" i="4" s="1"/>
  <c r="G203" i="4"/>
  <c r="P203" i="4" s="1"/>
  <c r="F203" i="4"/>
  <c r="K203" i="4" s="1"/>
  <c r="E203" i="4"/>
  <c r="D203" i="4"/>
  <c r="I203" i="4" s="1"/>
  <c r="C203" i="4"/>
  <c r="O203" i="4" s="1"/>
  <c r="B203" i="4"/>
  <c r="A203" i="4"/>
  <c r="M203" i="4" s="1"/>
  <c r="H202" i="4"/>
  <c r="L202" i="4" s="1"/>
  <c r="G202" i="4"/>
  <c r="P202" i="4" s="1"/>
  <c r="F202" i="4"/>
  <c r="K202" i="4" s="1"/>
  <c r="E202" i="4"/>
  <c r="D202" i="4"/>
  <c r="I202" i="4" s="1"/>
  <c r="C202" i="4"/>
  <c r="O202" i="4" s="1"/>
  <c r="B202" i="4"/>
  <c r="A202" i="4"/>
  <c r="M202" i="4" s="1"/>
  <c r="H201" i="4"/>
  <c r="L201" i="4" s="1"/>
  <c r="G201" i="4"/>
  <c r="P201" i="4" s="1"/>
  <c r="F201" i="4"/>
  <c r="K201" i="4" s="1"/>
  <c r="E201" i="4"/>
  <c r="D201" i="4"/>
  <c r="I201" i="4" s="1"/>
  <c r="C201" i="4"/>
  <c r="O201" i="4" s="1"/>
  <c r="B201" i="4"/>
  <c r="A201" i="4"/>
  <c r="M201" i="4" s="1"/>
  <c r="H200" i="4"/>
  <c r="L200" i="4" s="1"/>
  <c r="G200" i="4"/>
  <c r="P200" i="4" s="1"/>
  <c r="F200" i="4"/>
  <c r="K200" i="4" s="1"/>
  <c r="E200" i="4"/>
  <c r="D200" i="4"/>
  <c r="I200" i="4" s="1"/>
  <c r="C200" i="4"/>
  <c r="O200" i="4" s="1"/>
  <c r="B200" i="4"/>
  <c r="A200" i="4"/>
  <c r="M200" i="4" s="1"/>
  <c r="H199" i="4"/>
  <c r="L199" i="4" s="1"/>
  <c r="G199" i="4"/>
  <c r="P199" i="4" s="1"/>
  <c r="F199" i="4"/>
  <c r="K199" i="4" s="1"/>
  <c r="E199" i="4"/>
  <c r="D199" i="4"/>
  <c r="I199" i="4" s="1"/>
  <c r="C199" i="4"/>
  <c r="O199" i="4" s="1"/>
  <c r="B199" i="4"/>
  <c r="A199" i="4"/>
  <c r="M199" i="4" s="1"/>
  <c r="H198" i="4"/>
  <c r="L198" i="4" s="1"/>
  <c r="G198" i="4"/>
  <c r="P198" i="4" s="1"/>
  <c r="F198" i="4"/>
  <c r="K198" i="4" s="1"/>
  <c r="E198" i="4"/>
  <c r="D198" i="4"/>
  <c r="I198" i="4" s="1"/>
  <c r="C198" i="4"/>
  <c r="O198" i="4" s="1"/>
  <c r="B198" i="4"/>
  <c r="A198" i="4"/>
  <c r="M198" i="4" s="1"/>
  <c r="H197" i="4"/>
  <c r="L197" i="4" s="1"/>
  <c r="G197" i="4"/>
  <c r="P197" i="4" s="1"/>
  <c r="F197" i="4"/>
  <c r="K197" i="4" s="1"/>
  <c r="E197" i="4"/>
  <c r="D197" i="4"/>
  <c r="I197" i="4" s="1"/>
  <c r="C197" i="4"/>
  <c r="O197" i="4" s="1"/>
  <c r="B197" i="4"/>
  <c r="A197" i="4"/>
  <c r="M197" i="4" s="1"/>
  <c r="H196" i="4"/>
  <c r="L196" i="4" s="1"/>
  <c r="G196" i="4"/>
  <c r="P196" i="4" s="1"/>
  <c r="F196" i="4"/>
  <c r="K196" i="4" s="1"/>
  <c r="E196" i="4"/>
  <c r="D196" i="4"/>
  <c r="I196" i="4" s="1"/>
  <c r="C196" i="4"/>
  <c r="O196" i="4" s="1"/>
  <c r="B196" i="4"/>
  <c r="A196" i="4"/>
  <c r="M196" i="4" s="1"/>
  <c r="H195" i="4"/>
  <c r="L195" i="4" s="1"/>
  <c r="G195" i="4"/>
  <c r="P195" i="4" s="1"/>
  <c r="F195" i="4"/>
  <c r="K195" i="4" s="1"/>
  <c r="E195" i="4"/>
  <c r="D195" i="4"/>
  <c r="I195" i="4" s="1"/>
  <c r="C195" i="4"/>
  <c r="O195" i="4" s="1"/>
  <c r="B195" i="4"/>
  <c r="A195" i="4"/>
  <c r="M195" i="4" s="1"/>
  <c r="H194" i="4"/>
  <c r="L194" i="4" s="1"/>
  <c r="G194" i="4"/>
  <c r="P194" i="4" s="1"/>
  <c r="F194" i="4"/>
  <c r="K194" i="4" s="1"/>
  <c r="E194" i="4"/>
  <c r="D194" i="4"/>
  <c r="I194" i="4" s="1"/>
  <c r="C194" i="4"/>
  <c r="O194" i="4" s="1"/>
  <c r="B194" i="4"/>
  <c r="A194" i="4"/>
  <c r="M194" i="4" s="1"/>
  <c r="H193" i="4"/>
  <c r="L193" i="4" s="1"/>
  <c r="G193" i="4"/>
  <c r="P193" i="4" s="1"/>
  <c r="F193" i="4"/>
  <c r="K193" i="4" s="1"/>
  <c r="E193" i="4"/>
  <c r="D193" i="4"/>
  <c r="I193" i="4" s="1"/>
  <c r="C193" i="4"/>
  <c r="O193" i="4" s="1"/>
  <c r="B193" i="4"/>
  <c r="A193" i="4"/>
  <c r="M193" i="4" s="1"/>
  <c r="H192" i="4"/>
  <c r="L192" i="4" s="1"/>
  <c r="G192" i="4"/>
  <c r="P192" i="4" s="1"/>
  <c r="F192" i="4"/>
  <c r="K192" i="4" s="1"/>
  <c r="E192" i="4"/>
  <c r="D192" i="4"/>
  <c r="I192" i="4" s="1"/>
  <c r="C192" i="4"/>
  <c r="O192" i="4" s="1"/>
  <c r="B192" i="4"/>
  <c r="A192" i="4"/>
  <c r="M192" i="4" s="1"/>
  <c r="H191" i="4"/>
  <c r="L191" i="4" s="1"/>
  <c r="G191" i="4"/>
  <c r="P191" i="4" s="1"/>
  <c r="F191" i="4"/>
  <c r="K191" i="4" s="1"/>
  <c r="E191" i="4"/>
  <c r="D191" i="4"/>
  <c r="I191" i="4" s="1"/>
  <c r="C191" i="4"/>
  <c r="O191" i="4" s="1"/>
  <c r="B191" i="4"/>
  <c r="A191" i="4"/>
  <c r="M191" i="4" s="1"/>
  <c r="H190" i="4"/>
  <c r="L190" i="4" s="1"/>
  <c r="G190" i="4"/>
  <c r="P190" i="4" s="1"/>
  <c r="F190" i="4"/>
  <c r="K190" i="4" s="1"/>
  <c r="E190" i="4"/>
  <c r="D190" i="4"/>
  <c r="I190" i="4" s="1"/>
  <c r="C190" i="4"/>
  <c r="O190" i="4" s="1"/>
  <c r="B190" i="4"/>
  <c r="A190" i="4"/>
  <c r="M190" i="4" s="1"/>
  <c r="H189" i="4"/>
  <c r="L189" i="4" s="1"/>
  <c r="G189" i="4"/>
  <c r="P189" i="4" s="1"/>
  <c r="F189" i="4"/>
  <c r="K189" i="4" s="1"/>
  <c r="E189" i="4"/>
  <c r="D189" i="4"/>
  <c r="I189" i="4" s="1"/>
  <c r="C189" i="4"/>
  <c r="O189" i="4" s="1"/>
  <c r="B189" i="4"/>
  <c r="A189" i="4"/>
  <c r="M189" i="4" s="1"/>
  <c r="H188" i="4"/>
  <c r="L188" i="4" s="1"/>
  <c r="G188" i="4"/>
  <c r="P188" i="4" s="1"/>
  <c r="F188" i="4"/>
  <c r="K188" i="4" s="1"/>
  <c r="E188" i="4"/>
  <c r="D188" i="4"/>
  <c r="I188" i="4" s="1"/>
  <c r="C188" i="4"/>
  <c r="O188" i="4" s="1"/>
  <c r="B188" i="4"/>
  <c r="A188" i="4"/>
  <c r="M188" i="4" s="1"/>
  <c r="H187" i="4"/>
  <c r="L187" i="4" s="1"/>
  <c r="G187" i="4"/>
  <c r="P187" i="4" s="1"/>
  <c r="F187" i="4"/>
  <c r="K187" i="4" s="1"/>
  <c r="E187" i="4"/>
  <c r="D187" i="4"/>
  <c r="I187" i="4" s="1"/>
  <c r="C187" i="4"/>
  <c r="O187" i="4" s="1"/>
  <c r="B187" i="4"/>
  <c r="A187" i="4"/>
  <c r="M187" i="4" s="1"/>
  <c r="H186" i="4"/>
  <c r="L186" i="4" s="1"/>
  <c r="G186" i="4"/>
  <c r="P186" i="4" s="1"/>
  <c r="F186" i="4"/>
  <c r="K186" i="4" s="1"/>
  <c r="E186" i="4"/>
  <c r="D186" i="4"/>
  <c r="I186" i="4" s="1"/>
  <c r="C186" i="4"/>
  <c r="O186" i="4" s="1"/>
  <c r="B186" i="4"/>
  <c r="A186" i="4"/>
  <c r="M186" i="4" s="1"/>
  <c r="H185" i="4"/>
  <c r="L185" i="4" s="1"/>
  <c r="G185" i="4"/>
  <c r="P185" i="4" s="1"/>
  <c r="F185" i="4"/>
  <c r="K185" i="4" s="1"/>
  <c r="E185" i="4"/>
  <c r="D185" i="4"/>
  <c r="I185" i="4" s="1"/>
  <c r="C185" i="4"/>
  <c r="O185" i="4" s="1"/>
  <c r="B185" i="4"/>
  <c r="A185" i="4"/>
  <c r="M185" i="4" s="1"/>
  <c r="H184" i="4"/>
  <c r="L184" i="4" s="1"/>
  <c r="G184" i="4"/>
  <c r="P184" i="4" s="1"/>
  <c r="F184" i="4"/>
  <c r="K184" i="4" s="1"/>
  <c r="E184" i="4"/>
  <c r="D184" i="4"/>
  <c r="I184" i="4" s="1"/>
  <c r="C184" i="4"/>
  <c r="O184" i="4" s="1"/>
  <c r="B184" i="4"/>
  <c r="A184" i="4"/>
  <c r="M184" i="4" s="1"/>
  <c r="H183" i="4"/>
  <c r="L183" i="4" s="1"/>
  <c r="G183" i="4"/>
  <c r="P183" i="4" s="1"/>
  <c r="F183" i="4"/>
  <c r="K183" i="4" s="1"/>
  <c r="E183" i="4"/>
  <c r="D183" i="4"/>
  <c r="I183" i="4" s="1"/>
  <c r="C183" i="4"/>
  <c r="O183" i="4" s="1"/>
  <c r="B183" i="4"/>
  <c r="A183" i="4"/>
  <c r="M183" i="4" s="1"/>
  <c r="H182" i="4"/>
  <c r="L182" i="4" s="1"/>
  <c r="G182" i="4"/>
  <c r="P182" i="4" s="1"/>
  <c r="F182" i="4"/>
  <c r="K182" i="4" s="1"/>
  <c r="E182" i="4"/>
  <c r="D182" i="4"/>
  <c r="I182" i="4" s="1"/>
  <c r="C182" i="4"/>
  <c r="O182" i="4" s="1"/>
  <c r="B182" i="4"/>
  <c r="A182" i="4"/>
  <c r="M182" i="4" s="1"/>
  <c r="H181" i="4"/>
  <c r="L181" i="4" s="1"/>
  <c r="G181" i="4"/>
  <c r="P181" i="4" s="1"/>
  <c r="F181" i="4"/>
  <c r="K181" i="4" s="1"/>
  <c r="E181" i="4"/>
  <c r="D181" i="4"/>
  <c r="I181" i="4" s="1"/>
  <c r="C181" i="4"/>
  <c r="O181" i="4" s="1"/>
  <c r="B181" i="4"/>
  <c r="A181" i="4"/>
  <c r="M181" i="4" s="1"/>
  <c r="H180" i="4"/>
  <c r="L180" i="4" s="1"/>
  <c r="G180" i="4"/>
  <c r="P180" i="4" s="1"/>
  <c r="F180" i="4"/>
  <c r="K180" i="4" s="1"/>
  <c r="E180" i="4"/>
  <c r="D180" i="4"/>
  <c r="I180" i="4" s="1"/>
  <c r="C180" i="4"/>
  <c r="O180" i="4" s="1"/>
  <c r="B180" i="4"/>
  <c r="A180" i="4"/>
  <c r="M180" i="4" s="1"/>
  <c r="H179" i="4"/>
  <c r="L179" i="4" s="1"/>
  <c r="G179" i="4"/>
  <c r="P179" i="4" s="1"/>
  <c r="F179" i="4"/>
  <c r="K179" i="4" s="1"/>
  <c r="E179" i="4"/>
  <c r="D179" i="4"/>
  <c r="I179" i="4" s="1"/>
  <c r="C179" i="4"/>
  <c r="O179" i="4" s="1"/>
  <c r="B179" i="4"/>
  <c r="A179" i="4"/>
  <c r="M179" i="4" s="1"/>
  <c r="H178" i="4"/>
  <c r="L178" i="4" s="1"/>
  <c r="G178" i="4"/>
  <c r="P178" i="4" s="1"/>
  <c r="F178" i="4"/>
  <c r="K178" i="4" s="1"/>
  <c r="E178" i="4"/>
  <c r="D178" i="4"/>
  <c r="I178" i="4" s="1"/>
  <c r="C178" i="4"/>
  <c r="O178" i="4" s="1"/>
  <c r="B178" i="4"/>
  <c r="A178" i="4"/>
  <c r="M178" i="4" s="1"/>
  <c r="H177" i="4"/>
  <c r="L177" i="4" s="1"/>
  <c r="G177" i="4"/>
  <c r="P177" i="4" s="1"/>
  <c r="F177" i="4"/>
  <c r="K177" i="4" s="1"/>
  <c r="E177" i="4"/>
  <c r="D177" i="4"/>
  <c r="I177" i="4" s="1"/>
  <c r="C177" i="4"/>
  <c r="O177" i="4" s="1"/>
  <c r="B177" i="4"/>
  <c r="A177" i="4"/>
  <c r="M177" i="4" s="1"/>
  <c r="H176" i="4"/>
  <c r="L176" i="4" s="1"/>
  <c r="G176" i="4"/>
  <c r="P176" i="4" s="1"/>
  <c r="F176" i="4"/>
  <c r="K176" i="4" s="1"/>
  <c r="E176" i="4"/>
  <c r="D176" i="4"/>
  <c r="I176" i="4" s="1"/>
  <c r="C176" i="4"/>
  <c r="O176" i="4" s="1"/>
  <c r="B176" i="4"/>
  <c r="A176" i="4"/>
  <c r="M176" i="4" s="1"/>
  <c r="H175" i="4"/>
  <c r="L175" i="4" s="1"/>
  <c r="G175" i="4"/>
  <c r="P175" i="4" s="1"/>
  <c r="F175" i="4"/>
  <c r="K175" i="4" s="1"/>
  <c r="E175" i="4"/>
  <c r="D175" i="4"/>
  <c r="I175" i="4" s="1"/>
  <c r="C175" i="4"/>
  <c r="O175" i="4" s="1"/>
  <c r="B175" i="4"/>
  <c r="A175" i="4"/>
  <c r="M175" i="4" s="1"/>
  <c r="H174" i="4"/>
  <c r="L174" i="4" s="1"/>
  <c r="G174" i="4"/>
  <c r="P174" i="4" s="1"/>
  <c r="F174" i="4"/>
  <c r="K174" i="4" s="1"/>
  <c r="E174" i="4"/>
  <c r="D174" i="4"/>
  <c r="I174" i="4" s="1"/>
  <c r="C174" i="4"/>
  <c r="O174" i="4" s="1"/>
  <c r="B174" i="4"/>
  <c r="A174" i="4"/>
  <c r="M174" i="4" s="1"/>
  <c r="H173" i="4"/>
  <c r="L173" i="4" s="1"/>
  <c r="G173" i="4"/>
  <c r="P173" i="4" s="1"/>
  <c r="F173" i="4"/>
  <c r="K173" i="4" s="1"/>
  <c r="E173" i="4"/>
  <c r="D173" i="4"/>
  <c r="I173" i="4" s="1"/>
  <c r="C173" i="4"/>
  <c r="O173" i="4" s="1"/>
  <c r="B173" i="4"/>
  <c r="A173" i="4"/>
  <c r="M173" i="4" s="1"/>
  <c r="H172" i="4"/>
  <c r="L172" i="4" s="1"/>
  <c r="G172" i="4"/>
  <c r="P172" i="4" s="1"/>
  <c r="F172" i="4"/>
  <c r="K172" i="4" s="1"/>
  <c r="E172" i="4"/>
  <c r="D172" i="4"/>
  <c r="I172" i="4" s="1"/>
  <c r="C172" i="4"/>
  <c r="O172" i="4" s="1"/>
  <c r="B172" i="4"/>
  <c r="A172" i="4"/>
  <c r="M172" i="4" s="1"/>
  <c r="H171" i="4"/>
  <c r="L171" i="4" s="1"/>
  <c r="G171" i="4"/>
  <c r="P171" i="4" s="1"/>
  <c r="F171" i="4"/>
  <c r="K171" i="4" s="1"/>
  <c r="E171" i="4"/>
  <c r="D171" i="4"/>
  <c r="I171" i="4" s="1"/>
  <c r="C171" i="4"/>
  <c r="O171" i="4" s="1"/>
  <c r="B171" i="4"/>
  <c r="A171" i="4"/>
  <c r="M171" i="4" s="1"/>
  <c r="H170" i="4"/>
  <c r="L170" i="4" s="1"/>
  <c r="G170" i="4"/>
  <c r="P170" i="4" s="1"/>
  <c r="F170" i="4"/>
  <c r="K170" i="4" s="1"/>
  <c r="E170" i="4"/>
  <c r="D170" i="4"/>
  <c r="I170" i="4" s="1"/>
  <c r="C170" i="4"/>
  <c r="O170" i="4" s="1"/>
  <c r="B170" i="4"/>
  <c r="A170" i="4"/>
  <c r="M170" i="4" s="1"/>
  <c r="H169" i="4"/>
  <c r="L169" i="4" s="1"/>
  <c r="G169" i="4"/>
  <c r="P169" i="4" s="1"/>
  <c r="F169" i="4"/>
  <c r="K169" i="4" s="1"/>
  <c r="E169" i="4"/>
  <c r="D169" i="4"/>
  <c r="I169" i="4" s="1"/>
  <c r="C169" i="4"/>
  <c r="O169" i="4" s="1"/>
  <c r="B169" i="4"/>
  <c r="A169" i="4"/>
  <c r="M169" i="4" s="1"/>
  <c r="H168" i="4"/>
  <c r="L168" i="4" s="1"/>
  <c r="G168" i="4"/>
  <c r="P168" i="4" s="1"/>
  <c r="F168" i="4"/>
  <c r="K168" i="4" s="1"/>
  <c r="E168" i="4"/>
  <c r="D168" i="4"/>
  <c r="I168" i="4" s="1"/>
  <c r="C168" i="4"/>
  <c r="O168" i="4" s="1"/>
  <c r="B168" i="4"/>
  <c r="A168" i="4"/>
  <c r="M168" i="4" s="1"/>
  <c r="H167" i="4"/>
  <c r="L167" i="4" s="1"/>
  <c r="G167" i="4"/>
  <c r="P167" i="4" s="1"/>
  <c r="F167" i="4"/>
  <c r="K167" i="4" s="1"/>
  <c r="E167" i="4"/>
  <c r="D167" i="4"/>
  <c r="I167" i="4" s="1"/>
  <c r="C167" i="4"/>
  <c r="O167" i="4" s="1"/>
  <c r="B167" i="4"/>
  <c r="A167" i="4"/>
  <c r="M167" i="4" s="1"/>
  <c r="H166" i="4"/>
  <c r="L166" i="4" s="1"/>
  <c r="G166" i="4"/>
  <c r="P166" i="4" s="1"/>
  <c r="F166" i="4"/>
  <c r="K166" i="4" s="1"/>
  <c r="E166" i="4"/>
  <c r="D166" i="4"/>
  <c r="I166" i="4" s="1"/>
  <c r="C166" i="4"/>
  <c r="O166" i="4" s="1"/>
  <c r="B166" i="4"/>
  <c r="A166" i="4"/>
  <c r="M166" i="4" s="1"/>
  <c r="H165" i="4"/>
  <c r="L165" i="4" s="1"/>
  <c r="G165" i="4"/>
  <c r="P165" i="4" s="1"/>
  <c r="F165" i="4"/>
  <c r="K165" i="4" s="1"/>
  <c r="E165" i="4"/>
  <c r="D165" i="4"/>
  <c r="I165" i="4" s="1"/>
  <c r="C165" i="4"/>
  <c r="O165" i="4" s="1"/>
  <c r="B165" i="4"/>
  <c r="A165" i="4"/>
  <c r="M165" i="4" s="1"/>
  <c r="H164" i="4"/>
  <c r="L164" i="4" s="1"/>
  <c r="G164" i="4"/>
  <c r="P164" i="4" s="1"/>
  <c r="F164" i="4"/>
  <c r="K164" i="4" s="1"/>
  <c r="E164" i="4"/>
  <c r="D164" i="4"/>
  <c r="I164" i="4" s="1"/>
  <c r="C164" i="4"/>
  <c r="O164" i="4" s="1"/>
  <c r="B164" i="4"/>
  <c r="A164" i="4"/>
  <c r="M164" i="4" s="1"/>
  <c r="H163" i="4"/>
  <c r="L163" i="4" s="1"/>
  <c r="G163" i="4"/>
  <c r="P163" i="4" s="1"/>
  <c r="F163" i="4"/>
  <c r="K163" i="4" s="1"/>
  <c r="E163" i="4"/>
  <c r="D163" i="4"/>
  <c r="I163" i="4" s="1"/>
  <c r="C163" i="4"/>
  <c r="O163" i="4" s="1"/>
  <c r="B163" i="4"/>
  <c r="A163" i="4"/>
  <c r="M163" i="4" s="1"/>
  <c r="H162" i="4"/>
  <c r="L162" i="4" s="1"/>
  <c r="G162" i="4"/>
  <c r="P162" i="4" s="1"/>
  <c r="F162" i="4"/>
  <c r="K162" i="4" s="1"/>
  <c r="E162" i="4"/>
  <c r="D162" i="4"/>
  <c r="I162" i="4" s="1"/>
  <c r="C162" i="4"/>
  <c r="O162" i="4" s="1"/>
  <c r="B162" i="4"/>
  <c r="A162" i="4"/>
  <c r="M162" i="4" s="1"/>
  <c r="H161" i="4"/>
  <c r="L161" i="4" s="1"/>
  <c r="G161" i="4"/>
  <c r="P161" i="4" s="1"/>
  <c r="F161" i="4"/>
  <c r="K161" i="4" s="1"/>
  <c r="E161" i="4"/>
  <c r="D161" i="4"/>
  <c r="I161" i="4" s="1"/>
  <c r="C161" i="4"/>
  <c r="O161" i="4" s="1"/>
  <c r="B161" i="4"/>
  <c r="A161" i="4"/>
  <c r="M161" i="4" s="1"/>
  <c r="H160" i="4"/>
  <c r="L160" i="4" s="1"/>
  <c r="G160" i="4"/>
  <c r="P160" i="4" s="1"/>
  <c r="F160" i="4"/>
  <c r="K160" i="4" s="1"/>
  <c r="E160" i="4"/>
  <c r="D160" i="4"/>
  <c r="I160" i="4" s="1"/>
  <c r="C160" i="4"/>
  <c r="O160" i="4" s="1"/>
  <c r="B160" i="4"/>
  <c r="A160" i="4"/>
  <c r="M160" i="4" s="1"/>
  <c r="H159" i="4"/>
  <c r="L159" i="4" s="1"/>
  <c r="G159" i="4"/>
  <c r="P159" i="4" s="1"/>
  <c r="F159" i="4"/>
  <c r="K159" i="4" s="1"/>
  <c r="E159" i="4"/>
  <c r="D159" i="4"/>
  <c r="I159" i="4" s="1"/>
  <c r="C159" i="4"/>
  <c r="O159" i="4" s="1"/>
  <c r="B159" i="4"/>
  <c r="A159" i="4"/>
  <c r="M159" i="4" s="1"/>
  <c r="H158" i="4"/>
  <c r="L158" i="4" s="1"/>
  <c r="G158" i="4"/>
  <c r="P158" i="4" s="1"/>
  <c r="F158" i="4"/>
  <c r="K158" i="4" s="1"/>
  <c r="E158" i="4"/>
  <c r="D158" i="4"/>
  <c r="I158" i="4" s="1"/>
  <c r="C158" i="4"/>
  <c r="O158" i="4" s="1"/>
  <c r="B158" i="4"/>
  <c r="A158" i="4"/>
  <c r="M158" i="4" s="1"/>
  <c r="H157" i="4"/>
  <c r="L157" i="4" s="1"/>
  <c r="G157" i="4"/>
  <c r="P157" i="4" s="1"/>
  <c r="F157" i="4"/>
  <c r="K157" i="4" s="1"/>
  <c r="E157" i="4"/>
  <c r="D157" i="4"/>
  <c r="I157" i="4" s="1"/>
  <c r="C157" i="4"/>
  <c r="O157" i="4" s="1"/>
  <c r="B157" i="4"/>
  <c r="A157" i="4"/>
  <c r="M157" i="4" s="1"/>
  <c r="H156" i="4"/>
  <c r="L156" i="4" s="1"/>
  <c r="G156" i="4"/>
  <c r="P156" i="4" s="1"/>
  <c r="F156" i="4"/>
  <c r="K156" i="4" s="1"/>
  <c r="E156" i="4"/>
  <c r="D156" i="4"/>
  <c r="I156" i="4" s="1"/>
  <c r="C156" i="4"/>
  <c r="O156" i="4" s="1"/>
  <c r="B156" i="4"/>
  <c r="A156" i="4"/>
  <c r="M156" i="4" s="1"/>
  <c r="H155" i="4"/>
  <c r="L155" i="4" s="1"/>
  <c r="G155" i="4"/>
  <c r="P155" i="4" s="1"/>
  <c r="F155" i="4"/>
  <c r="K155" i="4" s="1"/>
  <c r="E155" i="4"/>
  <c r="D155" i="4"/>
  <c r="I155" i="4" s="1"/>
  <c r="C155" i="4"/>
  <c r="O155" i="4" s="1"/>
  <c r="B155" i="4"/>
  <c r="A155" i="4"/>
  <c r="M155" i="4" s="1"/>
  <c r="H154" i="4"/>
  <c r="L154" i="4" s="1"/>
  <c r="G154" i="4"/>
  <c r="P154" i="4" s="1"/>
  <c r="F154" i="4"/>
  <c r="K154" i="4" s="1"/>
  <c r="E154" i="4"/>
  <c r="D154" i="4"/>
  <c r="I154" i="4" s="1"/>
  <c r="C154" i="4"/>
  <c r="O154" i="4" s="1"/>
  <c r="B154" i="4"/>
  <c r="A154" i="4"/>
  <c r="M154" i="4" s="1"/>
  <c r="H153" i="4"/>
  <c r="L153" i="4" s="1"/>
  <c r="G153" i="4"/>
  <c r="P153" i="4" s="1"/>
  <c r="F153" i="4"/>
  <c r="K153" i="4" s="1"/>
  <c r="E153" i="4"/>
  <c r="D153" i="4"/>
  <c r="I153" i="4" s="1"/>
  <c r="C153" i="4"/>
  <c r="O153" i="4" s="1"/>
  <c r="B153" i="4"/>
  <c r="A153" i="4"/>
  <c r="M153" i="4" s="1"/>
  <c r="H152" i="4"/>
  <c r="L152" i="4" s="1"/>
  <c r="G152" i="4"/>
  <c r="P152" i="4" s="1"/>
  <c r="F152" i="4"/>
  <c r="K152" i="4" s="1"/>
  <c r="E152" i="4"/>
  <c r="D152" i="4"/>
  <c r="I152" i="4" s="1"/>
  <c r="C152" i="4"/>
  <c r="O152" i="4" s="1"/>
  <c r="B152" i="4"/>
  <c r="A152" i="4"/>
  <c r="M152" i="4" s="1"/>
  <c r="H151" i="4"/>
  <c r="L151" i="4" s="1"/>
  <c r="G151" i="4"/>
  <c r="P151" i="4" s="1"/>
  <c r="F151" i="4"/>
  <c r="K151" i="4" s="1"/>
  <c r="E151" i="4"/>
  <c r="D151" i="4"/>
  <c r="I151" i="4" s="1"/>
  <c r="C151" i="4"/>
  <c r="O151" i="4" s="1"/>
  <c r="B151" i="4"/>
  <c r="A151" i="4"/>
  <c r="M151" i="4" s="1"/>
  <c r="H150" i="4"/>
  <c r="L150" i="4" s="1"/>
  <c r="G150" i="4"/>
  <c r="P150" i="4" s="1"/>
  <c r="F150" i="4"/>
  <c r="K150" i="4" s="1"/>
  <c r="E150" i="4"/>
  <c r="D150" i="4"/>
  <c r="I150" i="4" s="1"/>
  <c r="C150" i="4"/>
  <c r="O150" i="4" s="1"/>
  <c r="B150" i="4"/>
  <c r="A150" i="4"/>
  <c r="M150" i="4" s="1"/>
  <c r="H149" i="4"/>
  <c r="L149" i="4" s="1"/>
  <c r="G149" i="4"/>
  <c r="P149" i="4" s="1"/>
  <c r="F149" i="4"/>
  <c r="K149" i="4" s="1"/>
  <c r="E149" i="4"/>
  <c r="D149" i="4"/>
  <c r="I149" i="4" s="1"/>
  <c r="C149" i="4"/>
  <c r="O149" i="4" s="1"/>
  <c r="B149" i="4"/>
  <c r="A149" i="4"/>
  <c r="M149" i="4" s="1"/>
  <c r="H148" i="4"/>
  <c r="L148" i="4" s="1"/>
  <c r="G148" i="4"/>
  <c r="P148" i="4" s="1"/>
  <c r="F148" i="4"/>
  <c r="K148" i="4" s="1"/>
  <c r="E148" i="4"/>
  <c r="D148" i="4"/>
  <c r="I148" i="4" s="1"/>
  <c r="C148" i="4"/>
  <c r="O148" i="4" s="1"/>
  <c r="B148" i="4"/>
  <c r="A148" i="4"/>
  <c r="M148" i="4" s="1"/>
  <c r="H147" i="4"/>
  <c r="L147" i="4" s="1"/>
  <c r="G147" i="4"/>
  <c r="P147" i="4" s="1"/>
  <c r="F147" i="4"/>
  <c r="K147" i="4" s="1"/>
  <c r="E147" i="4"/>
  <c r="D147" i="4"/>
  <c r="I147" i="4" s="1"/>
  <c r="C147" i="4"/>
  <c r="O147" i="4" s="1"/>
  <c r="B147" i="4"/>
  <c r="A147" i="4"/>
  <c r="M147" i="4" s="1"/>
  <c r="H146" i="4"/>
  <c r="L146" i="4" s="1"/>
  <c r="G146" i="4"/>
  <c r="P146" i="4" s="1"/>
  <c r="F146" i="4"/>
  <c r="K146" i="4" s="1"/>
  <c r="E146" i="4"/>
  <c r="D146" i="4"/>
  <c r="I146" i="4" s="1"/>
  <c r="C146" i="4"/>
  <c r="O146" i="4" s="1"/>
  <c r="B146" i="4"/>
  <c r="A146" i="4"/>
  <c r="M146" i="4" s="1"/>
  <c r="H145" i="4"/>
  <c r="L145" i="4" s="1"/>
  <c r="G145" i="4"/>
  <c r="P145" i="4" s="1"/>
  <c r="F145" i="4"/>
  <c r="K145" i="4" s="1"/>
  <c r="E145" i="4"/>
  <c r="D145" i="4"/>
  <c r="I145" i="4" s="1"/>
  <c r="C145" i="4"/>
  <c r="O145" i="4" s="1"/>
  <c r="B145" i="4"/>
  <c r="A145" i="4"/>
  <c r="M145" i="4" s="1"/>
  <c r="H144" i="4"/>
  <c r="L144" i="4" s="1"/>
  <c r="G144" i="4"/>
  <c r="P144" i="4" s="1"/>
  <c r="F144" i="4"/>
  <c r="K144" i="4" s="1"/>
  <c r="E144" i="4"/>
  <c r="D144" i="4"/>
  <c r="I144" i="4" s="1"/>
  <c r="C144" i="4"/>
  <c r="O144" i="4" s="1"/>
  <c r="B144" i="4"/>
  <c r="A144" i="4"/>
  <c r="M144" i="4" s="1"/>
  <c r="H143" i="4"/>
  <c r="L143" i="4" s="1"/>
  <c r="G143" i="4"/>
  <c r="P143" i="4" s="1"/>
  <c r="F143" i="4"/>
  <c r="K143" i="4" s="1"/>
  <c r="E143" i="4"/>
  <c r="D143" i="4"/>
  <c r="I143" i="4" s="1"/>
  <c r="C143" i="4"/>
  <c r="O143" i="4" s="1"/>
  <c r="B143" i="4"/>
  <c r="A143" i="4"/>
  <c r="M143" i="4" s="1"/>
  <c r="H142" i="4"/>
  <c r="L142" i="4" s="1"/>
  <c r="G142" i="4"/>
  <c r="P142" i="4" s="1"/>
  <c r="F142" i="4"/>
  <c r="K142" i="4" s="1"/>
  <c r="E142" i="4"/>
  <c r="D142" i="4"/>
  <c r="I142" i="4" s="1"/>
  <c r="C142" i="4"/>
  <c r="O142" i="4" s="1"/>
  <c r="B142" i="4"/>
  <c r="A142" i="4"/>
  <c r="M142" i="4" s="1"/>
  <c r="H141" i="4"/>
  <c r="L141" i="4" s="1"/>
  <c r="G141" i="4"/>
  <c r="P141" i="4" s="1"/>
  <c r="F141" i="4"/>
  <c r="K141" i="4" s="1"/>
  <c r="E141" i="4"/>
  <c r="D141" i="4"/>
  <c r="I141" i="4" s="1"/>
  <c r="C141" i="4"/>
  <c r="O141" i="4" s="1"/>
  <c r="B141" i="4"/>
  <c r="A141" i="4"/>
  <c r="M141" i="4" s="1"/>
  <c r="H140" i="4"/>
  <c r="L140" i="4" s="1"/>
  <c r="G140" i="4"/>
  <c r="P140" i="4" s="1"/>
  <c r="F140" i="4"/>
  <c r="K140" i="4" s="1"/>
  <c r="E140" i="4"/>
  <c r="D140" i="4"/>
  <c r="I140" i="4" s="1"/>
  <c r="C140" i="4"/>
  <c r="O140" i="4" s="1"/>
  <c r="B140" i="4"/>
  <c r="A140" i="4"/>
  <c r="M140" i="4" s="1"/>
  <c r="H139" i="4"/>
  <c r="L139" i="4" s="1"/>
  <c r="G139" i="4"/>
  <c r="P139" i="4" s="1"/>
  <c r="F139" i="4"/>
  <c r="K139" i="4" s="1"/>
  <c r="E139" i="4"/>
  <c r="D139" i="4"/>
  <c r="I139" i="4" s="1"/>
  <c r="C139" i="4"/>
  <c r="O139" i="4" s="1"/>
  <c r="B139" i="4"/>
  <c r="A139" i="4"/>
  <c r="M139" i="4" s="1"/>
  <c r="H138" i="4"/>
  <c r="L138" i="4" s="1"/>
  <c r="G138" i="4"/>
  <c r="P138" i="4" s="1"/>
  <c r="F138" i="4"/>
  <c r="K138" i="4" s="1"/>
  <c r="E138" i="4"/>
  <c r="D138" i="4"/>
  <c r="I138" i="4" s="1"/>
  <c r="C138" i="4"/>
  <c r="O138" i="4" s="1"/>
  <c r="B138" i="4"/>
  <c r="A138" i="4"/>
  <c r="M138" i="4" s="1"/>
  <c r="H137" i="4"/>
  <c r="L137" i="4" s="1"/>
  <c r="G137" i="4"/>
  <c r="P137" i="4" s="1"/>
  <c r="F137" i="4"/>
  <c r="K137" i="4" s="1"/>
  <c r="E137" i="4"/>
  <c r="D137" i="4"/>
  <c r="I137" i="4" s="1"/>
  <c r="C137" i="4"/>
  <c r="O137" i="4" s="1"/>
  <c r="B137" i="4"/>
  <c r="A137" i="4"/>
  <c r="M137" i="4" s="1"/>
  <c r="H136" i="4"/>
  <c r="L136" i="4" s="1"/>
  <c r="G136" i="4"/>
  <c r="P136" i="4" s="1"/>
  <c r="F136" i="4"/>
  <c r="K136" i="4" s="1"/>
  <c r="E136" i="4"/>
  <c r="D136" i="4"/>
  <c r="I136" i="4" s="1"/>
  <c r="C136" i="4"/>
  <c r="O136" i="4" s="1"/>
  <c r="B136" i="4"/>
  <c r="A136" i="4"/>
  <c r="M136" i="4" s="1"/>
  <c r="H135" i="4"/>
  <c r="L135" i="4" s="1"/>
  <c r="G135" i="4"/>
  <c r="P135" i="4" s="1"/>
  <c r="F135" i="4"/>
  <c r="K135" i="4" s="1"/>
  <c r="E135" i="4"/>
  <c r="D135" i="4"/>
  <c r="I135" i="4" s="1"/>
  <c r="C135" i="4"/>
  <c r="O135" i="4" s="1"/>
  <c r="B135" i="4"/>
  <c r="A135" i="4"/>
  <c r="M135" i="4" s="1"/>
  <c r="H134" i="4"/>
  <c r="L134" i="4" s="1"/>
  <c r="G134" i="4"/>
  <c r="P134" i="4" s="1"/>
  <c r="F134" i="4"/>
  <c r="K134" i="4" s="1"/>
  <c r="E134" i="4"/>
  <c r="D134" i="4"/>
  <c r="I134" i="4" s="1"/>
  <c r="C134" i="4"/>
  <c r="O134" i="4" s="1"/>
  <c r="B134" i="4"/>
  <c r="A134" i="4"/>
  <c r="M134" i="4" s="1"/>
  <c r="H133" i="4"/>
  <c r="L133" i="4" s="1"/>
  <c r="G133" i="4"/>
  <c r="P133" i="4" s="1"/>
  <c r="F133" i="4"/>
  <c r="K133" i="4" s="1"/>
  <c r="E133" i="4"/>
  <c r="D133" i="4"/>
  <c r="I133" i="4" s="1"/>
  <c r="C133" i="4"/>
  <c r="O133" i="4" s="1"/>
  <c r="B133" i="4"/>
  <c r="A133" i="4"/>
  <c r="M133" i="4" s="1"/>
  <c r="H132" i="4"/>
  <c r="L132" i="4" s="1"/>
  <c r="G132" i="4"/>
  <c r="P132" i="4" s="1"/>
  <c r="F132" i="4"/>
  <c r="K132" i="4" s="1"/>
  <c r="E132" i="4"/>
  <c r="D132" i="4"/>
  <c r="I132" i="4" s="1"/>
  <c r="C132" i="4"/>
  <c r="O132" i="4" s="1"/>
  <c r="B132" i="4"/>
  <c r="A132" i="4"/>
  <c r="M132" i="4" s="1"/>
  <c r="H131" i="4"/>
  <c r="L131" i="4" s="1"/>
  <c r="G131" i="4"/>
  <c r="P131" i="4" s="1"/>
  <c r="F131" i="4"/>
  <c r="K131" i="4" s="1"/>
  <c r="E131" i="4"/>
  <c r="D131" i="4"/>
  <c r="I131" i="4" s="1"/>
  <c r="C131" i="4"/>
  <c r="O131" i="4" s="1"/>
  <c r="B131" i="4"/>
  <c r="A131" i="4"/>
  <c r="M131" i="4" s="1"/>
  <c r="H130" i="4"/>
  <c r="L130" i="4" s="1"/>
  <c r="G130" i="4"/>
  <c r="P130" i="4" s="1"/>
  <c r="F130" i="4"/>
  <c r="K130" i="4" s="1"/>
  <c r="E130" i="4"/>
  <c r="D130" i="4"/>
  <c r="I130" i="4" s="1"/>
  <c r="C130" i="4"/>
  <c r="O130" i="4" s="1"/>
  <c r="B130" i="4"/>
  <c r="A130" i="4"/>
  <c r="M130" i="4" s="1"/>
  <c r="H129" i="4"/>
  <c r="L129" i="4" s="1"/>
  <c r="G129" i="4"/>
  <c r="P129" i="4" s="1"/>
  <c r="F129" i="4"/>
  <c r="K129" i="4" s="1"/>
  <c r="E129" i="4"/>
  <c r="D129" i="4"/>
  <c r="I129" i="4" s="1"/>
  <c r="C129" i="4"/>
  <c r="O129" i="4" s="1"/>
  <c r="B129" i="4"/>
  <c r="A129" i="4"/>
  <c r="M129" i="4" s="1"/>
  <c r="H128" i="4"/>
  <c r="L128" i="4" s="1"/>
  <c r="G128" i="4"/>
  <c r="P128" i="4" s="1"/>
  <c r="F128" i="4"/>
  <c r="K128" i="4" s="1"/>
  <c r="E128" i="4"/>
  <c r="D128" i="4"/>
  <c r="I128" i="4" s="1"/>
  <c r="C128" i="4"/>
  <c r="O128" i="4" s="1"/>
  <c r="B128" i="4"/>
  <c r="A128" i="4"/>
  <c r="M128" i="4" s="1"/>
  <c r="H127" i="4"/>
  <c r="L127" i="4" s="1"/>
  <c r="G127" i="4"/>
  <c r="P127" i="4" s="1"/>
  <c r="F127" i="4"/>
  <c r="K127" i="4" s="1"/>
  <c r="E127" i="4"/>
  <c r="D127" i="4"/>
  <c r="I127" i="4" s="1"/>
  <c r="C127" i="4"/>
  <c r="O127" i="4" s="1"/>
  <c r="B127" i="4"/>
  <c r="A127" i="4"/>
  <c r="M127" i="4" s="1"/>
  <c r="H126" i="4"/>
  <c r="L126" i="4" s="1"/>
  <c r="G126" i="4"/>
  <c r="P126" i="4" s="1"/>
  <c r="F126" i="4"/>
  <c r="K126" i="4" s="1"/>
  <c r="E126" i="4"/>
  <c r="D126" i="4"/>
  <c r="I126" i="4" s="1"/>
  <c r="C126" i="4"/>
  <c r="O126" i="4" s="1"/>
  <c r="B126" i="4"/>
  <c r="A126" i="4"/>
  <c r="M126" i="4" s="1"/>
  <c r="H125" i="4"/>
  <c r="L125" i="4" s="1"/>
  <c r="G125" i="4"/>
  <c r="P125" i="4" s="1"/>
  <c r="F125" i="4"/>
  <c r="K125" i="4" s="1"/>
  <c r="E125" i="4"/>
  <c r="D125" i="4"/>
  <c r="I125" i="4" s="1"/>
  <c r="C125" i="4"/>
  <c r="O125" i="4" s="1"/>
  <c r="B125" i="4"/>
  <c r="A125" i="4"/>
  <c r="M125" i="4" s="1"/>
  <c r="H124" i="4"/>
  <c r="L124" i="4" s="1"/>
  <c r="G124" i="4"/>
  <c r="P124" i="4" s="1"/>
  <c r="F124" i="4"/>
  <c r="K124" i="4" s="1"/>
  <c r="E124" i="4"/>
  <c r="D124" i="4"/>
  <c r="I124" i="4" s="1"/>
  <c r="C124" i="4"/>
  <c r="O124" i="4" s="1"/>
  <c r="B124" i="4"/>
  <c r="A124" i="4"/>
  <c r="M124" i="4" s="1"/>
  <c r="H123" i="4"/>
  <c r="L123" i="4" s="1"/>
  <c r="G123" i="4"/>
  <c r="P123" i="4" s="1"/>
  <c r="F123" i="4"/>
  <c r="K123" i="4" s="1"/>
  <c r="E123" i="4"/>
  <c r="D123" i="4"/>
  <c r="I123" i="4" s="1"/>
  <c r="C123" i="4"/>
  <c r="O123" i="4" s="1"/>
  <c r="B123" i="4"/>
  <c r="A123" i="4"/>
  <c r="M123" i="4" s="1"/>
  <c r="H122" i="4"/>
  <c r="L122" i="4" s="1"/>
  <c r="G122" i="4"/>
  <c r="P122" i="4" s="1"/>
  <c r="F122" i="4"/>
  <c r="K122" i="4" s="1"/>
  <c r="E122" i="4"/>
  <c r="D122" i="4"/>
  <c r="I122" i="4" s="1"/>
  <c r="C122" i="4"/>
  <c r="O122" i="4" s="1"/>
  <c r="B122" i="4"/>
  <c r="A122" i="4"/>
  <c r="M122" i="4" s="1"/>
  <c r="H121" i="4"/>
  <c r="L121" i="4" s="1"/>
  <c r="G121" i="4"/>
  <c r="P121" i="4" s="1"/>
  <c r="F121" i="4"/>
  <c r="K121" i="4" s="1"/>
  <c r="E121" i="4"/>
  <c r="D121" i="4"/>
  <c r="I121" i="4" s="1"/>
  <c r="C121" i="4"/>
  <c r="O121" i="4" s="1"/>
  <c r="B121" i="4"/>
  <c r="A121" i="4"/>
  <c r="M121" i="4" s="1"/>
  <c r="H120" i="4"/>
  <c r="L120" i="4" s="1"/>
  <c r="G120" i="4"/>
  <c r="P120" i="4" s="1"/>
  <c r="F120" i="4"/>
  <c r="K120" i="4" s="1"/>
  <c r="E120" i="4"/>
  <c r="D120" i="4"/>
  <c r="I120" i="4" s="1"/>
  <c r="C120" i="4"/>
  <c r="O120" i="4" s="1"/>
  <c r="B120" i="4"/>
  <c r="A120" i="4"/>
  <c r="M120" i="4" s="1"/>
  <c r="H119" i="4"/>
  <c r="L119" i="4" s="1"/>
  <c r="G119" i="4"/>
  <c r="P119" i="4" s="1"/>
  <c r="F119" i="4"/>
  <c r="K119" i="4" s="1"/>
  <c r="E119" i="4"/>
  <c r="D119" i="4"/>
  <c r="I119" i="4" s="1"/>
  <c r="C119" i="4"/>
  <c r="O119" i="4" s="1"/>
  <c r="B119" i="4"/>
  <c r="A119" i="4"/>
  <c r="M119" i="4" s="1"/>
  <c r="H118" i="4"/>
  <c r="L118" i="4" s="1"/>
  <c r="G118" i="4"/>
  <c r="P118" i="4" s="1"/>
  <c r="F118" i="4"/>
  <c r="K118" i="4" s="1"/>
  <c r="E118" i="4"/>
  <c r="D118" i="4"/>
  <c r="I118" i="4" s="1"/>
  <c r="C118" i="4"/>
  <c r="O118" i="4" s="1"/>
  <c r="B118" i="4"/>
  <c r="A118" i="4"/>
  <c r="M118" i="4" s="1"/>
  <c r="H117" i="4"/>
  <c r="L117" i="4" s="1"/>
  <c r="G117" i="4"/>
  <c r="P117" i="4" s="1"/>
  <c r="F117" i="4"/>
  <c r="K117" i="4" s="1"/>
  <c r="E117" i="4"/>
  <c r="D117" i="4"/>
  <c r="I117" i="4" s="1"/>
  <c r="C117" i="4"/>
  <c r="O117" i="4" s="1"/>
  <c r="B117" i="4"/>
  <c r="A117" i="4"/>
  <c r="M117" i="4" s="1"/>
  <c r="H116" i="4"/>
  <c r="L116" i="4" s="1"/>
  <c r="G116" i="4"/>
  <c r="P116" i="4" s="1"/>
  <c r="F116" i="4"/>
  <c r="K116" i="4" s="1"/>
  <c r="E116" i="4"/>
  <c r="D116" i="4"/>
  <c r="I116" i="4" s="1"/>
  <c r="C116" i="4"/>
  <c r="O116" i="4" s="1"/>
  <c r="B116" i="4"/>
  <c r="A116" i="4"/>
  <c r="M116" i="4" s="1"/>
  <c r="H115" i="4"/>
  <c r="L115" i="4" s="1"/>
  <c r="G115" i="4"/>
  <c r="P115" i="4" s="1"/>
  <c r="F115" i="4"/>
  <c r="K115" i="4" s="1"/>
  <c r="E115" i="4"/>
  <c r="D115" i="4"/>
  <c r="I115" i="4" s="1"/>
  <c r="C115" i="4"/>
  <c r="O115" i="4" s="1"/>
  <c r="B115" i="4"/>
  <c r="A115" i="4"/>
  <c r="M115" i="4" s="1"/>
  <c r="H114" i="4"/>
  <c r="L114" i="4" s="1"/>
  <c r="G114" i="4"/>
  <c r="P114" i="4" s="1"/>
  <c r="F114" i="4"/>
  <c r="K114" i="4" s="1"/>
  <c r="E114" i="4"/>
  <c r="D114" i="4"/>
  <c r="I114" i="4" s="1"/>
  <c r="C114" i="4"/>
  <c r="O114" i="4" s="1"/>
  <c r="B114" i="4"/>
  <c r="A114" i="4"/>
  <c r="M114" i="4" s="1"/>
  <c r="H113" i="4"/>
  <c r="L113" i="4" s="1"/>
  <c r="G113" i="4"/>
  <c r="P113" i="4" s="1"/>
  <c r="F113" i="4"/>
  <c r="K113" i="4" s="1"/>
  <c r="E113" i="4"/>
  <c r="D113" i="4"/>
  <c r="I113" i="4" s="1"/>
  <c r="C113" i="4"/>
  <c r="O113" i="4" s="1"/>
  <c r="B113" i="4"/>
  <c r="A113" i="4"/>
  <c r="M113" i="4" s="1"/>
  <c r="H112" i="4"/>
  <c r="L112" i="4" s="1"/>
  <c r="G112" i="4"/>
  <c r="P112" i="4" s="1"/>
  <c r="F112" i="4"/>
  <c r="K112" i="4" s="1"/>
  <c r="E112" i="4"/>
  <c r="D112" i="4"/>
  <c r="I112" i="4" s="1"/>
  <c r="C112" i="4"/>
  <c r="O112" i="4" s="1"/>
  <c r="B112" i="4"/>
  <c r="A112" i="4"/>
  <c r="M112" i="4" s="1"/>
  <c r="H111" i="4"/>
  <c r="L111" i="4" s="1"/>
  <c r="G111" i="4"/>
  <c r="P111" i="4" s="1"/>
  <c r="F111" i="4"/>
  <c r="K111" i="4" s="1"/>
  <c r="E111" i="4"/>
  <c r="D111" i="4"/>
  <c r="I111" i="4" s="1"/>
  <c r="C111" i="4"/>
  <c r="O111" i="4" s="1"/>
  <c r="B111" i="4"/>
  <c r="A111" i="4"/>
  <c r="M111" i="4" s="1"/>
  <c r="H110" i="4"/>
  <c r="L110" i="4" s="1"/>
  <c r="G110" i="4"/>
  <c r="P110" i="4" s="1"/>
  <c r="F110" i="4"/>
  <c r="K110" i="4" s="1"/>
  <c r="E110" i="4"/>
  <c r="D110" i="4"/>
  <c r="I110" i="4" s="1"/>
  <c r="C110" i="4"/>
  <c r="O110" i="4" s="1"/>
  <c r="B110" i="4"/>
  <c r="A110" i="4"/>
  <c r="M110" i="4" s="1"/>
  <c r="H109" i="4"/>
  <c r="L109" i="4" s="1"/>
  <c r="G109" i="4"/>
  <c r="P109" i="4" s="1"/>
  <c r="F109" i="4"/>
  <c r="K109" i="4" s="1"/>
  <c r="E109" i="4"/>
  <c r="D109" i="4"/>
  <c r="I109" i="4" s="1"/>
  <c r="C109" i="4"/>
  <c r="O109" i="4" s="1"/>
  <c r="B109" i="4"/>
  <c r="A109" i="4"/>
  <c r="M109" i="4" s="1"/>
  <c r="H108" i="4"/>
  <c r="L108" i="4" s="1"/>
  <c r="G108" i="4"/>
  <c r="P108" i="4" s="1"/>
  <c r="F108" i="4"/>
  <c r="K108" i="4" s="1"/>
  <c r="E108" i="4"/>
  <c r="D108" i="4"/>
  <c r="I108" i="4" s="1"/>
  <c r="C108" i="4"/>
  <c r="O108" i="4" s="1"/>
  <c r="B108" i="4"/>
  <c r="A108" i="4"/>
  <c r="M108" i="4" s="1"/>
  <c r="H107" i="4"/>
  <c r="L107" i="4" s="1"/>
  <c r="G107" i="4"/>
  <c r="P107" i="4" s="1"/>
  <c r="F107" i="4"/>
  <c r="K107" i="4" s="1"/>
  <c r="E107" i="4"/>
  <c r="D107" i="4"/>
  <c r="I107" i="4" s="1"/>
  <c r="C107" i="4"/>
  <c r="O107" i="4" s="1"/>
  <c r="B107" i="4"/>
  <c r="A107" i="4"/>
  <c r="M107" i="4" s="1"/>
  <c r="H106" i="4"/>
  <c r="L106" i="4" s="1"/>
  <c r="G106" i="4"/>
  <c r="P106" i="4" s="1"/>
  <c r="F106" i="4"/>
  <c r="K106" i="4" s="1"/>
  <c r="E106" i="4"/>
  <c r="D106" i="4"/>
  <c r="I106" i="4" s="1"/>
  <c r="C106" i="4"/>
  <c r="O106" i="4" s="1"/>
  <c r="B106" i="4"/>
  <c r="A106" i="4"/>
  <c r="M106" i="4" s="1"/>
  <c r="H105" i="4"/>
  <c r="L105" i="4" s="1"/>
  <c r="G105" i="4"/>
  <c r="P105" i="4" s="1"/>
  <c r="F105" i="4"/>
  <c r="K105" i="4" s="1"/>
  <c r="E105" i="4"/>
  <c r="D105" i="4"/>
  <c r="I105" i="4" s="1"/>
  <c r="C105" i="4"/>
  <c r="O105" i="4" s="1"/>
  <c r="B105" i="4"/>
  <c r="A105" i="4"/>
  <c r="M105" i="4" s="1"/>
  <c r="H104" i="4"/>
  <c r="L104" i="4" s="1"/>
  <c r="G104" i="4"/>
  <c r="P104" i="4" s="1"/>
  <c r="F104" i="4"/>
  <c r="K104" i="4" s="1"/>
  <c r="E104" i="4"/>
  <c r="D104" i="4"/>
  <c r="I104" i="4" s="1"/>
  <c r="C104" i="4"/>
  <c r="O104" i="4" s="1"/>
  <c r="B104" i="4"/>
  <c r="A104" i="4"/>
  <c r="M104" i="4" s="1"/>
  <c r="H103" i="4"/>
  <c r="L103" i="4" s="1"/>
  <c r="G103" i="4"/>
  <c r="P103" i="4" s="1"/>
  <c r="F103" i="4"/>
  <c r="K103" i="4" s="1"/>
  <c r="E103" i="4"/>
  <c r="D103" i="4"/>
  <c r="I103" i="4" s="1"/>
  <c r="C103" i="4"/>
  <c r="O103" i="4" s="1"/>
  <c r="B103" i="4"/>
  <c r="A103" i="4"/>
  <c r="M103" i="4" s="1"/>
  <c r="H102" i="4"/>
  <c r="L102" i="4" s="1"/>
  <c r="G102" i="4"/>
  <c r="P102" i="4" s="1"/>
  <c r="F102" i="4"/>
  <c r="K102" i="4" s="1"/>
  <c r="E102" i="4"/>
  <c r="D102" i="4"/>
  <c r="I102" i="4" s="1"/>
  <c r="C102" i="4"/>
  <c r="O102" i="4" s="1"/>
  <c r="B102" i="4"/>
  <c r="A102" i="4"/>
  <c r="M102" i="4" s="1"/>
  <c r="H101" i="4"/>
  <c r="L101" i="4" s="1"/>
  <c r="G101" i="4"/>
  <c r="P101" i="4" s="1"/>
  <c r="F101" i="4"/>
  <c r="K101" i="4" s="1"/>
  <c r="E101" i="4"/>
  <c r="D101" i="4"/>
  <c r="I101" i="4" s="1"/>
  <c r="C101" i="4"/>
  <c r="O101" i="4" s="1"/>
  <c r="B101" i="4"/>
  <c r="A101" i="4"/>
  <c r="M101" i="4" s="1"/>
  <c r="H100" i="4"/>
  <c r="L100" i="4" s="1"/>
  <c r="G100" i="4"/>
  <c r="P100" i="4" s="1"/>
  <c r="F100" i="4"/>
  <c r="K100" i="4" s="1"/>
  <c r="E100" i="4"/>
  <c r="D100" i="4"/>
  <c r="I100" i="4" s="1"/>
  <c r="C100" i="4"/>
  <c r="O100" i="4" s="1"/>
  <c r="B100" i="4"/>
  <c r="A100" i="4"/>
  <c r="M100" i="4" s="1"/>
  <c r="H99" i="4"/>
  <c r="L99" i="4" s="1"/>
  <c r="G99" i="4"/>
  <c r="P99" i="4" s="1"/>
  <c r="F99" i="4"/>
  <c r="K99" i="4" s="1"/>
  <c r="E99" i="4"/>
  <c r="D99" i="4"/>
  <c r="I99" i="4" s="1"/>
  <c r="C99" i="4"/>
  <c r="O99" i="4" s="1"/>
  <c r="B99" i="4"/>
  <c r="A99" i="4"/>
  <c r="M99" i="4" s="1"/>
  <c r="H98" i="4"/>
  <c r="L98" i="4" s="1"/>
  <c r="G98" i="4"/>
  <c r="P98" i="4" s="1"/>
  <c r="F98" i="4"/>
  <c r="K98" i="4" s="1"/>
  <c r="E98" i="4"/>
  <c r="D98" i="4"/>
  <c r="I98" i="4" s="1"/>
  <c r="C98" i="4"/>
  <c r="O98" i="4" s="1"/>
  <c r="B98" i="4"/>
  <c r="A98" i="4"/>
  <c r="M98" i="4" s="1"/>
  <c r="H97" i="4"/>
  <c r="L97" i="4" s="1"/>
  <c r="G97" i="4"/>
  <c r="P97" i="4" s="1"/>
  <c r="F97" i="4"/>
  <c r="K97" i="4" s="1"/>
  <c r="E97" i="4"/>
  <c r="D97" i="4"/>
  <c r="I97" i="4" s="1"/>
  <c r="C97" i="4"/>
  <c r="O97" i="4" s="1"/>
  <c r="B97" i="4"/>
  <c r="A97" i="4"/>
  <c r="M97" i="4" s="1"/>
  <c r="H96" i="4"/>
  <c r="L96" i="4" s="1"/>
  <c r="G96" i="4"/>
  <c r="P96" i="4" s="1"/>
  <c r="F96" i="4"/>
  <c r="K96" i="4" s="1"/>
  <c r="E96" i="4"/>
  <c r="D96" i="4"/>
  <c r="I96" i="4" s="1"/>
  <c r="C96" i="4"/>
  <c r="O96" i="4" s="1"/>
  <c r="B96" i="4"/>
  <c r="A96" i="4"/>
  <c r="M96" i="4" s="1"/>
  <c r="H95" i="4"/>
  <c r="L95" i="4" s="1"/>
  <c r="G95" i="4"/>
  <c r="P95" i="4" s="1"/>
  <c r="F95" i="4"/>
  <c r="K95" i="4" s="1"/>
  <c r="E95" i="4"/>
  <c r="D95" i="4"/>
  <c r="I95" i="4" s="1"/>
  <c r="C95" i="4"/>
  <c r="O95" i="4" s="1"/>
  <c r="B95" i="4"/>
  <c r="A95" i="4"/>
  <c r="M95" i="4" s="1"/>
  <c r="H94" i="4"/>
  <c r="L94" i="4" s="1"/>
  <c r="G94" i="4"/>
  <c r="P94" i="4" s="1"/>
  <c r="F94" i="4"/>
  <c r="K94" i="4" s="1"/>
  <c r="E94" i="4"/>
  <c r="D94" i="4"/>
  <c r="I94" i="4" s="1"/>
  <c r="C94" i="4"/>
  <c r="O94" i="4" s="1"/>
  <c r="B94" i="4"/>
  <c r="A94" i="4"/>
  <c r="M94" i="4" s="1"/>
  <c r="H93" i="4"/>
  <c r="L93" i="4" s="1"/>
  <c r="G93" i="4"/>
  <c r="P93" i="4" s="1"/>
  <c r="F93" i="4"/>
  <c r="K93" i="4" s="1"/>
  <c r="E93" i="4"/>
  <c r="D93" i="4"/>
  <c r="I93" i="4" s="1"/>
  <c r="C93" i="4"/>
  <c r="O93" i="4" s="1"/>
  <c r="B93" i="4"/>
  <c r="A93" i="4"/>
  <c r="M93" i="4" s="1"/>
  <c r="H92" i="4"/>
  <c r="L92" i="4" s="1"/>
  <c r="G92" i="4"/>
  <c r="P92" i="4" s="1"/>
  <c r="F92" i="4"/>
  <c r="K92" i="4" s="1"/>
  <c r="E92" i="4"/>
  <c r="D92" i="4"/>
  <c r="I92" i="4" s="1"/>
  <c r="C92" i="4"/>
  <c r="O92" i="4" s="1"/>
  <c r="B92" i="4"/>
  <c r="A92" i="4"/>
  <c r="M92" i="4" s="1"/>
  <c r="H91" i="4"/>
  <c r="L91" i="4" s="1"/>
  <c r="G91" i="4"/>
  <c r="P91" i="4" s="1"/>
  <c r="F91" i="4"/>
  <c r="K91" i="4" s="1"/>
  <c r="E91" i="4"/>
  <c r="D91" i="4"/>
  <c r="I91" i="4" s="1"/>
  <c r="C91" i="4"/>
  <c r="O91" i="4" s="1"/>
  <c r="B91" i="4"/>
  <c r="A91" i="4"/>
  <c r="M91" i="4" s="1"/>
  <c r="H90" i="4"/>
  <c r="L90" i="4" s="1"/>
  <c r="G90" i="4"/>
  <c r="P90" i="4" s="1"/>
  <c r="F90" i="4"/>
  <c r="K90" i="4" s="1"/>
  <c r="E90" i="4"/>
  <c r="D90" i="4"/>
  <c r="I90" i="4" s="1"/>
  <c r="C90" i="4"/>
  <c r="O90" i="4" s="1"/>
  <c r="B90" i="4"/>
  <c r="A90" i="4"/>
  <c r="M90" i="4" s="1"/>
  <c r="H89" i="4"/>
  <c r="L89" i="4" s="1"/>
  <c r="G89" i="4"/>
  <c r="P89" i="4" s="1"/>
  <c r="F89" i="4"/>
  <c r="K89" i="4" s="1"/>
  <c r="E89" i="4"/>
  <c r="D89" i="4"/>
  <c r="I89" i="4" s="1"/>
  <c r="C89" i="4"/>
  <c r="O89" i="4" s="1"/>
  <c r="B89" i="4"/>
  <c r="A89" i="4"/>
  <c r="M89" i="4" s="1"/>
  <c r="H88" i="4"/>
  <c r="L88" i="4" s="1"/>
  <c r="G88" i="4"/>
  <c r="P88" i="4" s="1"/>
  <c r="F88" i="4"/>
  <c r="K88" i="4" s="1"/>
  <c r="E88" i="4"/>
  <c r="D88" i="4"/>
  <c r="I88" i="4" s="1"/>
  <c r="C88" i="4"/>
  <c r="O88" i="4" s="1"/>
  <c r="B88" i="4"/>
  <c r="A88" i="4"/>
  <c r="M88" i="4" s="1"/>
  <c r="H87" i="4"/>
  <c r="L87" i="4" s="1"/>
  <c r="G87" i="4"/>
  <c r="P87" i="4" s="1"/>
  <c r="F87" i="4"/>
  <c r="K87" i="4" s="1"/>
  <c r="E87" i="4"/>
  <c r="D87" i="4"/>
  <c r="I87" i="4" s="1"/>
  <c r="C87" i="4"/>
  <c r="O87" i="4" s="1"/>
  <c r="B87" i="4"/>
  <c r="A87" i="4"/>
  <c r="M87" i="4" s="1"/>
  <c r="H86" i="4"/>
  <c r="L86" i="4" s="1"/>
  <c r="G86" i="4"/>
  <c r="P86" i="4" s="1"/>
  <c r="F86" i="4"/>
  <c r="K86" i="4" s="1"/>
  <c r="E86" i="4"/>
  <c r="D86" i="4"/>
  <c r="I86" i="4" s="1"/>
  <c r="C86" i="4"/>
  <c r="O86" i="4" s="1"/>
  <c r="B86" i="4"/>
  <c r="A86" i="4"/>
  <c r="M86" i="4" s="1"/>
  <c r="H85" i="4"/>
  <c r="L85" i="4" s="1"/>
  <c r="G85" i="4"/>
  <c r="P85" i="4" s="1"/>
  <c r="F85" i="4"/>
  <c r="K85" i="4" s="1"/>
  <c r="E85" i="4"/>
  <c r="D85" i="4"/>
  <c r="I85" i="4" s="1"/>
  <c r="C85" i="4"/>
  <c r="O85" i="4" s="1"/>
  <c r="B85" i="4"/>
  <c r="A85" i="4"/>
  <c r="M85" i="4" s="1"/>
  <c r="H84" i="4"/>
  <c r="L84" i="4" s="1"/>
  <c r="G84" i="4"/>
  <c r="P84" i="4" s="1"/>
  <c r="F84" i="4"/>
  <c r="K84" i="4" s="1"/>
  <c r="E84" i="4"/>
  <c r="D84" i="4"/>
  <c r="I84" i="4" s="1"/>
  <c r="C84" i="4"/>
  <c r="O84" i="4" s="1"/>
  <c r="B84" i="4"/>
  <c r="A84" i="4"/>
  <c r="M84" i="4" s="1"/>
  <c r="H83" i="4"/>
  <c r="L83" i="4" s="1"/>
  <c r="G83" i="4"/>
  <c r="P83" i="4" s="1"/>
  <c r="F83" i="4"/>
  <c r="K83" i="4" s="1"/>
  <c r="E83" i="4"/>
  <c r="D83" i="4"/>
  <c r="I83" i="4" s="1"/>
  <c r="C83" i="4"/>
  <c r="O83" i="4" s="1"/>
  <c r="B83" i="4"/>
  <c r="A83" i="4"/>
  <c r="M83" i="4" s="1"/>
  <c r="H82" i="4"/>
  <c r="L82" i="4" s="1"/>
  <c r="G82" i="4"/>
  <c r="P82" i="4" s="1"/>
  <c r="F82" i="4"/>
  <c r="K82" i="4" s="1"/>
  <c r="E82" i="4"/>
  <c r="D82" i="4"/>
  <c r="I82" i="4" s="1"/>
  <c r="C82" i="4"/>
  <c r="O82" i="4" s="1"/>
  <c r="B82" i="4"/>
  <c r="A82" i="4"/>
  <c r="M82" i="4" s="1"/>
  <c r="H81" i="4"/>
  <c r="L81" i="4" s="1"/>
  <c r="G81" i="4"/>
  <c r="P81" i="4" s="1"/>
  <c r="F81" i="4"/>
  <c r="K81" i="4" s="1"/>
  <c r="E81" i="4"/>
  <c r="D81" i="4"/>
  <c r="I81" i="4" s="1"/>
  <c r="C81" i="4"/>
  <c r="O81" i="4" s="1"/>
  <c r="B81" i="4"/>
  <c r="A81" i="4"/>
  <c r="M81" i="4" s="1"/>
  <c r="H80" i="4"/>
  <c r="L80" i="4" s="1"/>
  <c r="G80" i="4"/>
  <c r="P80" i="4" s="1"/>
  <c r="F80" i="4"/>
  <c r="K80" i="4" s="1"/>
  <c r="E80" i="4"/>
  <c r="D80" i="4"/>
  <c r="I80" i="4" s="1"/>
  <c r="C80" i="4"/>
  <c r="O80" i="4" s="1"/>
  <c r="B80" i="4"/>
  <c r="A80" i="4"/>
  <c r="M80" i="4" s="1"/>
  <c r="H79" i="4"/>
  <c r="L79" i="4" s="1"/>
  <c r="G79" i="4"/>
  <c r="P79" i="4" s="1"/>
  <c r="F79" i="4"/>
  <c r="K79" i="4" s="1"/>
  <c r="E79" i="4"/>
  <c r="D79" i="4"/>
  <c r="I79" i="4" s="1"/>
  <c r="C79" i="4"/>
  <c r="O79" i="4" s="1"/>
  <c r="B79" i="4"/>
  <c r="A79" i="4"/>
  <c r="M79" i="4" s="1"/>
  <c r="H78" i="4"/>
  <c r="L78" i="4" s="1"/>
  <c r="G78" i="4"/>
  <c r="P78" i="4" s="1"/>
  <c r="F78" i="4"/>
  <c r="K78" i="4" s="1"/>
  <c r="E78" i="4"/>
  <c r="D78" i="4"/>
  <c r="I78" i="4" s="1"/>
  <c r="C78" i="4"/>
  <c r="O78" i="4" s="1"/>
  <c r="B78" i="4"/>
  <c r="A78" i="4"/>
  <c r="M78" i="4" s="1"/>
  <c r="H77" i="4"/>
  <c r="L77" i="4" s="1"/>
  <c r="G77" i="4"/>
  <c r="P77" i="4" s="1"/>
  <c r="F77" i="4"/>
  <c r="K77" i="4" s="1"/>
  <c r="E77" i="4"/>
  <c r="D77" i="4"/>
  <c r="I77" i="4" s="1"/>
  <c r="C77" i="4"/>
  <c r="O77" i="4" s="1"/>
  <c r="B77" i="4"/>
  <c r="A77" i="4"/>
  <c r="M77" i="4" s="1"/>
  <c r="H76" i="4"/>
  <c r="L76" i="4" s="1"/>
  <c r="G76" i="4"/>
  <c r="P76" i="4" s="1"/>
  <c r="F76" i="4"/>
  <c r="K76" i="4" s="1"/>
  <c r="E76" i="4"/>
  <c r="D76" i="4"/>
  <c r="I76" i="4" s="1"/>
  <c r="C76" i="4"/>
  <c r="O76" i="4" s="1"/>
  <c r="B76" i="4"/>
  <c r="A76" i="4"/>
  <c r="M76" i="4" s="1"/>
  <c r="H75" i="4"/>
  <c r="L75" i="4" s="1"/>
  <c r="G75" i="4"/>
  <c r="P75" i="4" s="1"/>
  <c r="F75" i="4"/>
  <c r="K75" i="4" s="1"/>
  <c r="E75" i="4"/>
  <c r="D75" i="4"/>
  <c r="I75" i="4" s="1"/>
  <c r="C75" i="4"/>
  <c r="O75" i="4" s="1"/>
  <c r="B75" i="4"/>
  <c r="A75" i="4"/>
  <c r="M75" i="4" s="1"/>
  <c r="H74" i="4"/>
  <c r="L74" i="4" s="1"/>
  <c r="G74" i="4"/>
  <c r="P74" i="4" s="1"/>
  <c r="F74" i="4"/>
  <c r="K74" i="4" s="1"/>
  <c r="E74" i="4"/>
  <c r="D74" i="4"/>
  <c r="I74" i="4" s="1"/>
  <c r="C74" i="4"/>
  <c r="O74" i="4" s="1"/>
  <c r="B74" i="4"/>
  <c r="A74" i="4"/>
  <c r="M74" i="4" s="1"/>
  <c r="H73" i="4"/>
  <c r="L73" i="4" s="1"/>
  <c r="G73" i="4"/>
  <c r="P73" i="4" s="1"/>
  <c r="F73" i="4"/>
  <c r="K73" i="4" s="1"/>
  <c r="E73" i="4"/>
  <c r="D73" i="4"/>
  <c r="I73" i="4" s="1"/>
  <c r="C73" i="4"/>
  <c r="O73" i="4" s="1"/>
  <c r="B73" i="4"/>
  <c r="A73" i="4"/>
  <c r="M73" i="4" s="1"/>
  <c r="H72" i="4"/>
  <c r="L72" i="4" s="1"/>
  <c r="G72" i="4"/>
  <c r="P72" i="4" s="1"/>
  <c r="F72" i="4"/>
  <c r="K72" i="4" s="1"/>
  <c r="E72" i="4"/>
  <c r="D72" i="4"/>
  <c r="I72" i="4" s="1"/>
  <c r="C72" i="4"/>
  <c r="O72" i="4" s="1"/>
  <c r="B72" i="4"/>
  <c r="A72" i="4"/>
  <c r="M72" i="4" s="1"/>
  <c r="H71" i="4"/>
  <c r="L71" i="4" s="1"/>
  <c r="G71" i="4"/>
  <c r="P71" i="4" s="1"/>
  <c r="F71" i="4"/>
  <c r="K71" i="4" s="1"/>
  <c r="E71" i="4"/>
  <c r="D71" i="4"/>
  <c r="I71" i="4" s="1"/>
  <c r="C71" i="4"/>
  <c r="O71" i="4" s="1"/>
  <c r="B71" i="4"/>
  <c r="A71" i="4"/>
  <c r="M71" i="4" s="1"/>
  <c r="H70" i="4"/>
  <c r="L70" i="4" s="1"/>
  <c r="G70" i="4"/>
  <c r="P70" i="4" s="1"/>
  <c r="F70" i="4"/>
  <c r="K70" i="4" s="1"/>
  <c r="E70" i="4"/>
  <c r="D70" i="4"/>
  <c r="I70" i="4" s="1"/>
  <c r="C70" i="4"/>
  <c r="O70" i="4" s="1"/>
  <c r="B70" i="4"/>
  <c r="A70" i="4"/>
  <c r="M70" i="4" s="1"/>
  <c r="H69" i="4"/>
  <c r="L69" i="4" s="1"/>
  <c r="G69" i="4"/>
  <c r="P69" i="4" s="1"/>
  <c r="F69" i="4"/>
  <c r="K69" i="4" s="1"/>
  <c r="E69" i="4"/>
  <c r="D69" i="4"/>
  <c r="I69" i="4" s="1"/>
  <c r="C69" i="4"/>
  <c r="O69" i="4" s="1"/>
  <c r="B69" i="4"/>
  <c r="A69" i="4"/>
  <c r="M69" i="4" s="1"/>
  <c r="H68" i="4"/>
  <c r="L68" i="4" s="1"/>
  <c r="G68" i="4"/>
  <c r="P68" i="4" s="1"/>
  <c r="F68" i="4"/>
  <c r="K68" i="4" s="1"/>
  <c r="E68" i="4"/>
  <c r="D68" i="4"/>
  <c r="I68" i="4" s="1"/>
  <c r="C68" i="4"/>
  <c r="O68" i="4" s="1"/>
  <c r="B68" i="4"/>
  <c r="A68" i="4"/>
  <c r="M68" i="4" s="1"/>
  <c r="H67" i="4"/>
  <c r="L67" i="4" s="1"/>
  <c r="G67" i="4"/>
  <c r="P67" i="4" s="1"/>
  <c r="F67" i="4"/>
  <c r="K67" i="4" s="1"/>
  <c r="E67" i="4"/>
  <c r="D67" i="4"/>
  <c r="I67" i="4" s="1"/>
  <c r="C67" i="4"/>
  <c r="O67" i="4" s="1"/>
  <c r="B67" i="4"/>
  <c r="A67" i="4"/>
  <c r="M67" i="4" s="1"/>
  <c r="H66" i="4"/>
  <c r="L66" i="4" s="1"/>
  <c r="G66" i="4"/>
  <c r="P66" i="4" s="1"/>
  <c r="F66" i="4"/>
  <c r="K66" i="4" s="1"/>
  <c r="E66" i="4"/>
  <c r="D66" i="4"/>
  <c r="I66" i="4" s="1"/>
  <c r="C66" i="4"/>
  <c r="O66" i="4" s="1"/>
  <c r="B66" i="4"/>
  <c r="A66" i="4"/>
  <c r="M66" i="4" s="1"/>
  <c r="H65" i="4"/>
  <c r="L65" i="4" s="1"/>
  <c r="G65" i="4"/>
  <c r="P65" i="4" s="1"/>
  <c r="F65" i="4"/>
  <c r="K65" i="4" s="1"/>
  <c r="E65" i="4"/>
  <c r="D65" i="4"/>
  <c r="I65" i="4" s="1"/>
  <c r="C65" i="4"/>
  <c r="O65" i="4" s="1"/>
  <c r="B65" i="4"/>
  <c r="A65" i="4"/>
  <c r="M65" i="4" s="1"/>
  <c r="H64" i="4"/>
  <c r="L64" i="4" s="1"/>
  <c r="G64" i="4"/>
  <c r="P64" i="4" s="1"/>
  <c r="F64" i="4"/>
  <c r="K64" i="4" s="1"/>
  <c r="E64" i="4"/>
  <c r="D64" i="4"/>
  <c r="I64" i="4" s="1"/>
  <c r="C64" i="4"/>
  <c r="O64" i="4" s="1"/>
  <c r="B64" i="4"/>
  <c r="A64" i="4"/>
  <c r="M64" i="4" s="1"/>
  <c r="H63" i="4"/>
  <c r="L63" i="4" s="1"/>
  <c r="G63" i="4"/>
  <c r="P63" i="4" s="1"/>
  <c r="F63" i="4"/>
  <c r="K63" i="4" s="1"/>
  <c r="E63" i="4"/>
  <c r="D63" i="4"/>
  <c r="I63" i="4" s="1"/>
  <c r="C63" i="4"/>
  <c r="O63" i="4" s="1"/>
  <c r="B63" i="4"/>
  <c r="A63" i="4"/>
  <c r="M63" i="4" s="1"/>
  <c r="H62" i="4"/>
  <c r="L62" i="4" s="1"/>
  <c r="G62" i="4"/>
  <c r="P62" i="4" s="1"/>
  <c r="F62" i="4"/>
  <c r="K62" i="4" s="1"/>
  <c r="E62" i="4"/>
  <c r="D62" i="4"/>
  <c r="I62" i="4" s="1"/>
  <c r="C62" i="4"/>
  <c r="O62" i="4" s="1"/>
  <c r="B62" i="4"/>
  <c r="A62" i="4"/>
  <c r="M62" i="4" s="1"/>
  <c r="H61" i="4"/>
  <c r="L61" i="4" s="1"/>
  <c r="G61" i="4"/>
  <c r="P61" i="4" s="1"/>
  <c r="F61" i="4"/>
  <c r="K61" i="4" s="1"/>
  <c r="E61" i="4"/>
  <c r="D61" i="4"/>
  <c r="I61" i="4" s="1"/>
  <c r="C61" i="4"/>
  <c r="O61" i="4" s="1"/>
  <c r="B61" i="4"/>
  <c r="A61" i="4"/>
  <c r="M61" i="4" s="1"/>
  <c r="H60" i="4"/>
  <c r="L60" i="4" s="1"/>
  <c r="G60" i="4"/>
  <c r="P60" i="4" s="1"/>
  <c r="F60" i="4"/>
  <c r="K60" i="4" s="1"/>
  <c r="E60" i="4"/>
  <c r="D60" i="4"/>
  <c r="I60" i="4" s="1"/>
  <c r="C60" i="4"/>
  <c r="O60" i="4" s="1"/>
  <c r="B60" i="4"/>
  <c r="A60" i="4"/>
  <c r="M60" i="4" s="1"/>
  <c r="H59" i="4"/>
  <c r="L59" i="4" s="1"/>
  <c r="G59" i="4"/>
  <c r="P59" i="4" s="1"/>
  <c r="F59" i="4"/>
  <c r="K59" i="4" s="1"/>
  <c r="E59" i="4"/>
  <c r="D59" i="4"/>
  <c r="I59" i="4" s="1"/>
  <c r="C59" i="4"/>
  <c r="O59" i="4" s="1"/>
  <c r="B59" i="4"/>
  <c r="A59" i="4"/>
  <c r="M59" i="4" s="1"/>
  <c r="H58" i="4"/>
  <c r="L58" i="4" s="1"/>
  <c r="G58" i="4"/>
  <c r="P58" i="4" s="1"/>
  <c r="F58" i="4"/>
  <c r="K58" i="4" s="1"/>
  <c r="E58" i="4"/>
  <c r="D58" i="4"/>
  <c r="I58" i="4" s="1"/>
  <c r="C58" i="4"/>
  <c r="O58" i="4" s="1"/>
  <c r="B58" i="4"/>
  <c r="A58" i="4"/>
  <c r="M58" i="4" s="1"/>
  <c r="H57" i="4"/>
  <c r="L57" i="4" s="1"/>
  <c r="G57" i="4"/>
  <c r="P57" i="4" s="1"/>
  <c r="F57" i="4"/>
  <c r="K57" i="4" s="1"/>
  <c r="E57" i="4"/>
  <c r="D57" i="4"/>
  <c r="I57" i="4" s="1"/>
  <c r="C57" i="4"/>
  <c r="O57" i="4" s="1"/>
  <c r="B57" i="4"/>
  <c r="A57" i="4"/>
  <c r="M57" i="4" s="1"/>
  <c r="H56" i="4"/>
  <c r="L56" i="4" s="1"/>
  <c r="G56" i="4"/>
  <c r="P56" i="4" s="1"/>
  <c r="F56" i="4"/>
  <c r="K56" i="4" s="1"/>
  <c r="E56" i="4"/>
  <c r="D56" i="4"/>
  <c r="I56" i="4" s="1"/>
  <c r="C56" i="4"/>
  <c r="O56" i="4" s="1"/>
  <c r="B56" i="4"/>
  <c r="A56" i="4"/>
  <c r="M56" i="4" s="1"/>
  <c r="H55" i="4"/>
  <c r="L55" i="4" s="1"/>
  <c r="G55" i="4"/>
  <c r="P55" i="4" s="1"/>
  <c r="F55" i="4"/>
  <c r="K55" i="4" s="1"/>
  <c r="E55" i="4"/>
  <c r="D55" i="4"/>
  <c r="I55" i="4" s="1"/>
  <c r="C55" i="4"/>
  <c r="O55" i="4" s="1"/>
  <c r="B55" i="4"/>
  <c r="A55" i="4"/>
  <c r="M55" i="4" s="1"/>
  <c r="H54" i="4"/>
  <c r="L54" i="4" s="1"/>
  <c r="G54" i="4"/>
  <c r="P54" i="4" s="1"/>
  <c r="F54" i="4"/>
  <c r="K54" i="4" s="1"/>
  <c r="E54" i="4"/>
  <c r="D54" i="4"/>
  <c r="I54" i="4" s="1"/>
  <c r="C54" i="4"/>
  <c r="O54" i="4" s="1"/>
  <c r="B54" i="4"/>
  <c r="A54" i="4"/>
  <c r="M54" i="4" s="1"/>
  <c r="H53" i="4"/>
  <c r="L53" i="4" s="1"/>
  <c r="G53" i="4"/>
  <c r="P53" i="4" s="1"/>
  <c r="F53" i="4"/>
  <c r="K53" i="4" s="1"/>
  <c r="E53" i="4"/>
  <c r="D53" i="4"/>
  <c r="I53" i="4" s="1"/>
  <c r="C53" i="4"/>
  <c r="O53" i="4" s="1"/>
  <c r="B53" i="4"/>
  <c r="A53" i="4"/>
  <c r="M53" i="4" s="1"/>
  <c r="H52" i="4"/>
  <c r="L52" i="4" s="1"/>
  <c r="G52" i="4"/>
  <c r="P52" i="4" s="1"/>
  <c r="F52" i="4"/>
  <c r="K52" i="4" s="1"/>
  <c r="E52" i="4"/>
  <c r="D52" i="4"/>
  <c r="I52" i="4" s="1"/>
  <c r="C52" i="4"/>
  <c r="O52" i="4" s="1"/>
  <c r="B52" i="4"/>
  <c r="A52" i="4"/>
  <c r="M52" i="4" s="1"/>
  <c r="H51" i="4"/>
  <c r="L51" i="4" s="1"/>
  <c r="G51" i="4"/>
  <c r="P51" i="4" s="1"/>
  <c r="F51" i="4"/>
  <c r="K51" i="4" s="1"/>
  <c r="E51" i="4"/>
  <c r="D51" i="4"/>
  <c r="I51" i="4" s="1"/>
  <c r="C51" i="4"/>
  <c r="O51" i="4" s="1"/>
  <c r="B51" i="4"/>
  <c r="A51" i="4"/>
  <c r="M51" i="4" s="1"/>
  <c r="H50" i="4"/>
  <c r="L50" i="4" s="1"/>
  <c r="G50" i="4"/>
  <c r="P50" i="4" s="1"/>
  <c r="F50" i="4"/>
  <c r="K50" i="4" s="1"/>
  <c r="E50" i="4"/>
  <c r="D50" i="4"/>
  <c r="I50" i="4" s="1"/>
  <c r="C50" i="4"/>
  <c r="O50" i="4" s="1"/>
  <c r="B50" i="4"/>
  <c r="A50" i="4"/>
  <c r="M50" i="4" s="1"/>
  <c r="H49" i="4"/>
  <c r="L49" i="4" s="1"/>
  <c r="G49" i="4"/>
  <c r="P49" i="4" s="1"/>
  <c r="F49" i="4"/>
  <c r="K49" i="4" s="1"/>
  <c r="E49" i="4"/>
  <c r="D49" i="4"/>
  <c r="I49" i="4" s="1"/>
  <c r="C49" i="4"/>
  <c r="O49" i="4" s="1"/>
  <c r="B49" i="4"/>
  <c r="A49" i="4"/>
  <c r="M49" i="4" s="1"/>
  <c r="H48" i="4"/>
  <c r="L48" i="4" s="1"/>
  <c r="G48" i="4"/>
  <c r="P48" i="4" s="1"/>
  <c r="F48" i="4"/>
  <c r="K48" i="4" s="1"/>
  <c r="E48" i="4"/>
  <c r="D48" i="4"/>
  <c r="I48" i="4" s="1"/>
  <c r="C48" i="4"/>
  <c r="O48" i="4" s="1"/>
  <c r="B48" i="4"/>
  <c r="A48" i="4"/>
  <c r="M48" i="4" s="1"/>
  <c r="H47" i="4"/>
  <c r="L47" i="4" s="1"/>
  <c r="G47" i="4"/>
  <c r="P47" i="4" s="1"/>
  <c r="F47" i="4"/>
  <c r="K47" i="4" s="1"/>
  <c r="E47" i="4"/>
  <c r="D47" i="4"/>
  <c r="I47" i="4" s="1"/>
  <c r="C47" i="4"/>
  <c r="O47" i="4" s="1"/>
  <c r="B47" i="4"/>
  <c r="A47" i="4"/>
  <c r="M47" i="4" s="1"/>
  <c r="H46" i="4"/>
  <c r="L46" i="4" s="1"/>
  <c r="G46" i="4"/>
  <c r="P46" i="4" s="1"/>
  <c r="F46" i="4"/>
  <c r="K46" i="4" s="1"/>
  <c r="E46" i="4"/>
  <c r="D46" i="4"/>
  <c r="I46" i="4" s="1"/>
  <c r="C46" i="4"/>
  <c r="O46" i="4" s="1"/>
  <c r="B46" i="4"/>
  <c r="A46" i="4"/>
  <c r="M46" i="4" s="1"/>
  <c r="H45" i="4"/>
  <c r="L45" i="4" s="1"/>
  <c r="G45" i="4"/>
  <c r="P45" i="4" s="1"/>
  <c r="F45" i="4"/>
  <c r="K45" i="4" s="1"/>
  <c r="E45" i="4"/>
  <c r="D45" i="4"/>
  <c r="I45" i="4" s="1"/>
  <c r="C45" i="4"/>
  <c r="O45" i="4" s="1"/>
  <c r="B45" i="4"/>
  <c r="A45" i="4"/>
  <c r="M45" i="4" s="1"/>
  <c r="H44" i="4"/>
  <c r="L44" i="4" s="1"/>
  <c r="G44" i="4"/>
  <c r="P44" i="4" s="1"/>
  <c r="F44" i="4"/>
  <c r="K44" i="4" s="1"/>
  <c r="E44" i="4"/>
  <c r="D44" i="4"/>
  <c r="I44" i="4" s="1"/>
  <c r="C44" i="4"/>
  <c r="O44" i="4" s="1"/>
  <c r="B44" i="4"/>
  <c r="A44" i="4"/>
  <c r="M44" i="4" s="1"/>
  <c r="H43" i="4"/>
  <c r="L43" i="4" s="1"/>
  <c r="G43" i="4"/>
  <c r="P43" i="4" s="1"/>
  <c r="F43" i="4"/>
  <c r="K43" i="4" s="1"/>
  <c r="E43" i="4"/>
  <c r="D43" i="4"/>
  <c r="I43" i="4" s="1"/>
  <c r="C43" i="4"/>
  <c r="O43" i="4" s="1"/>
  <c r="B43" i="4"/>
  <c r="A43" i="4"/>
  <c r="M43" i="4" s="1"/>
  <c r="H42" i="4"/>
  <c r="L42" i="4" s="1"/>
  <c r="G42" i="4"/>
  <c r="P42" i="4" s="1"/>
  <c r="F42" i="4"/>
  <c r="K42" i="4" s="1"/>
  <c r="E42" i="4"/>
  <c r="D42" i="4"/>
  <c r="I42" i="4" s="1"/>
  <c r="C42" i="4"/>
  <c r="O42" i="4" s="1"/>
  <c r="B42" i="4"/>
  <c r="A42" i="4"/>
  <c r="M42" i="4" s="1"/>
  <c r="H41" i="4"/>
  <c r="L41" i="4" s="1"/>
  <c r="G41" i="4"/>
  <c r="P41" i="4" s="1"/>
  <c r="F41" i="4"/>
  <c r="K41" i="4" s="1"/>
  <c r="E41" i="4"/>
  <c r="D41" i="4"/>
  <c r="I41" i="4" s="1"/>
  <c r="C41" i="4"/>
  <c r="O41" i="4" s="1"/>
  <c r="B41" i="4"/>
  <c r="A41" i="4"/>
  <c r="M41" i="4" s="1"/>
  <c r="H40" i="4"/>
  <c r="L40" i="4" s="1"/>
  <c r="G40" i="4"/>
  <c r="P40" i="4" s="1"/>
  <c r="F40" i="4"/>
  <c r="K40" i="4" s="1"/>
  <c r="E40" i="4"/>
  <c r="D40" i="4"/>
  <c r="I40" i="4" s="1"/>
  <c r="C40" i="4"/>
  <c r="O40" i="4" s="1"/>
  <c r="B40" i="4"/>
  <c r="A40" i="4"/>
  <c r="M40" i="4" s="1"/>
  <c r="H39" i="4"/>
  <c r="L39" i="4" s="1"/>
  <c r="G39" i="4"/>
  <c r="P39" i="4" s="1"/>
  <c r="F39" i="4"/>
  <c r="K39" i="4" s="1"/>
  <c r="E39" i="4"/>
  <c r="D39" i="4"/>
  <c r="I39" i="4" s="1"/>
  <c r="C39" i="4"/>
  <c r="O39" i="4" s="1"/>
  <c r="B39" i="4"/>
  <c r="A39" i="4"/>
  <c r="M39" i="4" s="1"/>
  <c r="H38" i="4"/>
  <c r="L38" i="4" s="1"/>
  <c r="G38" i="4"/>
  <c r="P38" i="4" s="1"/>
  <c r="F38" i="4"/>
  <c r="K38" i="4" s="1"/>
  <c r="E38" i="4"/>
  <c r="D38" i="4"/>
  <c r="I38" i="4" s="1"/>
  <c r="C38" i="4"/>
  <c r="O38" i="4" s="1"/>
  <c r="B38" i="4"/>
  <c r="A38" i="4"/>
  <c r="M38" i="4" s="1"/>
  <c r="H37" i="4"/>
  <c r="L37" i="4" s="1"/>
  <c r="G37" i="4"/>
  <c r="P37" i="4" s="1"/>
  <c r="F37" i="4"/>
  <c r="K37" i="4" s="1"/>
  <c r="E37" i="4"/>
  <c r="D37" i="4"/>
  <c r="I37" i="4" s="1"/>
  <c r="C37" i="4"/>
  <c r="O37" i="4" s="1"/>
  <c r="B37" i="4"/>
  <c r="A37" i="4"/>
  <c r="M37" i="4" s="1"/>
  <c r="H36" i="4"/>
  <c r="L36" i="4" s="1"/>
  <c r="G36" i="4"/>
  <c r="P36" i="4" s="1"/>
  <c r="F36" i="4"/>
  <c r="K36" i="4" s="1"/>
  <c r="E36" i="4"/>
  <c r="D36" i="4"/>
  <c r="I36" i="4" s="1"/>
  <c r="C36" i="4"/>
  <c r="O36" i="4" s="1"/>
  <c r="B36" i="4"/>
  <c r="A36" i="4"/>
  <c r="M36" i="4" s="1"/>
  <c r="H35" i="4"/>
  <c r="L35" i="4" s="1"/>
  <c r="G35" i="4"/>
  <c r="P35" i="4" s="1"/>
  <c r="F35" i="4"/>
  <c r="K35" i="4" s="1"/>
  <c r="E35" i="4"/>
  <c r="D35" i="4"/>
  <c r="I35" i="4" s="1"/>
  <c r="C35" i="4"/>
  <c r="O35" i="4" s="1"/>
  <c r="B35" i="4"/>
  <c r="A35" i="4"/>
  <c r="M35" i="4" s="1"/>
  <c r="H34" i="4"/>
  <c r="L34" i="4" s="1"/>
  <c r="G34" i="4"/>
  <c r="P34" i="4" s="1"/>
  <c r="F34" i="4"/>
  <c r="K34" i="4" s="1"/>
  <c r="E34" i="4"/>
  <c r="D34" i="4"/>
  <c r="I34" i="4" s="1"/>
  <c r="C34" i="4"/>
  <c r="O34" i="4" s="1"/>
  <c r="B34" i="4"/>
  <c r="A34" i="4"/>
  <c r="M34" i="4" s="1"/>
  <c r="H33" i="4"/>
  <c r="L33" i="4" s="1"/>
  <c r="G33" i="4"/>
  <c r="P33" i="4" s="1"/>
  <c r="F33" i="4"/>
  <c r="K33" i="4" s="1"/>
  <c r="E33" i="4"/>
  <c r="D33" i="4"/>
  <c r="I33" i="4" s="1"/>
  <c r="C33" i="4"/>
  <c r="O33" i="4" s="1"/>
  <c r="B33" i="4"/>
  <c r="A33" i="4"/>
  <c r="M33" i="4" s="1"/>
  <c r="H32" i="4"/>
  <c r="L32" i="4" s="1"/>
  <c r="G32" i="4"/>
  <c r="P32" i="4" s="1"/>
  <c r="F32" i="4"/>
  <c r="K32" i="4" s="1"/>
  <c r="E32" i="4"/>
  <c r="D32" i="4"/>
  <c r="I32" i="4" s="1"/>
  <c r="C32" i="4"/>
  <c r="O32" i="4" s="1"/>
  <c r="B32" i="4"/>
  <c r="A32" i="4"/>
  <c r="M32" i="4" s="1"/>
  <c r="H31" i="4"/>
  <c r="L31" i="4" s="1"/>
  <c r="G31" i="4"/>
  <c r="P31" i="4" s="1"/>
  <c r="F31" i="4"/>
  <c r="K31" i="4" s="1"/>
  <c r="E31" i="4"/>
  <c r="D31" i="4"/>
  <c r="I31" i="4" s="1"/>
  <c r="C31" i="4"/>
  <c r="O31" i="4" s="1"/>
  <c r="B31" i="4"/>
  <c r="A31" i="4"/>
  <c r="M31" i="4" s="1"/>
  <c r="H30" i="4"/>
  <c r="L30" i="4" s="1"/>
  <c r="G30" i="4"/>
  <c r="P30" i="4" s="1"/>
  <c r="F30" i="4"/>
  <c r="K30" i="4" s="1"/>
  <c r="E30" i="4"/>
  <c r="D30" i="4"/>
  <c r="I30" i="4" s="1"/>
  <c r="C30" i="4"/>
  <c r="O30" i="4" s="1"/>
  <c r="B30" i="4"/>
  <c r="A30" i="4"/>
  <c r="M30" i="4" s="1"/>
  <c r="H29" i="4"/>
  <c r="L29" i="4" s="1"/>
  <c r="G29" i="4"/>
  <c r="P29" i="4" s="1"/>
  <c r="F29" i="4"/>
  <c r="K29" i="4" s="1"/>
  <c r="E29" i="4"/>
  <c r="D29" i="4"/>
  <c r="I29" i="4" s="1"/>
  <c r="C29" i="4"/>
  <c r="O29" i="4" s="1"/>
  <c r="B29" i="4"/>
  <c r="A29" i="4"/>
  <c r="M29" i="4" s="1"/>
  <c r="H28" i="4"/>
  <c r="L28" i="4" s="1"/>
  <c r="G28" i="4"/>
  <c r="P28" i="4" s="1"/>
  <c r="F28" i="4"/>
  <c r="K28" i="4" s="1"/>
  <c r="E28" i="4"/>
  <c r="D28" i="4"/>
  <c r="I28" i="4" s="1"/>
  <c r="C28" i="4"/>
  <c r="O28" i="4" s="1"/>
  <c r="B28" i="4"/>
  <c r="A28" i="4"/>
  <c r="M28" i="4" s="1"/>
  <c r="H27" i="4"/>
  <c r="L27" i="4" s="1"/>
  <c r="G27" i="4"/>
  <c r="P27" i="4" s="1"/>
  <c r="F27" i="4"/>
  <c r="K27" i="4" s="1"/>
  <c r="E27" i="4"/>
  <c r="D27" i="4"/>
  <c r="I27" i="4" s="1"/>
  <c r="C27" i="4"/>
  <c r="O27" i="4" s="1"/>
  <c r="B27" i="4"/>
  <c r="A27" i="4"/>
  <c r="M27" i="4" s="1"/>
  <c r="H26" i="4"/>
  <c r="L26" i="4" s="1"/>
  <c r="G26" i="4"/>
  <c r="P26" i="4" s="1"/>
  <c r="F26" i="4"/>
  <c r="K26" i="4" s="1"/>
  <c r="E26" i="4"/>
  <c r="D26" i="4"/>
  <c r="I26" i="4" s="1"/>
  <c r="C26" i="4"/>
  <c r="O26" i="4" s="1"/>
  <c r="B26" i="4"/>
  <c r="A26" i="4"/>
  <c r="M26" i="4" s="1"/>
  <c r="H25" i="4"/>
  <c r="L25" i="4" s="1"/>
  <c r="G25" i="4"/>
  <c r="P25" i="4" s="1"/>
  <c r="F25" i="4"/>
  <c r="K25" i="4" s="1"/>
  <c r="E25" i="4"/>
  <c r="D25" i="4"/>
  <c r="I25" i="4" s="1"/>
  <c r="C25" i="4"/>
  <c r="O25" i="4" s="1"/>
  <c r="B25" i="4"/>
  <c r="A25" i="4"/>
  <c r="M25" i="4" s="1"/>
  <c r="H24" i="4"/>
  <c r="L24" i="4" s="1"/>
  <c r="G24" i="4"/>
  <c r="P24" i="4" s="1"/>
  <c r="F24" i="4"/>
  <c r="K24" i="4" s="1"/>
  <c r="E24" i="4"/>
  <c r="D24" i="4"/>
  <c r="I24" i="4" s="1"/>
  <c r="C24" i="4"/>
  <c r="O24" i="4" s="1"/>
  <c r="B24" i="4"/>
  <c r="A24" i="4"/>
  <c r="M24" i="4" s="1"/>
  <c r="H23" i="4"/>
  <c r="L23" i="4" s="1"/>
  <c r="G23" i="4"/>
  <c r="P23" i="4" s="1"/>
  <c r="F23" i="4"/>
  <c r="K23" i="4" s="1"/>
  <c r="E23" i="4"/>
  <c r="D23" i="4"/>
  <c r="I23" i="4" s="1"/>
  <c r="C23" i="4"/>
  <c r="O23" i="4" s="1"/>
  <c r="B23" i="4"/>
  <c r="A23" i="4"/>
  <c r="M23" i="4" s="1"/>
  <c r="H22" i="4"/>
  <c r="L22" i="4" s="1"/>
  <c r="G22" i="4"/>
  <c r="P22" i="4" s="1"/>
  <c r="F22" i="4"/>
  <c r="K22" i="4" s="1"/>
  <c r="E22" i="4"/>
  <c r="D22" i="4"/>
  <c r="I22" i="4" s="1"/>
  <c r="C22" i="4"/>
  <c r="O22" i="4" s="1"/>
  <c r="B22" i="4"/>
  <c r="A22" i="4"/>
  <c r="M22" i="4" s="1"/>
  <c r="H21" i="4"/>
  <c r="L21" i="4" s="1"/>
  <c r="G21" i="4"/>
  <c r="P21" i="4" s="1"/>
  <c r="F21" i="4"/>
  <c r="K21" i="4" s="1"/>
  <c r="E21" i="4"/>
  <c r="D21" i="4"/>
  <c r="I21" i="4" s="1"/>
  <c r="C21" i="4"/>
  <c r="O21" i="4" s="1"/>
  <c r="B21" i="4"/>
  <c r="A21" i="4"/>
  <c r="M21" i="4" s="1"/>
  <c r="H20" i="4"/>
  <c r="L20" i="4" s="1"/>
  <c r="G20" i="4"/>
  <c r="P20" i="4" s="1"/>
  <c r="F20" i="4"/>
  <c r="K20" i="4" s="1"/>
  <c r="E20" i="4"/>
  <c r="D20" i="4"/>
  <c r="I20" i="4" s="1"/>
  <c r="C20" i="4"/>
  <c r="O20" i="4" s="1"/>
  <c r="B20" i="4"/>
  <c r="A20" i="4"/>
  <c r="M20" i="4" s="1"/>
  <c r="H19" i="4"/>
  <c r="L19" i="4" s="1"/>
  <c r="G19" i="4"/>
  <c r="P19" i="4" s="1"/>
  <c r="F19" i="4"/>
  <c r="K19" i="4" s="1"/>
  <c r="E19" i="4"/>
  <c r="D19" i="4"/>
  <c r="I19" i="4" s="1"/>
  <c r="C19" i="4"/>
  <c r="O19" i="4" s="1"/>
  <c r="B19" i="4"/>
  <c r="A19" i="4"/>
  <c r="M19" i="4" s="1"/>
  <c r="H18" i="4"/>
  <c r="L18" i="4" s="1"/>
  <c r="G18" i="4"/>
  <c r="P18" i="4" s="1"/>
  <c r="F18" i="4"/>
  <c r="K18" i="4" s="1"/>
  <c r="E18" i="4"/>
  <c r="D18" i="4"/>
  <c r="I18" i="4" s="1"/>
  <c r="C18" i="4"/>
  <c r="O18" i="4" s="1"/>
  <c r="B18" i="4"/>
  <c r="A18" i="4"/>
  <c r="M18" i="4" s="1"/>
  <c r="H17" i="4"/>
  <c r="L17" i="4" s="1"/>
  <c r="G17" i="4"/>
  <c r="P17" i="4" s="1"/>
  <c r="F17" i="4"/>
  <c r="K17" i="4" s="1"/>
  <c r="E17" i="4"/>
  <c r="D17" i="4"/>
  <c r="I17" i="4" s="1"/>
  <c r="C17" i="4"/>
  <c r="O17" i="4" s="1"/>
  <c r="B17" i="4"/>
  <c r="A17" i="4"/>
  <c r="M17" i="4" s="1"/>
  <c r="H16" i="4"/>
  <c r="L16" i="4" s="1"/>
  <c r="G16" i="4"/>
  <c r="P16" i="4" s="1"/>
  <c r="F16" i="4"/>
  <c r="K16" i="4" s="1"/>
  <c r="E16" i="4"/>
  <c r="D16" i="4"/>
  <c r="I16" i="4" s="1"/>
  <c r="C16" i="4"/>
  <c r="O16" i="4" s="1"/>
  <c r="B16" i="4"/>
  <c r="A16" i="4"/>
  <c r="M16" i="4" s="1"/>
  <c r="H15" i="4"/>
  <c r="L15" i="4" s="1"/>
  <c r="G15" i="4"/>
  <c r="P15" i="4" s="1"/>
  <c r="F15" i="4"/>
  <c r="K15" i="4" s="1"/>
  <c r="E15" i="4"/>
  <c r="D15" i="4"/>
  <c r="I15" i="4" s="1"/>
  <c r="C15" i="4"/>
  <c r="O15" i="4" s="1"/>
  <c r="B15" i="4"/>
  <c r="A15" i="4"/>
  <c r="M15" i="4" s="1"/>
  <c r="H14" i="4"/>
  <c r="L14" i="4" s="1"/>
  <c r="G14" i="4"/>
  <c r="P14" i="4" s="1"/>
  <c r="F14" i="4"/>
  <c r="K14" i="4" s="1"/>
  <c r="E14" i="4"/>
  <c r="D14" i="4"/>
  <c r="I14" i="4" s="1"/>
  <c r="C14" i="4"/>
  <c r="O14" i="4" s="1"/>
  <c r="B14" i="4"/>
  <c r="A14" i="4"/>
  <c r="M14" i="4" s="1"/>
  <c r="H13" i="4"/>
  <c r="L13" i="4" s="1"/>
  <c r="G13" i="4"/>
  <c r="P13" i="4" s="1"/>
  <c r="F13" i="4"/>
  <c r="K13" i="4" s="1"/>
  <c r="E13" i="4"/>
  <c r="D13" i="4"/>
  <c r="I13" i="4" s="1"/>
  <c r="C13" i="4"/>
  <c r="O13" i="4" s="1"/>
  <c r="B13" i="4"/>
  <c r="A13" i="4"/>
  <c r="M13" i="4" s="1"/>
  <c r="H12" i="4"/>
  <c r="L12" i="4" s="1"/>
  <c r="G12" i="4"/>
  <c r="P12" i="4" s="1"/>
  <c r="F12" i="4"/>
  <c r="K12" i="4" s="1"/>
  <c r="E12" i="4"/>
  <c r="D12" i="4"/>
  <c r="I12" i="4" s="1"/>
  <c r="C12" i="4"/>
  <c r="O12" i="4" s="1"/>
  <c r="B12" i="4"/>
  <c r="A12" i="4"/>
  <c r="M12" i="4" s="1"/>
  <c r="H11" i="4"/>
  <c r="L11" i="4" s="1"/>
  <c r="G11" i="4"/>
  <c r="P11" i="4" s="1"/>
  <c r="F11" i="4"/>
  <c r="K11" i="4" s="1"/>
  <c r="E11" i="4"/>
  <c r="D11" i="4"/>
  <c r="I11" i="4" s="1"/>
  <c r="C11" i="4"/>
  <c r="O11" i="4" s="1"/>
  <c r="B11" i="4"/>
  <c r="A11" i="4"/>
  <c r="M11" i="4" s="1"/>
  <c r="H10" i="4"/>
  <c r="L10" i="4" s="1"/>
  <c r="G10" i="4"/>
  <c r="P10" i="4" s="1"/>
  <c r="F10" i="4"/>
  <c r="K10" i="4" s="1"/>
  <c r="E10" i="4"/>
  <c r="D10" i="4"/>
  <c r="I10" i="4" s="1"/>
  <c r="C10" i="4"/>
  <c r="O10" i="4" s="1"/>
  <c r="B10" i="4"/>
  <c r="A10" i="4"/>
  <c r="M10" i="4" s="1"/>
  <c r="H9" i="4"/>
  <c r="L9" i="4" s="1"/>
  <c r="G9" i="4"/>
  <c r="P9" i="4" s="1"/>
  <c r="F9" i="4"/>
  <c r="K9" i="4" s="1"/>
  <c r="E9" i="4"/>
  <c r="D9" i="4"/>
  <c r="I9" i="4" s="1"/>
  <c r="C9" i="4"/>
  <c r="O9" i="4" s="1"/>
  <c r="B9" i="4"/>
  <c r="A9" i="4"/>
  <c r="M9" i="4" s="1"/>
  <c r="H8" i="4"/>
  <c r="L8" i="4" s="1"/>
  <c r="G8" i="4"/>
  <c r="P8" i="4" s="1"/>
  <c r="F8" i="4"/>
  <c r="K8" i="4" s="1"/>
  <c r="E8" i="4"/>
  <c r="D8" i="4"/>
  <c r="I8" i="4" s="1"/>
  <c r="C8" i="4"/>
  <c r="O8" i="4" s="1"/>
  <c r="B8" i="4"/>
  <c r="A8" i="4"/>
  <c r="M8" i="4" s="1"/>
  <c r="H7" i="4"/>
  <c r="L7" i="4" s="1"/>
  <c r="G7" i="4"/>
  <c r="P7" i="4" s="1"/>
  <c r="F7" i="4"/>
  <c r="K7" i="4" s="1"/>
  <c r="E7" i="4"/>
  <c r="D7" i="4"/>
  <c r="I7" i="4" s="1"/>
  <c r="C7" i="4"/>
  <c r="O7" i="4" s="1"/>
  <c r="B7" i="4"/>
  <c r="A7" i="4"/>
  <c r="M7" i="4" s="1"/>
  <c r="H6" i="4"/>
  <c r="L6" i="4" s="1"/>
  <c r="G6" i="4"/>
  <c r="P6" i="4" s="1"/>
  <c r="F6" i="4"/>
  <c r="K6" i="4" s="1"/>
  <c r="E6" i="4"/>
  <c r="D6" i="4"/>
  <c r="I6" i="4" s="1"/>
  <c r="C6" i="4"/>
  <c r="O6" i="4" s="1"/>
  <c r="B6" i="4"/>
  <c r="A6" i="4"/>
  <c r="M6" i="4" s="1"/>
  <c r="H5" i="4"/>
  <c r="L5" i="4" s="1"/>
  <c r="G5" i="4"/>
  <c r="P5" i="4" s="1"/>
  <c r="F5" i="4"/>
  <c r="K5" i="4" s="1"/>
  <c r="E5" i="4"/>
  <c r="D5" i="4"/>
  <c r="I5" i="4" s="1"/>
  <c r="C5" i="4"/>
  <c r="O5" i="4" s="1"/>
  <c r="B5" i="4"/>
  <c r="A5" i="4"/>
  <c r="M5" i="4" s="1"/>
  <c r="H4" i="4"/>
  <c r="L4" i="4" s="1"/>
  <c r="G4" i="4"/>
  <c r="P4" i="4" s="1"/>
  <c r="F4" i="4"/>
  <c r="K4" i="4" s="1"/>
  <c r="E4" i="4"/>
  <c r="D4" i="4"/>
  <c r="I4" i="4" s="1"/>
  <c r="C4" i="4"/>
  <c r="O4" i="4" s="1"/>
  <c r="B4" i="4"/>
  <c r="A4" i="4"/>
  <c r="M4" i="4" s="1"/>
  <c r="H3" i="4"/>
  <c r="L3" i="4" s="1"/>
  <c r="G3" i="4"/>
  <c r="P3" i="4" s="1"/>
  <c r="F3" i="4"/>
  <c r="K3" i="4" s="1"/>
  <c r="E3" i="4"/>
  <c r="D3" i="4"/>
  <c r="I3" i="4" s="1"/>
  <c r="C3" i="4"/>
  <c r="O3" i="4" s="1"/>
  <c r="B3" i="4"/>
  <c r="A3" i="4"/>
  <c r="M3" i="4" s="1"/>
  <c r="H2" i="4"/>
  <c r="L2" i="4" s="1"/>
  <c r="G2" i="4"/>
  <c r="P2" i="4" s="1"/>
  <c r="F2" i="4"/>
  <c r="K2" i="4" s="1"/>
  <c r="E2" i="4"/>
  <c r="D2" i="4"/>
  <c r="I2" i="4" s="1"/>
  <c r="C2" i="4"/>
  <c r="O2" i="4" s="1"/>
  <c r="B2" i="4"/>
  <c r="A2" i="4"/>
  <c r="M2" i="4" s="1"/>
  <c r="H1" i="4"/>
  <c r="G1" i="4"/>
  <c r="F1" i="4"/>
  <c r="E1" i="4"/>
  <c r="D1" i="4"/>
  <c r="C1" i="4"/>
  <c r="B1" i="4"/>
  <c r="A1" i="4"/>
  <c r="R1851" i="24"/>
  <c r="E1851" i="24"/>
  <c r="E1852" i="24" s="1"/>
  <c r="R1850" i="24"/>
  <c r="R1849" i="24"/>
  <c r="C1849" i="24"/>
  <c r="I1849" i="24" s="1"/>
  <c r="R1848" i="24"/>
  <c r="C1848" i="24"/>
  <c r="I1848" i="24" s="1"/>
  <c r="R1847" i="24"/>
  <c r="R1846" i="24"/>
  <c r="D1846" i="24"/>
  <c r="K1846" i="24" s="1"/>
  <c r="C1846" i="24"/>
  <c r="I1846" i="24" s="1"/>
  <c r="R1845" i="24"/>
  <c r="D1845" i="24"/>
  <c r="K1845" i="24" s="1"/>
  <c r="C1845" i="24"/>
  <c r="I1845" i="24" s="1"/>
  <c r="R1844" i="24"/>
  <c r="R1843" i="24"/>
  <c r="D1843" i="24"/>
  <c r="K1843" i="24" s="1"/>
  <c r="C1843" i="24"/>
  <c r="I1843" i="24" s="1"/>
  <c r="R1842" i="24"/>
  <c r="D1842" i="24"/>
  <c r="K1842" i="24" s="1"/>
  <c r="C1842" i="24"/>
  <c r="I1842" i="24" s="1"/>
  <c r="R1841" i="24"/>
  <c r="R1840" i="24"/>
  <c r="D1840" i="24"/>
  <c r="K1840" i="24" s="1"/>
  <c r="C1840" i="24"/>
  <c r="I1840" i="24" s="1"/>
  <c r="R1839" i="24"/>
  <c r="D1839" i="24"/>
  <c r="K1839" i="24" s="1"/>
  <c r="C1839" i="24"/>
  <c r="I1839" i="24" s="1"/>
  <c r="R1838" i="24"/>
  <c r="R1837" i="24"/>
  <c r="D1837" i="24"/>
  <c r="K1837" i="24" s="1"/>
  <c r="C1837" i="24"/>
  <c r="I1837" i="24" s="1"/>
  <c r="R1836" i="24"/>
  <c r="D1836" i="24"/>
  <c r="K1836" i="24" s="1"/>
  <c r="C1836" i="24"/>
  <c r="I1836" i="24" s="1"/>
  <c r="R1835" i="24"/>
  <c r="R1834" i="24"/>
  <c r="D1834" i="24"/>
  <c r="K1834" i="24" s="1"/>
  <c r="C1834" i="24"/>
  <c r="I1834" i="24" s="1"/>
  <c r="R1833" i="24"/>
  <c r="D1833" i="24"/>
  <c r="K1833" i="24" s="1"/>
  <c r="C1833" i="24"/>
  <c r="I1833" i="24" s="1"/>
  <c r="R1832" i="24"/>
  <c r="R1831" i="24"/>
  <c r="D1831" i="24"/>
  <c r="K1831" i="24" s="1"/>
  <c r="C1831" i="24"/>
  <c r="I1831" i="24" s="1"/>
  <c r="R1830" i="24"/>
  <c r="D1830" i="24"/>
  <c r="K1830" i="24" s="1"/>
  <c r="C1830" i="24"/>
  <c r="I1830" i="24" s="1"/>
  <c r="R1829" i="24"/>
  <c r="R1828" i="24"/>
  <c r="D1828" i="24"/>
  <c r="K1828" i="24" s="1"/>
  <c r="C1828" i="24"/>
  <c r="I1828" i="24" s="1"/>
  <c r="R1827" i="24"/>
  <c r="D1827" i="24"/>
  <c r="K1827" i="24" s="1"/>
  <c r="C1827" i="24"/>
  <c r="I1827" i="24" s="1"/>
  <c r="R1826" i="24"/>
  <c r="R1825" i="24"/>
  <c r="D1825" i="24"/>
  <c r="K1825" i="24" s="1"/>
  <c r="C1825" i="24"/>
  <c r="I1825" i="24" s="1"/>
  <c r="R1824" i="24"/>
  <c r="D1824" i="24"/>
  <c r="K1824" i="24" s="1"/>
  <c r="C1824" i="24"/>
  <c r="I1824" i="24" s="1"/>
  <c r="R1823" i="24"/>
  <c r="R1822" i="24"/>
  <c r="D1822" i="24"/>
  <c r="K1822" i="24" s="1"/>
  <c r="C1822" i="24"/>
  <c r="I1822" i="24" s="1"/>
  <c r="R1821" i="24"/>
  <c r="D1821" i="24"/>
  <c r="K1821" i="24" s="1"/>
  <c r="C1821" i="24"/>
  <c r="I1821" i="24" s="1"/>
  <c r="R1820" i="24"/>
  <c r="R1819" i="24"/>
  <c r="D1819" i="24"/>
  <c r="K1819" i="24" s="1"/>
  <c r="C1819" i="24"/>
  <c r="I1819" i="24" s="1"/>
  <c r="R1818" i="24"/>
  <c r="D1818" i="24"/>
  <c r="K1818" i="24" s="1"/>
  <c r="C1818" i="24"/>
  <c r="I1818" i="24" s="1"/>
  <c r="R1817" i="24"/>
  <c r="R1816" i="24"/>
  <c r="E1816" i="24"/>
  <c r="D1816" i="24"/>
  <c r="K1816" i="24" s="1"/>
  <c r="C1816" i="24"/>
  <c r="I1816" i="24" s="1"/>
  <c r="R1815" i="24"/>
  <c r="D1815" i="24"/>
  <c r="K1815" i="24" s="1"/>
  <c r="C1815" i="24"/>
  <c r="I1815" i="24" s="1"/>
  <c r="R1814" i="24"/>
  <c r="R1813" i="24"/>
  <c r="D1813" i="24"/>
  <c r="K1813" i="24" s="1"/>
  <c r="C1813" i="24"/>
  <c r="I1813" i="24" s="1"/>
  <c r="R1812" i="24"/>
  <c r="D1812" i="24"/>
  <c r="K1812" i="24" s="1"/>
  <c r="C1812" i="24"/>
  <c r="I1812" i="24" s="1"/>
  <c r="R1811" i="24"/>
  <c r="R1810" i="24"/>
  <c r="D1810" i="24"/>
  <c r="K1810" i="24" s="1"/>
  <c r="C1810" i="24"/>
  <c r="I1810" i="24" s="1"/>
  <c r="R1809" i="24"/>
  <c r="D1809" i="24"/>
  <c r="K1809" i="24" s="1"/>
  <c r="C1809" i="24"/>
  <c r="I1809" i="24" s="1"/>
  <c r="R1808" i="24"/>
  <c r="R1807" i="24"/>
  <c r="D1807" i="24"/>
  <c r="K1807" i="24" s="1"/>
  <c r="R1806" i="24"/>
  <c r="D1806" i="24"/>
  <c r="K1806" i="24" s="1"/>
  <c r="R1805" i="24"/>
  <c r="C1805" i="24"/>
  <c r="R1804" i="24"/>
  <c r="D1804" i="24"/>
  <c r="K1804" i="24" s="1"/>
  <c r="C1804" i="24"/>
  <c r="I1804" i="24" s="1"/>
  <c r="R1803" i="24"/>
  <c r="D1803" i="24"/>
  <c r="K1803" i="24" s="1"/>
  <c r="C1803" i="24"/>
  <c r="I1803" i="24" s="1"/>
  <c r="R1802" i="24"/>
  <c r="R1801" i="24"/>
  <c r="D1801" i="24"/>
  <c r="K1801" i="24" s="1"/>
  <c r="C1801" i="24"/>
  <c r="I1801" i="24" s="1"/>
  <c r="R1800" i="24"/>
  <c r="D1800" i="24"/>
  <c r="K1800" i="24" s="1"/>
  <c r="C1800" i="24"/>
  <c r="I1800" i="24" s="1"/>
  <c r="R1799" i="24"/>
  <c r="R1798" i="24"/>
  <c r="D1798" i="24"/>
  <c r="K1798" i="24" s="1"/>
  <c r="C1798" i="24"/>
  <c r="I1798" i="24" s="1"/>
  <c r="R1797" i="24"/>
  <c r="D1797" i="24"/>
  <c r="K1797" i="24" s="1"/>
  <c r="C1797" i="24"/>
  <c r="I1797" i="24" s="1"/>
  <c r="R1796" i="24"/>
  <c r="R1795" i="24"/>
  <c r="D1795" i="24"/>
  <c r="K1795" i="24" s="1"/>
  <c r="C1795" i="24"/>
  <c r="I1795" i="24" s="1"/>
  <c r="R1794" i="24"/>
  <c r="D1794" i="24"/>
  <c r="K1794" i="24" s="1"/>
  <c r="C1794" i="24"/>
  <c r="I1794" i="24" s="1"/>
  <c r="R1793" i="24"/>
  <c r="R1792" i="24"/>
  <c r="D1792" i="24"/>
  <c r="K1792" i="24" s="1"/>
  <c r="C1792" i="24"/>
  <c r="I1792" i="24" s="1"/>
  <c r="R1791" i="24"/>
  <c r="D1791" i="24"/>
  <c r="K1791" i="24" s="1"/>
  <c r="C1791" i="24"/>
  <c r="I1791" i="24" s="1"/>
  <c r="R1790" i="24"/>
  <c r="R1789" i="24"/>
  <c r="D1789" i="24"/>
  <c r="K1789" i="24" s="1"/>
  <c r="C1789" i="24"/>
  <c r="I1789" i="24" s="1"/>
  <c r="R1788" i="24"/>
  <c r="D1788" i="24"/>
  <c r="K1788" i="24" s="1"/>
  <c r="C1788" i="24"/>
  <c r="I1788" i="24" s="1"/>
  <c r="R1787" i="24"/>
  <c r="R1786" i="24"/>
  <c r="D1786" i="24"/>
  <c r="K1786" i="24" s="1"/>
  <c r="C1786" i="24"/>
  <c r="I1786" i="24" s="1"/>
  <c r="R1785" i="24"/>
  <c r="D1785" i="24"/>
  <c r="K1785" i="24" s="1"/>
  <c r="C1785" i="24"/>
  <c r="I1785" i="24" s="1"/>
  <c r="R1784" i="24"/>
  <c r="R1783" i="24"/>
  <c r="D1783" i="24"/>
  <c r="K1783" i="24" s="1"/>
  <c r="C1783" i="24"/>
  <c r="I1783" i="24" s="1"/>
  <c r="R1782" i="24"/>
  <c r="D1782" i="24"/>
  <c r="K1782" i="24" s="1"/>
  <c r="C1782" i="24"/>
  <c r="I1782" i="24" s="1"/>
  <c r="R1781" i="24"/>
  <c r="R1780" i="24"/>
  <c r="D1780" i="24"/>
  <c r="K1780" i="24" s="1"/>
  <c r="C1780" i="24"/>
  <c r="I1780" i="24" s="1"/>
  <c r="R1779" i="24"/>
  <c r="D1779" i="24"/>
  <c r="K1779" i="24" s="1"/>
  <c r="C1779" i="24"/>
  <c r="I1779" i="24" s="1"/>
  <c r="R1778" i="24"/>
  <c r="R1777" i="24"/>
  <c r="D1777" i="24"/>
  <c r="K1777" i="24" s="1"/>
  <c r="C1777" i="24"/>
  <c r="I1777" i="24" s="1"/>
  <c r="R1776" i="24"/>
  <c r="D1776" i="24"/>
  <c r="K1776" i="24" s="1"/>
  <c r="C1776" i="24"/>
  <c r="I1776" i="24" s="1"/>
  <c r="R1775" i="24"/>
  <c r="R1774" i="24"/>
  <c r="D1774" i="24"/>
  <c r="K1774" i="24" s="1"/>
  <c r="C1774" i="24"/>
  <c r="I1774" i="24" s="1"/>
  <c r="R1773" i="24"/>
  <c r="D1773" i="24"/>
  <c r="K1773" i="24" s="1"/>
  <c r="C1773" i="24"/>
  <c r="I1773" i="24" s="1"/>
  <c r="R1772" i="24"/>
  <c r="R1771" i="24"/>
  <c r="D1771" i="24"/>
  <c r="K1771" i="24" s="1"/>
  <c r="C1771" i="24"/>
  <c r="I1771" i="24" s="1"/>
  <c r="R1770" i="24"/>
  <c r="D1770" i="24"/>
  <c r="K1770" i="24" s="1"/>
  <c r="C1770" i="24"/>
  <c r="I1770" i="24" s="1"/>
  <c r="R1769" i="24"/>
  <c r="R1768" i="24"/>
  <c r="D1768" i="24"/>
  <c r="K1768" i="24" s="1"/>
  <c r="C1768" i="24"/>
  <c r="I1768" i="24" s="1"/>
  <c r="R1767" i="24"/>
  <c r="D1767" i="24"/>
  <c r="K1767" i="24" s="1"/>
  <c r="C1767" i="24"/>
  <c r="I1767" i="24" s="1"/>
  <c r="R1766" i="24"/>
  <c r="R1765" i="24"/>
  <c r="D1765" i="24"/>
  <c r="K1765" i="24" s="1"/>
  <c r="C1765" i="24"/>
  <c r="I1765" i="24" s="1"/>
  <c r="R1764" i="24"/>
  <c r="D1764" i="24"/>
  <c r="K1764" i="24" s="1"/>
  <c r="C1764" i="24"/>
  <c r="I1764" i="24" s="1"/>
  <c r="R1763" i="24"/>
  <c r="R1762" i="24"/>
  <c r="D1762" i="24"/>
  <c r="K1762" i="24" s="1"/>
  <c r="C1762" i="24"/>
  <c r="I1762" i="24" s="1"/>
  <c r="R1761" i="24"/>
  <c r="D1761" i="24"/>
  <c r="K1761" i="24" s="1"/>
  <c r="C1761" i="24"/>
  <c r="I1761" i="24" s="1"/>
  <c r="R1760" i="24"/>
  <c r="R1759" i="24"/>
  <c r="D1759" i="24"/>
  <c r="K1759" i="24" s="1"/>
  <c r="C1759" i="24"/>
  <c r="I1759" i="24" s="1"/>
  <c r="R1758" i="24"/>
  <c r="D1758" i="24"/>
  <c r="K1758" i="24" s="1"/>
  <c r="C1758" i="24"/>
  <c r="I1758" i="24" s="1"/>
  <c r="R1757" i="24"/>
  <c r="R1756" i="24"/>
  <c r="D1756" i="24"/>
  <c r="K1756" i="24" s="1"/>
  <c r="C1756" i="24"/>
  <c r="I1756" i="24" s="1"/>
  <c r="R1755" i="24"/>
  <c r="D1755" i="24"/>
  <c r="K1755" i="24" s="1"/>
  <c r="C1755" i="24"/>
  <c r="I1755" i="24" s="1"/>
  <c r="R1754" i="24"/>
  <c r="R1753" i="24"/>
  <c r="D1753" i="24"/>
  <c r="K1753" i="24" s="1"/>
  <c r="C1753" i="24"/>
  <c r="I1753" i="24" s="1"/>
  <c r="R1752" i="24"/>
  <c r="D1752" i="24"/>
  <c r="K1752" i="24" s="1"/>
  <c r="C1752" i="24"/>
  <c r="I1752" i="24" s="1"/>
  <c r="R1751" i="24"/>
  <c r="R1750" i="24"/>
  <c r="D1750" i="24"/>
  <c r="K1750" i="24" s="1"/>
  <c r="C1750" i="24"/>
  <c r="I1750" i="24" s="1"/>
  <c r="R1749" i="24"/>
  <c r="D1749" i="24"/>
  <c r="K1749" i="24" s="1"/>
  <c r="C1749" i="24"/>
  <c r="I1749" i="24" s="1"/>
  <c r="R1748" i="24"/>
  <c r="R1747" i="24"/>
  <c r="D1747" i="24"/>
  <c r="K1747" i="24" s="1"/>
  <c r="C1747" i="24"/>
  <c r="I1747" i="24" s="1"/>
  <c r="R1746" i="24"/>
  <c r="D1746" i="24"/>
  <c r="K1746" i="24" s="1"/>
  <c r="C1746" i="24"/>
  <c r="I1746" i="24" s="1"/>
  <c r="R1745" i="24"/>
  <c r="R1744" i="24"/>
  <c r="D1744" i="24"/>
  <c r="K1744" i="24" s="1"/>
  <c r="C1744" i="24"/>
  <c r="I1744" i="24" s="1"/>
  <c r="R1743" i="24"/>
  <c r="D1743" i="24"/>
  <c r="K1743" i="24" s="1"/>
  <c r="C1743" i="24"/>
  <c r="I1743" i="24" s="1"/>
  <c r="R1742" i="24"/>
  <c r="R1741" i="24"/>
  <c r="D1741" i="24"/>
  <c r="K1741" i="24" s="1"/>
  <c r="C1741" i="24"/>
  <c r="I1741" i="24" s="1"/>
  <c r="R1740" i="24"/>
  <c r="D1740" i="24"/>
  <c r="K1740" i="24" s="1"/>
  <c r="C1740" i="24"/>
  <c r="I1740" i="24" s="1"/>
  <c r="R1739" i="24"/>
  <c r="R1738" i="24"/>
  <c r="D1738" i="24"/>
  <c r="K1738" i="24" s="1"/>
  <c r="C1738" i="24"/>
  <c r="I1738" i="24" s="1"/>
  <c r="R1737" i="24"/>
  <c r="D1737" i="24"/>
  <c r="K1737" i="24" s="1"/>
  <c r="C1737" i="24"/>
  <c r="I1737" i="24" s="1"/>
  <c r="R1736" i="24"/>
  <c r="R1735" i="24"/>
  <c r="D1735" i="24"/>
  <c r="K1735" i="24" s="1"/>
  <c r="C1735" i="24"/>
  <c r="I1735" i="24" s="1"/>
  <c r="R1734" i="24"/>
  <c r="D1734" i="24"/>
  <c r="K1734" i="24" s="1"/>
  <c r="C1734" i="24"/>
  <c r="I1734" i="24" s="1"/>
  <c r="R1733" i="24"/>
  <c r="R1732" i="24"/>
  <c r="D1732" i="24"/>
  <c r="K1732" i="24" s="1"/>
  <c r="C1732" i="24"/>
  <c r="I1732" i="24" s="1"/>
  <c r="R1731" i="24"/>
  <c r="D1731" i="24"/>
  <c r="K1731" i="24" s="1"/>
  <c r="C1731" i="24"/>
  <c r="I1731" i="24" s="1"/>
  <c r="R1730" i="24"/>
  <c r="R1729" i="24"/>
  <c r="D1729" i="24"/>
  <c r="K1729" i="24" s="1"/>
  <c r="C1729" i="24"/>
  <c r="I1729" i="24" s="1"/>
  <c r="R1728" i="24"/>
  <c r="D1728" i="24"/>
  <c r="K1728" i="24" s="1"/>
  <c r="C1728" i="24"/>
  <c r="I1728" i="24" s="1"/>
  <c r="R1727" i="24"/>
  <c r="R1726" i="24"/>
  <c r="D1726" i="24"/>
  <c r="K1726" i="24" s="1"/>
  <c r="C1726" i="24"/>
  <c r="I1726" i="24" s="1"/>
  <c r="R1725" i="24"/>
  <c r="D1725" i="24"/>
  <c r="K1725" i="24" s="1"/>
  <c r="C1725" i="24"/>
  <c r="I1725" i="24" s="1"/>
  <c r="R1724" i="24"/>
  <c r="R1723" i="24"/>
  <c r="D1723" i="24"/>
  <c r="K1723" i="24" s="1"/>
  <c r="C1723" i="24"/>
  <c r="I1723" i="24" s="1"/>
  <c r="R1722" i="24"/>
  <c r="D1722" i="24"/>
  <c r="K1722" i="24" s="1"/>
  <c r="C1722" i="24"/>
  <c r="I1722" i="24" s="1"/>
  <c r="R1721" i="24"/>
  <c r="R1720" i="24"/>
  <c r="D1720" i="24"/>
  <c r="K1720" i="24" s="1"/>
  <c r="C1720" i="24"/>
  <c r="I1720" i="24" s="1"/>
  <c r="R1719" i="24"/>
  <c r="D1719" i="24"/>
  <c r="K1719" i="24" s="1"/>
  <c r="C1719" i="24"/>
  <c r="I1719" i="24" s="1"/>
  <c r="R1718" i="24"/>
  <c r="R1717" i="24"/>
  <c r="D1717" i="24"/>
  <c r="K1717" i="24" s="1"/>
  <c r="C1717" i="24"/>
  <c r="I1717" i="24" s="1"/>
  <c r="R1716" i="24"/>
  <c r="D1716" i="24"/>
  <c r="K1716" i="24" s="1"/>
  <c r="C1716" i="24"/>
  <c r="I1716" i="24" s="1"/>
  <c r="R1715" i="24"/>
  <c r="R1714" i="24"/>
  <c r="D1714" i="24"/>
  <c r="K1714" i="24" s="1"/>
  <c r="C1714" i="24"/>
  <c r="I1714" i="24" s="1"/>
  <c r="R1713" i="24"/>
  <c r="D1713" i="24"/>
  <c r="K1713" i="24" s="1"/>
  <c r="C1713" i="24"/>
  <c r="I1713" i="24" s="1"/>
  <c r="R1712" i="24"/>
  <c r="R1711" i="24"/>
  <c r="D1711" i="24"/>
  <c r="K1711" i="24" s="1"/>
  <c r="C1711" i="24"/>
  <c r="I1711" i="24" s="1"/>
  <c r="R1710" i="24"/>
  <c r="D1710" i="24"/>
  <c r="K1710" i="24" s="1"/>
  <c r="C1710" i="24"/>
  <c r="I1710" i="24" s="1"/>
  <c r="R1709" i="24"/>
  <c r="R1708" i="24"/>
  <c r="D1708" i="24"/>
  <c r="K1708" i="24" s="1"/>
  <c r="C1708" i="24"/>
  <c r="I1708" i="24" s="1"/>
  <c r="R1707" i="24"/>
  <c r="D1707" i="24"/>
  <c r="K1707" i="24" s="1"/>
  <c r="C1707" i="24"/>
  <c r="I1707" i="24" s="1"/>
  <c r="R1706" i="24"/>
  <c r="R1705" i="24"/>
  <c r="D1705" i="24"/>
  <c r="K1705" i="24" s="1"/>
  <c r="C1705" i="24"/>
  <c r="I1705" i="24" s="1"/>
  <c r="R1704" i="24"/>
  <c r="D1704" i="24"/>
  <c r="K1704" i="24" s="1"/>
  <c r="C1704" i="24"/>
  <c r="I1704" i="24" s="1"/>
  <c r="R1703" i="24"/>
  <c r="R1702" i="24"/>
  <c r="D1702" i="24"/>
  <c r="K1702" i="24" s="1"/>
  <c r="C1702" i="24"/>
  <c r="I1702" i="24" s="1"/>
  <c r="R1701" i="24"/>
  <c r="D1701" i="24"/>
  <c r="K1701" i="24" s="1"/>
  <c r="C1701" i="24"/>
  <c r="I1701" i="24" s="1"/>
  <c r="R1700" i="24"/>
  <c r="R1699" i="24"/>
  <c r="D1699" i="24"/>
  <c r="K1699" i="24" s="1"/>
  <c r="C1699" i="24"/>
  <c r="I1699" i="24" s="1"/>
  <c r="R1698" i="24"/>
  <c r="D1698" i="24"/>
  <c r="K1698" i="24" s="1"/>
  <c r="C1698" i="24"/>
  <c r="I1698" i="24" s="1"/>
  <c r="R1697" i="24"/>
  <c r="R1696" i="24"/>
  <c r="D1696" i="24"/>
  <c r="K1696" i="24" s="1"/>
  <c r="C1696" i="24"/>
  <c r="I1696" i="24" s="1"/>
  <c r="R1695" i="24"/>
  <c r="D1695" i="24"/>
  <c r="K1695" i="24" s="1"/>
  <c r="C1695" i="24"/>
  <c r="I1695" i="24" s="1"/>
  <c r="R1694" i="24"/>
  <c r="R1693" i="24"/>
  <c r="D1693" i="24"/>
  <c r="K1693" i="24" s="1"/>
  <c r="C1693" i="24"/>
  <c r="I1693" i="24" s="1"/>
  <c r="R1692" i="24"/>
  <c r="D1692" i="24"/>
  <c r="K1692" i="24" s="1"/>
  <c r="C1692" i="24"/>
  <c r="I1692" i="24" s="1"/>
  <c r="R1691" i="24"/>
  <c r="R1690" i="24"/>
  <c r="D1690" i="24"/>
  <c r="K1690" i="24" s="1"/>
  <c r="C1690" i="24"/>
  <c r="I1690" i="24" s="1"/>
  <c r="R1689" i="24"/>
  <c r="D1689" i="24"/>
  <c r="K1689" i="24" s="1"/>
  <c r="C1689" i="24"/>
  <c r="I1689" i="24" s="1"/>
  <c r="R1688" i="24"/>
  <c r="R1687" i="24"/>
  <c r="D1687" i="24"/>
  <c r="K1687" i="24" s="1"/>
  <c r="C1687" i="24"/>
  <c r="I1687" i="24" s="1"/>
  <c r="R1686" i="24"/>
  <c r="D1686" i="24"/>
  <c r="K1686" i="24" s="1"/>
  <c r="C1686" i="24"/>
  <c r="I1686" i="24" s="1"/>
  <c r="R1685" i="24"/>
  <c r="R1684" i="24"/>
  <c r="D1684" i="24"/>
  <c r="K1684" i="24" s="1"/>
  <c r="C1684" i="24"/>
  <c r="I1684" i="24" s="1"/>
  <c r="R1683" i="24"/>
  <c r="D1683" i="24"/>
  <c r="K1683" i="24" s="1"/>
  <c r="C1683" i="24"/>
  <c r="I1683" i="24" s="1"/>
  <c r="R1682" i="24"/>
  <c r="R1681" i="24"/>
  <c r="D1681" i="24"/>
  <c r="K1681" i="24" s="1"/>
  <c r="C1681" i="24"/>
  <c r="I1681" i="24" s="1"/>
  <c r="R1680" i="24"/>
  <c r="D1680" i="24"/>
  <c r="K1680" i="24" s="1"/>
  <c r="C1680" i="24"/>
  <c r="I1680" i="24" s="1"/>
  <c r="R1679" i="24"/>
  <c r="R1678" i="24"/>
  <c r="D1678" i="24"/>
  <c r="K1678" i="24" s="1"/>
  <c r="C1678" i="24"/>
  <c r="I1678" i="24" s="1"/>
  <c r="R1677" i="24"/>
  <c r="D1677" i="24"/>
  <c r="K1677" i="24" s="1"/>
  <c r="C1677" i="24"/>
  <c r="I1677" i="24" s="1"/>
  <c r="R1676" i="24"/>
  <c r="R1675" i="24"/>
  <c r="D1675" i="24"/>
  <c r="K1675" i="24" s="1"/>
  <c r="C1675" i="24"/>
  <c r="I1675" i="24" s="1"/>
  <c r="R1674" i="24"/>
  <c r="D1674" i="24"/>
  <c r="K1674" i="24" s="1"/>
  <c r="C1674" i="24"/>
  <c r="I1674" i="24" s="1"/>
  <c r="R1673" i="24"/>
  <c r="R1672" i="24"/>
  <c r="D1672" i="24"/>
  <c r="K1672" i="24" s="1"/>
  <c r="C1672" i="24"/>
  <c r="I1672" i="24" s="1"/>
  <c r="R1671" i="24"/>
  <c r="D1671" i="24"/>
  <c r="K1671" i="24" s="1"/>
  <c r="C1671" i="24"/>
  <c r="I1671" i="24" s="1"/>
  <c r="R1670" i="24"/>
  <c r="R1669" i="24"/>
  <c r="D1669" i="24"/>
  <c r="K1669" i="24" s="1"/>
  <c r="C1669" i="24"/>
  <c r="I1669" i="24" s="1"/>
  <c r="R1668" i="24"/>
  <c r="D1668" i="24"/>
  <c r="K1668" i="24" s="1"/>
  <c r="C1668" i="24"/>
  <c r="I1668" i="24" s="1"/>
  <c r="R1667" i="24"/>
  <c r="R1666" i="24"/>
  <c r="D1666" i="24"/>
  <c r="K1666" i="24" s="1"/>
  <c r="C1666" i="24"/>
  <c r="I1666" i="24" s="1"/>
  <c r="R1665" i="24"/>
  <c r="D1665" i="24"/>
  <c r="K1665" i="24" s="1"/>
  <c r="C1665" i="24"/>
  <c r="I1665" i="24" s="1"/>
  <c r="R1664" i="24"/>
  <c r="R1663" i="24"/>
  <c r="C1663" i="24"/>
  <c r="I1663" i="24" s="1"/>
  <c r="R1662" i="24"/>
  <c r="C1662" i="24"/>
  <c r="I1662" i="24" s="1"/>
  <c r="R1661" i="24"/>
  <c r="D1661" i="24"/>
  <c r="R1660" i="24"/>
  <c r="D1660" i="24"/>
  <c r="K1660" i="24" s="1"/>
  <c r="C1660" i="24"/>
  <c r="I1660" i="24" s="1"/>
  <c r="R1659" i="24"/>
  <c r="D1659" i="24"/>
  <c r="K1659" i="24" s="1"/>
  <c r="C1659" i="24"/>
  <c r="I1659" i="24" s="1"/>
  <c r="R1658" i="24"/>
  <c r="R1657" i="24"/>
  <c r="D1657" i="24"/>
  <c r="K1657" i="24" s="1"/>
  <c r="C1657" i="24"/>
  <c r="I1657" i="24" s="1"/>
  <c r="R1656" i="24"/>
  <c r="D1656" i="24"/>
  <c r="K1656" i="24" s="1"/>
  <c r="C1656" i="24"/>
  <c r="I1656" i="24" s="1"/>
  <c r="R1655" i="24"/>
  <c r="R1654" i="24"/>
  <c r="D1654" i="24"/>
  <c r="K1654" i="24" s="1"/>
  <c r="C1654" i="24"/>
  <c r="I1654" i="24" s="1"/>
  <c r="R1653" i="24"/>
  <c r="D1653" i="24"/>
  <c r="K1653" i="24" s="1"/>
  <c r="C1653" i="24"/>
  <c r="I1653" i="24" s="1"/>
  <c r="R1652" i="24"/>
  <c r="R1651" i="24"/>
  <c r="D1651" i="24"/>
  <c r="K1651" i="24" s="1"/>
  <c r="C1651" i="24"/>
  <c r="I1651" i="24" s="1"/>
  <c r="R1650" i="24"/>
  <c r="D1650" i="24"/>
  <c r="K1650" i="24" s="1"/>
  <c r="C1650" i="24"/>
  <c r="I1650" i="24" s="1"/>
  <c r="R1649" i="24"/>
  <c r="R1648" i="24"/>
  <c r="D1648" i="24"/>
  <c r="K1648" i="24" s="1"/>
  <c r="C1648" i="24"/>
  <c r="I1648" i="24" s="1"/>
  <c r="R1647" i="24"/>
  <c r="D1647" i="24"/>
  <c r="K1647" i="24" s="1"/>
  <c r="C1647" i="24"/>
  <c r="I1647" i="24" s="1"/>
  <c r="R1646" i="24"/>
  <c r="R1645" i="24"/>
  <c r="D1645" i="24"/>
  <c r="K1645" i="24" s="1"/>
  <c r="C1645" i="24"/>
  <c r="I1645" i="24" s="1"/>
  <c r="R1644" i="24"/>
  <c r="D1644" i="24"/>
  <c r="K1644" i="24" s="1"/>
  <c r="C1644" i="24"/>
  <c r="I1644" i="24" s="1"/>
  <c r="R1643" i="24"/>
  <c r="R1642" i="24"/>
  <c r="D1642" i="24"/>
  <c r="K1642" i="24" s="1"/>
  <c r="C1642" i="24"/>
  <c r="I1642" i="24" s="1"/>
  <c r="R1641" i="24"/>
  <c r="D1641" i="24"/>
  <c r="K1641" i="24" s="1"/>
  <c r="C1641" i="24"/>
  <c r="I1641" i="24" s="1"/>
  <c r="R1640" i="24"/>
  <c r="R1639" i="24"/>
  <c r="D1639" i="24"/>
  <c r="K1639" i="24" s="1"/>
  <c r="C1639" i="24"/>
  <c r="I1639" i="24" s="1"/>
  <c r="R1638" i="24"/>
  <c r="D1638" i="24"/>
  <c r="K1638" i="24" s="1"/>
  <c r="C1638" i="24"/>
  <c r="I1638" i="24" s="1"/>
  <c r="R1637" i="24"/>
  <c r="R1636" i="24"/>
  <c r="D1636" i="24"/>
  <c r="K1636" i="24" s="1"/>
  <c r="C1636" i="24"/>
  <c r="I1636" i="24" s="1"/>
  <c r="R1635" i="24"/>
  <c r="D1635" i="24"/>
  <c r="K1635" i="24" s="1"/>
  <c r="C1635" i="24"/>
  <c r="I1635" i="24" s="1"/>
  <c r="R1634" i="24"/>
  <c r="R1633" i="24"/>
  <c r="D1633" i="24"/>
  <c r="K1633" i="24" s="1"/>
  <c r="C1633" i="24"/>
  <c r="I1633" i="24" s="1"/>
  <c r="R1632" i="24"/>
  <c r="D1632" i="24"/>
  <c r="K1632" i="24" s="1"/>
  <c r="C1632" i="24"/>
  <c r="I1632" i="24" s="1"/>
  <c r="R1631" i="24"/>
  <c r="R1630" i="24"/>
  <c r="D1630" i="24"/>
  <c r="K1630" i="24" s="1"/>
  <c r="C1630" i="24"/>
  <c r="I1630" i="24" s="1"/>
  <c r="R1629" i="24"/>
  <c r="D1629" i="24"/>
  <c r="K1629" i="24" s="1"/>
  <c r="C1629" i="24"/>
  <c r="I1629" i="24" s="1"/>
  <c r="R1628" i="24"/>
  <c r="R1627" i="24"/>
  <c r="D1627" i="24"/>
  <c r="K1627" i="24" s="1"/>
  <c r="C1627" i="24"/>
  <c r="I1627" i="24" s="1"/>
  <c r="R1626" i="24"/>
  <c r="D1626" i="24"/>
  <c r="K1626" i="24" s="1"/>
  <c r="C1626" i="24"/>
  <c r="I1626" i="24" s="1"/>
  <c r="R1625" i="24"/>
  <c r="R1624" i="24"/>
  <c r="D1624" i="24"/>
  <c r="K1624" i="24" s="1"/>
  <c r="C1624" i="24"/>
  <c r="I1624" i="24" s="1"/>
  <c r="R1623" i="24"/>
  <c r="D1623" i="24"/>
  <c r="K1623" i="24" s="1"/>
  <c r="C1623" i="24"/>
  <c r="I1623" i="24" s="1"/>
  <c r="R1622" i="24"/>
  <c r="R1621" i="24"/>
  <c r="D1621" i="24"/>
  <c r="K1621" i="24" s="1"/>
  <c r="C1621" i="24"/>
  <c r="I1621" i="24" s="1"/>
  <c r="R1620" i="24"/>
  <c r="D1620" i="24"/>
  <c r="K1620" i="24" s="1"/>
  <c r="C1620" i="24"/>
  <c r="I1620" i="24" s="1"/>
  <c r="R1619" i="24"/>
  <c r="R1618" i="24"/>
  <c r="D1618" i="24"/>
  <c r="K1618" i="24" s="1"/>
  <c r="C1618" i="24"/>
  <c r="I1618" i="24" s="1"/>
  <c r="R1617" i="24"/>
  <c r="D1617" i="24"/>
  <c r="K1617" i="24" s="1"/>
  <c r="C1617" i="24"/>
  <c r="I1617" i="24" s="1"/>
  <c r="R1616" i="24"/>
  <c r="R1615" i="24"/>
  <c r="D1615" i="24"/>
  <c r="K1615" i="24" s="1"/>
  <c r="C1615" i="24"/>
  <c r="I1615" i="24" s="1"/>
  <c r="R1614" i="24"/>
  <c r="D1614" i="24"/>
  <c r="K1614" i="24" s="1"/>
  <c r="C1614" i="24"/>
  <c r="I1614" i="24" s="1"/>
  <c r="R1613" i="24"/>
  <c r="R1612" i="24"/>
  <c r="D1612" i="24"/>
  <c r="K1612" i="24" s="1"/>
  <c r="C1612" i="24"/>
  <c r="I1612" i="24" s="1"/>
  <c r="R1611" i="24"/>
  <c r="D1611" i="24"/>
  <c r="K1611" i="24" s="1"/>
  <c r="C1611" i="24"/>
  <c r="I1611" i="24" s="1"/>
  <c r="R1610" i="24"/>
  <c r="R1609" i="24"/>
  <c r="D1609" i="24"/>
  <c r="K1609" i="24" s="1"/>
  <c r="C1609" i="24"/>
  <c r="I1609" i="24" s="1"/>
  <c r="R1608" i="24"/>
  <c r="D1608" i="24"/>
  <c r="K1608" i="24" s="1"/>
  <c r="C1608" i="24"/>
  <c r="I1608" i="24" s="1"/>
  <c r="R1607" i="24"/>
  <c r="R1606" i="24"/>
  <c r="D1606" i="24"/>
  <c r="K1606" i="24" s="1"/>
  <c r="C1606" i="24"/>
  <c r="I1606" i="24" s="1"/>
  <c r="R1605" i="24"/>
  <c r="D1605" i="24"/>
  <c r="K1605" i="24" s="1"/>
  <c r="C1605" i="24"/>
  <c r="I1605" i="24" s="1"/>
  <c r="R1604" i="24"/>
  <c r="R1603" i="24"/>
  <c r="D1603" i="24"/>
  <c r="K1603" i="24" s="1"/>
  <c r="C1603" i="24"/>
  <c r="I1603" i="24" s="1"/>
  <c r="R1602" i="24"/>
  <c r="D1602" i="24"/>
  <c r="K1602" i="24" s="1"/>
  <c r="C1602" i="24"/>
  <c r="I1602" i="24" s="1"/>
  <c r="R1601" i="24"/>
  <c r="R1600" i="24"/>
  <c r="D1600" i="24"/>
  <c r="K1600" i="24" s="1"/>
  <c r="C1600" i="24"/>
  <c r="I1600" i="24" s="1"/>
  <c r="R1599" i="24"/>
  <c r="D1599" i="24"/>
  <c r="K1599" i="24" s="1"/>
  <c r="C1599" i="24"/>
  <c r="I1599" i="24" s="1"/>
  <c r="R1598" i="24"/>
  <c r="R1597" i="24"/>
  <c r="D1597" i="24"/>
  <c r="K1597" i="24" s="1"/>
  <c r="C1597" i="24"/>
  <c r="I1597" i="24" s="1"/>
  <c r="R1596" i="24"/>
  <c r="D1596" i="24"/>
  <c r="K1596" i="24" s="1"/>
  <c r="C1596" i="24"/>
  <c r="I1596" i="24" s="1"/>
  <c r="R1595" i="24"/>
  <c r="R1594" i="24"/>
  <c r="D1594" i="24"/>
  <c r="K1594" i="24" s="1"/>
  <c r="C1594" i="24"/>
  <c r="I1594" i="24" s="1"/>
  <c r="R1593" i="24"/>
  <c r="D1593" i="24"/>
  <c r="K1593" i="24" s="1"/>
  <c r="C1593" i="24"/>
  <c r="I1593" i="24" s="1"/>
  <c r="R1592" i="24"/>
  <c r="R1591" i="24"/>
  <c r="D1591" i="24"/>
  <c r="K1591" i="24" s="1"/>
  <c r="C1591" i="24"/>
  <c r="I1591" i="24" s="1"/>
  <c r="R1590" i="24"/>
  <c r="D1590" i="24"/>
  <c r="K1590" i="24" s="1"/>
  <c r="C1590" i="24"/>
  <c r="I1590" i="24" s="1"/>
  <c r="R1589" i="24"/>
  <c r="R1588" i="24"/>
  <c r="D1588" i="24"/>
  <c r="K1588" i="24" s="1"/>
  <c r="C1588" i="24"/>
  <c r="I1588" i="24" s="1"/>
  <c r="R1587" i="24"/>
  <c r="D1587" i="24"/>
  <c r="K1587" i="24" s="1"/>
  <c r="C1587" i="24"/>
  <c r="I1587" i="24" s="1"/>
  <c r="R1586" i="24"/>
  <c r="R1585" i="24"/>
  <c r="D1585" i="24"/>
  <c r="K1585" i="24" s="1"/>
  <c r="C1585" i="24"/>
  <c r="I1585" i="24" s="1"/>
  <c r="R1584" i="24"/>
  <c r="D1584" i="24"/>
  <c r="K1584" i="24" s="1"/>
  <c r="C1584" i="24"/>
  <c r="I1584" i="24" s="1"/>
  <c r="R1583" i="24"/>
  <c r="R1582" i="24"/>
  <c r="D1582" i="24"/>
  <c r="K1582" i="24" s="1"/>
  <c r="C1582" i="24"/>
  <c r="I1582" i="24" s="1"/>
  <c r="R1581" i="24"/>
  <c r="D1581" i="24"/>
  <c r="K1581" i="24" s="1"/>
  <c r="C1581" i="24"/>
  <c r="I1581" i="24" s="1"/>
  <c r="R1580" i="24"/>
  <c r="R1579" i="24"/>
  <c r="D1579" i="24"/>
  <c r="K1579" i="24" s="1"/>
  <c r="C1579" i="24"/>
  <c r="I1579" i="24" s="1"/>
  <c r="R1578" i="24"/>
  <c r="D1578" i="24"/>
  <c r="K1578" i="24" s="1"/>
  <c r="C1578" i="24"/>
  <c r="I1578" i="24" s="1"/>
  <c r="R1577" i="24"/>
  <c r="R1576" i="24"/>
  <c r="D1576" i="24"/>
  <c r="K1576" i="24" s="1"/>
  <c r="C1576" i="24"/>
  <c r="I1576" i="24" s="1"/>
  <c r="R1575" i="24"/>
  <c r="D1575" i="24"/>
  <c r="K1575" i="24" s="1"/>
  <c r="C1575" i="24"/>
  <c r="I1575" i="24" s="1"/>
  <c r="R1574" i="24"/>
  <c r="R1573" i="24"/>
  <c r="D1573" i="24"/>
  <c r="K1573" i="24" s="1"/>
  <c r="C1573" i="24"/>
  <c r="I1573" i="24" s="1"/>
  <c r="R1572" i="24"/>
  <c r="D1572" i="24"/>
  <c r="K1572" i="24" s="1"/>
  <c r="C1572" i="24"/>
  <c r="I1572" i="24" s="1"/>
  <c r="R1571" i="24"/>
  <c r="R1570" i="24"/>
  <c r="D1570" i="24"/>
  <c r="K1570" i="24" s="1"/>
  <c r="C1570" i="24"/>
  <c r="I1570" i="24" s="1"/>
  <c r="R1569" i="24"/>
  <c r="D1569" i="24"/>
  <c r="K1569" i="24" s="1"/>
  <c r="C1569" i="24"/>
  <c r="I1569" i="24" s="1"/>
  <c r="R1568" i="24"/>
  <c r="R1567" i="24"/>
  <c r="D1567" i="24"/>
  <c r="K1567" i="24" s="1"/>
  <c r="C1567" i="24"/>
  <c r="I1567" i="24" s="1"/>
  <c r="R1566" i="24"/>
  <c r="D1566" i="24"/>
  <c r="K1566" i="24" s="1"/>
  <c r="C1566" i="24"/>
  <c r="I1566" i="24" s="1"/>
  <c r="R1565" i="24"/>
  <c r="R1564" i="24"/>
  <c r="D1564" i="24"/>
  <c r="K1564" i="24" s="1"/>
  <c r="C1564" i="24"/>
  <c r="I1564" i="24" s="1"/>
  <c r="R1563" i="24"/>
  <c r="D1563" i="24"/>
  <c r="K1563" i="24" s="1"/>
  <c r="C1563" i="24"/>
  <c r="I1563" i="24" s="1"/>
  <c r="R1562" i="24"/>
  <c r="R1561" i="24"/>
  <c r="D1561" i="24"/>
  <c r="K1561" i="24" s="1"/>
  <c r="C1561" i="24"/>
  <c r="I1561" i="24" s="1"/>
  <c r="R1560" i="24"/>
  <c r="D1560" i="24"/>
  <c r="K1560" i="24" s="1"/>
  <c r="C1560" i="24"/>
  <c r="I1560" i="24" s="1"/>
  <c r="R1559" i="24"/>
  <c r="R1558" i="24"/>
  <c r="D1558" i="24"/>
  <c r="K1558" i="24" s="1"/>
  <c r="C1558" i="24"/>
  <c r="I1558" i="24" s="1"/>
  <c r="R1557" i="24"/>
  <c r="D1557" i="24"/>
  <c r="K1557" i="24" s="1"/>
  <c r="C1557" i="24"/>
  <c r="I1557" i="24" s="1"/>
  <c r="R1556" i="24"/>
  <c r="R1555" i="24"/>
  <c r="D1555" i="24"/>
  <c r="C1555" i="24"/>
  <c r="R1554" i="24"/>
  <c r="D1554" i="24"/>
  <c r="K1554" i="24" s="1"/>
  <c r="C1554" i="24"/>
  <c r="I1554" i="24" s="1"/>
  <c r="R1553" i="24"/>
  <c r="R1552" i="24"/>
  <c r="C1552" i="24"/>
  <c r="I1552" i="24" s="1"/>
  <c r="R1551" i="24"/>
  <c r="C1551" i="24"/>
  <c r="I1551" i="24" s="1"/>
  <c r="R1550" i="24"/>
  <c r="R1549" i="24"/>
  <c r="C1549" i="24"/>
  <c r="I1549" i="24" s="1"/>
  <c r="R1548" i="24"/>
  <c r="C1548" i="24"/>
  <c r="I1548" i="24" s="1"/>
  <c r="R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R1459" i="24"/>
  <c r="R1458" i="24"/>
  <c r="R1457" i="24"/>
  <c r="R1456" i="24"/>
  <c r="R1455" i="24"/>
  <c r="R1454" i="24"/>
  <c r="R1453" i="24"/>
  <c r="R1452" i="24"/>
  <c r="R1451" i="24"/>
  <c r="R1450" i="24"/>
  <c r="R1449" i="24"/>
  <c r="R1448" i="24"/>
  <c r="R1447" i="24"/>
  <c r="R1446" i="24"/>
  <c r="R1445" i="24"/>
  <c r="R1444" i="24"/>
  <c r="R1443" i="24"/>
  <c r="R1442" i="24"/>
  <c r="R1441" i="24"/>
  <c r="R1440" i="24"/>
  <c r="R1439" i="24"/>
  <c r="R1438" i="24"/>
  <c r="R1437" i="24"/>
  <c r="R1436" i="24"/>
  <c r="R1435" i="24"/>
  <c r="R1434" i="24"/>
  <c r="R1433" i="24"/>
  <c r="R1432" i="24"/>
  <c r="R1431" i="24"/>
  <c r="R1430" i="24"/>
  <c r="R1429" i="24"/>
  <c r="R1428" i="24"/>
  <c r="R1427" i="24"/>
  <c r="R1426" i="24"/>
  <c r="R1425" i="24"/>
  <c r="R1424" i="24"/>
  <c r="R1423" i="24"/>
  <c r="R1422" i="24"/>
  <c r="R1421" i="24"/>
  <c r="R1420" i="24"/>
  <c r="R1419" i="24"/>
  <c r="R1418" i="24"/>
  <c r="R1417" i="24"/>
  <c r="R1416" i="24"/>
  <c r="R1415" i="24"/>
  <c r="R1414" i="24"/>
  <c r="R1413" i="24"/>
  <c r="R1412" i="24"/>
  <c r="R1411" i="24"/>
  <c r="R1410" i="24"/>
  <c r="R1409" i="24"/>
  <c r="R1408" i="24"/>
  <c r="R1407" i="24"/>
  <c r="R1406" i="24"/>
  <c r="R1405" i="24"/>
  <c r="R1404" i="24"/>
  <c r="R1403" i="24"/>
  <c r="R1402" i="24"/>
  <c r="R1401" i="24"/>
  <c r="R1400" i="24"/>
  <c r="R1399" i="24"/>
  <c r="R1398" i="24"/>
  <c r="R1397" i="24"/>
  <c r="R1396" i="24"/>
  <c r="R1395" i="24"/>
  <c r="R1394" i="24"/>
  <c r="R1393" i="24"/>
  <c r="R1392" i="24"/>
  <c r="R1391" i="24"/>
  <c r="R1390" i="24"/>
  <c r="R1389" i="24"/>
  <c r="R1388" i="24"/>
  <c r="R1387" i="24"/>
  <c r="R1386" i="24"/>
  <c r="R1385" i="24"/>
  <c r="R1384" i="24"/>
  <c r="R1383" i="24"/>
  <c r="R1382" i="24"/>
  <c r="R1381" i="24"/>
  <c r="R1380" i="24"/>
  <c r="R1379" i="24"/>
  <c r="R1378" i="24"/>
  <c r="R1377" i="24"/>
  <c r="R1376" i="24"/>
  <c r="R1375" i="24"/>
  <c r="R1374" i="24"/>
  <c r="R1373" i="24"/>
  <c r="R1372" i="24"/>
  <c r="R1371" i="24"/>
  <c r="R1370" i="24"/>
  <c r="R1369" i="24"/>
  <c r="R1368" i="24"/>
  <c r="R1367" i="24"/>
  <c r="R1366" i="24"/>
  <c r="R1365" i="24"/>
  <c r="R1364" i="24"/>
  <c r="R1363" i="24"/>
  <c r="R1362" i="24"/>
  <c r="R1361" i="24"/>
  <c r="R1360" i="24"/>
  <c r="R1359" i="24"/>
  <c r="R1358" i="24"/>
  <c r="R1357" i="24"/>
  <c r="R1356" i="24"/>
  <c r="R1355" i="24"/>
  <c r="R1354" i="24"/>
  <c r="R1353" i="24"/>
  <c r="R1352" i="24"/>
  <c r="R1351" i="24"/>
  <c r="R1350" i="24"/>
  <c r="R1349" i="24"/>
  <c r="R1348" i="24"/>
  <c r="R1347" i="24"/>
  <c r="R1346" i="24"/>
  <c r="R1345" i="24"/>
  <c r="R1344" i="24"/>
  <c r="R1343" i="24"/>
  <c r="R1342" i="24"/>
  <c r="R1341" i="24"/>
  <c r="R1340" i="24"/>
  <c r="R1339" i="24"/>
  <c r="R1338" i="24"/>
  <c r="R1337" i="24"/>
  <c r="R1336" i="24"/>
  <c r="R1335" i="24"/>
  <c r="R1334" i="24"/>
  <c r="R1333" i="24"/>
  <c r="R1332" i="24"/>
  <c r="R1331" i="24"/>
  <c r="R1330" i="24"/>
  <c r="R1329" i="24"/>
  <c r="R1328" i="24"/>
  <c r="R1327" i="24"/>
  <c r="R1326" i="24"/>
  <c r="R1325" i="24"/>
  <c r="R1324" i="24"/>
  <c r="R1323" i="24"/>
  <c r="R1322" i="24"/>
  <c r="R1321" i="24"/>
  <c r="R1320" i="24"/>
  <c r="R1319" i="24"/>
  <c r="R1318" i="24"/>
  <c r="R1317" i="24"/>
  <c r="R1316" i="24"/>
  <c r="R1315" i="24"/>
  <c r="R1314" i="24"/>
  <c r="R1313" i="24"/>
  <c r="R1312" i="24"/>
  <c r="R1311" i="24"/>
  <c r="R1310" i="24"/>
  <c r="R1309" i="24"/>
  <c r="R1308" i="24"/>
  <c r="R1307" i="24"/>
  <c r="R1306" i="24"/>
  <c r="R1305" i="24"/>
  <c r="R1304" i="24"/>
  <c r="R1303" i="24"/>
  <c r="R1302" i="24"/>
  <c r="R1301" i="24"/>
  <c r="R1300" i="24"/>
  <c r="R1299" i="24"/>
  <c r="R1298" i="24"/>
  <c r="R1297" i="24"/>
  <c r="R1296" i="24"/>
  <c r="R1295" i="24"/>
  <c r="R1294" i="24"/>
  <c r="R1293" i="24"/>
  <c r="R1292" i="24"/>
  <c r="R1291" i="24"/>
  <c r="R1290" i="24"/>
  <c r="R1289" i="24"/>
  <c r="R1288" i="24"/>
  <c r="R1287" i="24"/>
  <c r="R1286" i="24"/>
  <c r="R1285" i="24"/>
  <c r="R1284" i="24"/>
  <c r="R1283" i="24"/>
  <c r="R1282" i="24"/>
  <c r="R1281" i="24"/>
  <c r="R1280" i="24"/>
  <c r="R1279" i="24"/>
  <c r="R1278" i="24"/>
  <c r="R1277" i="24"/>
  <c r="R1276" i="24"/>
  <c r="R1275" i="24"/>
  <c r="R1274" i="24"/>
  <c r="R1273" i="24"/>
  <c r="R1272" i="24"/>
  <c r="R1271" i="24"/>
  <c r="R1270" i="24"/>
  <c r="R1269" i="24"/>
  <c r="R1268" i="24"/>
  <c r="R1267" i="24"/>
  <c r="R1266" i="24"/>
  <c r="R1265" i="24"/>
  <c r="R1264" i="24"/>
  <c r="R1263" i="24"/>
  <c r="R1262" i="24"/>
  <c r="R1261" i="24"/>
  <c r="R1260" i="24"/>
  <c r="R1259" i="24"/>
  <c r="R1258" i="24"/>
  <c r="R1257" i="24"/>
  <c r="R1256" i="24"/>
  <c r="R1255" i="24"/>
  <c r="R1254" i="24"/>
  <c r="R1253" i="24"/>
  <c r="R1252" i="24"/>
  <c r="R1251" i="24"/>
  <c r="R1250" i="24"/>
  <c r="R1249" i="24"/>
  <c r="R1248" i="24"/>
  <c r="R1247" i="24"/>
  <c r="R1246" i="24"/>
  <c r="R1245" i="24"/>
  <c r="R1244" i="24"/>
  <c r="R1243" i="24"/>
  <c r="R1242" i="24"/>
  <c r="R1241" i="24"/>
  <c r="R1240" i="24"/>
  <c r="R1239" i="24"/>
  <c r="R1238" i="24"/>
  <c r="R1237" i="24"/>
  <c r="R1236" i="24"/>
  <c r="R1235" i="24"/>
  <c r="R1234" i="24"/>
  <c r="R1233" i="24"/>
  <c r="R1232" i="24"/>
  <c r="R1231" i="24"/>
  <c r="R1230" i="24"/>
  <c r="R1229" i="24"/>
  <c r="R1228" i="24"/>
  <c r="R1227" i="24"/>
  <c r="R1226" i="24"/>
  <c r="R1225" i="24"/>
  <c r="R1224" i="24"/>
  <c r="R1223" i="24"/>
  <c r="R1222" i="24"/>
  <c r="R1221" i="24"/>
  <c r="R1220" i="24"/>
  <c r="R1219" i="24"/>
  <c r="R1218" i="24"/>
  <c r="R1217" i="24"/>
  <c r="R1216" i="24"/>
  <c r="R1215" i="24"/>
  <c r="R1214" i="24"/>
  <c r="R1213" i="24"/>
  <c r="R1212" i="24"/>
  <c r="R1211" i="24"/>
  <c r="R1210" i="24"/>
  <c r="R1209" i="24"/>
  <c r="R1208" i="24"/>
  <c r="R1207" i="24"/>
  <c r="R1206" i="24"/>
  <c r="R1205" i="24"/>
  <c r="R1204" i="24"/>
  <c r="R1203" i="24"/>
  <c r="R1202" i="24"/>
  <c r="R1201" i="24"/>
  <c r="R1200" i="24"/>
  <c r="R1199" i="24"/>
  <c r="R1198" i="24"/>
  <c r="R1197" i="24"/>
  <c r="R1196" i="24"/>
  <c r="R1195" i="24"/>
  <c r="R1194" i="24"/>
  <c r="R1193" i="24"/>
  <c r="R1192" i="24"/>
  <c r="R1191" i="24"/>
  <c r="R1190" i="24"/>
  <c r="R1189" i="24"/>
  <c r="R1188" i="24"/>
  <c r="R1187" i="24"/>
  <c r="R1186" i="24"/>
  <c r="R1185" i="24"/>
  <c r="R1184" i="24"/>
  <c r="R1183" i="24"/>
  <c r="R1182" i="24"/>
  <c r="R1181" i="24"/>
  <c r="R1180" i="24"/>
  <c r="R1179" i="24"/>
  <c r="R1178" i="24"/>
  <c r="R1177" i="24"/>
  <c r="R1176" i="24"/>
  <c r="R1175" i="24"/>
  <c r="R1174" i="24"/>
  <c r="R1173" i="24"/>
  <c r="R1172" i="24"/>
  <c r="R1171" i="24"/>
  <c r="R1170" i="24"/>
  <c r="R1169" i="24"/>
  <c r="R1168" i="24"/>
  <c r="R1167" i="24"/>
  <c r="R1166" i="24"/>
  <c r="R1165" i="24"/>
  <c r="R1164" i="24"/>
  <c r="R1163" i="24"/>
  <c r="R1162" i="24"/>
  <c r="R1161" i="24"/>
  <c r="R1160" i="24"/>
  <c r="R1159" i="24"/>
  <c r="R1158" i="24"/>
  <c r="R1157" i="24"/>
  <c r="R1156" i="24"/>
  <c r="R1155" i="24"/>
  <c r="R1154" i="24"/>
  <c r="R1153" i="24"/>
  <c r="R1152" i="24"/>
  <c r="R1151" i="24"/>
  <c r="R1150" i="24"/>
  <c r="R1149" i="24"/>
  <c r="R1148" i="24"/>
  <c r="R1147" i="24"/>
  <c r="R1146" i="24"/>
  <c r="R1145" i="24"/>
  <c r="R1144" i="24"/>
  <c r="R1143" i="24"/>
  <c r="R1142" i="24"/>
  <c r="R1141" i="24"/>
  <c r="R1140" i="24"/>
  <c r="R1139" i="24"/>
  <c r="R1138" i="24"/>
  <c r="R1137" i="24"/>
  <c r="R1136" i="24"/>
  <c r="R1135" i="24"/>
  <c r="R1134" i="24"/>
  <c r="R1133" i="24"/>
  <c r="R1132" i="24"/>
  <c r="R1131" i="24"/>
  <c r="R1130" i="24"/>
  <c r="R1129" i="24"/>
  <c r="R1128" i="24"/>
  <c r="R1127" i="24"/>
  <c r="R1126" i="24"/>
  <c r="R1125" i="24"/>
  <c r="R1124" i="24"/>
  <c r="R1123" i="24"/>
  <c r="R1122" i="24"/>
  <c r="R1121" i="24"/>
  <c r="R1120" i="24"/>
  <c r="R1119" i="24"/>
  <c r="R1118" i="24"/>
  <c r="R1117" i="24"/>
  <c r="R1116" i="24"/>
  <c r="R1115" i="24"/>
  <c r="R1114" i="24"/>
  <c r="R1113" i="24"/>
  <c r="R1112" i="24"/>
  <c r="R1111" i="24"/>
  <c r="R1110" i="24"/>
  <c r="R1109" i="24"/>
  <c r="R1108" i="24"/>
  <c r="R1107" i="24"/>
  <c r="R1106" i="24"/>
  <c r="R1105" i="24"/>
  <c r="R1104" i="24"/>
  <c r="R1103" i="24"/>
  <c r="R1102" i="24"/>
  <c r="R1101" i="24"/>
  <c r="R1100" i="24"/>
  <c r="R1099" i="24"/>
  <c r="R1098" i="24"/>
  <c r="R1097" i="24"/>
  <c r="R1096" i="24"/>
  <c r="R1095" i="24"/>
  <c r="R1094" i="24"/>
  <c r="R1093" i="24"/>
  <c r="R1092" i="24"/>
  <c r="R1091" i="24"/>
  <c r="R1090" i="24"/>
  <c r="R1089" i="24"/>
  <c r="R1088" i="24"/>
  <c r="R1087" i="24"/>
  <c r="R1086" i="24"/>
  <c r="R1085" i="24"/>
  <c r="R1084" i="24"/>
  <c r="R1083" i="24"/>
  <c r="R1082" i="24"/>
  <c r="R1081" i="24"/>
  <c r="R1080" i="24"/>
  <c r="R1079" i="24"/>
  <c r="R1078" i="24"/>
  <c r="R1077" i="24"/>
  <c r="R1076" i="24"/>
  <c r="R1075" i="24"/>
  <c r="R1074" i="24"/>
  <c r="R1073" i="24"/>
  <c r="R1072" i="24"/>
  <c r="R1071" i="24"/>
  <c r="R1070" i="24"/>
  <c r="R1069" i="24"/>
  <c r="R1068" i="24"/>
  <c r="R1067" i="24"/>
  <c r="R1066" i="24"/>
  <c r="R1065" i="24"/>
  <c r="R1064" i="24"/>
  <c r="R1063" i="24"/>
  <c r="R1062" i="24"/>
  <c r="R1061" i="24"/>
  <c r="R1060" i="24"/>
  <c r="R1059" i="24"/>
  <c r="R1058" i="24"/>
  <c r="R1057" i="24"/>
  <c r="R1056" i="24"/>
  <c r="R1055" i="24"/>
  <c r="R1054" i="24"/>
  <c r="R1053" i="24"/>
  <c r="R1052" i="24"/>
  <c r="R1051" i="24"/>
  <c r="R1050" i="24"/>
  <c r="R1049" i="24"/>
  <c r="R1048" i="24"/>
  <c r="R1047" i="24"/>
  <c r="R1046" i="24"/>
  <c r="R1045" i="24"/>
  <c r="R1044" i="24"/>
  <c r="R1043" i="24"/>
  <c r="R1042" i="24"/>
  <c r="R1041" i="24"/>
  <c r="R1040" i="24"/>
  <c r="R1039" i="24"/>
  <c r="R1038" i="24"/>
  <c r="R1037" i="24"/>
  <c r="R1036" i="24"/>
  <c r="R1035" i="24"/>
  <c r="R1034" i="24"/>
  <c r="R1033" i="24"/>
  <c r="R1032" i="24"/>
  <c r="R1031" i="24"/>
  <c r="R1030" i="24"/>
  <c r="R1029" i="24"/>
  <c r="R1028" i="24"/>
  <c r="R1027" i="24"/>
  <c r="R1026" i="24"/>
  <c r="R1025" i="24"/>
  <c r="R1024" i="24"/>
  <c r="R1023" i="24"/>
  <c r="R1022" i="24"/>
  <c r="R1021" i="24"/>
  <c r="R1020" i="24"/>
  <c r="R1019" i="24"/>
  <c r="R1018" i="24"/>
  <c r="R1017" i="24"/>
  <c r="R1016" i="24"/>
  <c r="R1015" i="24"/>
  <c r="R1014" i="24"/>
  <c r="R1013" i="24"/>
  <c r="R1012" i="24"/>
  <c r="R1011" i="24"/>
  <c r="R1010" i="24"/>
  <c r="R1009" i="24"/>
  <c r="R1008" i="24"/>
  <c r="R1007" i="24"/>
  <c r="R1006" i="24"/>
  <c r="R1005" i="24"/>
  <c r="R1004" i="24"/>
  <c r="R1003" i="24"/>
  <c r="R1002" i="24"/>
  <c r="R1001" i="24"/>
  <c r="R1000" i="24"/>
  <c r="R999" i="24"/>
  <c r="R998" i="24"/>
  <c r="R997" i="24"/>
  <c r="R996" i="24"/>
  <c r="R995" i="24"/>
  <c r="R994" i="24"/>
  <c r="R993" i="24"/>
  <c r="G992" i="24"/>
  <c r="R992" i="24" s="1"/>
  <c r="G991" i="24"/>
  <c r="R991" i="24" s="1"/>
  <c r="G990" i="24"/>
  <c r="R990" i="24" s="1"/>
  <c r="G989" i="24"/>
  <c r="R989" i="24" s="1"/>
  <c r="G988" i="24"/>
  <c r="R988" i="24" s="1"/>
  <c r="G987" i="24"/>
  <c r="R987" i="24" s="1"/>
  <c r="G986" i="24"/>
  <c r="R986" i="24" s="1"/>
  <c r="G985" i="24"/>
  <c r="R985" i="24" s="1"/>
  <c r="G984" i="24"/>
  <c r="R984" i="24" s="1"/>
  <c r="G983" i="24"/>
  <c r="R983" i="24" s="1"/>
  <c r="G982" i="24"/>
  <c r="G980" i="24"/>
  <c r="R980" i="24" s="1"/>
  <c r="G979" i="24"/>
  <c r="R979" i="24" s="1"/>
  <c r="G978" i="24"/>
  <c r="R978" i="24" s="1"/>
  <c r="G977" i="24"/>
  <c r="R977" i="24" s="1"/>
  <c r="G976" i="24"/>
  <c r="R976" i="24" s="1"/>
  <c r="G975" i="24"/>
  <c r="R975" i="24" s="1"/>
  <c r="G974" i="24"/>
  <c r="R974" i="24" s="1"/>
  <c r="G973" i="24"/>
  <c r="R973" i="24" s="1"/>
  <c r="G972" i="24"/>
  <c r="R972" i="24" s="1"/>
  <c r="G971" i="24"/>
  <c r="R971" i="24" s="1"/>
  <c r="G970" i="24"/>
  <c r="R970" i="24" s="1"/>
  <c r="R969" i="24"/>
  <c r="G968" i="24"/>
  <c r="R968" i="24" s="1"/>
  <c r="G967" i="24"/>
  <c r="R967" i="24" s="1"/>
  <c r="G966" i="24"/>
  <c r="R966" i="24" s="1"/>
  <c r="G965" i="24"/>
  <c r="R965" i="24" s="1"/>
  <c r="G964" i="24"/>
  <c r="R964" i="24" s="1"/>
  <c r="G963" i="24"/>
  <c r="R963" i="24" s="1"/>
  <c r="G962" i="24"/>
  <c r="R962" i="24" s="1"/>
  <c r="G961" i="24"/>
  <c r="R961" i="24" s="1"/>
  <c r="G960" i="24"/>
  <c r="R960" i="24" s="1"/>
  <c r="G959" i="24"/>
  <c r="R959" i="24" s="1"/>
  <c r="G958" i="24"/>
  <c r="G956" i="24"/>
  <c r="R956" i="24" s="1"/>
  <c r="G955" i="24"/>
  <c r="R955" i="24" s="1"/>
  <c r="G954" i="24"/>
  <c r="R954" i="24" s="1"/>
  <c r="G953" i="24"/>
  <c r="R953" i="24" s="1"/>
  <c r="G952" i="24"/>
  <c r="R952" i="24" s="1"/>
  <c r="G951" i="24"/>
  <c r="R951" i="24" s="1"/>
  <c r="G950" i="24"/>
  <c r="R950" i="24" s="1"/>
  <c r="G949" i="24"/>
  <c r="R949" i="24" s="1"/>
  <c r="G948" i="24"/>
  <c r="R948" i="24" s="1"/>
  <c r="G947" i="24"/>
  <c r="R947" i="24" s="1"/>
  <c r="G946" i="24"/>
  <c r="R946" i="24" s="1"/>
  <c r="R945" i="24"/>
  <c r="G944" i="24"/>
  <c r="R944" i="24" s="1"/>
  <c r="G943" i="24"/>
  <c r="R943" i="24" s="1"/>
  <c r="G942" i="24"/>
  <c r="R942" i="24" s="1"/>
  <c r="G941" i="24"/>
  <c r="G940" i="24"/>
  <c r="R940" i="24" s="1"/>
  <c r="G939" i="24"/>
  <c r="R939" i="24" s="1"/>
  <c r="G938" i="24"/>
  <c r="R938" i="24" s="1"/>
  <c r="G937" i="24"/>
  <c r="R937" i="24" s="1"/>
  <c r="G936" i="24"/>
  <c r="R936" i="24" s="1"/>
  <c r="G935" i="24"/>
  <c r="R935" i="24" s="1"/>
  <c r="G934" i="24"/>
  <c r="R934" i="24" s="1"/>
  <c r="R933" i="24"/>
  <c r="G932" i="24"/>
  <c r="R932" i="24" s="1"/>
  <c r="G931" i="24"/>
  <c r="R931" i="24" s="1"/>
  <c r="G930" i="24"/>
  <c r="R930" i="24" s="1"/>
  <c r="G929" i="24"/>
  <c r="R929" i="24" s="1"/>
  <c r="G928" i="24"/>
  <c r="R928" i="24" s="1"/>
  <c r="G927" i="24"/>
  <c r="R927" i="24" s="1"/>
  <c r="G926" i="24"/>
  <c r="R926" i="24" s="1"/>
  <c r="G925" i="24"/>
  <c r="R925" i="24" s="1"/>
  <c r="G924" i="24"/>
  <c r="R924" i="24" s="1"/>
  <c r="G923" i="24"/>
  <c r="R923" i="24" s="1"/>
  <c r="G922" i="24"/>
  <c r="G920" i="24"/>
  <c r="R920" i="24" s="1"/>
  <c r="G919" i="24"/>
  <c r="R919" i="24" s="1"/>
  <c r="G918" i="24"/>
  <c r="R918" i="24" s="1"/>
  <c r="G917" i="24"/>
  <c r="R917" i="24" s="1"/>
  <c r="G916" i="24"/>
  <c r="R916" i="24" s="1"/>
  <c r="G915" i="24"/>
  <c r="R915" i="24" s="1"/>
  <c r="G914" i="24"/>
  <c r="R914" i="24" s="1"/>
  <c r="G913" i="24"/>
  <c r="R913" i="24" s="1"/>
  <c r="G912" i="24"/>
  <c r="R912" i="24" s="1"/>
  <c r="G911" i="24"/>
  <c r="R911" i="24" s="1"/>
  <c r="G910" i="24"/>
  <c r="R910" i="24" s="1"/>
  <c r="R909" i="24"/>
  <c r="G908" i="24"/>
  <c r="R908" i="24" s="1"/>
  <c r="G907" i="24"/>
  <c r="R907" i="24" s="1"/>
  <c r="G906" i="24"/>
  <c r="R906" i="24" s="1"/>
  <c r="G905" i="24"/>
  <c r="R905" i="24" s="1"/>
  <c r="G904" i="24"/>
  <c r="R904" i="24" s="1"/>
  <c r="G903" i="24"/>
  <c r="R903" i="24" s="1"/>
  <c r="G902" i="24"/>
  <c r="R902" i="24" s="1"/>
  <c r="G901" i="24"/>
  <c r="R901" i="24" s="1"/>
  <c r="G900" i="24"/>
  <c r="R900" i="24" s="1"/>
  <c r="G899" i="24"/>
  <c r="R899" i="24" s="1"/>
  <c r="G898" i="24"/>
  <c r="G896" i="24"/>
  <c r="R896" i="24" s="1"/>
  <c r="G895" i="24"/>
  <c r="R895" i="24" s="1"/>
  <c r="G894" i="24"/>
  <c r="R894" i="24" s="1"/>
  <c r="G893" i="24"/>
  <c r="R893" i="24" s="1"/>
  <c r="G892" i="24"/>
  <c r="R892" i="24" s="1"/>
  <c r="G891" i="24"/>
  <c r="R891" i="24" s="1"/>
  <c r="G890" i="24"/>
  <c r="R890" i="24" s="1"/>
  <c r="G889" i="24"/>
  <c r="R889" i="24" s="1"/>
  <c r="G888" i="24"/>
  <c r="R888" i="24" s="1"/>
  <c r="G887" i="24"/>
  <c r="R887" i="24" s="1"/>
  <c r="G886" i="24"/>
  <c r="R886" i="24" s="1"/>
  <c r="R885" i="24"/>
  <c r="G884" i="24"/>
  <c r="R884" i="24" s="1"/>
  <c r="G883" i="24"/>
  <c r="R883" i="24" s="1"/>
  <c r="G882" i="24"/>
  <c r="R882" i="24" s="1"/>
  <c r="G881" i="24"/>
  <c r="R881" i="24" s="1"/>
  <c r="G880" i="24"/>
  <c r="R880" i="24" s="1"/>
  <c r="G879" i="24"/>
  <c r="R879" i="24" s="1"/>
  <c r="G878" i="24"/>
  <c r="R878" i="24" s="1"/>
  <c r="G877" i="24"/>
  <c r="R877" i="24" s="1"/>
  <c r="G876" i="24"/>
  <c r="R876" i="24" s="1"/>
  <c r="G875" i="24"/>
  <c r="R875" i="24" s="1"/>
  <c r="G874" i="24"/>
  <c r="G872" i="24"/>
  <c r="R872" i="24" s="1"/>
  <c r="G871" i="24"/>
  <c r="R871" i="24" s="1"/>
  <c r="G870" i="24"/>
  <c r="R870" i="24" s="1"/>
  <c r="G869" i="24"/>
  <c r="R869" i="24" s="1"/>
  <c r="G868" i="24"/>
  <c r="R868" i="24" s="1"/>
  <c r="G867" i="24"/>
  <c r="R867" i="24" s="1"/>
  <c r="G866" i="24"/>
  <c r="R866" i="24" s="1"/>
  <c r="G865" i="24"/>
  <c r="R865" i="24" s="1"/>
  <c r="G864" i="24"/>
  <c r="R864" i="24" s="1"/>
  <c r="G863" i="24"/>
  <c r="R863" i="24" s="1"/>
  <c r="G862" i="24"/>
  <c r="G860" i="24"/>
  <c r="R860" i="24" s="1"/>
  <c r="G859" i="24"/>
  <c r="R859" i="24" s="1"/>
  <c r="G858" i="24"/>
  <c r="R858" i="24" s="1"/>
  <c r="G857" i="24"/>
  <c r="R857" i="24" s="1"/>
  <c r="G856" i="24"/>
  <c r="R856" i="24" s="1"/>
  <c r="G855" i="24"/>
  <c r="R855" i="24" s="1"/>
  <c r="G854" i="24"/>
  <c r="R854" i="24" s="1"/>
  <c r="G853" i="24"/>
  <c r="R853" i="24" s="1"/>
  <c r="G852" i="24"/>
  <c r="R852" i="24" s="1"/>
  <c r="G851" i="24"/>
  <c r="R851" i="24" s="1"/>
  <c r="G850" i="24"/>
  <c r="G848" i="24"/>
  <c r="R848" i="24" s="1"/>
  <c r="G847" i="24"/>
  <c r="R847" i="24" s="1"/>
  <c r="G846" i="24"/>
  <c r="R846" i="24" s="1"/>
  <c r="G845" i="24"/>
  <c r="R845" i="24" s="1"/>
  <c r="G844" i="24"/>
  <c r="R844" i="24" s="1"/>
  <c r="G843" i="24"/>
  <c r="R843" i="24" s="1"/>
  <c r="G842" i="24"/>
  <c r="R842" i="24" s="1"/>
  <c r="G841" i="24"/>
  <c r="R841" i="24" s="1"/>
  <c r="G840" i="24"/>
  <c r="R840" i="24" s="1"/>
  <c r="G839" i="24"/>
  <c r="R839" i="24" s="1"/>
  <c r="G838" i="24"/>
  <c r="R838" i="24" s="1"/>
  <c r="R837" i="24"/>
  <c r="G836" i="24"/>
  <c r="R836" i="24" s="1"/>
  <c r="G835" i="24"/>
  <c r="R835" i="24" s="1"/>
  <c r="G834" i="24"/>
  <c r="R834" i="24" s="1"/>
  <c r="G833" i="24"/>
  <c r="R833" i="24" s="1"/>
  <c r="G832" i="24"/>
  <c r="R832" i="24" s="1"/>
  <c r="G831" i="24"/>
  <c r="R831" i="24" s="1"/>
  <c r="G830" i="24"/>
  <c r="R830" i="24" s="1"/>
  <c r="G829" i="24"/>
  <c r="R829" i="24" s="1"/>
  <c r="G828" i="24"/>
  <c r="R828" i="24" s="1"/>
  <c r="G827" i="24"/>
  <c r="R827" i="24" s="1"/>
  <c r="G826" i="24"/>
  <c r="G824" i="24"/>
  <c r="R824" i="24" s="1"/>
  <c r="G823" i="24"/>
  <c r="R823" i="24" s="1"/>
  <c r="G822" i="24"/>
  <c r="R822" i="24" s="1"/>
  <c r="G821" i="24"/>
  <c r="R821" i="24" s="1"/>
  <c r="G820" i="24"/>
  <c r="R820" i="24" s="1"/>
  <c r="G819" i="24"/>
  <c r="R819" i="24" s="1"/>
  <c r="G818" i="24"/>
  <c r="R818" i="24" s="1"/>
  <c r="G817" i="24"/>
  <c r="R817" i="24" s="1"/>
  <c r="G816" i="24"/>
  <c r="R816" i="24" s="1"/>
  <c r="G815" i="24"/>
  <c r="R815" i="24" s="1"/>
  <c r="G814" i="24"/>
  <c r="G812" i="24"/>
  <c r="R812" i="24" s="1"/>
  <c r="G811" i="24"/>
  <c r="R811" i="24" s="1"/>
  <c r="G810" i="24"/>
  <c r="R810" i="24" s="1"/>
  <c r="G809" i="24"/>
  <c r="R809" i="24" s="1"/>
  <c r="G808" i="24"/>
  <c r="R808" i="24" s="1"/>
  <c r="G807" i="24"/>
  <c r="R807" i="24" s="1"/>
  <c r="G806" i="24"/>
  <c r="R806" i="24" s="1"/>
  <c r="G805" i="24"/>
  <c r="R805" i="24" s="1"/>
  <c r="G804" i="24"/>
  <c r="R804" i="24" s="1"/>
  <c r="G803" i="24"/>
  <c r="R803" i="24" s="1"/>
  <c r="G802" i="24"/>
  <c r="G800" i="24"/>
  <c r="R800" i="24" s="1"/>
  <c r="G799" i="24"/>
  <c r="R799" i="24" s="1"/>
  <c r="G798" i="24"/>
  <c r="R798" i="24" s="1"/>
  <c r="G797" i="24"/>
  <c r="R797" i="24" s="1"/>
  <c r="G796" i="24"/>
  <c r="R796" i="24" s="1"/>
  <c r="G795" i="24"/>
  <c r="R795" i="24" s="1"/>
  <c r="G794" i="24"/>
  <c r="R794" i="24" s="1"/>
  <c r="G793" i="24"/>
  <c r="R793" i="24" s="1"/>
  <c r="G792" i="24"/>
  <c r="R792" i="24" s="1"/>
  <c r="G791" i="24"/>
  <c r="R791" i="24" s="1"/>
  <c r="G790" i="24"/>
  <c r="G788" i="24"/>
  <c r="R788" i="24" s="1"/>
  <c r="G787" i="24"/>
  <c r="R787" i="24" s="1"/>
  <c r="G786" i="24"/>
  <c r="R786" i="24" s="1"/>
  <c r="G785" i="24"/>
  <c r="R785" i="24" s="1"/>
  <c r="G784" i="24"/>
  <c r="R784" i="24" s="1"/>
  <c r="G783" i="24"/>
  <c r="R783" i="24" s="1"/>
  <c r="G782" i="24"/>
  <c r="R782" i="24" s="1"/>
  <c r="G781" i="24"/>
  <c r="R781" i="24" s="1"/>
  <c r="G780" i="24"/>
  <c r="R780" i="24" s="1"/>
  <c r="G779" i="24"/>
  <c r="R779" i="24" s="1"/>
  <c r="G778" i="24"/>
  <c r="R777" i="24" s="1"/>
  <c r="G776" i="24"/>
  <c r="R776" i="24" s="1"/>
  <c r="G775" i="24"/>
  <c r="R775" i="24" s="1"/>
  <c r="G774" i="24"/>
  <c r="R774" i="24" s="1"/>
  <c r="G773" i="24"/>
  <c r="R773" i="24" s="1"/>
  <c r="G772" i="24"/>
  <c r="R772" i="24" s="1"/>
  <c r="G771" i="24"/>
  <c r="R771" i="24" s="1"/>
  <c r="G770" i="24"/>
  <c r="R770" i="24" s="1"/>
  <c r="G769" i="24"/>
  <c r="R769" i="24" s="1"/>
  <c r="G768" i="24"/>
  <c r="R768" i="24" s="1"/>
  <c r="G767" i="24"/>
  <c r="R767" i="24" s="1"/>
  <c r="G766" i="24"/>
  <c r="G764" i="24"/>
  <c r="R764" i="24" s="1"/>
  <c r="G763" i="24"/>
  <c r="R763" i="24" s="1"/>
  <c r="G762" i="24"/>
  <c r="R762" i="24" s="1"/>
  <c r="G761" i="24"/>
  <c r="R761" i="24" s="1"/>
  <c r="G760" i="24"/>
  <c r="G759" i="24"/>
  <c r="R759" i="24" s="1"/>
  <c r="G758" i="24"/>
  <c r="R758" i="24" s="1"/>
  <c r="G757" i="24"/>
  <c r="R757" i="24" s="1"/>
  <c r="G756" i="24"/>
  <c r="R756" i="24" s="1"/>
  <c r="G755" i="24"/>
  <c r="R755" i="24" s="1"/>
  <c r="G754" i="24"/>
  <c r="R754" i="24" s="1"/>
  <c r="R753" i="24"/>
  <c r="G752" i="24"/>
  <c r="R752" i="24" s="1"/>
  <c r="G751" i="24"/>
  <c r="R751" i="24" s="1"/>
  <c r="G750" i="24"/>
  <c r="R750" i="24" s="1"/>
  <c r="G749" i="24"/>
  <c r="R749" i="24" s="1"/>
  <c r="G748" i="24"/>
  <c r="R748" i="24" s="1"/>
  <c r="G747" i="24"/>
  <c r="R747" i="24" s="1"/>
  <c r="G746" i="24"/>
  <c r="R746" i="24" s="1"/>
  <c r="G745" i="24"/>
  <c r="R745" i="24" s="1"/>
  <c r="G744" i="24"/>
  <c r="R744" i="24" s="1"/>
  <c r="G743" i="24"/>
  <c r="R743" i="24" s="1"/>
  <c r="G742" i="24"/>
  <c r="R742" i="24" s="1"/>
  <c r="R741" i="24"/>
  <c r="G740" i="24"/>
  <c r="R740" i="24" s="1"/>
  <c r="G739" i="24"/>
  <c r="R739" i="24" s="1"/>
  <c r="G738" i="24"/>
  <c r="R738" i="24" s="1"/>
  <c r="G737" i="24"/>
  <c r="R737" i="24" s="1"/>
  <c r="G736" i="24"/>
  <c r="R736" i="24" s="1"/>
  <c r="G735" i="24"/>
  <c r="R735" i="24" s="1"/>
  <c r="G734" i="24"/>
  <c r="R734" i="24" s="1"/>
  <c r="G733" i="24"/>
  <c r="R733" i="24" s="1"/>
  <c r="G732" i="24"/>
  <c r="R732" i="24" s="1"/>
  <c r="G731" i="24"/>
  <c r="R731" i="24" s="1"/>
  <c r="G730" i="24"/>
  <c r="R730" i="24" s="1"/>
  <c r="R729" i="24"/>
  <c r="G728" i="24"/>
  <c r="R728" i="24" s="1"/>
  <c r="G727" i="24"/>
  <c r="R727" i="24" s="1"/>
  <c r="G726" i="24"/>
  <c r="R726" i="24" s="1"/>
  <c r="G725" i="24"/>
  <c r="R725" i="24" s="1"/>
  <c r="G724" i="24"/>
  <c r="R724" i="24" s="1"/>
  <c r="G723" i="24"/>
  <c r="R723" i="24" s="1"/>
  <c r="G722" i="24"/>
  <c r="R722" i="24" s="1"/>
  <c r="G721" i="24"/>
  <c r="R721" i="24" s="1"/>
  <c r="G720" i="24"/>
  <c r="R720" i="24" s="1"/>
  <c r="G719" i="24"/>
  <c r="R719" i="24" s="1"/>
  <c r="G718" i="24"/>
  <c r="R718" i="24" s="1"/>
  <c r="R717" i="24"/>
  <c r="G716" i="24"/>
  <c r="R716" i="24" s="1"/>
  <c r="G715" i="24"/>
  <c r="R715" i="24" s="1"/>
  <c r="G714" i="24"/>
  <c r="R714" i="24" s="1"/>
  <c r="G713" i="24"/>
  <c r="R713" i="24" s="1"/>
  <c r="G712" i="24"/>
  <c r="R712" i="24" s="1"/>
  <c r="G711" i="24"/>
  <c r="R711" i="24" s="1"/>
  <c r="G710" i="24"/>
  <c r="R710" i="24" s="1"/>
  <c r="G709" i="24"/>
  <c r="R709" i="24" s="1"/>
  <c r="G708" i="24"/>
  <c r="R708" i="24" s="1"/>
  <c r="G707" i="24"/>
  <c r="R707" i="24" s="1"/>
  <c r="G706" i="24"/>
  <c r="R706" i="24" s="1"/>
  <c r="R705" i="24"/>
  <c r="G704" i="24"/>
  <c r="R704" i="24" s="1"/>
  <c r="G703" i="24"/>
  <c r="R703" i="24" s="1"/>
  <c r="G702" i="24"/>
  <c r="R702" i="24" s="1"/>
  <c r="G701" i="24"/>
  <c r="R701" i="24" s="1"/>
  <c r="G700" i="24"/>
  <c r="R700" i="24" s="1"/>
  <c r="G699" i="24"/>
  <c r="R699" i="24" s="1"/>
  <c r="G698" i="24"/>
  <c r="R698" i="24" s="1"/>
  <c r="G697" i="24"/>
  <c r="R697" i="24" s="1"/>
  <c r="G696" i="24"/>
  <c r="R696" i="24" s="1"/>
  <c r="G695" i="24"/>
  <c r="R695" i="24" s="1"/>
  <c r="G694" i="24"/>
  <c r="R694" i="24" s="1"/>
  <c r="R693" i="24"/>
  <c r="G692" i="24"/>
  <c r="R692" i="24" s="1"/>
  <c r="G691" i="24"/>
  <c r="R691" i="24" s="1"/>
  <c r="G690" i="24"/>
  <c r="R690" i="24" s="1"/>
  <c r="G689" i="24"/>
  <c r="R689" i="24" s="1"/>
  <c r="G688" i="24"/>
  <c r="R688" i="24" s="1"/>
  <c r="G687" i="24"/>
  <c r="R687" i="24" s="1"/>
  <c r="G686" i="24"/>
  <c r="R686" i="24" s="1"/>
  <c r="G685" i="24"/>
  <c r="R685" i="24" s="1"/>
  <c r="G684" i="24"/>
  <c r="R684" i="24" s="1"/>
  <c r="G683" i="24"/>
  <c r="R683" i="24" s="1"/>
  <c r="G682" i="24"/>
  <c r="R682" i="24" s="1"/>
  <c r="R681" i="24"/>
  <c r="G680" i="24"/>
  <c r="R680" i="24" s="1"/>
  <c r="G679" i="24"/>
  <c r="R679" i="24" s="1"/>
  <c r="G678" i="24"/>
  <c r="R678" i="24" s="1"/>
  <c r="G677" i="24"/>
  <c r="R677" i="24" s="1"/>
  <c r="G676" i="24"/>
  <c r="R676" i="24" s="1"/>
  <c r="G675" i="24"/>
  <c r="R675" i="24" s="1"/>
  <c r="G674" i="24"/>
  <c r="R674" i="24" s="1"/>
  <c r="G673" i="24"/>
  <c r="R673" i="24" s="1"/>
  <c r="G672" i="24"/>
  <c r="R672" i="24" s="1"/>
  <c r="G671" i="24"/>
  <c r="R671" i="24" s="1"/>
  <c r="G670" i="24"/>
  <c r="R670" i="24" s="1"/>
  <c r="R669" i="24"/>
  <c r="G668" i="24"/>
  <c r="R668" i="24" s="1"/>
  <c r="G667" i="24"/>
  <c r="R667" i="24" s="1"/>
  <c r="G666" i="24"/>
  <c r="R666" i="24" s="1"/>
  <c r="G665" i="24"/>
  <c r="R665" i="24" s="1"/>
  <c r="G664" i="24"/>
  <c r="R664" i="24" s="1"/>
  <c r="G663" i="24"/>
  <c r="R663" i="24" s="1"/>
  <c r="G662" i="24"/>
  <c r="R662" i="24" s="1"/>
  <c r="G661" i="24"/>
  <c r="R661" i="24" s="1"/>
  <c r="G660" i="24"/>
  <c r="R660" i="24" s="1"/>
  <c r="G659" i="24"/>
  <c r="R659" i="24" s="1"/>
  <c r="G658" i="24"/>
  <c r="R658" i="24" s="1"/>
  <c r="R657" i="24"/>
  <c r="G656" i="24"/>
  <c r="R656" i="24" s="1"/>
  <c r="G655" i="24"/>
  <c r="R655" i="24" s="1"/>
  <c r="G654" i="24"/>
  <c r="R654" i="24" s="1"/>
  <c r="G653" i="24"/>
  <c r="R653" i="24" s="1"/>
  <c r="G652" i="24"/>
  <c r="R652" i="24" s="1"/>
  <c r="G651" i="24"/>
  <c r="R651" i="24" s="1"/>
  <c r="G650" i="24"/>
  <c r="R650" i="24" s="1"/>
  <c r="G649" i="24"/>
  <c r="R649" i="24" s="1"/>
  <c r="G648" i="24"/>
  <c r="R648" i="24" s="1"/>
  <c r="G647" i="24"/>
  <c r="R647" i="24" s="1"/>
  <c r="G646" i="24"/>
  <c r="R646" i="24" s="1"/>
  <c r="R645" i="24"/>
  <c r="G644" i="24"/>
  <c r="R644" i="24" s="1"/>
  <c r="G643" i="24"/>
  <c r="R643" i="24" s="1"/>
  <c r="G642" i="24"/>
  <c r="R642" i="24" s="1"/>
  <c r="G641" i="24"/>
  <c r="R641" i="24" s="1"/>
  <c r="G640" i="24"/>
  <c r="R640" i="24" s="1"/>
  <c r="G639" i="24"/>
  <c r="R639" i="24" s="1"/>
  <c r="G638" i="24"/>
  <c r="R638" i="24" s="1"/>
  <c r="G637" i="24"/>
  <c r="R637" i="24" s="1"/>
  <c r="G636" i="24"/>
  <c r="R636" i="24" s="1"/>
  <c r="G635" i="24"/>
  <c r="R635" i="24" s="1"/>
  <c r="G634" i="24"/>
  <c r="R634" i="24" s="1"/>
  <c r="R633" i="24"/>
  <c r="G632" i="24"/>
  <c r="R632" i="24" s="1"/>
  <c r="G631" i="24"/>
  <c r="R631" i="24" s="1"/>
  <c r="G630" i="24"/>
  <c r="R630" i="24" s="1"/>
  <c r="G629" i="24"/>
  <c r="R629" i="24" s="1"/>
  <c r="G628" i="24"/>
  <c r="R628" i="24" s="1"/>
  <c r="G627" i="24"/>
  <c r="R627" i="24" s="1"/>
  <c r="G626" i="24"/>
  <c r="R626" i="24" s="1"/>
  <c r="G625" i="24"/>
  <c r="R625" i="24" s="1"/>
  <c r="G624" i="24"/>
  <c r="R624" i="24" s="1"/>
  <c r="G623" i="24"/>
  <c r="R623" i="24" s="1"/>
  <c r="G622" i="24"/>
  <c r="R622" i="24" s="1"/>
  <c r="R621" i="24"/>
  <c r="G620" i="24"/>
  <c r="R620" i="24" s="1"/>
  <c r="G619" i="24"/>
  <c r="R619" i="24" s="1"/>
  <c r="G618" i="24"/>
  <c r="R618" i="24" s="1"/>
  <c r="G617" i="24"/>
  <c r="R617" i="24" s="1"/>
  <c r="G616" i="24"/>
  <c r="R616" i="24" s="1"/>
  <c r="G615" i="24"/>
  <c r="R615" i="24" s="1"/>
  <c r="G614" i="24"/>
  <c r="R614" i="24" s="1"/>
  <c r="G613" i="24"/>
  <c r="R613" i="24" s="1"/>
  <c r="G612" i="24"/>
  <c r="R612" i="24" s="1"/>
  <c r="G611" i="24"/>
  <c r="R611" i="24" s="1"/>
  <c r="G610" i="24"/>
  <c r="R610" i="24" s="1"/>
  <c r="R609" i="24"/>
  <c r="G608" i="24"/>
  <c r="R608" i="24" s="1"/>
  <c r="G607" i="24"/>
  <c r="R607" i="24" s="1"/>
  <c r="G606" i="24"/>
  <c r="R606" i="24" s="1"/>
  <c r="G605" i="24"/>
  <c r="R605" i="24" s="1"/>
  <c r="G604" i="24"/>
  <c r="R604" i="24" s="1"/>
  <c r="G603" i="24"/>
  <c r="R603" i="24" s="1"/>
  <c r="G602" i="24"/>
  <c r="R602" i="24" s="1"/>
  <c r="G601" i="24"/>
  <c r="R601" i="24" s="1"/>
  <c r="G600" i="24"/>
  <c r="R600" i="24" s="1"/>
  <c r="G599" i="24"/>
  <c r="R599" i="24" s="1"/>
  <c r="G598" i="24"/>
  <c r="R598" i="24" s="1"/>
  <c r="R597" i="24"/>
  <c r="G596" i="24"/>
  <c r="R596" i="24" s="1"/>
  <c r="G595" i="24"/>
  <c r="R595" i="24" s="1"/>
  <c r="G594" i="24"/>
  <c r="R594" i="24" s="1"/>
  <c r="G593" i="24"/>
  <c r="R593" i="24" s="1"/>
  <c r="G592" i="24"/>
  <c r="R592" i="24" s="1"/>
  <c r="G591" i="24"/>
  <c r="R591" i="24" s="1"/>
  <c r="G590" i="24"/>
  <c r="R590" i="24" s="1"/>
  <c r="G589" i="24"/>
  <c r="R589" i="24" s="1"/>
  <c r="G588" i="24"/>
  <c r="R588" i="24" s="1"/>
  <c r="G587" i="24"/>
  <c r="R587" i="24" s="1"/>
  <c r="G586" i="24"/>
  <c r="R586" i="24" s="1"/>
  <c r="R585" i="24"/>
  <c r="G584" i="24"/>
  <c r="R584" i="24" s="1"/>
  <c r="G583" i="24"/>
  <c r="R583" i="24" s="1"/>
  <c r="G582" i="24"/>
  <c r="R582" i="24" s="1"/>
  <c r="G581" i="24"/>
  <c r="R581" i="24" s="1"/>
  <c r="G580" i="24"/>
  <c r="R580" i="24" s="1"/>
  <c r="G579" i="24"/>
  <c r="R579" i="24" s="1"/>
  <c r="G578" i="24"/>
  <c r="R578" i="24" s="1"/>
  <c r="G577" i="24"/>
  <c r="R577" i="24" s="1"/>
  <c r="G576" i="24"/>
  <c r="R576" i="24" s="1"/>
  <c r="G575" i="24"/>
  <c r="R575" i="24" s="1"/>
  <c r="G574" i="24"/>
  <c r="R574" i="24" s="1"/>
  <c r="R573" i="24"/>
  <c r="G572" i="24"/>
  <c r="R572" i="24" s="1"/>
  <c r="G571" i="24"/>
  <c r="R571" i="24" s="1"/>
  <c r="G570" i="24"/>
  <c r="R570" i="24" s="1"/>
  <c r="G569" i="24"/>
  <c r="R569" i="24" s="1"/>
  <c r="G568" i="24"/>
  <c r="R568" i="24" s="1"/>
  <c r="G567" i="24"/>
  <c r="R567" i="24" s="1"/>
  <c r="G566" i="24"/>
  <c r="R566" i="24" s="1"/>
  <c r="G565" i="24"/>
  <c r="R565" i="24" s="1"/>
  <c r="G564" i="24"/>
  <c r="R564" i="24" s="1"/>
  <c r="G563" i="24"/>
  <c r="R563" i="24" s="1"/>
  <c r="G562" i="24"/>
  <c r="R562" i="24" s="1"/>
  <c r="R561" i="24"/>
  <c r="G560" i="24"/>
  <c r="R560" i="24" s="1"/>
  <c r="G559" i="24"/>
  <c r="R559" i="24" s="1"/>
  <c r="G558" i="24"/>
  <c r="R558" i="24" s="1"/>
  <c r="G557" i="24"/>
  <c r="R557" i="24" s="1"/>
  <c r="G556" i="24"/>
  <c r="R556" i="24" s="1"/>
  <c r="G555" i="24"/>
  <c r="R555" i="24" s="1"/>
  <c r="G554" i="24"/>
  <c r="R554" i="24" s="1"/>
  <c r="G553" i="24"/>
  <c r="R553" i="24" s="1"/>
  <c r="G552" i="24"/>
  <c r="R552" i="24" s="1"/>
  <c r="G551" i="24"/>
  <c r="R551" i="24" s="1"/>
  <c r="G550" i="24"/>
  <c r="R550" i="24" s="1"/>
  <c r="R549" i="24"/>
  <c r="G548" i="24"/>
  <c r="R548" i="24" s="1"/>
  <c r="G547" i="24"/>
  <c r="R547" i="24" s="1"/>
  <c r="G546" i="24"/>
  <c r="R546" i="24" s="1"/>
  <c r="G545" i="24"/>
  <c r="R545" i="24" s="1"/>
  <c r="G544" i="24"/>
  <c r="R544" i="24" s="1"/>
  <c r="G543" i="24"/>
  <c r="R543" i="24" s="1"/>
  <c r="G542" i="24"/>
  <c r="R542" i="24" s="1"/>
  <c r="G541" i="24"/>
  <c r="R541" i="24" s="1"/>
  <c r="G540" i="24"/>
  <c r="R540" i="24" s="1"/>
  <c r="G539" i="24"/>
  <c r="R539" i="24" s="1"/>
  <c r="G538" i="24"/>
  <c r="R538" i="24" s="1"/>
  <c r="R537" i="24"/>
  <c r="G536" i="24"/>
  <c r="R536" i="24" s="1"/>
  <c r="G535" i="24"/>
  <c r="R535" i="24" s="1"/>
  <c r="G534" i="24"/>
  <c r="R534" i="24" s="1"/>
  <c r="G533" i="24"/>
  <c r="R533" i="24" s="1"/>
  <c r="G532" i="24"/>
  <c r="R532" i="24" s="1"/>
  <c r="G531" i="24"/>
  <c r="R531" i="24" s="1"/>
  <c r="G530" i="24"/>
  <c r="R530" i="24" s="1"/>
  <c r="G529" i="24"/>
  <c r="R529" i="24" s="1"/>
  <c r="G528" i="24"/>
  <c r="R528" i="24" s="1"/>
  <c r="G527" i="24"/>
  <c r="R527" i="24" s="1"/>
  <c r="G526" i="24"/>
  <c r="R526" i="24" s="1"/>
  <c r="R525" i="24"/>
  <c r="G524" i="24"/>
  <c r="R524" i="24" s="1"/>
  <c r="G523" i="24"/>
  <c r="R523" i="24" s="1"/>
  <c r="G522" i="24"/>
  <c r="R522" i="24" s="1"/>
  <c r="G521" i="24"/>
  <c r="R521" i="24" s="1"/>
  <c r="G520" i="24"/>
  <c r="R520" i="24" s="1"/>
  <c r="G519" i="24"/>
  <c r="R519" i="24" s="1"/>
  <c r="G518" i="24"/>
  <c r="R518" i="24" s="1"/>
  <c r="G517" i="24"/>
  <c r="R517" i="24" s="1"/>
  <c r="G516" i="24"/>
  <c r="R516" i="24" s="1"/>
  <c r="G515" i="24"/>
  <c r="R515" i="24" s="1"/>
  <c r="G514" i="24"/>
  <c r="R514" i="24" s="1"/>
  <c r="R513" i="24"/>
  <c r="G512" i="24"/>
  <c r="R512" i="24" s="1"/>
  <c r="G511" i="24"/>
  <c r="R511" i="24" s="1"/>
  <c r="G510" i="24"/>
  <c r="R510" i="24" s="1"/>
  <c r="G509" i="24"/>
  <c r="R509" i="24" s="1"/>
  <c r="G508" i="24"/>
  <c r="R508" i="24" s="1"/>
  <c r="G507" i="24"/>
  <c r="R507" i="24" s="1"/>
  <c r="G506" i="24"/>
  <c r="R506" i="24" s="1"/>
  <c r="G505" i="24"/>
  <c r="R505" i="24" s="1"/>
  <c r="G504" i="24"/>
  <c r="R504" i="24" s="1"/>
  <c r="G503" i="24"/>
  <c r="R503" i="24" s="1"/>
  <c r="G502" i="24"/>
  <c r="R502" i="24" s="1"/>
  <c r="R501" i="24"/>
  <c r="G500" i="24"/>
  <c r="R500" i="24" s="1"/>
  <c r="G499" i="24"/>
  <c r="R499" i="24" s="1"/>
  <c r="G498" i="24"/>
  <c r="R498" i="24" s="1"/>
  <c r="G497" i="24"/>
  <c r="R497" i="24" s="1"/>
  <c r="G496" i="24"/>
  <c r="R496" i="24" s="1"/>
  <c r="G495" i="24"/>
  <c r="R495" i="24" s="1"/>
  <c r="G494" i="24"/>
  <c r="R494" i="24" s="1"/>
  <c r="G493" i="24"/>
  <c r="R493" i="24" s="1"/>
  <c r="G492" i="24"/>
  <c r="R492" i="24" s="1"/>
  <c r="G491" i="24"/>
  <c r="R491" i="24" s="1"/>
  <c r="G490" i="24"/>
  <c r="R490" i="24" s="1"/>
  <c r="R489" i="24"/>
  <c r="G488" i="24"/>
  <c r="R488" i="24" s="1"/>
  <c r="G487" i="24"/>
  <c r="R487" i="24" s="1"/>
  <c r="G486" i="24"/>
  <c r="R486" i="24" s="1"/>
  <c r="G485" i="24"/>
  <c r="R485" i="24" s="1"/>
  <c r="G484" i="24"/>
  <c r="R484" i="24" s="1"/>
  <c r="G483" i="24"/>
  <c r="R483" i="24" s="1"/>
  <c r="G482" i="24"/>
  <c r="R482" i="24" s="1"/>
  <c r="G481" i="24"/>
  <c r="R481" i="24" s="1"/>
  <c r="G480" i="24"/>
  <c r="R480" i="24" s="1"/>
  <c r="G479" i="24"/>
  <c r="R479" i="24" s="1"/>
  <c r="G478" i="24"/>
  <c r="R478" i="24" s="1"/>
  <c r="R477" i="24"/>
  <c r="G476" i="24"/>
  <c r="R476" i="24" s="1"/>
  <c r="G475" i="24"/>
  <c r="R475" i="24" s="1"/>
  <c r="G474" i="24"/>
  <c r="R474" i="24" s="1"/>
  <c r="G473" i="24"/>
  <c r="R473" i="24" s="1"/>
  <c r="G472" i="24"/>
  <c r="R472" i="24" s="1"/>
  <c r="G471" i="24"/>
  <c r="R471" i="24" s="1"/>
  <c r="G470" i="24"/>
  <c r="R470" i="24" s="1"/>
  <c r="G469" i="24"/>
  <c r="R469" i="24" s="1"/>
  <c r="G468" i="24"/>
  <c r="R468" i="24" s="1"/>
  <c r="G467" i="24"/>
  <c r="R467" i="24" s="1"/>
  <c r="G466" i="24"/>
  <c r="R466" i="24" s="1"/>
  <c r="R465" i="24"/>
  <c r="G464" i="24"/>
  <c r="R464" i="24" s="1"/>
  <c r="G463" i="24"/>
  <c r="R463" i="24" s="1"/>
  <c r="G462" i="24"/>
  <c r="R462" i="24" s="1"/>
  <c r="G461" i="24"/>
  <c r="R461" i="24" s="1"/>
  <c r="G460" i="24"/>
  <c r="R460" i="24" s="1"/>
  <c r="G459" i="24"/>
  <c r="R459" i="24" s="1"/>
  <c r="G458" i="24"/>
  <c r="R458" i="24" s="1"/>
  <c r="G457" i="24"/>
  <c r="R457" i="24" s="1"/>
  <c r="G456" i="24"/>
  <c r="R456" i="24" s="1"/>
  <c r="G455" i="24"/>
  <c r="R455" i="24" s="1"/>
  <c r="G454" i="24"/>
  <c r="R454" i="24" s="1"/>
  <c r="R453" i="24"/>
  <c r="G452" i="24"/>
  <c r="R452" i="24" s="1"/>
  <c r="G451" i="24"/>
  <c r="R451" i="24" s="1"/>
  <c r="G450" i="24"/>
  <c r="R450" i="24" s="1"/>
  <c r="G449" i="24"/>
  <c r="R449" i="24" s="1"/>
  <c r="G448" i="24"/>
  <c r="R448" i="24" s="1"/>
  <c r="G447" i="24"/>
  <c r="R447" i="24" s="1"/>
  <c r="G446" i="24"/>
  <c r="R446" i="24" s="1"/>
  <c r="G445" i="24"/>
  <c r="R445" i="24" s="1"/>
  <c r="G444" i="24"/>
  <c r="R444" i="24" s="1"/>
  <c r="G443" i="24"/>
  <c r="R443" i="24" s="1"/>
  <c r="G442" i="24"/>
  <c r="R442" i="24" s="1"/>
  <c r="R441" i="24"/>
  <c r="G440" i="24"/>
  <c r="R440" i="24" s="1"/>
  <c r="G439" i="24"/>
  <c r="R439" i="24" s="1"/>
  <c r="G438" i="24"/>
  <c r="R438" i="24" s="1"/>
  <c r="G437" i="24"/>
  <c r="R437" i="24" s="1"/>
  <c r="G436" i="24"/>
  <c r="R436" i="24" s="1"/>
  <c r="G435" i="24"/>
  <c r="R435" i="24" s="1"/>
  <c r="G434" i="24"/>
  <c r="R434" i="24" s="1"/>
  <c r="G433" i="24"/>
  <c r="R433" i="24" s="1"/>
  <c r="G432" i="24"/>
  <c r="R432" i="24" s="1"/>
  <c r="G431" i="24"/>
  <c r="R431" i="24" s="1"/>
  <c r="G430" i="24"/>
  <c r="R430" i="24" s="1"/>
  <c r="R429" i="24"/>
  <c r="G428" i="24"/>
  <c r="R428" i="24" s="1"/>
  <c r="G427" i="24"/>
  <c r="R427" i="24" s="1"/>
  <c r="G426" i="24"/>
  <c r="R426" i="24" s="1"/>
  <c r="G425" i="24"/>
  <c r="R425" i="24" s="1"/>
  <c r="G424" i="24"/>
  <c r="R424" i="24" s="1"/>
  <c r="G423" i="24"/>
  <c r="R423" i="24" s="1"/>
  <c r="G422" i="24"/>
  <c r="R422" i="24" s="1"/>
  <c r="G421" i="24"/>
  <c r="R421" i="24" s="1"/>
  <c r="G420" i="24"/>
  <c r="R420" i="24" s="1"/>
  <c r="G419" i="24"/>
  <c r="R419" i="24" s="1"/>
  <c r="G418" i="24"/>
  <c r="R418" i="24" s="1"/>
  <c r="R417" i="24"/>
  <c r="G416" i="24"/>
  <c r="R416" i="24" s="1"/>
  <c r="G415" i="24"/>
  <c r="R415" i="24" s="1"/>
  <c r="G414" i="24"/>
  <c r="R414" i="24" s="1"/>
  <c r="G413" i="24"/>
  <c r="R413" i="24" s="1"/>
  <c r="G412" i="24"/>
  <c r="R412" i="24" s="1"/>
  <c r="G411" i="24"/>
  <c r="R411" i="24" s="1"/>
  <c r="G410" i="24"/>
  <c r="R410" i="24" s="1"/>
  <c r="G409" i="24"/>
  <c r="R409" i="24" s="1"/>
  <c r="G408" i="24"/>
  <c r="R408" i="24" s="1"/>
  <c r="G407" i="24"/>
  <c r="R407" i="24" s="1"/>
  <c r="G406" i="24"/>
  <c r="R406" i="24" s="1"/>
  <c r="R405" i="24"/>
  <c r="G404" i="24"/>
  <c r="R404" i="24" s="1"/>
  <c r="G403" i="24"/>
  <c r="R403" i="24" s="1"/>
  <c r="G402" i="24"/>
  <c r="R402" i="24" s="1"/>
  <c r="G401" i="24"/>
  <c r="R401" i="24" s="1"/>
  <c r="G400" i="24"/>
  <c r="R400" i="24" s="1"/>
  <c r="G399" i="24"/>
  <c r="R399" i="24" s="1"/>
  <c r="G398" i="24"/>
  <c r="R398" i="24" s="1"/>
  <c r="G397" i="24"/>
  <c r="R397" i="24" s="1"/>
  <c r="G396" i="24"/>
  <c r="R396" i="24" s="1"/>
  <c r="G395" i="24"/>
  <c r="R395" i="24" s="1"/>
  <c r="G394" i="24"/>
  <c r="R394" i="24" s="1"/>
  <c r="R393" i="24"/>
  <c r="G392" i="24"/>
  <c r="R392" i="24" s="1"/>
  <c r="G391" i="24"/>
  <c r="R391" i="24" s="1"/>
  <c r="G390" i="24"/>
  <c r="R390" i="24" s="1"/>
  <c r="G389" i="24"/>
  <c r="R389" i="24" s="1"/>
  <c r="G388" i="24"/>
  <c r="R388" i="24" s="1"/>
  <c r="G387" i="24"/>
  <c r="R387" i="24" s="1"/>
  <c r="G386" i="24"/>
  <c r="R386" i="24" s="1"/>
  <c r="G385" i="24"/>
  <c r="R385" i="24" s="1"/>
  <c r="G384" i="24"/>
  <c r="R384" i="24" s="1"/>
  <c r="G383" i="24"/>
  <c r="R383" i="24" s="1"/>
  <c r="G382" i="24"/>
  <c r="R382" i="24" s="1"/>
  <c r="R381" i="24"/>
  <c r="G380" i="24"/>
  <c r="R380" i="24" s="1"/>
  <c r="G379" i="24"/>
  <c r="R379" i="24" s="1"/>
  <c r="G378" i="24"/>
  <c r="R378" i="24" s="1"/>
  <c r="G377" i="24"/>
  <c r="R377" i="24" s="1"/>
  <c r="G376" i="24"/>
  <c r="R376" i="24" s="1"/>
  <c r="G375" i="24"/>
  <c r="R375" i="24" s="1"/>
  <c r="G374" i="24"/>
  <c r="R374" i="24" s="1"/>
  <c r="G373" i="24"/>
  <c r="R373" i="24" s="1"/>
  <c r="G372" i="24"/>
  <c r="R372" i="24" s="1"/>
  <c r="G371" i="24"/>
  <c r="R371" i="24" s="1"/>
  <c r="G370" i="24"/>
  <c r="R370" i="24" s="1"/>
  <c r="R369" i="24"/>
  <c r="G368" i="24"/>
  <c r="R368" i="24" s="1"/>
  <c r="G367" i="24"/>
  <c r="R367" i="24" s="1"/>
  <c r="G366" i="24"/>
  <c r="R366" i="24" s="1"/>
  <c r="G365" i="24"/>
  <c r="R365" i="24" s="1"/>
  <c r="G364" i="24"/>
  <c r="R364" i="24" s="1"/>
  <c r="G363" i="24"/>
  <c r="R363" i="24" s="1"/>
  <c r="G362" i="24"/>
  <c r="R362" i="24" s="1"/>
  <c r="G361" i="24"/>
  <c r="R361" i="24" s="1"/>
  <c r="G360" i="24"/>
  <c r="R360" i="24" s="1"/>
  <c r="G359" i="24"/>
  <c r="R359" i="24" s="1"/>
  <c r="G358" i="24"/>
  <c r="R358" i="24" s="1"/>
  <c r="R357" i="24"/>
  <c r="G356" i="24"/>
  <c r="R356" i="24" s="1"/>
  <c r="G355" i="24"/>
  <c r="R355" i="24" s="1"/>
  <c r="G354" i="24"/>
  <c r="R354" i="24" s="1"/>
  <c r="G353" i="24"/>
  <c r="R353" i="24" s="1"/>
  <c r="G352" i="24"/>
  <c r="R352" i="24" s="1"/>
  <c r="G351" i="24"/>
  <c r="R351" i="24" s="1"/>
  <c r="G350" i="24"/>
  <c r="R350" i="24" s="1"/>
  <c r="G349" i="24"/>
  <c r="R349" i="24" s="1"/>
  <c r="G348" i="24"/>
  <c r="R348" i="24" s="1"/>
  <c r="G347" i="24"/>
  <c r="R347" i="24" s="1"/>
  <c r="G346" i="24"/>
  <c r="R346" i="24" s="1"/>
  <c r="R345" i="24"/>
  <c r="G344" i="24"/>
  <c r="R344" i="24" s="1"/>
  <c r="G343" i="24"/>
  <c r="R343" i="24" s="1"/>
  <c r="G342" i="24"/>
  <c r="R342" i="24" s="1"/>
  <c r="G341" i="24"/>
  <c r="R341" i="24" s="1"/>
  <c r="G340" i="24"/>
  <c r="R340" i="24" s="1"/>
  <c r="G339" i="24"/>
  <c r="R339" i="24" s="1"/>
  <c r="G338" i="24"/>
  <c r="R338" i="24" s="1"/>
  <c r="G337" i="24"/>
  <c r="R337" i="24" s="1"/>
  <c r="G336" i="24"/>
  <c r="R336" i="24" s="1"/>
  <c r="G335" i="24"/>
  <c r="R335" i="24" s="1"/>
  <c r="G334" i="24"/>
  <c r="R334" i="24" s="1"/>
  <c r="R333" i="24"/>
  <c r="G332" i="24"/>
  <c r="R332" i="24" s="1"/>
  <c r="G331" i="24"/>
  <c r="R331" i="24" s="1"/>
  <c r="G330" i="24"/>
  <c r="R330" i="24" s="1"/>
  <c r="G329" i="24"/>
  <c r="R329" i="24" s="1"/>
  <c r="G328" i="24"/>
  <c r="R328" i="24" s="1"/>
  <c r="G327" i="24"/>
  <c r="R327" i="24" s="1"/>
  <c r="G326" i="24"/>
  <c r="R326" i="24" s="1"/>
  <c r="G325" i="24"/>
  <c r="R325" i="24" s="1"/>
  <c r="G324" i="24"/>
  <c r="R324" i="24" s="1"/>
  <c r="G323" i="24"/>
  <c r="R323" i="24" s="1"/>
  <c r="G322" i="24"/>
  <c r="R322" i="24" s="1"/>
  <c r="R321" i="24"/>
  <c r="G320" i="24"/>
  <c r="R320" i="24" s="1"/>
  <c r="G319" i="24"/>
  <c r="R319" i="24" s="1"/>
  <c r="G318" i="24"/>
  <c r="R318" i="24" s="1"/>
  <c r="G317" i="24"/>
  <c r="R317" i="24" s="1"/>
  <c r="G316" i="24"/>
  <c r="R316" i="24" s="1"/>
  <c r="G315" i="24"/>
  <c r="R315" i="24" s="1"/>
  <c r="G314" i="24"/>
  <c r="R314" i="24" s="1"/>
  <c r="G313" i="24"/>
  <c r="R313" i="24" s="1"/>
  <c r="G312" i="24"/>
  <c r="R312" i="24" s="1"/>
  <c r="G311" i="24"/>
  <c r="R311" i="24" s="1"/>
  <c r="G310" i="24"/>
  <c r="R310" i="24" s="1"/>
  <c r="R309" i="24"/>
  <c r="G308" i="24"/>
  <c r="R308" i="24" s="1"/>
  <c r="G307" i="24"/>
  <c r="R307" i="24" s="1"/>
  <c r="G306" i="24"/>
  <c r="R306" i="24" s="1"/>
  <c r="G305" i="24"/>
  <c r="R305" i="24" s="1"/>
  <c r="G304" i="24"/>
  <c r="R304" i="24" s="1"/>
  <c r="G303" i="24"/>
  <c r="R303" i="24" s="1"/>
  <c r="G302" i="24"/>
  <c r="R302" i="24" s="1"/>
  <c r="G301" i="24"/>
  <c r="R301" i="24" s="1"/>
  <c r="G300" i="24"/>
  <c r="R300" i="24" s="1"/>
  <c r="G299" i="24"/>
  <c r="R299" i="24" s="1"/>
  <c r="G298" i="24"/>
  <c r="R298" i="24" s="1"/>
  <c r="R297" i="24"/>
  <c r="G296" i="24"/>
  <c r="R296" i="24" s="1"/>
  <c r="G295" i="24"/>
  <c r="R295" i="24" s="1"/>
  <c r="G294" i="24"/>
  <c r="R294" i="24" s="1"/>
  <c r="G293" i="24"/>
  <c r="R293" i="24" s="1"/>
  <c r="G292" i="24"/>
  <c r="R292" i="24" s="1"/>
  <c r="G291" i="24"/>
  <c r="R291" i="24" s="1"/>
  <c r="G290" i="24"/>
  <c r="R290" i="24" s="1"/>
  <c r="G289" i="24"/>
  <c r="R289" i="24" s="1"/>
  <c r="G288" i="24"/>
  <c r="R288" i="24" s="1"/>
  <c r="G287" i="24"/>
  <c r="R287" i="24" s="1"/>
  <c r="G286" i="24"/>
  <c r="R286" i="24" s="1"/>
  <c r="R285" i="24"/>
  <c r="G284" i="24"/>
  <c r="R284" i="24" s="1"/>
  <c r="G283" i="24"/>
  <c r="R283" i="24" s="1"/>
  <c r="G282" i="24"/>
  <c r="R282" i="24" s="1"/>
  <c r="G281" i="24"/>
  <c r="R281" i="24" s="1"/>
  <c r="G280" i="24"/>
  <c r="R280" i="24" s="1"/>
  <c r="G279" i="24"/>
  <c r="R279" i="24" s="1"/>
  <c r="G278" i="24"/>
  <c r="R278" i="24" s="1"/>
  <c r="G277" i="24"/>
  <c r="R277" i="24" s="1"/>
  <c r="G276" i="24"/>
  <c r="R276" i="24" s="1"/>
  <c r="G275" i="24"/>
  <c r="R275" i="24" s="1"/>
  <c r="G274" i="24"/>
  <c r="R274" i="24" s="1"/>
  <c r="R273" i="24"/>
  <c r="G272" i="24"/>
  <c r="R272" i="24" s="1"/>
  <c r="G271" i="24"/>
  <c r="R271" i="24" s="1"/>
  <c r="G270" i="24"/>
  <c r="R270" i="24" s="1"/>
  <c r="G269" i="24"/>
  <c r="R269" i="24" s="1"/>
  <c r="G268" i="24"/>
  <c r="R268" i="24" s="1"/>
  <c r="G267" i="24"/>
  <c r="R267" i="24" s="1"/>
  <c r="G266" i="24"/>
  <c r="R266" i="24" s="1"/>
  <c r="G265" i="24"/>
  <c r="R265" i="24" s="1"/>
  <c r="G264" i="24"/>
  <c r="R264" i="24" s="1"/>
  <c r="G263" i="24"/>
  <c r="R263" i="24" s="1"/>
  <c r="G262" i="24"/>
  <c r="R262" i="24" s="1"/>
  <c r="R261" i="24"/>
  <c r="G260" i="24"/>
  <c r="R260" i="24" s="1"/>
  <c r="G259" i="24"/>
  <c r="R259" i="24" s="1"/>
  <c r="G258" i="24"/>
  <c r="R258" i="24" s="1"/>
  <c r="G257" i="24"/>
  <c r="R257" i="24" s="1"/>
  <c r="G256" i="24"/>
  <c r="R256" i="24" s="1"/>
  <c r="G255" i="24"/>
  <c r="R255" i="24" s="1"/>
  <c r="G254" i="24"/>
  <c r="R254" i="24" s="1"/>
  <c r="G253" i="24"/>
  <c r="R253" i="24" s="1"/>
  <c r="G252" i="24"/>
  <c r="R252" i="24" s="1"/>
  <c r="G251" i="24"/>
  <c r="R251" i="24" s="1"/>
  <c r="G250" i="24"/>
  <c r="R250" i="24" s="1"/>
  <c r="R249" i="24"/>
  <c r="G248" i="24"/>
  <c r="R248" i="24" s="1"/>
  <c r="G247" i="24"/>
  <c r="R247" i="24" s="1"/>
  <c r="G246" i="24"/>
  <c r="R246" i="24" s="1"/>
  <c r="G245" i="24"/>
  <c r="R245" i="24" s="1"/>
  <c r="G244" i="24"/>
  <c r="R244" i="24" s="1"/>
  <c r="G243" i="24"/>
  <c r="R243" i="24" s="1"/>
  <c r="G242" i="24"/>
  <c r="R242" i="24" s="1"/>
  <c r="G241" i="24"/>
  <c r="R241" i="24" s="1"/>
  <c r="G240" i="24"/>
  <c r="R240" i="24" s="1"/>
  <c r="G239" i="24"/>
  <c r="R239" i="24" s="1"/>
  <c r="G238" i="24"/>
  <c r="R238" i="24" s="1"/>
  <c r="R237" i="24"/>
  <c r="G236" i="24"/>
  <c r="R236" i="24" s="1"/>
  <c r="G235" i="24"/>
  <c r="R235" i="24" s="1"/>
  <c r="G234" i="24"/>
  <c r="R234" i="24" s="1"/>
  <c r="G233" i="24"/>
  <c r="R233" i="24" s="1"/>
  <c r="G232" i="24"/>
  <c r="R232" i="24" s="1"/>
  <c r="G231" i="24"/>
  <c r="R231" i="24" s="1"/>
  <c r="G230" i="24"/>
  <c r="R230" i="24" s="1"/>
  <c r="G229" i="24"/>
  <c r="R229" i="24" s="1"/>
  <c r="G228" i="24"/>
  <c r="R228" i="24" s="1"/>
  <c r="G227" i="24"/>
  <c r="R227" i="24" s="1"/>
  <c r="G226" i="24"/>
  <c r="R226" i="24" s="1"/>
  <c r="R225" i="24"/>
  <c r="G224" i="24"/>
  <c r="R224" i="24" s="1"/>
  <c r="G223" i="24"/>
  <c r="R223" i="24" s="1"/>
  <c r="G222" i="24"/>
  <c r="R222" i="24" s="1"/>
  <c r="G221" i="24"/>
  <c r="R221" i="24" s="1"/>
  <c r="G220" i="24"/>
  <c r="R220" i="24" s="1"/>
  <c r="G219" i="24"/>
  <c r="R219" i="24" s="1"/>
  <c r="G218" i="24"/>
  <c r="R218" i="24" s="1"/>
  <c r="G217" i="24"/>
  <c r="R217" i="24" s="1"/>
  <c r="G216" i="24"/>
  <c r="R216" i="24" s="1"/>
  <c r="G215" i="24"/>
  <c r="R215" i="24" s="1"/>
  <c r="G214" i="24"/>
  <c r="R214" i="24" s="1"/>
  <c r="R213" i="24"/>
  <c r="G212" i="24"/>
  <c r="R212" i="24" s="1"/>
  <c r="G211" i="24"/>
  <c r="R211" i="24" s="1"/>
  <c r="G210" i="24"/>
  <c r="R210" i="24" s="1"/>
  <c r="G209" i="24"/>
  <c r="R209" i="24" s="1"/>
  <c r="G208" i="24"/>
  <c r="R208" i="24" s="1"/>
  <c r="G207" i="24"/>
  <c r="R207" i="24" s="1"/>
  <c r="G206" i="24"/>
  <c r="R206" i="24" s="1"/>
  <c r="G205" i="24"/>
  <c r="R205" i="24" s="1"/>
  <c r="G204" i="24"/>
  <c r="R204" i="24" s="1"/>
  <c r="G203" i="24"/>
  <c r="R203" i="24" s="1"/>
  <c r="G202" i="24"/>
  <c r="R202" i="24" s="1"/>
  <c r="R201" i="24"/>
  <c r="G200" i="24"/>
  <c r="R200" i="24" s="1"/>
  <c r="G199" i="24"/>
  <c r="R199" i="24" s="1"/>
  <c r="G198" i="24"/>
  <c r="R198" i="24" s="1"/>
  <c r="G197" i="24"/>
  <c r="R197" i="24" s="1"/>
  <c r="G196" i="24"/>
  <c r="R196" i="24" s="1"/>
  <c r="G195" i="24"/>
  <c r="R195" i="24" s="1"/>
  <c r="G194" i="24"/>
  <c r="R194" i="24" s="1"/>
  <c r="G193" i="24"/>
  <c r="R193" i="24" s="1"/>
  <c r="G192" i="24"/>
  <c r="R192" i="24" s="1"/>
  <c r="G191" i="24"/>
  <c r="R191" i="24" s="1"/>
  <c r="G190" i="24"/>
  <c r="R190" i="24" s="1"/>
  <c r="R189" i="24"/>
  <c r="G188" i="24"/>
  <c r="R188" i="24" s="1"/>
  <c r="G187" i="24"/>
  <c r="R187" i="24" s="1"/>
  <c r="G186" i="24"/>
  <c r="R186" i="24" s="1"/>
  <c r="G185" i="24"/>
  <c r="R185" i="24" s="1"/>
  <c r="G184" i="24"/>
  <c r="R184" i="24" s="1"/>
  <c r="G183" i="24"/>
  <c r="R183" i="24" s="1"/>
  <c r="G182" i="24"/>
  <c r="R182" i="24" s="1"/>
  <c r="G181" i="24"/>
  <c r="R181" i="24" s="1"/>
  <c r="G180" i="24"/>
  <c r="R180" i="24" s="1"/>
  <c r="G179" i="24"/>
  <c r="R179" i="24" s="1"/>
  <c r="G178" i="24"/>
  <c r="R178" i="24" s="1"/>
  <c r="R177" i="24"/>
  <c r="G176" i="24"/>
  <c r="R176" i="24" s="1"/>
  <c r="G175" i="24"/>
  <c r="R175" i="24" s="1"/>
  <c r="G174" i="24"/>
  <c r="R174" i="24" s="1"/>
  <c r="G173" i="24"/>
  <c r="R173" i="24" s="1"/>
  <c r="G172" i="24"/>
  <c r="R172" i="24" s="1"/>
  <c r="G171" i="24"/>
  <c r="R171" i="24" s="1"/>
  <c r="G170" i="24"/>
  <c r="R170" i="24" s="1"/>
  <c r="G169" i="24"/>
  <c r="R169" i="24" s="1"/>
  <c r="G168" i="24"/>
  <c r="R168" i="24" s="1"/>
  <c r="G167" i="24"/>
  <c r="R167" i="24" s="1"/>
  <c r="G166" i="24"/>
  <c r="R166" i="24" s="1"/>
  <c r="R165" i="24"/>
  <c r="G164" i="24"/>
  <c r="R164" i="24" s="1"/>
  <c r="G163" i="24"/>
  <c r="R163" i="24" s="1"/>
  <c r="G162" i="24"/>
  <c r="R162" i="24" s="1"/>
  <c r="G161" i="24"/>
  <c r="R161" i="24" s="1"/>
  <c r="G160" i="24"/>
  <c r="R160" i="24" s="1"/>
  <c r="G159" i="24"/>
  <c r="R159" i="24" s="1"/>
  <c r="G158" i="24"/>
  <c r="R158" i="24" s="1"/>
  <c r="G157" i="24"/>
  <c r="R157" i="24" s="1"/>
  <c r="G156" i="24"/>
  <c r="R156" i="24" s="1"/>
  <c r="G155" i="24"/>
  <c r="R155" i="24" s="1"/>
  <c r="G154" i="24"/>
  <c r="R154" i="24" s="1"/>
  <c r="R153" i="24"/>
  <c r="G152" i="24"/>
  <c r="R152" i="24" s="1"/>
  <c r="G151" i="24"/>
  <c r="R151" i="24" s="1"/>
  <c r="G150" i="24"/>
  <c r="R150" i="24" s="1"/>
  <c r="G149" i="24"/>
  <c r="R149" i="24" s="1"/>
  <c r="G148" i="24"/>
  <c r="R148" i="24" s="1"/>
  <c r="G147" i="24"/>
  <c r="R147" i="24" s="1"/>
  <c r="G146" i="24"/>
  <c r="R146" i="24" s="1"/>
  <c r="G145" i="24"/>
  <c r="R145" i="24" s="1"/>
  <c r="G144" i="24"/>
  <c r="R144" i="24" s="1"/>
  <c r="G143" i="24"/>
  <c r="R143" i="24" s="1"/>
  <c r="G142" i="24"/>
  <c r="R142" i="24" s="1"/>
  <c r="R141" i="24"/>
  <c r="G140" i="24"/>
  <c r="R140" i="24" s="1"/>
  <c r="G139" i="24"/>
  <c r="R139" i="24" s="1"/>
  <c r="G138" i="24"/>
  <c r="R138" i="24" s="1"/>
  <c r="G137" i="24"/>
  <c r="R137" i="24" s="1"/>
  <c r="G136" i="24"/>
  <c r="R136" i="24" s="1"/>
  <c r="G135" i="24"/>
  <c r="R135" i="24" s="1"/>
  <c r="G134" i="24"/>
  <c r="R134" i="24" s="1"/>
  <c r="G133" i="24"/>
  <c r="R133" i="24" s="1"/>
  <c r="G132" i="24"/>
  <c r="R132" i="24" s="1"/>
  <c r="G131" i="24"/>
  <c r="R131" i="24" s="1"/>
  <c r="G130" i="24"/>
  <c r="R130" i="24" s="1"/>
  <c r="R129" i="24"/>
  <c r="G128" i="24"/>
  <c r="R128" i="24" s="1"/>
  <c r="G127" i="24"/>
  <c r="R127" i="24" s="1"/>
  <c r="G126" i="24"/>
  <c r="R126" i="24" s="1"/>
  <c r="G125" i="24"/>
  <c r="R125" i="24" s="1"/>
  <c r="G124" i="24"/>
  <c r="R124" i="24" s="1"/>
  <c r="G123" i="24"/>
  <c r="R123" i="24" s="1"/>
  <c r="G122" i="24"/>
  <c r="R122" i="24" s="1"/>
  <c r="G121" i="24"/>
  <c r="R121" i="24" s="1"/>
  <c r="G120" i="24"/>
  <c r="R120" i="24" s="1"/>
  <c r="G119" i="24"/>
  <c r="R119" i="24" s="1"/>
  <c r="G118" i="24"/>
  <c r="R118" i="24" s="1"/>
  <c r="R117" i="24"/>
  <c r="G116" i="24"/>
  <c r="R116" i="24" s="1"/>
  <c r="G115" i="24"/>
  <c r="R115" i="24" s="1"/>
  <c r="G114" i="24"/>
  <c r="R114" i="24" s="1"/>
  <c r="G113" i="24"/>
  <c r="R113" i="24" s="1"/>
  <c r="G112" i="24"/>
  <c r="R112" i="24" s="1"/>
  <c r="G111" i="24"/>
  <c r="R111" i="24" s="1"/>
  <c r="G110" i="24"/>
  <c r="R110" i="24" s="1"/>
  <c r="G109" i="24"/>
  <c r="R109" i="24" s="1"/>
  <c r="G108" i="24"/>
  <c r="R108" i="24" s="1"/>
  <c r="G107" i="24"/>
  <c r="R107" i="24" s="1"/>
  <c r="G106" i="24"/>
  <c r="R106" i="24" s="1"/>
  <c r="R105" i="24"/>
  <c r="G104" i="24"/>
  <c r="R104" i="24" s="1"/>
  <c r="G103" i="24"/>
  <c r="R103" i="24" s="1"/>
  <c r="G102" i="24"/>
  <c r="R102" i="24" s="1"/>
  <c r="G101" i="24"/>
  <c r="R101" i="24" s="1"/>
  <c r="G100" i="24"/>
  <c r="R100" i="24" s="1"/>
  <c r="G99" i="24"/>
  <c r="R99" i="24" s="1"/>
  <c r="G98" i="24"/>
  <c r="R98" i="24" s="1"/>
  <c r="G97" i="24"/>
  <c r="R97" i="24" s="1"/>
  <c r="G96" i="24"/>
  <c r="R96" i="24" s="1"/>
  <c r="G95" i="24"/>
  <c r="R95" i="24" s="1"/>
  <c r="G94" i="24"/>
  <c r="R94" i="24" s="1"/>
  <c r="R93" i="24"/>
  <c r="G92" i="24"/>
  <c r="R92" i="24" s="1"/>
  <c r="G91" i="24"/>
  <c r="R91" i="24" s="1"/>
  <c r="G90" i="24"/>
  <c r="R90" i="24" s="1"/>
  <c r="G89" i="24"/>
  <c r="R89" i="24" s="1"/>
  <c r="G88" i="24"/>
  <c r="R88" i="24" s="1"/>
  <c r="G87" i="24"/>
  <c r="R87" i="24" s="1"/>
  <c r="G86" i="24"/>
  <c r="R86" i="24" s="1"/>
  <c r="G85" i="24"/>
  <c r="R85" i="24" s="1"/>
  <c r="G84" i="24"/>
  <c r="R84" i="24" s="1"/>
  <c r="G83" i="24"/>
  <c r="R83" i="24" s="1"/>
  <c r="G82" i="24"/>
  <c r="R82" i="24" s="1"/>
  <c r="R81" i="24"/>
  <c r="G80" i="24"/>
  <c r="R80" i="24" s="1"/>
  <c r="G79" i="24"/>
  <c r="R79" i="24" s="1"/>
  <c r="G78" i="24"/>
  <c r="R78" i="24" s="1"/>
  <c r="G77" i="24"/>
  <c r="R77" i="24" s="1"/>
  <c r="G76" i="24"/>
  <c r="R76" i="24" s="1"/>
  <c r="G75" i="24"/>
  <c r="R75" i="24" s="1"/>
  <c r="G74" i="24"/>
  <c r="R74" i="24" s="1"/>
  <c r="G73" i="24"/>
  <c r="R73" i="24" s="1"/>
  <c r="G72" i="24"/>
  <c r="R72" i="24" s="1"/>
  <c r="G71" i="24"/>
  <c r="R71" i="24" s="1"/>
  <c r="G70" i="24"/>
  <c r="R70" i="24" s="1"/>
  <c r="R69" i="24"/>
  <c r="G68" i="24"/>
  <c r="R68" i="24" s="1"/>
  <c r="G67" i="24"/>
  <c r="R67" i="24" s="1"/>
  <c r="G66" i="24"/>
  <c r="R66" i="24" s="1"/>
  <c r="G65" i="24"/>
  <c r="R65" i="24" s="1"/>
  <c r="G64" i="24"/>
  <c r="R64" i="24" s="1"/>
  <c r="G63" i="24"/>
  <c r="R63" i="24" s="1"/>
  <c r="G62" i="24"/>
  <c r="R62" i="24" s="1"/>
  <c r="G61" i="24"/>
  <c r="R61" i="24" s="1"/>
  <c r="G60" i="24"/>
  <c r="R60" i="24" s="1"/>
  <c r="G59" i="24"/>
  <c r="R59" i="24" s="1"/>
  <c r="G58" i="24"/>
  <c r="R58" i="24" s="1"/>
  <c r="R57" i="24"/>
  <c r="G56" i="24"/>
  <c r="R56" i="24" s="1"/>
  <c r="G55" i="24"/>
  <c r="R55" i="24" s="1"/>
  <c r="G54" i="24"/>
  <c r="R54" i="24" s="1"/>
  <c r="G53" i="24"/>
  <c r="R53" i="24" s="1"/>
  <c r="G52" i="24"/>
  <c r="R52" i="24" s="1"/>
  <c r="G51" i="24"/>
  <c r="R51" i="24" s="1"/>
  <c r="G50" i="24"/>
  <c r="R50" i="24" s="1"/>
  <c r="G49" i="24"/>
  <c r="R49" i="24" s="1"/>
  <c r="G48" i="24"/>
  <c r="R48" i="24" s="1"/>
  <c r="G47" i="24"/>
  <c r="R47" i="24" s="1"/>
  <c r="G46" i="24"/>
  <c r="R46" i="24" s="1"/>
  <c r="R45" i="24"/>
  <c r="G44" i="24"/>
  <c r="R44" i="24" s="1"/>
  <c r="G43" i="24"/>
  <c r="R43" i="24" s="1"/>
  <c r="G42" i="24"/>
  <c r="R42" i="24" s="1"/>
  <c r="G41" i="24"/>
  <c r="R41" i="24" s="1"/>
  <c r="G40" i="24"/>
  <c r="R40" i="24" s="1"/>
  <c r="G39" i="24"/>
  <c r="R39" i="24" s="1"/>
  <c r="G38" i="24"/>
  <c r="R38" i="24" s="1"/>
  <c r="G37" i="24"/>
  <c r="R37" i="24" s="1"/>
  <c r="G36" i="24"/>
  <c r="R36" i="24" s="1"/>
  <c r="G35" i="24"/>
  <c r="R35" i="24" s="1"/>
  <c r="G34" i="24"/>
  <c r="R34" i="24" s="1"/>
  <c r="R33" i="24"/>
  <c r="G32" i="24"/>
  <c r="R32" i="24" s="1"/>
  <c r="G31" i="24"/>
  <c r="R31" i="24" s="1"/>
  <c r="G30" i="24"/>
  <c r="R30" i="24" s="1"/>
  <c r="G29" i="24"/>
  <c r="R29" i="24" s="1"/>
  <c r="G28" i="24"/>
  <c r="R28" i="24" s="1"/>
  <c r="G27" i="24"/>
  <c r="R27" i="24" s="1"/>
  <c r="G26" i="24"/>
  <c r="R26" i="24" s="1"/>
  <c r="G25" i="24"/>
  <c r="R25" i="24" s="1"/>
  <c r="G24" i="24"/>
  <c r="R24" i="24" s="1"/>
  <c r="G23" i="24"/>
  <c r="R23" i="24" s="1"/>
  <c r="G22" i="24"/>
  <c r="R22" i="24" s="1"/>
  <c r="R21" i="24"/>
  <c r="G20" i="24"/>
  <c r="R20" i="24" s="1"/>
  <c r="G19" i="24"/>
  <c r="R19" i="24" s="1"/>
  <c r="G18" i="24"/>
  <c r="R18" i="24" s="1"/>
  <c r="G17" i="24"/>
  <c r="R17" i="24" s="1"/>
  <c r="G16" i="24"/>
  <c r="R16" i="24" s="1"/>
  <c r="G15" i="24"/>
  <c r="R15" i="24" s="1"/>
  <c r="G14" i="24"/>
  <c r="R14" i="24" s="1"/>
  <c r="G13" i="24"/>
  <c r="R13" i="24" s="1"/>
  <c r="G12" i="24"/>
  <c r="R12" i="24" s="1"/>
  <c r="G11" i="24"/>
  <c r="R11" i="24" s="1"/>
  <c r="G10" i="24"/>
  <c r="R10" i="24" s="1"/>
  <c r="R9" i="24"/>
  <c r="S10" i="24" s="1"/>
  <c r="S11" i="24" s="1"/>
  <c r="S12" i="24" s="1"/>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B808" i="19"/>
  <c r="A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C116" i="12"/>
  <c r="K115" i="12"/>
  <c r="C115" i="12"/>
  <c r="K114" i="12"/>
  <c r="C114" i="12"/>
  <c r="K113" i="12"/>
  <c r="C113" i="12"/>
  <c r="K112" i="12"/>
  <c r="C112" i="12"/>
  <c r="K111" i="12"/>
  <c r="C111" i="12"/>
  <c r="K110" i="12"/>
  <c r="C110" i="12"/>
  <c r="K109" i="12"/>
  <c r="C109" i="12"/>
  <c r="K108" i="12"/>
  <c r="C108" i="12"/>
  <c r="K107" i="12"/>
  <c r="C107" i="12"/>
  <c r="K106" i="12"/>
  <c r="C106" i="12"/>
  <c r="K105" i="12"/>
  <c r="C105" i="12"/>
  <c r="K104" i="12"/>
  <c r="C104" i="12"/>
  <c r="K103" i="12"/>
  <c r="C103" i="12"/>
  <c r="K102" i="12"/>
  <c r="C102" i="12"/>
  <c r="K101" i="12"/>
  <c r="C101" i="12"/>
  <c r="K100" i="12"/>
  <c r="C100" i="12"/>
  <c r="K99" i="12"/>
  <c r="C99" i="12"/>
  <c r="K98" i="12"/>
  <c r="C98" i="12"/>
  <c r="K97" i="12"/>
  <c r="C97" i="12"/>
  <c r="K96" i="12"/>
  <c r="C96" i="12"/>
  <c r="K95" i="12"/>
  <c r="C95" i="12"/>
  <c r="K94" i="12"/>
  <c r="C94" i="12"/>
  <c r="K93" i="12"/>
  <c r="C93" i="12"/>
  <c r="K92" i="12"/>
  <c r="C92" i="12"/>
  <c r="K91" i="12"/>
  <c r="C91" i="12"/>
  <c r="K90" i="12"/>
  <c r="C90" i="12"/>
  <c r="K89" i="12"/>
  <c r="C89" i="12"/>
  <c r="K88" i="12"/>
  <c r="C88" i="12"/>
  <c r="K87" i="12"/>
  <c r="C87" i="12"/>
  <c r="K86" i="12"/>
  <c r="C86" i="12"/>
  <c r="K85" i="12"/>
  <c r="C85" i="12"/>
  <c r="K84" i="12"/>
  <c r="C84" i="12"/>
  <c r="K83" i="12"/>
  <c r="C83" i="12"/>
  <c r="K82" i="12"/>
  <c r="C82" i="12"/>
  <c r="K81" i="12"/>
  <c r="C81" i="12"/>
  <c r="K80" i="12"/>
  <c r="C80" i="12"/>
  <c r="K79" i="12"/>
  <c r="C79" i="12"/>
  <c r="K78" i="12"/>
  <c r="C78" i="12"/>
  <c r="K77" i="12"/>
  <c r="C77" i="12"/>
  <c r="K76" i="12"/>
  <c r="C76" i="12"/>
  <c r="K75" i="12"/>
  <c r="C75" i="12"/>
  <c r="K74" i="12"/>
  <c r="C74" i="12"/>
  <c r="K73" i="12"/>
  <c r="C73" i="12"/>
  <c r="K72" i="12"/>
  <c r="C72" i="12"/>
  <c r="K71" i="12"/>
  <c r="C71" i="12"/>
  <c r="K70" i="12"/>
  <c r="C70" i="12"/>
  <c r="K69" i="12"/>
  <c r="C69" i="12"/>
  <c r="K68" i="12"/>
  <c r="C68" i="12"/>
  <c r="K67" i="12"/>
  <c r="C67" i="12"/>
  <c r="K66" i="12"/>
  <c r="C66" i="12"/>
  <c r="K65" i="12"/>
  <c r="C65" i="12"/>
  <c r="K64" i="12"/>
  <c r="C64" i="12"/>
  <c r="K63" i="12"/>
  <c r="C63" i="12"/>
  <c r="K62" i="12"/>
  <c r="C62" i="12"/>
  <c r="K61" i="12"/>
  <c r="C61" i="12"/>
  <c r="K60" i="12"/>
  <c r="C60" i="12"/>
  <c r="K59" i="12"/>
  <c r="C59" i="12"/>
  <c r="K58" i="12"/>
  <c r="C58" i="12"/>
  <c r="K57" i="12"/>
  <c r="C57" i="12"/>
  <c r="K56" i="12"/>
  <c r="C56" i="12"/>
  <c r="K55" i="12"/>
  <c r="C55" i="12"/>
  <c r="K54" i="12"/>
  <c r="C54" i="12"/>
  <c r="K53" i="12"/>
  <c r="C53" i="12"/>
  <c r="K52" i="12"/>
  <c r="C52" i="12"/>
  <c r="K51" i="12"/>
  <c r="C51" i="12"/>
  <c r="K50" i="12"/>
  <c r="C50" i="12"/>
  <c r="K49" i="12"/>
  <c r="C49" i="12"/>
  <c r="K48" i="12"/>
  <c r="C48" i="12"/>
  <c r="K47" i="12"/>
  <c r="C47" i="12"/>
  <c r="K46" i="12"/>
  <c r="C46" i="12"/>
  <c r="K45" i="12"/>
  <c r="C45" i="12"/>
  <c r="K44" i="12"/>
  <c r="C44" i="12"/>
  <c r="K43" i="12"/>
  <c r="C43" i="12"/>
  <c r="K42" i="12"/>
  <c r="C42" i="12"/>
  <c r="K41" i="12"/>
  <c r="C41" i="12"/>
  <c r="K40" i="12"/>
  <c r="C40" i="12"/>
  <c r="K39" i="12"/>
  <c r="C39" i="12"/>
  <c r="K38" i="12"/>
  <c r="C38" i="12"/>
  <c r="K37" i="12"/>
  <c r="C37" i="12"/>
  <c r="K36" i="12"/>
  <c r="C36" i="12"/>
  <c r="K35" i="12"/>
  <c r="C35" i="12"/>
  <c r="K34" i="12"/>
  <c r="C34" i="12"/>
  <c r="K33" i="12"/>
  <c r="C33" i="12"/>
  <c r="K32" i="12"/>
  <c r="C32" i="12"/>
  <c r="K31" i="12"/>
  <c r="C31" i="12"/>
  <c r="K30" i="12"/>
  <c r="C30" i="12"/>
  <c r="K29" i="12"/>
  <c r="C29" i="12"/>
  <c r="K28" i="12"/>
  <c r="C28" i="12"/>
  <c r="K27" i="12"/>
  <c r="C27" i="12"/>
  <c r="K26" i="12"/>
  <c r="C26" i="12"/>
  <c r="K25" i="12"/>
  <c r="C25" i="12"/>
  <c r="K24" i="12"/>
  <c r="C24" i="12"/>
  <c r="K23" i="12"/>
  <c r="C23" i="12"/>
  <c r="K22" i="12"/>
  <c r="C22" i="12"/>
  <c r="K21" i="12"/>
  <c r="C21" i="12"/>
  <c r="K20" i="12"/>
  <c r="C20" i="12"/>
  <c r="K19" i="12"/>
  <c r="C19" i="12"/>
  <c r="K18" i="12"/>
  <c r="C18" i="12"/>
  <c r="K17" i="12"/>
  <c r="C17" i="12"/>
  <c r="K16" i="12"/>
  <c r="C16" i="12"/>
  <c r="K15" i="12"/>
  <c r="C15" i="12"/>
  <c r="K14" i="12"/>
  <c r="C14" i="12"/>
  <c r="K13" i="12"/>
  <c r="C13" i="12"/>
  <c r="K12" i="12"/>
  <c r="C12" i="12"/>
  <c r="C143" i="11"/>
  <c r="C142" i="11"/>
  <c r="C141" i="11"/>
  <c r="C140" i="11"/>
  <c r="C139" i="11"/>
  <c r="C138" i="11"/>
  <c r="C137" i="11"/>
  <c r="C136" i="11"/>
  <c r="C135" i="11"/>
  <c r="C134" i="11"/>
  <c r="C133" i="11"/>
  <c r="C132" i="11"/>
  <c r="C131" i="11"/>
  <c r="C130" i="11"/>
  <c r="C129" i="11"/>
  <c r="C128" i="11"/>
  <c r="C127" i="11"/>
  <c r="C126" i="11"/>
  <c r="C125" i="11"/>
  <c r="C124" i="11"/>
  <c r="A124" i="11"/>
  <c r="A125" i="11" s="1"/>
  <c r="A126" i="11" s="1"/>
  <c r="A127" i="11" s="1"/>
  <c r="A128" i="11" s="1"/>
  <c r="A129" i="11" s="1"/>
  <c r="A130" i="11" s="1"/>
  <c r="A131" i="11" s="1"/>
  <c r="A132" i="11" s="1"/>
  <c r="A133" i="11" s="1"/>
  <c r="A134" i="11" s="1"/>
  <c r="A135" i="11" s="1"/>
  <c r="A136" i="11" s="1"/>
  <c r="A137" i="11" s="1"/>
  <c r="A138" i="11" s="1"/>
  <c r="C123" i="11"/>
  <c r="C122" i="11"/>
  <c r="C121" i="11"/>
  <c r="C120" i="11"/>
  <c r="C119" i="11"/>
  <c r="C118" i="11"/>
  <c r="C117" i="11"/>
  <c r="C116" i="11"/>
  <c r="C115" i="11"/>
  <c r="C114" i="11"/>
  <c r="C113" i="11"/>
  <c r="C112" i="11"/>
  <c r="C111" i="11"/>
  <c r="C110" i="11"/>
  <c r="C109" i="11"/>
  <c r="A109" i="11"/>
  <c r="A110" i="11" s="1"/>
  <c r="A111" i="11" s="1"/>
  <c r="A112" i="11" s="1"/>
  <c r="A113" i="11" s="1"/>
  <c r="A114" i="11" s="1"/>
  <c r="A115" i="11" s="1"/>
  <c r="A116" i="11" s="1"/>
  <c r="A117" i="11" s="1"/>
  <c r="A118" i="11" s="1"/>
  <c r="A119" i="11" s="1"/>
  <c r="A120" i="11" s="1"/>
  <c r="A121" i="11" s="1"/>
  <c r="A122" i="11" s="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A82" i="11"/>
  <c r="A83" i="11" s="1"/>
  <c r="A84" i="11" s="1"/>
  <c r="A85" i="11" s="1"/>
  <c r="A86" i="11" s="1"/>
  <c r="A87" i="11" s="1"/>
  <c r="A88" i="11" s="1"/>
  <c r="A89" i="11" s="1"/>
  <c r="A90" i="11" s="1"/>
  <c r="A91" i="11" s="1"/>
  <c r="A92" i="11" s="1"/>
  <c r="A93" i="11" s="1"/>
  <c r="A94" i="11" s="1"/>
  <c r="C81" i="11"/>
  <c r="C80" i="11"/>
  <c r="C79" i="11"/>
  <c r="C78" i="11"/>
  <c r="C77" i="11"/>
  <c r="C76" i="11"/>
  <c r="C75" i="11"/>
  <c r="C74" i="11"/>
  <c r="C73" i="11"/>
  <c r="A73" i="11"/>
  <c r="A74" i="11" s="1"/>
  <c r="A75" i="11" s="1"/>
  <c r="A76" i="11" s="1"/>
  <c r="A77" i="11" s="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C103" i="7"/>
  <c r="F98" i="6" s="1"/>
  <c r="C102" i="7"/>
  <c r="C101" i="7"/>
  <c r="C100" i="7"/>
  <c r="C99" i="7"/>
  <c r="C98" i="7"/>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K99" i="6"/>
  <c r="I99" i="6"/>
  <c r="G99" i="6"/>
  <c r="F99" i="6"/>
  <c r="D99" i="6"/>
  <c r="K98" i="6"/>
  <c r="I98" i="6"/>
  <c r="J99" i="6" s="1"/>
  <c r="G98" i="6"/>
  <c r="H99" i="6" s="1"/>
  <c r="D98" i="6"/>
  <c r="K97" i="6"/>
  <c r="I97" i="6"/>
  <c r="J98" i="6" s="1"/>
  <c r="G97" i="6"/>
  <c r="H98" i="6" s="1"/>
  <c r="F97" i="6"/>
  <c r="D97" i="6"/>
  <c r="K96" i="6"/>
  <c r="I96" i="6"/>
  <c r="J97" i="6" s="1"/>
  <c r="G96" i="6"/>
  <c r="H97" i="6" s="1"/>
  <c r="F96" i="6"/>
  <c r="D96" i="6"/>
  <c r="K95" i="6"/>
  <c r="I95" i="6"/>
  <c r="J96" i="6" s="1"/>
  <c r="G95" i="6"/>
  <c r="H96" i="6" s="1"/>
  <c r="F95" i="6"/>
  <c r="D95" i="6"/>
  <c r="K94" i="6"/>
  <c r="I94" i="6"/>
  <c r="J95" i="6" s="1"/>
  <c r="G94" i="6"/>
  <c r="H95" i="6" s="1"/>
  <c r="F94" i="6"/>
  <c r="E94" i="6"/>
  <c r="D94" i="6"/>
  <c r="K93" i="6"/>
  <c r="I93" i="6"/>
  <c r="J94" i="6" s="1"/>
  <c r="G93" i="6"/>
  <c r="H94" i="6" s="1"/>
  <c r="F93" i="6"/>
  <c r="D93" i="6"/>
  <c r="K92" i="6"/>
  <c r="I92" i="6"/>
  <c r="J93" i="6" s="1"/>
  <c r="G92" i="6"/>
  <c r="H93" i="6" s="1"/>
  <c r="F92" i="6"/>
  <c r="D92" i="6"/>
  <c r="K91" i="6"/>
  <c r="I91" i="6"/>
  <c r="J92" i="6" s="1"/>
  <c r="G91" i="6"/>
  <c r="H92" i="6" s="1"/>
  <c r="F91" i="6"/>
  <c r="D91" i="6"/>
  <c r="K90" i="6"/>
  <c r="I90" i="6"/>
  <c r="J91" i="6" s="1"/>
  <c r="G90" i="6"/>
  <c r="H91" i="6" s="1"/>
  <c r="F90" i="6"/>
  <c r="D90" i="6"/>
  <c r="K89" i="6"/>
  <c r="I89" i="6"/>
  <c r="J90" i="6" s="1"/>
  <c r="G89" i="6"/>
  <c r="H90" i="6" s="1"/>
  <c r="F89" i="6"/>
  <c r="D89" i="6"/>
  <c r="K88" i="6"/>
  <c r="I88" i="6"/>
  <c r="J89" i="6" s="1"/>
  <c r="G88" i="6"/>
  <c r="H89" i="6" s="1"/>
  <c r="F88" i="6"/>
  <c r="D88" i="6"/>
  <c r="K87" i="6"/>
  <c r="I87" i="6"/>
  <c r="J88" i="6" s="1"/>
  <c r="G87" i="6"/>
  <c r="H88" i="6" s="1"/>
  <c r="F87" i="6"/>
  <c r="D87" i="6"/>
  <c r="K86" i="6"/>
  <c r="I86" i="6"/>
  <c r="J87" i="6" s="1"/>
  <c r="G86" i="6"/>
  <c r="H87" i="6" s="1"/>
  <c r="F86" i="6"/>
  <c r="D86" i="6"/>
  <c r="K85" i="6"/>
  <c r="I85" i="6"/>
  <c r="J86" i="6" s="1"/>
  <c r="G85" i="6"/>
  <c r="H86" i="6" s="1"/>
  <c r="F85" i="6"/>
  <c r="D85" i="6"/>
  <c r="K84" i="6"/>
  <c r="I84" i="6"/>
  <c r="J85" i="6" s="1"/>
  <c r="G84" i="6"/>
  <c r="H85" i="6" s="1"/>
  <c r="F84" i="6"/>
  <c r="D84" i="6"/>
  <c r="K83" i="6"/>
  <c r="I83" i="6"/>
  <c r="J84" i="6" s="1"/>
  <c r="G83" i="6"/>
  <c r="H84" i="6" s="1"/>
  <c r="F83" i="6"/>
  <c r="D83" i="6"/>
  <c r="K82" i="6"/>
  <c r="I82" i="6"/>
  <c r="J83" i="6" s="1"/>
  <c r="G82" i="6"/>
  <c r="H83" i="6" s="1"/>
  <c r="F82" i="6"/>
  <c r="D82" i="6"/>
  <c r="K81" i="6"/>
  <c r="I81" i="6"/>
  <c r="J82" i="6" s="1"/>
  <c r="G81" i="6"/>
  <c r="H82" i="6" s="1"/>
  <c r="F81" i="6"/>
  <c r="D81" i="6"/>
  <c r="K80" i="6"/>
  <c r="I80" i="6"/>
  <c r="J81" i="6" s="1"/>
  <c r="G80" i="6"/>
  <c r="H81" i="6" s="1"/>
  <c r="F80" i="6"/>
  <c r="D80" i="6"/>
  <c r="K79" i="6"/>
  <c r="I79" i="6"/>
  <c r="J80" i="6" s="1"/>
  <c r="G79" i="6"/>
  <c r="H80" i="6" s="1"/>
  <c r="F79" i="6"/>
  <c r="D79" i="6"/>
  <c r="K78" i="6"/>
  <c r="I78" i="6"/>
  <c r="J79" i="6" s="1"/>
  <c r="G78" i="6"/>
  <c r="H79" i="6" s="1"/>
  <c r="F78" i="6"/>
  <c r="D78" i="6"/>
  <c r="K77" i="6"/>
  <c r="I77" i="6"/>
  <c r="J78" i="6" s="1"/>
  <c r="G77" i="6"/>
  <c r="H78" i="6" s="1"/>
  <c r="F77" i="6"/>
  <c r="D77" i="6"/>
  <c r="K76" i="6"/>
  <c r="I76" i="6"/>
  <c r="J77" i="6" s="1"/>
  <c r="G76" i="6"/>
  <c r="H77" i="6" s="1"/>
  <c r="F76" i="6"/>
  <c r="D76" i="6"/>
  <c r="K75" i="6"/>
  <c r="I75" i="6"/>
  <c r="J76" i="6" s="1"/>
  <c r="G75" i="6"/>
  <c r="H76" i="6" s="1"/>
  <c r="F75" i="6"/>
  <c r="D75" i="6"/>
  <c r="K74" i="6"/>
  <c r="I74" i="6"/>
  <c r="J75" i="6" s="1"/>
  <c r="G74" i="6"/>
  <c r="H75" i="6" s="1"/>
  <c r="F74" i="6"/>
  <c r="D74" i="6"/>
  <c r="K73" i="6"/>
  <c r="I73" i="6"/>
  <c r="J74" i="6" s="1"/>
  <c r="G73" i="6"/>
  <c r="H74" i="6" s="1"/>
  <c r="F73" i="6"/>
  <c r="D73" i="6"/>
  <c r="K72" i="6"/>
  <c r="I72" i="6"/>
  <c r="J73" i="6" s="1"/>
  <c r="G72" i="6"/>
  <c r="H73" i="6" s="1"/>
  <c r="F72" i="6"/>
  <c r="D72" i="6"/>
  <c r="K71" i="6"/>
  <c r="I71" i="6"/>
  <c r="J72" i="6" s="1"/>
  <c r="G71" i="6"/>
  <c r="H72" i="6" s="1"/>
  <c r="F71" i="6"/>
  <c r="D71" i="6"/>
  <c r="K70" i="6"/>
  <c r="I70" i="6"/>
  <c r="J71" i="6" s="1"/>
  <c r="G70" i="6"/>
  <c r="H71" i="6" s="1"/>
  <c r="F70" i="6"/>
  <c r="D70" i="6"/>
  <c r="K69" i="6"/>
  <c r="I69" i="6"/>
  <c r="J70" i="6" s="1"/>
  <c r="G69" i="6"/>
  <c r="H70" i="6" s="1"/>
  <c r="F69" i="6"/>
  <c r="D69" i="6"/>
  <c r="K68" i="6"/>
  <c r="I68" i="6"/>
  <c r="J69" i="6" s="1"/>
  <c r="G68" i="6"/>
  <c r="H69" i="6" s="1"/>
  <c r="F68" i="6"/>
  <c r="D68" i="6"/>
  <c r="K67" i="6"/>
  <c r="I67" i="6"/>
  <c r="J68" i="6" s="1"/>
  <c r="G67" i="6"/>
  <c r="H68" i="6" s="1"/>
  <c r="F67" i="6"/>
  <c r="D67" i="6"/>
  <c r="K66" i="6"/>
  <c r="I66" i="6"/>
  <c r="J67" i="6" s="1"/>
  <c r="G66" i="6"/>
  <c r="H67" i="6" s="1"/>
  <c r="F66" i="6"/>
  <c r="D66" i="6"/>
  <c r="K65" i="6"/>
  <c r="I65" i="6"/>
  <c r="J66" i="6" s="1"/>
  <c r="G65" i="6"/>
  <c r="H66" i="6" s="1"/>
  <c r="F65" i="6"/>
  <c r="D65" i="6"/>
  <c r="K64" i="6"/>
  <c r="I64" i="6"/>
  <c r="J65" i="6" s="1"/>
  <c r="G64" i="6"/>
  <c r="H65" i="6" s="1"/>
  <c r="F64" i="6"/>
  <c r="D64" i="6"/>
  <c r="K63" i="6"/>
  <c r="I63" i="6"/>
  <c r="J64" i="6" s="1"/>
  <c r="G63" i="6"/>
  <c r="H64" i="6" s="1"/>
  <c r="F63" i="6"/>
  <c r="D63" i="6"/>
  <c r="K62" i="6"/>
  <c r="I62" i="6"/>
  <c r="J63" i="6" s="1"/>
  <c r="G62" i="6"/>
  <c r="H63" i="6" s="1"/>
  <c r="F62" i="6"/>
  <c r="D62" i="6"/>
  <c r="K61" i="6"/>
  <c r="I61" i="6"/>
  <c r="J62" i="6" s="1"/>
  <c r="G61" i="6"/>
  <c r="H62" i="6" s="1"/>
  <c r="F61" i="6"/>
  <c r="D61" i="6"/>
  <c r="K60" i="6"/>
  <c r="I60" i="6"/>
  <c r="J61" i="6" s="1"/>
  <c r="G60" i="6"/>
  <c r="H61" i="6" s="1"/>
  <c r="F60" i="6"/>
  <c r="D60" i="6"/>
  <c r="K59" i="6"/>
  <c r="I59" i="6"/>
  <c r="J60" i="6" s="1"/>
  <c r="G59" i="6"/>
  <c r="H60" i="6" s="1"/>
  <c r="F59" i="6"/>
  <c r="D59" i="6"/>
  <c r="K58" i="6"/>
  <c r="I58" i="6"/>
  <c r="J59" i="6" s="1"/>
  <c r="G58" i="6"/>
  <c r="H59" i="6" s="1"/>
  <c r="F58" i="6"/>
  <c r="D58" i="6"/>
  <c r="K57" i="6"/>
  <c r="I57" i="6"/>
  <c r="J58" i="6" s="1"/>
  <c r="G57" i="6"/>
  <c r="H58" i="6" s="1"/>
  <c r="F57" i="6"/>
  <c r="D57" i="6"/>
  <c r="K56" i="6"/>
  <c r="I56" i="6"/>
  <c r="J57" i="6" s="1"/>
  <c r="G56" i="6"/>
  <c r="H57" i="6" s="1"/>
  <c r="F56" i="6"/>
  <c r="D56" i="6"/>
  <c r="K55" i="6"/>
  <c r="I55" i="6"/>
  <c r="J56" i="6" s="1"/>
  <c r="G55" i="6"/>
  <c r="H56" i="6" s="1"/>
  <c r="F55" i="6"/>
  <c r="D55" i="6"/>
  <c r="K54" i="6"/>
  <c r="I54" i="6"/>
  <c r="J55" i="6" s="1"/>
  <c r="G54" i="6"/>
  <c r="H55" i="6" s="1"/>
  <c r="F54" i="6"/>
  <c r="D54" i="6"/>
  <c r="K53" i="6"/>
  <c r="I53" i="6"/>
  <c r="J54" i="6" s="1"/>
  <c r="G53" i="6"/>
  <c r="H54" i="6" s="1"/>
  <c r="F53" i="6"/>
  <c r="D53" i="6"/>
  <c r="K52" i="6"/>
  <c r="I52" i="6"/>
  <c r="J53" i="6" s="1"/>
  <c r="G52" i="6"/>
  <c r="H53" i="6" s="1"/>
  <c r="F52" i="6"/>
  <c r="D52" i="6"/>
  <c r="K51" i="6"/>
  <c r="I51" i="6"/>
  <c r="J52" i="6" s="1"/>
  <c r="G51" i="6"/>
  <c r="H52" i="6" s="1"/>
  <c r="F51" i="6"/>
  <c r="D51" i="6"/>
  <c r="K50" i="6"/>
  <c r="I50" i="6"/>
  <c r="J51" i="6" s="1"/>
  <c r="G50" i="6"/>
  <c r="H51" i="6" s="1"/>
  <c r="F50" i="6"/>
  <c r="D50" i="6"/>
  <c r="K49" i="6"/>
  <c r="I49" i="6"/>
  <c r="J50" i="6" s="1"/>
  <c r="G49" i="6"/>
  <c r="H50" i="6" s="1"/>
  <c r="F49" i="6"/>
  <c r="D49" i="6"/>
  <c r="K48" i="6"/>
  <c r="I48" i="6"/>
  <c r="J49" i="6" s="1"/>
  <c r="G48" i="6"/>
  <c r="H49" i="6" s="1"/>
  <c r="F48" i="6"/>
  <c r="D48" i="6"/>
  <c r="K47" i="6"/>
  <c r="I47" i="6"/>
  <c r="J48" i="6" s="1"/>
  <c r="G47" i="6"/>
  <c r="H48" i="6" s="1"/>
  <c r="F47" i="6"/>
  <c r="D47" i="6"/>
  <c r="K46" i="6"/>
  <c r="I46" i="6"/>
  <c r="J47" i="6" s="1"/>
  <c r="G46" i="6"/>
  <c r="H47" i="6" s="1"/>
  <c r="F46" i="6"/>
  <c r="D46" i="6"/>
  <c r="K45" i="6"/>
  <c r="I45" i="6"/>
  <c r="J46" i="6" s="1"/>
  <c r="G45" i="6"/>
  <c r="H46" i="6" s="1"/>
  <c r="F45" i="6"/>
  <c r="D45" i="6"/>
  <c r="K44" i="6"/>
  <c r="I44" i="6"/>
  <c r="J45" i="6" s="1"/>
  <c r="G44" i="6"/>
  <c r="H45" i="6" s="1"/>
  <c r="F44" i="6"/>
  <c r="D44" i="6"/>
  <c r="K43" i="6"/>
  <c r="I43" i="6"/>
  <c r="J44" i="6" s="1"/>
  <c r="G43" i="6"/>
  <c r="H44" i="6" s="1"/>
  <c r="F43" i="6"/>
  <c r="D43" i="6"/>
  <c r="K42" i="6"/>
  <c r="I42" i="6"/>
  <c r="J43" i="6" s="1"/>
  <c r="G42" i="6"/>
  <c r="H43" i="6" s="1"/>
  <c r="F42" i="6"/>
  <c r="D42" i="6"/>
  <c r="K41" i="6"/>
  <c r="I41" i="6"/>
  <c r="J42" i="6" s="1"/>
  <c r="G41" i="6"/>
  <c r="H42" i="6" s="1"/>
  <c r="F41" i="6"/>
  <c r="D41" i="6"/>
  <c r="K40" i="6"/>
  <c r="I40" i="6"/>
  <c r="J41" i="6" s="1"/>
  <c r="G40" i="6"/>
  <c r="H41" i="6" s="1"/>
  <c r="F40" i="6"/>
  <c r="D40" i="6"/>
  <c r="K39" i="6"/>
  <c r="I39" i="6"/>
  <c r="J40" i="6" s="1"/>
  <c r="G39" i="6"/>
  <c r="H40" i="6" s="1"/>
  <c r="F39" i="6"/>
  <c r="D39" i="6"/>
  <c r="K38" i="6"/>
  <c r="I38" i="6"/>
  <c r="J39" i="6" s="1"/>
  <c r="G38" i="6"/>
  <c r="H39" i="6" s="1"/>
  <c r="F38" i="6"/>
  <c r="D38" i="6"/>
  <c r="K37" i="6"/>
  <c r="I37" i="6"/>
  <c r="J38" i="6" s="1"/>
  <c r="G37" i="6"/>
  <c r="H38" i="6" s="1"/>
  <c r="F37" i="6"/>
  <c r="D37" i="6"/>
  <c r="K36" i="6"/>
  <c r="I36" i="6"/>
  <c r="J37" i="6" s="1"/>
  <c r="G36" i="6"/>
  <c r="H37" i="6" s="1"/>
  <c r="F36" i="6"/>
  <c r="D36" i="6"/>
  <c r="K35" i="6"/>
  <c r="I35" i="6"/>
  <c r="J36" i="6" s="1"/>
  <c r="G35" i="6"/>
  <c r="H36" i="6" s="1"/>
  <c r="F35" i="6"/>
  <c r="C35" i="6"/>
  <c r="K34" i="6"/>
  <c r="I34" i="6"/>
  <c r="J35" i="6" s="1"/>
  <c r="G34" i="6"/>
  <c r="H35" i="6" s="1"/>
  <c r="F34" i="6"/>
  <c r="C34" i="6"/>
  <c r="K33" i="6"/>
  <c r="I33" i="6"/>
  <c r="J34" i="6" s="1"/>
  <c r="G33" i="6"/>
  <c r="H34" i="6" s="1"/>
  <c r="F33" i="6"/>
  <c r="C33" i="6"/>
  <c r="K32" i="6"/>
  <c r="I32" i="6"/>
  <c r="J33" i="6" s="1"/>
  <c r="G32" i="6"/>
  <c r="H33" i="6" s="1"/>
  <c r="F32" i="6"/>
  <c r="C32" i="6"/>
  <c r="K31" i="6"/>
  <c r="I31" i="6"/>
  <c r="J32" i="6" s="1"/>
  <c r="G31" i="6"/>
  <c r="H32" i="6" s="1"/>
  <c r="F31" i="6"/>
  <c r="C31" i="6"/>
  <c r="K30" i="6"/>
  <c r="I30" i="6"/>
  <c r="J31" i="6" s="1"/>
  <c r="G30" i="6"/>
  <c r="H31" i="6" s="1"/>
  <c r="F30" i="6"/>
  <c r="C30" i="6"/>
  <c r="K29" i="6"/>
  <c r="I29" i="6"/>
  <c r="J30" i="6" s="1"/>
  <c r="G29" i="6"/>
  <c r="H30" i="6" s="1"/>
  <c r="F29" i="6"/>
  <c r="C29" i="6"/>
  <c r="K28" i="6"/>
  <c r="I28" i="6"/>
  <c r="J29" i="6" s="1"/>
  <c r="G28" i="6"/>
  <c r="H29" i="6" s="1"/>
  <c r="F28" i="6"/>
  <c r="C28" i="6"/>
  <c r="K27" i="6"/>
  <c r="I27" i="6"/>
  <c r="J28" i="6" s="1"/>
  <c r="G27" i="6"/>
  <c r="H28" i="6" s="1"/>
  <c r="F27" i="6"/>
  <c r="C27" i="6"/>
  <c r="K26" i="6"/>
  <c r="I26" i="6"/>
  <c r="J27" i="6" s="1"/>
  <c r="G26" i="6"/>
  <c r="H27" i="6" s="1"/>
  <c r="F26" i="6"/>
  <c r="C26" i="6"/>
  <c r="K25" i="6"/>
  <c r="I25" i="6"/>
  <c r="J26" i="6" s="1"/>
  <c r="G25" i="6"/>
  <c r="H26" i="6" s="1"/>
  <c r="F25" i="6"/>
  <c r="C25" i="6"/>
  <c r="K24" i="6"/>
  <c r="I24" i="6"/>
  <c r="J25" i="6" s="1"/>
  <c r="G24" i="6"/>
  <c r="H25" i="6" s="1"/>
  <c r="F24" i="6"/>
  <c r="C24" i="6"/>
  <c r="K23" i="6"/>
  <c r="I23" i="6"/>
  <c r="J24" i="6" s="1"/>
  <c r="G23" i="6"/>
  <c r="H24" i="6" s="1"/>
  <c r="F23" i="6"/>
  <c r="C23" i="6"/>
  <c r="K22" i="6"/>
  <c r="I22" i="6"/>
  <c r="J23" i="6" s="1"/>
  <c r="G22" i="6"/>
  <c r="H23" i="6" s="1"/>
  <c r="F22" i="6"/>
  <c r="C22" i="6"/>
  <c r="K21" i="6"/>
  <c r="I21" i="6"/>
  <c r="J22" i="6" s="1"/>
  <c r="G21" i="6"/>
  <c r="H22" i="6" s="1"/>
  <c r="F21" i="6"/>
  <c r="C21" i="6"/>
  <c r="K20" i="6"/>
  <c r="I20" i="6"/>
  <c r="J21" i="6" s="1"/>
  <c r="G20" i="6"/>
  <c r="H21" i="6" s="1"/>
  <c r="F20" i="6"/>
  <c r="C20" i="6"/>
  <c r="K19" i="6"/>
  <c r="I19" i="6"/>
  <c r="J20" i="6" s="1"/>
  <c r="G19" i="6"/>
  <c r="H20" i="6" s="1"/>
  <c r="F19" i="6"/>
  <c r="C19" i="6"/>
  <c r="K18" i="6"/>
  <c r="I18" i="6"/>
  <c r="J19" i="6" s="1"/>
  <c r="G18" i="6"/>
  <c r="H19" i="6" s="1"/>
  <c r="F18" i="6"/>
  <c r="C18" i="6"/>
  <c r="K17" i="6"/>
  <c r="I17" i="6"/>
  <c r="J18" i="6" s="1"/>
  <c r="G17" i="6"/>
  <c r="H18" i="6" s="1"/>
  <c r="F17" i="6"/>
  <c r="C17" i="6"/>
  <c r="K16" i="6"/>
  <c r="I16" i="6"/>
  <c r="J17" i="6" s="1"/>
  <c r="G16" i="6"/>
  <c r="H17" i="6" s="1"/>
  <c r="F16" i="6"/>
  <c r="C16" i="6"/>
  <c r="K15" i="6"/>
  <c r="I15" i="6"/>
  <c r="J16" i="6" s="1"/>
  <c r="G15" i="6"/>
  <c r="H16" i="6" s="1"/>
  <c r="F15" i="6"/>
  <c r="C15" i="6"/>
  <c r="K14" i="6"/>
  <c r="I14" i="6"/>
  <c r="J15" i="6" s="1"/>
  <c r="G14" i="6"/>
  <c r="H15" i="6" s="1"/>
  <c r="F14" i="6"/>
  <c r="C14" i="6"/>
  <c r="K13" i="6"/>
  <c r="I13" i="6"/>
  <c r="J14" i="6" s="1"/>
  <c r="G13" i="6"/>
  <c r="H14" i="6" s="1"/>
  <c r="F13" i="6"/>
  <c r="C13" i="6"/>
  <c r="K12" i="6"/>
  <c r="I12" i="6"/>
  <c r="J13" i="6" s="1"/>
  <c r="G12" i="6"/>
  <c r="H13" i="6" s="1"/>
  <c r="F12" i="6"/>
  <c r="D12" i="6"/>
  <c r="K11" i="6"/>
  <c r="I11" i="6"/>
  <c r="J12" i="6" s="1"/>
  <c r="G11" i="6"/>
  <c r="H12" i="6" s="1"/>
  <c r="F11" i="6"/>
  <c r="C11" i="6"/>
  <c r="K10" i="6"/>
  <c r="I10" i="6"/>
  <c r="J11" i="6" s="1"/>
  <c r="G10" i="6"/>
  <c r="H11" i="6" s="1"/>
  <c r="F10" i="6"/>
  <c r="C10" i="6"/>
  <c r="K9" i="6"/>
  <c r="I9" i="6"/>
  <c r="J10" i="6" s="1"/>
  <c r="G9" i="6"/>
  <c r="H10" i="6" s="1"/>
  <c r="F9" i="6"/>
  <c r="C9" i="6"/>
  <c r="K8" i="6"/>
  <c r="I8" i="6"/>
  <c r="J9" i="6" s="1"/>
  <c r="G8" i="6"/>
  <c r="H9" i="6" s="1"/>
  <c r="F8" i="6"/>
  <c r="C8" i="6"/>
  <c r="K7" i="6"/>
  <c r="I7" i="6"/>
  <c r="J8" i="6" s="1"/>
  <c r="G7" i="6"/>
  <c r="H8" i="6" s="1"/>
  <c r="F7" i="6"/>
  <c r="C7" i="6"/>
  <c r="K6" i="6"/>
  <c r="I6" i="6"/>
  <c r="J7" i="6" s="1"/>
  <c r="G6" i="6"/>
  <c r="H7" i="6" s="1"/>
  <c r="F6" i="6"/>
  <c r="C6" i="6"/>
  <c r="K5" i="6"/>
  <c r="I5" i="6"/>
  <c r="J6" i="6" s="1"/>
  <c r="G5" i="6"/>
  <c r="H6" i="6" s="1"/>
  <c r="F5" i="6"/>
  <c r="C5" i="6"/>
  <c r="K4" i="6"/>
  <c r="I4" i="6"/>
  <c r="J5" i="6" s="1"/>
  <c r="G4" i="6"/>
  <c r="H5" i="6" s="1"/>
  <c r="F4" i="6"/>
  <c r="C4" i="6"/>
  <c r="I3" i="6"/>
  <c r="J4" i="6" s="1"/>
  <c r="G3" i="6"/>
  <c r="H4" i="6" s="1"/>
  <c r="C3" i="6"/>
  <c r="R116" i="18"/>
  <c r="G116" i="18"/>
  <c r="X116" i="18" s="1"/>
  <c r="F116" i="18"/>
  <c r="W116" i="18" s="1"/>
  <c r="E116" i="18"/>
  <c r="V116" i="18" s="1"/>
  <c r="D116" i="18"/>
  <c r="U116" i="18" s="1"/>
  <c r="C116" i="18"/>
  <c r="T116" i="18" s="1"/>
  <c r="B116" i="18"/>
  <c r="R115" i="18"/>
  <c r="G115" i="18"/>
  <c r="X115" i="18" s="1"/>
  <c r="F115" i="18"/>
  <c r="W115" i="18" s="1"/>
  <c r="E115" i="18"/>
  <c r="V115" i="18" s="1"/>
  <c r="D115" i="18"/>
  <c r="U115" i="18" s="1"/>
  <c r="C115" i="18"/>
  <c r="T115" i="18" s="1"/>
  <c r="B115" i="18"/>
  <c r="R114" i="18"/>
  <c r="G114" i="18"/>
  <c r="X114" i="18" s="1"/>
  <c r="F114" i="18"/>
  <c r="W114" i="18" s="1"/>
  <c r="E114" i="18"/>
  <c r="V114" i="18" s="1"/>
  <c r="D114" i="18"/>
  <c r="U114" i="18" s="1"/>
  <c r="C114" i="18"/>
  <c r="T114" i="18" s="1"/>
  <c r="B114" i="18"/>
  <c r="R113" i="18"/>
  <c r="G113" i="18"/>
  <c r="X113" i="18" s="1"/>
  <c r="F113" i="18"/>
  <c r="W113" i="18" s="1"/>
  <c r="E113" i="18"/>
  <c r="V113" i="18" s="1"/>
  <c r="D113" i="18"/>
  <c r="U113" i="18" s="1"/>
  <c r="C113" i="18"/>
  <c r="T113" i="18" s="1"/>
  <c r="B113" i="18"/>
  <c r="R112" i="18"/>
  <c r="G112" i="18"/>
  <c r="X112" i="18" s="1"/>
  <c r="F112" i="18"/>
  <c r="W112" i="18" s="1"/>
  <c r="E112" i="18"/>
  <c r="V112" i="18" s="1"/>
  <c r="D112" i="18"/>
  <c r="U112" i="18" s="1"/>
  <c r="C112" i="18"/>
  <c r="T112" i="18" s="1"/>
  <c r="B112" i="18"/>
  <c r="R111" i="18"/>
  <c r="G111" i="18"/>
  <c r="X111" i="18" s="1"/>
  <c r="F111" i="18"/>
  <c r="W111" i="18" s="1"/>
  <c r="E111" i="18"/>
  <c r="V111" i="18" s="1"/>
  <c r="D111" i="18"/>
  <c r="U111" i="18" s="1"/>
  <c r="C111" i="18"/>
  <c r="T111" i="18" s="1"/>
  <c r="B111" i="18"/>
  <c r="R110" i="18"/>
  <c r="G110" i="18"/>
  <c r="X110" i="18" s="1"/>
  <c r="F110" i="18"/>
  <c r="W110" i="18" s="1"/>
  <c r="E110" i="18"/>
  <c r="V110" i="18" s="1"/>
  <c r="D110" i="18"/>
  <c r="U110" i="18" s="1"/>
  <c r="C110" i="18"/>
  <c r="T110" i="18" s="1"/>
  <c r="B110" i="18"/>
  <c r="R109" i="18"/>
  <c r="G109" i="18"/>
  <c r="X109" i="18" s="1"/>
  <c r="F109" i="18"/>
  <c r="W109" i="18" s="1"/>
  <c r="E109" i="18"/>
  <c r="V109" i="18" s="1"/>
  <c r="D109" i="18"/>
  <c r="U109" i="18" s="1"/>
  <c r="C109" i="18"/>
  <c r="T109" i="18" s="1"/>
  <c r="B109" i="18"/>
  <c r="R108" i="18"/>
  <c r="G108" i="18"/>
  <c r="X108" i="18" s="1"/>
  <c r="F108" i="18"/>
  <c r="W108" i="18" s="1"/>
  <c r="E108" i="18"/>
  <c r="V108" i="18" s="1"/>
  <c r="D108" i="18"/>
  <c r="U108" i="18" s="1"/>
  <c r="C108" i="18"/>
  <c r="T108" i="18" s="1"/>
  <c r="B108" i="18"/>
  <c r="R107" i="18"/>
  <c r="G107" i="18"/>
  <c r="F107" i="18"/>
  <c r="E107" i="18"/>
  <c r="D107" i="18"/>
  <c r="C107" i="18"/>
  <c r="B107" i="18"/>
  <c r="R106" i="18"/>
  <c r="G106" i="18"/>
  <c r="X106" i="18" s="1"/>
  <c r="F106" i="18"/>
  <c r="W106" i="18" s="1"/>
  <c r="E106" i="18"/>
  <c r="V106" i="18" s="1"/>
  <c r="D106" i="18"/>
  <c r="U106" i="18" s="1"/>
  <c r="C106" i="18"/>
  <c r="T106" i="18" s="1"/>
  <c r="B106" i="18"/>
  <c r="R105" i="18"/>
  <c r="G105" i="18"/>
  <c r="X105" i="18" s="1"/>
  <c r="F105" i="18"/>
  <c r="W105" i="18" s="1"/>
  <c r="E105" i="18"/>
  <c r="V105" i="18" s="1"/>
  <c r="D105" i="18"/>
  <c r="U105" i="18" s="1"/>
  <c r="C105" i="18"/>
  <c r="T105" i="18" s="1"/>
  <c r="B105" i="18"/>
  <c r="R104" i="18"/>
  <c r="G104" i="18"/>
  <c r="X104" i="18" s="1"/>
  <c r="F104" i="18"/>
  <c r="W104" i="18" s="1"/>
  <c r="E104" i="18"/>
  <c r="V104" i="18" s="1"/>
  <c r="D104" i="18"/>
  <c r="U104" i="18" s="1"/>
  <c r="C104" i="18"/>
  <c r="T104" i="18" s="1"/>
  <c r="B104" i="18"/>
  <c r="R103" i="18"/>
  <c r="G103" i="18"/>
  <c r="X103" i="18" s="1"/>
  <c r="F103" i="18"/>
  <c r="W103" i="18" s="1"/>
  <c r="E103" i="18"/>
  <c r="V103" i="18" s="1"/>
  <c r="D103" i="18"/>
  <c r="U103" i="18" s="1"/>
  <c r="C103" i="18"/>
  <c r="T103" i="18" s="1"/>
  <c r="B103" i="18"/>
  <c r="R102" i="18"/>
  <c r="G102" i="18"/>
  <c r="X102" i="18" s="1"/>
  <c r="F102" i="18"/>
  <c r="W102" i="18" s="1"/>
  <c r="E102" i="18"/>
  <c r="V102" i="18" s="1"/>
  <c r="D102" i="18"/>
  <c r="U102" i="18" s="1"/>
  <c r="C102" i="18"/>
  <c r="T102" i="18" s="1"/>
  <c r="B102" i="18"/>
  <c r="R101" i="18"/>
  <c r="G101" i="18"/>
  <c r="X101" i="18" s="1"/>
  <c r="F101" i="18"/>
  <c r="W101" i="18" s="1"/>
  <c r="E101" i="18"/>
  <c r="V101" i="18" s="1"/>
  <c r="D101" i="18"/>
  <c r="U101" i="18" s="1"/>
  <c r="C101" i="18"/>
  <c r="T101" i="18" s="1"/>
  <c r="B101" i="18"/>
  <c r="R100" i="18"/>
  <c r="G100" i="18"/>
  <c r="X100" i="18" s="1"/>
  <c r="F100" i="18"/>
  <c r="W100" i="18" s="1"/>
  <c r="E100" i="18"/>
  <c r="V100" i="18" s="1"/>
  <c r="D100" i="18"/>
  <c r="U100" i="18" s="1"/>
  <c r="C100" i="18"/>
  <c r="T100" i="18" s="1"/>
  <c r="B100" i="18"/>
  <c r="R99" i="18"/>
  <c r="G99" i="18"/>
  <c r="X99" i="18" s="1"/>
  <c r="F99" i="18"/>
  <c r="W99" i="18" s="1"/>
  <c r="E99" i="18"/>
  <c r="V99" i="18" s="1"/>
  <c r="D99" i="18"/>
  <c r="U99" i="18" s="1"/>
  <c r="C99" i="18"/>
  <c r="T99" i="18" s="1"/>
  <c r="B99" i="18"/>
  <c r="R98" i="18"/>
  <c r="G98" i="18"/>
  <c r="X98" i="18" s="1"/>
  <c r="F98" i="18"/>
  <c r="W98" i="18" s="1"/>
  <c r="E98" i="18"/>
  <c r="V98" i="18" s="1"/>
  <c r="D98" i="18"/>
  <c r="U98" i="18" s="1"/>
  <c r="C98" i="18"/>
  <c r="T98" i="18" s="1"/>
  <c r="B98" i="18"/>
  <c r="R97" i="18"/>
  <c r="G97" i="18"/>
  <c r="X97" i="18" s="1"/>
  <c r="F97" i="18"/>
  <c r="W97" i="18" s="1"/>
  <c r="E97" i="18"/>
  <c r="V97" i="18" s="1"/>
  <c r="D97" i="18"/>
  <c r="U97" i="18" s="1"/>
  <c r="C97" i="18"/>
  <c r="T97" i="18" s="1"/>
  <c r="B97" i="18"/>
  <c r="R96" i="18"/>
  <c r="G96" i="18"/>
  <c r="X96" i="18" s="1"/>
  <c r="F96" i="18"/>
  <c r="W96" i="18" s="1"/>
  <c r="E96" i="18"/>
  <c r="V96" i="18" s="1"/>
  <c r="D96" i="18"/>
  <c r="U96" i="18" s="1"/>
  <c r="C96" i="18"/>
  <c r="T96" i="18" s="1"/>
  <c r="B96" i="18"/>
  <c r="R95" i="18"/>
  <c r="G95" i="18"/>
  <c r="X95" i="18" s="1"/>
  <c r="F95" i="18"/>
  <c r="W95" i="18" s="1"/>
  <c r="E95" i="18"/>
  <c r="V95" i="18" s="1"/>
  <c r="D95" i="18"/>
  <c r="U95" i="18" s="1"/>
  <c r="C95" i="18"/>
  <c r="T95" i="18" s="1"/>
  <c r="B95" i="18"/>
  <c r="R94" i="18"/>
  <c r="G94" i="18"/>
  <c r="X94" i="18" s="1"/>
  <c r="F94" i="18"/>
  <c r="W94" i="18" s="1"/>
  <c r="E94" i="18"/>
  <c r="V94" i="18" s="1"/>
  <c r="D94" i="18"/>
  <c r="U94" i="18" s="1"/>
  <c r="C94" i="18"/>
  <c r="T94" i="18" s="1"/>
  <c r="B94" i="18"/>
  <c r="R93" i="18"/>
  <c r="G93" i="18"/>
  <c r="X93" i="18" s="1"/>
  <c r="F93" i="18"/>
  <c r="W93" i="18" s="1"/>
  <c r="E93" i="18"/>
  <c r="V93" i="18" s="1"/>
  <c r="D93" i="18"/>
  <c r="U93" i="18" s="1"/>
  <c r="C93" i="18"/>
  <c r="T93" i="18" s="1"/>
  <c r="B93" i="18"/>
  <c r="R92" i="18"/>
  <c r="G92" i="18"/>
  <c r="X92" i="18" s="1"/>
  <c r="F92" i="18"/>
  <c r="W92" i="18" s="1"/>
  <c r="E92" i="18"/>
  <c r="V92" i="18" s="1"/>
  <c r="D92" i="18"/>
  <c r="U92" i="18" s="1"/>
  <c r="C92" i="18"/>
  <c r="T92" i="18" s="1"/>
  <c r="B92" i="18"/>
  <c r="R91" i="18"/>
  <c r="G91" i="18"/>
  <c r="X91" i="18" s="1"/>
  <c r="F91" i="18"/>
  <c r="W91" i="18" s="1"/>
  <c r="E91" i="18"/>
  <c r="V91" i="18" s="1"/>
  <c r="D91" i="18"/>
  <c r="U91" i="18" s="1"/>
  <c r="C91" i="18"/>
  <c r="T91" i="18" s="1"/>
  <c r="B91" i="18"/>
  <c r="R90" i="18"/>
  <c r="G90" i="18"/>
  <c r="X90" i="18" s="1"/>
  <c r="F90" i="18"/>
  <c r="W90" i="18" s="1"/>
  <c r="E90" i="18"/>
  <c r="V90" i="18" s="1"/>
  <c r="D90" i="18"/>
  <c r="U90" i="18" s="1"/>
  <c r="C90" i="18"/>
  <c r="T90" i="18" s="1"/>
  <c r="B90" i="18"/>
  <c r="R89" i="18"/>
  <c r="G89" i="18"/>
  <c r="X89" i="18" s="1"/>
  <c r="F89" i="18"/>
  <c r="W89" i="18" s="1"/>
  <c r="E89" i="18"/>
  <c r="V89" i="18" s="1"/>
  <c r="D89" i="18"/>
  <c r="U89" i="18" s="1"/>
  <c r="C89" i="18"/>
  <c r="T89" i="18" s="1"/>
  <c r="B89" i="18"/>
  <c r="R88" i="18"/>
  <c r="G88" i="18"/>
  <c r="X88" i="18" s="1"/>
  <c r="F88" i="18"/>
  <c r="W88" i="18" s="1"/>
  <c r="E88" i="18"/>
  <c r="V88" i="18" s="1"/>
  <c r="D88" i="18"/>
  <c r="U88" i="18" s="1"/>
  <c r="C88" i="18"/>
  <c r="T88" i="18" s="1"/>
  <c r="B88" i="18"/>
  <c r="R87" i="18"/>
  <c r="G87" i="18"/>
  <c r="X87" i="18" s="1"/>
  <c r="F87" i="18"/>
  <c r="W87" i="18" s="1"/>
  <c r="E87" i="18"/>
  <c r="V87" i="18" s="1"/>
  <c r="D87" i="18"/>
  <c r="U87" i="18" s="1"/>
  <c r="C87" i="18"/>
  <c r="T87" i="18" s="1"/>
  <c r="B87" i="18"/>
  <c r="R86" i="18"/>
  <c r="G86" i="18"/>
  <c r="X86" i="18" s="1"/>
  <c r="F86" i="18"/>
  <c r="W86" i="18" s="1"/>
  <c r="E86" i="18"/>
  <c r="V86" i="18" s="1"/>
  <c r="D86" i="18"/>
  <c r="U86" i="18" s="1"/>
  <c r="C86" i="18"/>
  <c r="T86" i="18" s="1"/>
  <c r="B86" i="18"/>
  <c r="R85" i="18"/>
  <c r="G85" i="18"/>
  <c r="X85" i="18" s="1"/>
  <c r="F85" i="18"/>
  <c r="W85" i="18" s="1"/>
  <c r="E85" i="18"/>
  <c r="V85" i="18" s="1"/>
  <c r="D85" i="18"/>
  <c r="U85" i="18" s="1"/>
  <c r="C85" i="18"/>
  <c r="T85" i="18" s="1"/>
  <c r="B85" i="18"/>
  <c r="R84" i="18"/>
  <c r="G84" i="18"/>
  <c r="X84" i="18" s="1"/>
  <c r="F84" i="18"/>
  <c r="W84" i="18" s="1"/>
  <c r="E84" i="18"/>
  <c r="V84" i="18" s="1"/>
  <c r="D84" i="18"/>
  <c r="U84" i="18" s="1"/>
  <c r="C84" i="18"/>
  <c r="T84" i="18" s="1"/>
  <c r="B84" i="18"/>
  <c r="R83" i="18"/>
  <c r="G83" i="18"/>
  <c r="X83" i="18" s="1"/>
  <c r="F83" i="18"/>
  <c r="W83" i="18" s="1"/>
  <c r="E83" i="18"/>
  <c r="V83" i="18" s="1"/>
  <c r="D83" i="18"/>
  <c r="U83" i="18" s="1"/>
  <c r="C83" i="18"/>
  <c r="T83" i="18" s="1"/>
  <c r="B83" i="18"/>
  <c r="R82" i="18"/>
  <c r="G82" i="18"/>
  <c r="X82" i="18" s="1"/>
  <c r="F82" i="18"/>
  <c r="W82" i="18" s="1"/>
  <c r="E82" i="18"/>
  <c r="V82" i="18" s="1"/>
  <c r="D82" i="18"/>
  <c r="U82" i="18" s="1"/>
  <c r="C82" i="18"/>
  <c r="T82" i="18" s="1"/>
  <c r="B82" i="18"/>
  <c r="R81" i="18"/>
  <c r="G81" i="18"/>
  <c r="X81" i="18" s="1"/>
  <c r="F81" i="18"/>
  <c r="W81" i="18" s="1"/>
  <c r="E81" i="18"/>
  <c r="V81" i="18" s="1"/>
  <c r="D81" i="18"/>
  <c r="U81" i="18" s="1"/>
  <c r="C81" i="18"/>
  <c r="T81" i="18" s="1"/>
  <c r="B81" i="18"/>
  <c r="R80" i="18"/>
  <c r="G80" i="18"/>
  <c r="X80" i="18" s="1"/>
  <c r="F80" i="18"/>
  <c r="W80" i="18" s="1"/>
  <c r="E80" i="18"/>
  <c r="V80" i="18" s="1"/>
  <c r="D80" i="18"/>
  <c r="U80" i="18" s="1"/>
  <c r="C80" i="18"/>
  <c r="T80" i="18" s="1"/>
  <c r="B80" i="18"/>
  <c r="R79" i="18"/>
  <c r="G79" i="18"/>
  <c r="X79" i="18" s="1"/>
  <c r="F79" i="18"/>
  <c r="W79" i="18" s="1"/>
  <c r="E79" i="18"/>
  <c r="V79" i="18" s="1"/>
  <c r="D79" i="18"/>
  <c r="U79" i="18" s="1"/>
  <c r="C79" i="18"/>
  <c r="T79" i="18" s="1"/>
  <c r="B79" i="18"/>
  <c r="R78" i="18"/>
  <c r="G78" i="18"/>
  <c r="X78" i="18" s="1"/>
  <c r="F78" i="18"/>
  <c r="W78" i="18" s="1"/>
  <c r="E78" i="18"/>
  <c r="V78" i="18" s="1"/>
  <c r="D78" i="18"/>
  <c r="U78" i="18" s="1"/>
  <c r="C78" i="18"/>
  <c r="T78" i="18" s="1"/>
  <c r="B78" i="18"/>
  <c r="R77" i="18"/>
  <c r="G77" i="18"/>
  <c r="X77" i="18" s="1"/>
  <c r="F77" i="18"/>
  <c r="W77" i="18" s="1"/>
  <c r="E77" i="18"/>
  <c r="V77" i="18" s="1"/>
  <c r="D77" i="18"/>
  <c r="U77" i="18" s="1"/>
  <c r="C77" i="18"/>
  <c r="T77" i="18" s="1"/>
  <c r="B77" i="18"/>
  <c r="R76" i="18"/>
  <c r="G76" i="18"/>
  <c r="X76" i="18" s="1"/>
  <c r="F76" i="18"/>
  <c r="W76" i="18" s="1"/>
  <c r="E76" i="18"/>
  <c r="V76" i="18" s="1"/>
  <c r="D76" i="18"/>
  <c r="U76" i="18" s="1"/>
  <c r="C76" i="18"/>
  <c r="T76" i="18" s="1"/>
  <c r="B76" i="18"/>
  <c r="R75" i="18"/>
  <c r="G75" i="18"/>
  <c r="X75" i="18" s="1"/>
  <c r="F75" i="18"/>
  <c r="W75" i="18" s="1"/>
  <c r="E75" i="18"/>
  <c r="V75" i="18" s="1"/>
  <c r="D75" i="18"/>
  <c r="U75" i="18" s="1"/>
  <c r="C75" i="18"/>
  <c r="T75" i="18" s="1"/>
  <c r="B75" i="18"/>
  <c r="R74" i="18"/>
  <c r="G74" i="18"/>
  <c r="X74" i="18" s="1"/>
  <c r="F74" i="18"/>
  <c r="W74" i="18" s="1"/>
  <c r="E74" i="18"/>
  <c r="V74" i="18" s="1"/>
  <c r="D74" i="18"/>
  <c r="U74" i="18" s="1"/>
  <c r="C74" i="18"/>
  <c r="T74" i="18" s="1"/>
  <c r="B74" i="18"/>
  <c r="R73" i="18"/>
  <c r="G73" i="18"/>
  <c r="X73" i="18" s="1"/>
  <c r="F73" i="18"/>
  <c r="W73" i="18" s="1"/>
  <c r="E73" i="18"/>
  <c r="V73" i="18" s="1"/>
  <c r="D73" i="18"/>
  <c r="U73" i="18" s="1"/>
  <c r="C73" i="18"/>
  <c r="T73" i="18" s="1"/>
  <c r="B73" i="18"/>
  <c r="R72" i="18"/>
  <c r="G72" i="18"/>
  <c r="X72" i="18" s="1"/>
  <c r="F72" i="18"/>
  <c r="W72" i="18" s="1"/>
  <c r="E72" i="18"/>
  <c r="V72" i="18" s="1"/>
  <c r="D72" i="18"/>
  <c r="U72" i="18" s="1"/>
  <c r="C72" i="18"/>
  <c r="T72" i="18" s="1"/>
  <c r="B72" i="18"/>
  <c r="R71" i="18"/>
  <c r="G71" i="18"/>
  <c r="X71" i="18" s="1"/>
  <c r="F71" i="18"/>
  <c r="W71" i="18" s="1"/>
  <c r="E71" i="18"/>
  <c r="V71" i="18" s="1"/>
  <c r="D71" i="18"/>
  <c r="U71" i="18" s="1"/>
  <c r="C71" i="18"/>
  <c r="T71" i="18" s="1"/>
  <c r="B71" i="18"/>
  <c r="R70" i="18"/>
  <c r="G70" i="18"/>
  <c r="X70" i="18" s="1"/>
  <c r="F70" i="18"/>
  <c r="W70" i="18" s="1"/>
  <c r="E70" i="18"/>
  <c r="V70" i="18" s="1"/>
  <c r="D70" i="18"/>
  <c r="U70" i="18" s="1"/>
  <c r="C70" i="18"/>
  <c r="T70" i="18" s="1"/>
  <c r="B70" i="18"/>
  <c r="R69" i="18"/>
  <c r="G69" i="18"/>
  <c r="X69" i="18" s="1"/>
  <c r="F69" i="18"/>
  <c r="W69" i="18" s="1"/>
  <c r="E69" i="18"/>
  <c r="V69" i="18" s="1"/>
  <c r="D69" i="18"/>
  <c r="U69" i="18" s="1"/>
  <c r="C69" i="18"/>
  <c r="T69" i="18" s="1"/>
  <c r="B69" i="18"/>
  <c r="R68" i="18"/>
  <c r="G68" i="18"/>
  <c r="X68" i="18" s="1"/>
  <c r="F68" i="18"/>
  <c r="W68" i="18" s="1"/>
  <c r="E68" i="18"/>
  <c r="V68" i="18" s="1"/>
  <c r="D68" i="18"/>
  <c r="U68" i="18" s="1"/>
  <c r="C68" i="18"/>
  <c r="T68" i="18" s="1"/>
  <c r="B68" i="18"/>
  <c r="R67" i="18"/>
  <c r="G67" i="18"/>
  <c r="F67" i="18"/>
  <c r="E67" i="18"/>
  <c r="D67" i="18"/>
  <c r="C67" i="18"/>
  <c r="B67" i="18"/>
  <c r="R66" i="18"/>
  <c r="G66" i="18"/>
  <c r="X66" i="18" s="1"/>
  <c r="F66" i="18"/>
  <c r="W66" i="18" s="1"/>
  <c r="E66" i="18"/>
  <c r="V66" i="18" s="1"/>
  <c r="D66" i="18"/>
  <c r="U66" i="18" s="1"/>
  <c r="C66" i="18"/>
  <c r="T66" i="18" s="1"/>
  <c r="B66" i="18"/>
  <c r="R65" i="18"/>
  <c r="G65" i="18"/>
  <c r="X65" i="18" s="1"/>
  <c r="F65" i="18"/>
  <c r="W65" i="18" s="1"/>
  <c r="E65" i="18"/>
  <c r="V65" i="18" s="1"/>
  <c r="D65" i="18"/>
  <c r="U65" i="18" s="1"/>
  <c r="C65" i="18"/>
  <c r="T65" i="18" s="1"/>
  <c r="B65" i="18"/>
  <c r="R64" i="18"/>
  <c r="G64" i="18"/>
  <c r="X64" i="18" s="1"/>
  <c r="F64" i="18"/>
  <c r="W64" i="18" s="1"/>
  <c r="E64" i="18"/>
  <c r="V64" i="18" s="1"/>
  <c r="D64" i="18"/>
  <c r="U64" i="18" s="1"/>
  <c r="C64" i="18"/>
  <c r="T64" i="18" s="1"/>
  <c r="B64" i="18"/>
  <c r="R63" i="18"/>
  <c r="G63" i="18"/>
  <c r="X63" i="18" s="1"/>
  <c r="F63" i="18"/>
  <c r="W63" i="18" s="1"/>
  <c r="E63" i="18"/>
  <c r="V63" i="18" s="1"/>
  <c r="D63" i="18"/>
  <c r="U63" i="18" s="1"/>
  <c r="C63" i="18"/>
  <c r="T63" i="18" s="1"/>
  <c r="B63" i="18"/>
  <c r="R62" i="18"/>
  <c r="G62" i="18"/>
  <c r="X62" i="18" s="1"/>
  <c r="F62" i="18"/>
  <c r="W62" i="18" s="1"/>
  <c r="E62" i="18"/>
  <c r="V62" i="18" s="1"/>
  <c r="D62" i="18"/>
  <c r="U62" i="18" s="1"/>
  <c r="C62" i="18"/>
  <c r="T62" i="18" s="1"/>
  <c r="B62" i="18"/>
  <c r="R61" i="18"/>
  <c r="G61" i="18"/>
  <c r="X61" i="18" s="1"/>
  <c r="F61" i="18"/>
  <c r="W61" i="18" s="1"/>
  <c r="E61" i="18"/>
  <c r="V61" i="18" s="1"/>
  <c r="D61" i="18"/>
  <c r="U61" i="18" s="1"/>
  <c r="C61" i="18"/>
  <c r="T61" i="18" s="1"/>
  <c r="B61" i="18"/>
  <c r="R60" i="18"/>
  <c r="G60" i="18"/>
  <c r="X60" i="18" s="1"/>
  <c r="F60" i="18"/>
  <c r="W60" i="18" s="1"/>
  <c r="E60" i="18"/>
  <c r="V60" i="18" s="1"/>
  <c r="D60" i="18"/>
  <c r="U60" i="18" s="1"/>
  <c r="C60" i="18"/>
  <c r="T60" i="18" s="1"/>
  <c r="B60" i="18"/>
  <c r="R59" i="18"/>
  <c r="G59" i="18"/>
  <c r="X59" i="18" s="1"/>
  <c r="F59" i="18"/>
  <c r="W59" i="18" s="1"/>
  <c r="E59" i="18"/>
  <c r="V59" i="18" s="1"/>
  <c r="D59" i="18"/>
  <c r="U59" i="18" s="1"/>
  <c r="C59" i="18"/>
  <c r="T59" i="18" s="1"/>
  <c r="B59" i="18"/>
  <c r="R58" i="18"/>
  <c r="G58" i="18"/>
  <c r="X58" i="18" s="1"/>
  <c r="F58" i="18"/>
  <c r="W58" i="18" s="1"/>
  <c r="E58" i="18"/>
  <c r="V58" i="18" s="1"/>
  <c r="D58" i="18"/>
  <c r="U58" i="18" s="1"/>
  <c r="C58" i="18"/>
  <c r="T58" i="18" s="1"/>
  <c r="B58" i="18"/>
  <c r="R57" i="18"/>
  <c r="G57" i="18"/>
  <c r="X57" i="18" s="1"/>
  <c r="F57" i="18"/>
  <c r="W57" i="18" s="1"/>
  <c r="E57" i="18"/>
  <c r="V57" i="18" s="1"/>
  <c r="D57" i="18"/>
  <c r="U57" i="18" s="1"/>
  <c r="C57" i="18"/>
  <c r="T57" i="18" s="1"/>
  <c r="B57" i="18"/>
  <c r="R56" i="18"/>
  <c r="G56" i="18"/>
  <c r="X56" i="18" s="1"/>
  <c r="F56" i="18"/>
  <c r="W56" i="18" s="1"/>
  <c r="E56" i="18"/>
  <c r="V56" i="18" s="1"/>
  <c r="D56" i="18"/>
  <c r="U56" i="18" s="1"/>
  <c r="C56" i="18"/>
  <c r="T56" i="18" s="1"/>
  <c r="B56" i="18"/>
  <c r="R55" i="18"/>
  <c r="G55" i="18"/>
  <c r="X55" i="18" s="1"/>
  <c r="F55" i="18"/>
  <c r="W55" i="18" s="1"/>
  <c r="E55" i="18"/>
  <c r="V55" i="18" s="1"/>
  <c r="D55" i="18"/>
  <c r="U55" i="18" s="1"/>
  <c r="C55" i="18"/>
  <c r="T55" i="18" s="1"/>
  <c r="B55" i="18"/>
  <c r="R54" i="18"/>
  <c r="G54" i="18"/>
  <c r="X54" i="18" s="1"/>
  <c r="F54" i="18"/>
  <c r="W54" i="18" s="1"/>
  <c r="E54" i="18"/>
  <c r="V54" i="18" s="1"/>
  <c r="D54" i="18"/>
  <c r="U54" i="18" s="1"/>
  <c r="C54" i="18"/>
  <c r="T54" i="18" s="1"/>
  <c r="B54" i="18"/>
  <c r="R53" i="18"/>
  <c r="G53" i="18"/>
  <c r="X53" i="18" s="1"/>
  <c r="F53" i="18"/>
  <c r="W53" i="18" s="1"/>
  <c r="E53" i="18"/>
  <c r="V53" i="18" s="1"/>
  <c r="D53" i="18"/>
  <c r="U53" i="18" s="1"/>
  <c r="C53" i="18"/>
  <c r="T53" i="18" s="1"/>
  <c r="B53" i="18"/>
  <c r="R52" i="18"/>
  <c r="G52" i="18"/>
  <c r="X52" i="18" s="1"/>
  <c r="F52" i="18"/>
  <c r="W52" i="18" s="1"/>
  <c r="E52" i="18"/>
  <c r="V52" i="18" s="1"/>
  <c r="D52" i="18"/>
  <c r="U52" i="18" s="1"/>
  <c r="C52" i="18"/>
  <c r="T52" i="18" s="1"/>
  <c r="B52" i="18"/>
  <c r="R51" i="18"/>
  <c r="G51" i="18"/>
  <c r="X51" i="18" s="1"/>
  <c r="F51" i="18"/>
  <c r="W51" i="18" s="1"/>
  <c r="E51" i="18"/>
  <c r="V51" i="18" s="1"/>
  <c r="D51" i="18"/>
  <c r="U51" i="18" s="1"/>
  <c r="C51" i="18"/>
  <c r="T51" i="18" s="1"/>
  <c r="B51" i="18"/>
  <c r="R50" i="18"/>
  <c r="G50" i="18"/>
  <c r="X50" i="18" s="1"/>
  <c r="F50" i="18"/>
  <c r="W50" i="18" s="1"/>
  <c r="E50" i="18"/>
  <c r="V50" i="18" s="1"/>
  <c r="D50" i="18"/>
  <c r="U50" i="18" s="1"/>
  <c r="C50" i="18"/>
  <c r="T50" i="18" s="1"/>
  <c r="B50" i="18"/>
  <c r="R49" i="18"/>
  <c r="G49" i="18"/>
  <c r="X49" i="18" s="1"/>
  <c r="F49" i="18"/>
  <c r="W49" i="18" s="1"/>
  <c r="E49" i="18"/>
  <c r="V49" i="18" s="1"/>
  <c r="D49" i="18"/>
  <c r="U49" i="18" s="1"/>
  <c r="C49" i="18"/>
  <c r="T49" i="18" s="1"/>
  <c r="B49" i="18"/>
  <c r="R48" i="18"/>
  <c r="G48" i="18"/>
  <c r="X48" i="18" s="1"/>
  <c r="F48" i="18"/>
  <c r="W48" i="18" s="1"/>
  <c r="E48" i="18"/>
  <c r="V48" i="18" s="1"/>
  <c r="D48" i="18"/>
  <c r="U48" i="18" s="1"/>
  <c r="C48" i="18"/>
  <c r="T48" i="18" s="1"/>
  <c r="B48" i="18"/>
  <c r="R47" i="18"/>
  <c r="G47" i="18"/>
  <c r="X47" i="18" s="1"/>
  <c r="F47" i="18"/>
  <c r="W47" i="18" s="1"/>
  <c r="E47" i="18"/>
  <c r="V47" i="18" s="1"/>
  <c r="D47" i="18"/>
  <c r="U47" i="18" s="1"/>
  <c r="C47" i="18"/>
  <c r="T47" i="18" s="1"/>
  <c r="B47" i="18"/>
  <c r="R46" i="18"/>
  <c r="G46" i="18"/>
  <c r="X46" i="18" s="1"/>
  <c r="F46" i="18"/>
  <c r="W46" i="18" s="1"/>
  <c r="E46" i="18"/>
  <c r="V46" i="18" s="1"/>
  <c r="D46" i="18"/>
  <c r="U46" i="18" s="1"/>
  <c r="C46" i="18"/>
  <c r="T46" i="18" s="1"/>
  <c r="B46" i="18"/>
  <c r="R45" i="18"/>
  <c r="G45" i="18"/>
  <c r="X45" i="18" s="1"/>
  <c r="F45" i="18"/>
  <c r="W45" i="18" s="1"/>
  <c r="E45" i="18"/>
  <c r="V45" i="18" s="1"/>
  <c r="D45" i="18"/>
  <c r="U45" i="18" s="1"/>
  <c r="C45" i="18"/>
  <c r="T45" i="18" s="1"/>
  <c r="B45" i="18"/>
  <c r="R44" i="18"/>
  <c r="G44" i="18"/>
  <c r="X44" i="18" s="1"/>
  <c r="F44" i="18"/>
  <c r="W44" i="18" s="1"/>
  <c r="E44" i="18"/>
  <c r="V44" i="18" s="1"/>
  <c r="D44" i="18"/>
  <c r="U44" i="18" s="1"/>
  <c r="C44" i="18"/>
  <c r="T44" i="18" s="1"/>
  <c r="B44" i="18"/>
  <c r="R43" i="18"/>
  <c r="G43" i="18"/>
  <c r="X43" i="18" s="1"/>
  <c r="F43" i="18"/>
  <c r="W43" i="18" s="1"/>
  <c r="E43" i="18"/>
  <c r="V43" i="18" s="1"/>
  <c r="D43" i="18"/>
  <c r="U43" i="18" s="1"/>
  <c r="C43" i="18"/>
  <c r="T43" i="18" s="1"/>
  <c r="B43" i="18"/>
  <c r="R42" i="18"/>
  <c r="G42" i="18"/>
  <c r="X42" i="18" s="1"/>
  <c r="F42" i="18"/>
  <c r="W42" i="18" s="1"/>
  <c r="E42" i="18"/>
  <c r="V42" i="18" s="1"/>
  <c r="D42" i="18"/>
  <c r="U42" i="18" s="1"/>
  <c r="C42" i="18"/>
  <c r="T42" i="18" s="1"/>
  <c r="B42" i="18"/>
  <c r="O42" i="18" s="1"/>
  <c r="R41" i="18"/>
  <c r="G41" i="18"/>
  <c r="X41" i="18" s="1"/>
  <c r="F41" i="18"/>
  <c r="W41" i="18" s="1"/>
  <c r="E41" i="18"/>
  <c r="V41" i="18" s="1"/>
  <c r="D41" i="18"/>
  <c r="U41" i="18" s="1"/>
  <c r="C41" i="18"/>
  <c r="T41" i="18" s="1"/>
  <c r="B41" i="18"/>
  <c r="R40" i="18"/>
  <c r="G40" i="18"/>
  <c r="F40" i="18"/>
  <c r="E40" i="18"/>
  <c r="D40" i="18"/>
  <c r="C40" i="18"/>
  <c r="B40" i="18"/>
  <c r="R39" i="18"/>
  <c r="G39" i="18"/>
  <c r="X39" i="18" s="1"/>
  <c r="F39" i="18"/>
  <c r="W39" i="18" s="1"/>
  <c r="E39" i="18"/>
  <c r="V39" i="18" s="1"/>
  <c r="D39" i="18"/>
  <c r="U39" i="18" s="1"/>
  <c r="C39" i="18"/>
  <c r="T39" i="18" s="1"/>
  <c r="B39" i="18"/>
  <c r="R38" i="18"/>
  <c r="G38" i="18"/>
  <c r="X38" i="18" s="1"/>
  <c r="F38" i="18"/>
  <c r="W38" i="18" s="1"/>
  <c r="E38" i="18"/>
  <c r="V38" i="18" s="1"/>
  <c r="D38" i="18"/>
  <c r="U38" i="18" s="1"/>
  <c r="C38" i="18"/>
  <c r="T38" i="18" s="1"/>
  <c r="B38" i="18"/>
  <c r="R37" i="18"/>
  <c r="G37" i="18"/>
  <c r="X37" i="18" s="1"/>
  <c r="F37" i="18"/>
  <c r="W37" i="18" s="1"/>
  <c r="E37" i="18"/>
  <c r="V37" i="18" s="1"/>
  <c r="D37" i="18"/>
  <c r="U37" i="18" s="1"/>
  <c r="C37" i="18"/>
  <c r="T37" i="18" s="1"/>
  <c r="B37" i="18"/>
  <c r="R36" i="18"/>
  <c r="G36" i="18"/>
  <c r="X36" i="18" s="1"/>
  <c r="F36" i="18"/>
  <c r="W36" i="18" s="1"/>
  <c r="E36" i="18"/>
  <c r="V36" i="18" s="1"/>
  <c r="D36" i="18"/>
  <c r="U36" i="18" s="1"/>
  <c r="C36" i="18"/>
  <c r="T36" i="18" s="1"/>
  <c r="B36" i="18"/>
  <c r="R35" i="18"/>
  <c r="G35" i="18"/>
  <c r="X35" i="18" s="1"/>
  <c r="F35" i="18"/>
  <c r="W35" i="18" s="1"/>
  <c r="E35" i="18"/>
  <c r="V35" i="18" s="1"/>
  <c r="D35" i="18"/>
  <c r="U35" i="18" s="1"/>
  <c r="C35" i="18"/>
  <c r="T35" i="18" s="1"/>
  <c r="B35" i="18"/>
  <c r="R34" i="18"/>
  <c r="G34" i="18"/>
  <c r="X34" i="18" s="1"/>
  <c r="F34" i="18"/>
  <c r="W34" i="18" s="1"/>
  <c r="E34" i="18"/>
  <c r="V34" i="18" s="1"/>
  <c r="D34" i="18"/>
  <c r="U34" i="18" s="1"/>
  <c r="C34" i="18"/>
  <c r="T34" i="18" s="1"/>
  <c r="B34" i="18"/>
  <c r="R33" i="18"/>
  <c r="G33" i="18"/>
  <c r="X33" i="18" s="1"/>
  <c r="F33" i="18"/>
  <c r="W33" i="18" s="1"/>
  <c r="E33" i="18"/>
  <c r="V33" i="18" s="1"/>
  <c r="D33" i="18"/>
  <c r="U33" i="18" s="1"/>
  <c r="C33" i="18"/>
  <c r="T33" i="18" s="1"/>
  <c r="B33" i="18"/>
  <c r="R32" i="18"/>
  <c r="G32" i="18"/>
  <c r="X32" i="18" s="1"/>
  <c r="F32" i="18"/>
  <c r="W32" i="18" s="1"/>
  <c r="E32" i="18"/>
  <c r="V32" i="18" s="1"/>
  <c r="D32" i="18"/>
  <c r="U32" i="18" s="1"/>
  <c r="C32" i="18"/>
  <c r="T32" i="18" s="1"/>
  <c r="B32" i="18"/>
  <c r="R31" i="18"/>
  <c r="G31" i="18"/>
  <c r="X31" i="18" s="1"/>
  <c r="F31" i="18"/>
  <c r="W31" i="18" s="1"/>
  <c r="E31" i="18"/>
  <c r="V31" i="18" s="1"/>
  <c r="D31" i="18"/>
  <c r="U31" i="18" s="1"/>
  <c r="C31" i="18"/>
  <c r="T31" i="18" s="1"/>
  <c r="B31" i="18"/>
  <c r="R30" i="18"/>
  <c r="G30" i="18"/>
  <c r="X30" i="18" s="1"/>
  <c r="F30" i="18"/>
  <c r="W30" i="18" s="1"/>
  <c r="E30" i="18"/>
  <c r="V30" i="18" s="1"/>
  <c r="D30" i="18"/>
  <c r="U30" i="18" s="1"/>
  <c r="C30" i="18"/>
  <c r="T30" i="18" s="1"/>
  <c r="B30" i="18"/>
  <c r="R29" i="18"/>
  <c r="G29" i="18"/>
  <c r="X29" i="18" s="1"/>
  <c r="F29" i="18"/>
  <c r="W29" i="18" s="1"/>
  <c r="E29" i="18"/>
  <c r="V29" i="18" s="1"/>
  <c r="D29" i="18"/>
  <c r="U29" i="18" s="1"/>
  <c r="C29" i="18"/>
  <c r="T29" i="18" s="1"/>
  <c r="B29" i="18"/>
  <c r="R28" i="18"/>
  <c r="G28" i="18"/>
  <c r="X28" i="18" s="1"/>
  <c r="F28" i="18"/>
  <c r="W28" i="18" s="1"/>
  <c r="E28" i="18"/>
  <c r="V28" i="18" s="1"/>
  <c r="D28" i="18"/>
  <c r="U28" i="18" s="1"/>
  <c r="C28" i="18"/>
  <c r="T28" i="18" s="1"/>
  <c r="B28" i="18"/>
  <c r="R27" i="18"/>
  <c r="G27" i="18"/>
  <c r="X27" i="18" s="1"/>
  <c r="F27" i="18"/>
  <c r="W27" i="18" s="1"/>
  <c r="E27" i="18"/>
  <c r="V27" i="18" s="1"/>
  <c r="D27" i="18"/>
  <c r="U27" i="18" s="1"/>
  <c r="C27" i="18"/>
  <c r="T27" i="18" s="1"/>
  <c r="B27" i="18"/>
  <c r="R26" i="18"/>
  <c r="T26" i="18" s="1"/>
  <c r="G26" i="18"/>
  <c r="X26" i="18" s="1"/>
  <c r="F26" i="18"/>
  <c r="W26" i="18" s="1"/>
  <c r="E26" i="18"/>
  <c r="V26" i="18" s="1"/>
  <c r="D26" i="18"/>
  <c r="U26" i="18" s="1"/>
  <c r="B26" i="18"/>
  <c r="R25" i="18"/>
  <c r="T25" i="18" s="1"/>
  <c r="G25" i="18"/>
  <c r="X25" i="18" s="1"/>
  <c r="F25" i="18"/>
  <c r="W25" i="18" s="1"/>
  <c r="E25" i="18"/>
  <c r="V25" i="18" s="1"/>
  <c r="D25" i="18"/>
  <c r="U25" i="18" s="1"/>
  <c r="B25" i="18"/>
  <c r="R24" i="18"/>
  <c r="T24" i="18" s="1"/>
  <c r="G24" i="18"/>
  <c r="X24" i="18" s="1"/>
  <c r="F24" i="18"/>
  <c r="W24" i="18" s="1"/>
  <c r="E24" i="18"/>
  <c r="V24" i="18" s="1"/>
  <c r="D24" i="18"/>
  <c r="U24" i="18" s="1"/>
  <c r="B24" i="18"/>
  <c r="R23" i="18"/>
  <c r="T23" i="18" s="1"/>
  <c r="G23" i="18"/>
  <c r="X23" i="18" s="1"/>
  <c r="F23" i="18"/>
  <c r="W23" i="18" s="1"/>
  <c r="E23" i="18"/>
  <c r="V23" i="18" s="1"/>
  <c r="D23" i="18"/>
  <c r="U23" i="18" s="1"/>
  <c r="B23" i="18"/>
  <c r="R22" i="18"/>
  <c r="T22" i="18" s="1"/>
  <c r="G22" i="18"/>
  <c r="X22" i="18" s="1"/>
  <c r="F22" i="18"/>
  <c r="W22" i="18" s="1"/>
  <c r="E22" i="18"/>
  <c r="V22" i="18" s="1"/>
  <c r="D22" i="18"/>
  <c r="U22" i="18" s="1"/>
  <c r="B22" i="18"/>
  <c r="R21" i="18"/>
  <c r="T21" i="18" s="1"/>
  <c r="I21" i="18"/>
  <c r="I22" i="18" s="1"/>
  <c r="I23" i="18" s="1"/>
  <c r="I24" i="18" s="1"/>
  <c r="I25" i="18" s="1"/>
  <c r="I26" i="18" s="1"/>
  <c r="I27" i="18" s="1"/>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G21" i="18"/>
  <c r="F21" i="18"/>
  <c r="E21" i="18"/>
  <c r="D21" i="18"/>
  <c r="B21" i="18"/>
  <c r="E75" i="26"/>
  <c r="E70" i="26"/>
  <c r="E80" i="26" s="1"/>
  <c r="E65" i="26"/>
  <c r="E55" i="26"/>
  <c r="E50" i="26"/>
  <c r="E60" i="26" s="1"/>
  <c r="E45" i="26"/>
  <c r="E35" i="26"/>
  <c r="E30" i="26"/>
  <c r="E40" i="26" s="1"/>
  <c r="E25" i="26"/>
  <c r="E15" i="26"/>
  <c r="E10" i="26"/>
  <c r="E20" i="26" s="1"/>
  <c r="E5" i="26"/>
  <c r="E75" i="27"/>
  <c r="E70" i="27"/>
  <c r="E80" i="27" s="1"/>
  <c r="E65" i="27"/>
  <c r="E55" i="27"/>
  <c r="E50" i="27"/>
  <c r="E60" i="27" s="1"/>
  <c r="E45" i="27"/>
  <c r="E35" i="27"/>
  <c r="E30" i="27"/>
  <c r="E40" i="27" s="1"/>
  <c r="E25" i="27"/>
  <c r="E15" i="27"/>
  <c r="E10" i="27"/>
  <c r="E20" i="27" s="1"/>
  <c r="E5" i="27"/>
  <c r="E75" i="28"/>
  <c r="E70" i="28"/>
  <c r="E80" i="28" s="1"/>
  <c r="E65" i="28"/>
  <c r="E55" i="28"/>
  <c r="E50" i="28"/>
  <c r="E60" i="28" s="1"/>
  <c r="E45" i="28"/>
  <c r="E35" i="28"/>
  <c r="E30" i="28"/>
  <c r="E40" i="28" s="1"/>
  <c r="E25" i="28"/>
  <c r="E15" i="28"/>
  <c r="E10" i="28"/>
  <c r="E20" i="28" s="1"/>
  <c r="E5" i="28"/>
  <c r="AB83" i="25"/>
  <c r="AA83" i="25"/>
  <c r="Z83" i="25"/>
  <c r="AB82" i="25"/>
  <c r="AA82" i="25"/>
  <c r="Z82" i="25"/>
  <c r="AB81" i="25"/>
  <c r="AA81" i="25"/>
  <c r="Z81" i="25"/>
  <c r="AB80" i="25"/>
  <c r="AA80" i="25"/>
  <c r="Z80" i="25"/>
  <c r="AB78" i="25"/>
  <c r="AA78" i="25"/>
  <c r="Z78" i="25"/>
  <c r="AB77" i="25"/>
  <c r="AA77" i="25"/>
  <c r="Z77" i="25"/>
  <c r="AB76" i="25"/>
  <c r="AA76" i="25"/>
  <c r="Z76" i="25"/>
  <c r="AB75" i="25"/>
  <c r="AA75" i="25"/>
  <c r="Z75" i="25"/>
  <c r="E75" i="25"/>
  <c r="AB73" i="25"/>
  <c r="AA73" i="25"/>
  <c r="Z73" i="25"/>
  <c r="AB72" i="25"/>
  <c r="AA72" i="25"/>
  <c r="Z72" i="25"/>
  <c r="AB71" i="25"/>
  <c r="AA71" i="25"/>
  <c r="Z71" i="25"/>
  <c r="AB70" i="25"/>
  <c r="AA70" i="25"/>
  <c r="Z70" i="25"/>
  <c r="E70" i="25"/>
  <c r="E80" i="25" s="1"/>
  <c r="AB68" i="25"/>
  <c r="AA68" i="25"/>
  <c r="Z68" i="25"/>
  <c r="AB67" i="25"/>
  <c r="AA67" i="25"/>
  <c r="Z67" i="25"/>
  <c r="AB66" i="25"/>
  <c r="AA66" i="25"/>
  <c r="Z66" i="25"/>
  <c r="AB65" i="25"/>
  <c r="AA65" i="25"/>
  <c r="Z65" i="25"/>
  <c r="E65" i="25"/>
  <c r="AB63" i="25"/>
  <c r="AA63" i="25"/>
  <c r="Z63" i="25"/>
  <c r="AB62" i="25"/>
  <c r="AA62" i="25"/>
  <c r="Z62" i="25"/>
  <c r="AB61" i="25"/>
  <c r="AA61" i="25"/>
  <c r="Z61" i="25"/>
  <c r="AB60" i="25"/>
  <c r="AA60" i="25"/>
  <c r="Z60" i="25"/>
  <c r="AB58" i="25"/>
  <c r="AA58" i="25"/>
  <c r="Z58" i="25"/>
  <c r="AB57" i="25"/>
  <c r="AA57" i="25"/>
  <c r="Z57" i="25"/>
  <c r="AB56" i="25"/>
  <c r="AA56" i="25"/>
  <c r="Z56" i="25"/>
  <c r="AB55" i="25"/>
  <c r="AA55" i="25"/>
  <c r="Z55" i="25"/>
  <c r="E55" i="25"/>
  <c r="AB53" i="25"/>
  <c r="AA53" i="25"/>
  <c r="Z53" i="25"/>
  <c r="AB52" i="25"/>
  <c r="AA52" i="25"/>
  <c r="Z52" i="25"/>
  <c r="AB51" i="25"/>
  <c r="AA51" i="25"/>
  <c r="Z51" i="25"/>
  <c r="AB50" i="25"/>
  <c r="AA50" i="25"/>
  <c r="Z50" i="25"/>
  <c r="E50" i="25"/>
  <c r="E60" i="25" s="1"/>
  <c r="AB48" i="25"/>
  <c r="AA48" i="25"/>
  <c r="Z48" i="25"/>
  <c r="AB47" i="25"/>
  <c r="AA47" i="25"/>
  <c r="Z47" i="25"/>
  <c r="AB46" i="25"/>
  <c r="AA46" i="25"/>
  <c r="Z46" i="25"/>
  <c r="AB45" i="25"/>
  <c r="AA45" i="25"/>
  <c r="Z45" i="25"/>
  <c r="E45" i="25"/>
  <c r="AB43" i="25"/>
  <c r="AA43" i="25"/>
  <c r="Z43" i="25"/>
  <c r="AB42" i="25"/>
  <c r="AA42" i="25"/>
  <c r="Z42" i="25"/>
  <c r="AB41" i="25"/>
  <c r="AA41" i="25"/>
  <c r="Z41" i="25"/>
  <c r="AB40" i="25"/>
  <c r="AA40" i="25"/>
  <c r="Z40" i="25"/>
  <c r="AB38" i="25"/>
  <c r="AA38" i="25"/>
  <c r="Z38" i="25"/>
  <c r="AB37" i="25"/>
  <c r="AA37" i="25"/>
  <c r="Z37" i="25"/>
  <c r="AB36" i="25"/>
  <c r="AA36" i="25"/>
  <c r="Z36" i="25"/>
  <c r="AB35" i="25"/>
  <c r="AA35" i="25"/>
  <c r="Z35" i="25"/>
  <c r="E35" i="25"/>
  <c r="AB33" i="25"/>
  <c r="AA33" i="25"/>
  <c r="Z33" i="25"/>
  <c r="AB32" i="25"/>
  <c r="AA32" i="25"/>
  <c r="Z32" i="25"/>
  <c r="AB31" i="25"/>
  <c r="AA31" i="25"/>
  <c r="Z31" i="25"/>
  <c r="AB30" i="25"/>
  <c r="AA30" i="25"/>
  <c r="Z30" i="25"/>
  <c r="E30" i="25"/>
  <c r="E40" i="25" s="1"/>
  <c r="AB28" i="25"/>
  <c r="AA28" i="25"/>
  <c r="Z28" i="25"/>
  <c r="AB27" i="25"/>
  <c r="AA27" i="25"/>
  <c r="Z27" i="25"/>
  <c r="AB26" i="25"/>
  <c r="AA26" i="25"/>
  <c r="Z26" i="25"/>
  <c r="AB25" i="25"/>
  <c r="AA25" i="25"/>
  <c r="Z25" i="25"/>
  <c r="E25" i="25"/>
  <c r="AB23" i="25"/>
  <c r="AA23" i="25"/>
  <c r="Z23" i="25"/>
  <c r="AB22" i="25"/>
  <c r="AA22" i="25"/>
  <c r="Z22" i="25"/>
  <c r="AB21" i="25"/>
  <c r="AA21" i="25"/>
  <c r="Z21" i="25"/>
  <c r="AB20" i="25"/>
  <c r="AA20" i="25"/>
  <c r="Z20" i="25"/>
  <c r="AB18" i="25"/>
  <c r="AA18" i="25"/>
  <c r="Z18" i="25"/>
  <c r="AB17" i="25"/>
  <c r="AA17" i="25"/>
  <c r="Z17" i="25"/>
  <c r="AB16" i="25"/>
  <c r="AA16" i="25"/>
  <c r="Z16" i="25"/>
  <c r="AB15" i="25"/>
  <c r="AA15" i="25"/>
  <c r="Z15" i="25"/>
  <c r="E15" i="25"/>
  <c r="AB13" i="25"/>
  <c r="AA13" i="25"/>
  <c r="Z13" i="25"/>
  <c r="AB12" i="25"/>
  <c r="AA12" i="25"/>
  <c r="Z12" i="25"/>
  <c r="AB11" i="25"/>
  <c r="AA11" i="25"/>
  <c r="Z11" i="25"/>
  <c r="AB10" i="25"/>
  <c r="AA10" i="25"/>
  <c r="Z10" i="25"/>
  <c r="E10" i="25"/>
  <c r="E20" i="25" s="1"/>
  <c r="AB8" i="25"/>
  <c r="AA8" i="25"/>
  <c r="Z8" i="25"/>
  <c r="AB7" i="25"/>
  <c r="AA7" i="25"/>
  <c r="Z7" i="25"/>
  <c r="AB6" i="25"/>
  <c r="AA6" i="25"/>
  <c r="Z6" i="25"/>
  <c r="AB5" i="25"/>
  <c r="AA5" i="25"/>
  <c r="Z5" i="25"/>
  <c r="E5" i="25"/>
  <c r="B70" i="2"/>
  <c r="B55" i="2"/>
  <c r="B49" i="2"/>
  <c r="B44" i="2"/>
  <c r="B36"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C4" i="2"/>
  <c r="E3" i="2"/>
  <c r="D3" i="2"/>
  <c r="C3" i="2"/>
  <c r="A3" i="2"/>
  <c r="E38" i="5"/>
  <c r="C38"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F14" i="5"/>
  <c r="D14" i="5"/>
  <c r="F13" i="5"/>
  <c r="D13" i="5"/>
  <c r="F12" i="5"/>
  <c r="D12" i="5"/>
  <c r="F11" i="5"/>
  <c r="D11" i="5"/>
  <c r="F10" i="5"/>
  <c r="D10" i="5"/>
  <c r="F9" i="5"/>
  <c r="D9" i="5"/>
  <c r="F8" i="5"/>
  <c r="D8" i="5"/>
  <c r="C5"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R941" i="24" l="1"/>
  <c r="R760" i="24"/>
  <c r="R922" i="24"/>
  <c r="R921" i="24"/>
  <c r="R850" i="24"/>
  <c r="R849" i="24"/>
  <c r="R778" i="24"/>
  <c r="R982" i="24"/>
  <c r="R981" i="24"/>
  <c r="R958" i="24"/>
  <c r="R957" i="24"/>
  <c r="R898" i="24"/>
  <c r="R897" i="24"/>
  <c r="R874" i="24"/>
  <c r="R873" i="24"/>
  <c r="R862" i="24"/>
  <c r="R861" i="24"/>
  <c r="R826" i="24"/>
  <c r="R825" i="24"/>
  <c r="R814" i="24"/>
  <c r="R813" i="24"/>
  <c r="R802" i="24"/>
  <c r="R801" i="24"/>
  <c r="R790" i="24"/>
  <c r="R789" i="24"/>
  <c r="R766" i="24"/>
  <c r="R765" i="24"/>
  <c r="D4" i="2"/>
  <c r="E4" i="2" s="1"/>
  <c r="H5" i="5"/>
  <c r="J590" i="4"/>
  <c r="Q590" i="4"/>
  <c r="Q179" i="4"/>
  <c r="J179" i="4"/>
  <c r="R590" i="4"/>
  <c r="N590" i="4"/>
  <c r="R179" i="4"/>
  <c r="N179" i="4"/>
  <c r="B35" i="2"/>
  <c r="B43" i="2"/>
  <c r="B54" i="2"/>
  <c r="B48" i="2"/>
  <c r="Q1001" i="4"/>
  <c r="J1001" i="4"/>
  <c r="R1001" i="4"/>
  <c r="N1001" i="4"/>
  <c r="Q1000" i="4"/>
  <c r="J1000" i="4"/>
  <c r="R1000" i="4"/>
  <c r="N1000" i="4"/>
  <c r="Q999" i="4"/>
  <c r="J999" i="4"/>
  <c r="R999" i="4"/>
  <c r="N999" i="4"/>
  <c r="Q998" i="4"/>
  <c r="J998" i="4"/>
  <c r="R998" i="4"/>
  <c r="N998" i="4"/>
  <c r="Q997" i="4"/>
  <c r="J997" i="4"/>
  <c r="N997" i="4"/>
  <c r="R997" i="4"/>
  <c r="Q996" i="4"/>
  <c r="J996" i="4"/>
  <c r="R996" i="4"/>
  <c r="N996" i="4"/>
  <c r="Q995" i="4"/>
  <c r="J995" i="4"/>
  <c r="R995" i="4"/>
  <c r="N995" i="4"/>
  <c r="Q994" i="4"/>
  <c r="J994" i="4"/>
  <c r="R994" i="4"/>
  <c r="N994" i="4"/>
  <c r="Q993" i="4"/>
  <c r="J993" i="4"/>
  <c r="N993" i="4"/>
  <c r="R993" i="4"/>
  <c r="Q992" i="4"/>
  <c r="J992" i="4"/>
  <c r="R992" i="4"/>
  <c r="N992" i="4"/>
  <c r="Q991" i="4"/>
  <c r="J991" i="4"/>
  <c r="R991" i="4"/>
  <c r="N991" i="4"/>
  <c r="Q990" i="4"/>
  <c r="J990" i="4"/>
  <c r="R990" i="4"/>
  <c r="N990" i="4"/>
  <c r="Q989" i="4"/>
  <c r="J989" i="4"/>
  <c r="R989" i="4"/>
  <c r="N989" i="4"/>
  <c r="J988" i="4"/>
  <c r="Q988" i="4"/>
  <c r="R988" i="4"/>
  <c r="N988" i="4"/>
  <c r="Q987" i="4"/>
  <c r="J987" i="4"/>
  <c r="R987" i="4"/>
  <c r="N987" i="4"/>
  <c r="Q986" i="4"/>
  <c r="J986" i="4"/>
  <c r="R986" i="4"/>
  <c r="N986" i="4"/>
  <c r="Q985" i="4"/>
  <c r="J985" i="4"/>
  <c r="R985" i="4"/>
  <c r="N985" i="4"/>
  <c r="Q984" i="4"/>
  <c r="J984" i="4"/>
  <c r="R984" i="4"/>
  <c r="N984" i="4"/>
  <c r="J983" i="4"/>
  <c r="Q983" i="4"/>
  <c r="R983" i="4"/>
  <c r="N983" i="4"/>
  <c r="Q982" i="4"/>
  <c r="J982" i="4"/>
  <c r="R982" i="4"/>
  <c r="N982" i="4"/>
  <c r="Q981" i="4"/>
  <c r="J981" i="4"/>
  <c r="R981" i="4"/>
  <c r="N981" i="4"/>
  <c r="Q980" i="4"/>
  <c r="J980" i="4"/>
  <c r="N980" i="4"/>
  <c r="R980" i="4"/>
  <c r="Q979" i="4"/>
  <c r="J979" i="4"/>
  <c r="R979" i="4"/>
  <c r="N979" i="4"/>
  <c r="Q978" i="4"/>
  <c r="J978" i="4"/>
  <c r="R978" i="4"/>
  <c r="N978" i="4"/>
  <c r="Q977" i="4"/>
  <c r="J977" i="4"/>
  <c r="R977" i="4"/>
  <c r="N977" i="4"/>
  <c r="Q976" i="4"/>
  <c r="J976" i="4"/>
  <c r="R976" i="4"/>
  <c r="N976" i="4"/>
  <c r="Q975" i="4"/>
  <c r="J975" i="4"/>
  <c r="R975" i="4"/>
  <c r="N975" i="4"/>
  <c r="Q974" i="4"/>
  <c r="J974" i="4"/>
  <c r="R974" i="4"/>
  <c r="N974" i="4"/>
  <c r="Q973" i="4"/>
  <c r="J973" i="4"/>
  <c r="R973" i="4"/>
  <c r="N973" i="4"/>
  <c r="Q972" i="4"/>
  <c r="J972" i="4"/>
  <c r="R972" i="4"/>
  <c r="N972" i="4"/>
  <c r="Q971" i="4"/>
  <c r="J971" i="4"/>
  <c r="R971" i="4"/>
  <c r="N971" i="4"/>
  <c r="Q970" i="4"/>
  <c r="J970" i="4"/>
  <c r="R970" i="4"/>
  <c r="N970" i="4"/>
  <c r="Q969" i="4"/>
  <c r="J969" i="4"/>
  <c r="N969" i="4"/>
  <c r="R969" i="4"/>
  <c r="Q968" i="4"/>
  <c r="J968" i="4"/>
  <c r="R968" i="4"/>
  <c r="N968" i="4"/>
  <c r="Q967" i="4"/>
  <c r="J967" i="4"/>
  <c r="R967" i="4"/>
  <c r="N967" i="4"/>
  <c r="J966" i="4"/>
  <c r="Q966" i="4"/>
  <c r="R966" i="4"/>
  <c r="N966" i="4"/>
  <c r="Q965" i="4"/>
  <c r="J965" i="4"/>
  <c r="R965" i="4"/>
  <c r="N965" i="4"/>
  <c r="Q964" i="4"/>
  <c r="J964" i="4"/>
  <c r="R964" i="4"/>
  <c r="N964" i="4"/>
  <c r="Q963" i="4"/>
  <c r="J963" i="4"/>
  <c r="R963" i="4"/>
  <c r="N963" i="4"/>
  <c r="Q962" i="4"/>
  <c r="J962" i="4"/>
  <c r="R962" i="4"/>
  <c r="N962" i="4"/>
  <c r="Q961" i="4"/>
  <c r="J961" i="4"/>
  <c r="R961" i="4"/>
  <c r="N961" i="4"/>
  <c r="Q960" i="4"/>
  <c r="J960" i="4"/>
  <c r="R960" i="4"/>
  <c r="N960" i="4"/>
  <c r="Q959" i="4"/>
  <c r="J959" i="4"/>
  <c r="R959" i="4"/>
  <c r="N959" i="4"/>
  <c r="Q958" i="4"/>
  <c r="J958" i="4"/>
  <c r="R958" i="4"/>
  <c r="N958" i="4"/>
  <c r="Q957" i="4"/>
  <c r="J957" i="4"/>
  <c r="R957" i="4"/>
  <c r="N957" i="4"/>
  <c r="Q956" i="4"/>
  <c r="J956" i="4"/>
  <c r="R956" i="4"/>
  <c r="N956" i="4"/>
  <c r="J955" i="4"/>
  <c r="Q955" i="4"/>
  <c r="N955" i="4"/>
  <c r="R955" i="4"/>
  <c r="Q954" i="4"/>
  <c r="J954" i="4"/>
  <c r="R954" i="4"/>
  <c r="N954" i="4"/>
  <c r="Q953" i="4"/>
  <c r="J953" i="4"/>
  <c r="R953" i="4"/>
  <c r="N953" i="4"/>
  <c r="Q952" i="4"/>
  <c r="J952" i="4"/>
  <c r="R952" i="4"/>
  <c r="N952" i="4"/>
  <c r="J951" i="4"/>
  <c r="Q951" i="4"/>
  <c r="R951" i="4"/>
  <c r="N951" i="4"/>
  <c r="Q950" i="4"/>
  <c r="J950" i="4"/>
  <c r="R950" i="4"/>
  <c r="N950" i="4"/>
  <c r="Q949" i="4"/>
  <c r="J949" i="4"/>
  <c r="R949" i="4"/>
  <c r="N949" i="4"/>
  <c r="Q948" i="4"/>
  <c r="J948" i="4"/>
  <c r="N948" i="4"/>
  <c r="R948" i="4"/>
  <c r="Q947" i="4"/>
  <c r="J947" i="4"/>
  <c r="R947" i="4"/>
  <c r="N947" i="4"/>
  <c r="J946" i="4"/>
  <c r="Q946" i="4"/>
  <c r="R946" i="4"/>
  <c r="N946" i="4"/>
  <c r="Q945" i="4"/>
  <c r="J945" i="4"/>
  <c r="R945" i="4"/>
  <c r="N945" i="4"/>
  <c r="Q944" i="4"/>
  <c r="J944" i="4"/>
  <c r="R944" i="4"/>
  <c r="N944" i="4"/>
  <c r="Q943" i="4"/>
  <c r="J943" i="4"/>
  <c r="R943" i="4"/>
  <c r="N943" i="4"/>
  <c r="J942" i="4"/>
  <c r="Q942" i="4"/>
  <c r="R942" i="4"/>
  <c r="N942" i="4"/>
  <c r="Q941" i="4"/>
  <c r="J941" i="4"/>
  <c r="R941" i="4"/>
  <c r="N941" i="4"/>
  <c r="Q940" i="4"/>
  <c r="J940" i="4"/>
  <c r="R940" i="4"/>
  <c r="N940" i="4"/>
  <c r="Q939" i="4"/>
  <c r="J939" i="4"/>
  <c r="R939" i="4"/>
  <c r="N939" i="4"/>
  <c r="Q938" i="4"/>
  <c r="J938" i="4"/>
  <c r="R938" i="4"/>
  <c r="N938" i="4"/>
  <c r="J937" i="4"/>
  <c r="Q937" i="4"/>
  <c r="R937" i="4"/>
  <c r="N937" i="4"/>
  <c r="Q936" i="4"/>
  <c r="J936" i="4"/>
  <c r="R936" i="4"/>
  <c r="N936" i="4"/>
  <c r="Q935" i="4"/>
  <c r="J935" i="4"/>
  <c r="R935" i="4"/>
  <c r="N935" i="4"/>
  <c r="Q934" i="4"/>
  <c r="J934" i="4"/>
  <c r="R934" i="4"/>
  <c r="N934" i="4"/>
  <c r="Q933" i="4"/>
  <c r="J933" i="4"/>
  <c r="R933" i="4"/>
  <c r="N933" i="4"/>
  <c r="J932" i="4"/>
  <c r="Q932" i="4"/>
  <c r="N932" i="4"/>
  <c r="R932" i="4"/>
  <c r="Q931" i="4"/>
  <c r="J931" i="4"/>
  <c r="R931" i="4"/>
  <c r="N931" i="4"/>
  <c r="Q930" i="4"/>
  <c r="J930" i="4"/>
  <c r="N930" i="4"/>
  <c r="R930" i="4"/>
  <c r="Q929" i="4"/>
  <c r="J929" i="4"/>
  <c r="R929" i="4"/>
  <c r="N929" i="4"/>
  <c r="Q928" i="4"/>
  <c r="J928" i="4"/>
  <c r="R928" i="4"/>
  <c r="N928" i="4"/>
  <c r="Q927" i="4"/>
  <c r="J927" i="4"/>
  <c r="R927" i="4"/>
  <c r="N927" i="4"/>
  <c r="Q926" i="4"/>
  <c r="J926" i="4"/>
  <c r="R926" i="4"/>
  <c r="N926" i="4"/>
  <c r="J925" i="4"/>
  <c r="Q925" i="4"/>
  <c r="R925" i="4"/>
  <c r="N925" i="4"/>
  <c r="Q924" i="4"/>
  <c r="J924" i="4"/>
  <c r="R924" i="4"/>
  <c r="N924" i="4"/>
  <c r="J923" i="4"/>
  <c r="Q923" i="4"/>
  <c r="R923" i="4"/>
  <c r="N923" i="4"/>
  <c r="Q922" i="4"/>
  <c r="J922" i="4"/>
  <c r="R922" i="4"/>
  <c r="N922" i="4"/>
  <c r="Q921" i="4"/>
  <c r="J921" i="4"/>
  <c r="R921" i="4"/>
  <c r="N921" i="4"/>
  <c r="Q920" i="4"/>
  <c r="J920" i="4"/>
  <c r="N920" i="4"/>
  <c r="R920" i="4"/>
  <c r="Q919" i="4"/>
  <c r="J919" i="4"/>
  <c r="R919" i="4"/>
  <c r="N919" i="4"/>
  <c r="Q918" i="4"/>
  <c r="J918" i="4"/>
  <c r="R918" i="4"/>
  <c r="N918" i="4"/>
  <c r="Q917" i="4"/>
  <c r="J917" i="4"/>
  <c r="R917" i="4"/>
  <c r="N917" i="4"/>
  <c r="Q916" i="4"/>
  <c r="J916" i="4"/>
  <c r="R916" i="4"/>
  <c r="N916" i="4"/>
  <c r="Q915" i="4"/>
  <c r="J915" i="4"/>
  <c r="R915" i="4"/>
  <c r="N915" i="4"/>
  <c r="J914" i="4"/>
  <c r="Q914" i="4"/>
  <c r="R914" i="4"/>
  <c r="N914" i="4"/>
  <c r="Q913" i="4"/>
  <c r="J913" i="4"/>
  <c r="R913" i="4"/>
  <c r="N913" i="4"/>
  <c r="Q912" i="4"/>
  <c r="J912" i="4"/>
  <c r="R912" i="4"/>
  <c r="N912" i="4"/>
  <c r="Q911" i="4"/>
  <c r="J911" i="4"/>
  <c r="R911" i="4"/>
  <c r="N911" i="4"/>
  <c r="Q910" i="4"/>
  <c r="J910" i="4"/>
  <c r="R910" i="4"/>
  <c r="N910" i="4"/>
  <c r="Q909" i="4"/>
  <c r="J909" i="4"/>
  <c r="N909" i="4"/>
  <c r="R909" i="4"/>
  <c r="Q908" i="4"/>
  <c r="J908" i="4"/>
  <c r="R908" i="4"/>
  <c r="N908" i="4"/>
  <c r="Q907" i="4"/>
  <c r="J907" i="4"/>
  <c r="R907" i="4"/>
  <c r="N907" i="4"/>
  <c r="Q906" i="4"/>
  <c r="J906" i="4"/>
  <c r="R906" i="4"/>
  <c r="N906" i="4"/>
  <c r="Q905" i="4"/>
  <c r="J905" i="4"/>
  <c r="R905" i="4"/>
  <c r="N905" i="4"/>
  <c r="Q904" i="4"/>
  <c r="J904" i="4"/>
  <c r="R904" i="4"/>
  <c r="N904" i="4"/>
  <c r="Q903" i="4"/>
  <c r="J903" i="4"/>
  <c r="R903" i="4"/>
  <c r="N903" i="4"/>
  <c r="Q902" i="4"/>
  <c r="J902" i="4"/>
  <c r="R902" i="4"/>
  <c r="N902" i="4"/>
  <c r="Q901" i="4"/>
  <c r="J901" i="4"/>
  <c r="R901" i="4"/>
  <c r="N901" i="4"/>
  <c r="Q900" i="4"/>
  <c r="J900" i="4"/>
  <c r="N900" i="4"/>
  <c r="R900" i="4"/>
  <c r="Q899" i="4"/>
  <c r="J899" i="4"/>
  <c r="R899" i="4"/>
  <c r="N899" i="4"/>
  <c r="Q898" i="4"/>
  <c r="J898" i="4"/>
  <c r="R898" i="4"/>
  <c r="N898" i="4"/>
  <c r="Q897" i="4"/>
  <c r="J897" i="4"/>
  <c r="R897" i="4"/>
  <c r="N897" i="4"/>
  <c r="Q896" i="4"/>
  <c r="J896" i="4"/>
  <c r="N896" i="4"/>
  <c r="R896" i="4"/>
  <c r="Q895" i="4"/>
  <c r="J895" i="4"/>
  <c r="R895" i="4"/>
  <c r="N895" i="4"/>
  <c r="Q894" i="4"/>
  <c r="J894" i="4"/>
  <c r="R894" i="4"/>
  <c r="N894" i="4"/>
  <c r="Q893" i="4"/>
  <c r="J893" i="4"/>
  <c r="R893" i="4"/>
  <c r="N893" i="4"/>
  <c r="Q892" i="4"/>
  <c r="J892" i="4"/>
  <c r="R892" i="4"/>
  <c r="N892" i="4"/>
  <c r="Q891" i="4"/>
  <c r="J891" i="4"/>
  <c r="R891" i="4"/>
  <c r="N891" i="4"/>
  <c r="J890" i="4"/>
  <c r="Q890" i="4"/>
  <c r="N890" i="4"/>
  <c r="R890" i="4"/>
  <c r="Q889" i="4"/>
  <c r="J889" i="4"/>
  <c r="R889" i="4"/>
  <c r="N889" i="4"/>
  <c r="Q888" i="4"/>
  <c r="J888" i="4"/>
  <c r="R888" i="4"/>
  <c r="N888" i="4"/>
  <c r="Q887" i="4"/>
  <c r="J887" i="4"/>
  <c r="R887" i="4"/>
  <c r="N887" i="4"/>
  <c r="J886" i="4"/>
  <c r="Q886" i="4"/>
  <c r="R886" i="4"/>
  <c r="N886" i="4"/>
  <c r="Q885" i="4"/>
  <c r="J885" i="4"/>
  <c r="R885" i="4"/>
  <c r="N885" i="4"/>
  <c r="Q884" i="4"/>
  <c r="J884" i="4"/>
  <c r="R884" i="4"/>
  <c r="N884" i="4"/>
  <c r="Q883" i="4"/>
  <c r="J883" i="4"/>
  <c r="N883" i="4"/>
  <c r="R883" i="4"/>
  <c r="Q882" i="4"/>
  <c r="J882" i="4"/>
  <c r="R882" i="4"/>
  <c r="N882" i="4"/>
  <c r="J881" i="4"/>
  <c r="Q881" i="4"/>
  <c r="R881" i="4"/>
  <c r="N881" i="4"/>
  <c r="Q880" i="4"/>
  <c r="J880" i="4"/>
  <c r="R880" i="4"/>
  <c r="N880" i="4"/>
  <c r="Q879" i="4"/>
  <c r="J879" i="4"/>
  <c r="R879" i="4"/>
  <c r="N879" i="4"/>
  <c r="Q878" i="4"/>
  <c r="J878" i="4"/>
  <c r="R878" i="4"/>
  <c r="N878" i="4"/>
  <c r="Q877" i="4"/>
  <c r="J877" i="4"/>
  <c r="R877" i="4"/>
  <c r="N877" i="4"/>
  <c r="Q876" i="4"/>
  <c r="J876" i="4"/>
  <c r="N876" i="4"/>
  <c r="R876" i="4"/>
  <c r="Q875" i="4"/>
  <c r="J875" i="4"/>
  <c r="R875" i="4"/>
  <c r="N875" i="4"/>
  <c r="J874" i="4"/>
  <c r="Q874" i="4"/>
  <c r="R874" i="4"/>
  <c r="N874" i="4"/>
  <c r="Q873" i="4"/>
  <c r="J873" i="4"/>
  <c r="R873" i="4"/>
  <c r="N873" i="4"/>
  <c r="Q872" i="4"/>
  <c r="J872" i="4"/>
  <c r="R872" i="4"/>
  <c r="N872" i="4"/>
  <c r="Q871" i="4"/>
  <c r="J871" i="4"/>
  <c r="N871" i="4"/>
  <c r="R871" i="4"/>
  <c r="Q870" i="4"/>
  <c r="J870" i="4"/>
  <c r="R870" i="4"/>
  <c r="N870" i="4"/>
  <c r="Q869" i="4"/>
  <c r="J869" i="4"/>
  <c r="R869" i="4"/>
  <c r="N869" i="4"/>
  <c r="Q868" i="4"/>
  <c r="J868" i="4"/>
  <c r="R868" i="4"/>
  <c r="N868" i="4"/>
  <c r="Q867" i="4"/>
  <c r="J867" i="4"/>
  <c r="R867" i="4"/>
  <c r="N867" i="4"/>
  <c r="Q866" i="4"/>
  <c r="J866" i="4"/>
  <c r="N866" i="4"/>
  <c r="R866" i="4"/>
  <c r="Q865" i="4"/>
  <c r="J865" i="4"/>
  <c r="R865" i="4"/>
  <c r="N865" i="4"/>
  <c r="Q864" i="4"/>
  <c r="J864" i="4"/>
  <c r="R864" i="4"/>
  <c r="N864" i="4"/>
  <c r="Q863" i="4"/>
  <c r="J863" i="4"/>
  <c r="N863" i="4"/>
  <c r="R863" i="4"/>
  <c r="Q862" i="4"/>
  <c r="J862" i="4"/>
  <c r="R862" i="4"/>
  <c r="N862" i="4"/>
  <c r="Q861" i="4"/>
  <c r="J861" i="4"/>
  <c r="R861" i="4"/>
  <c r="N861" i="4"/>
  <c r="Q860" i="4"/>
  <c r="J860" i="4"/>
  <c r="R860" i="4"/>
  <c r="N860" i="4"/>
  <c r="Q859" i="4"/>
  <c r="J859" i="4"/>
  <c r="R859" i="4"/>
  <c r="N859" i="4"/>
  <c r="Q858" i="4"/>
  <c r="J858" i="4"/>
  <c r="R858" i="4"/>
  <c r="N858" i="4"/>
  <c r="Q857" i="4"/>
  <c r="J857" i="4"/>
  <c r="R857" i="4"/>
  <c r="N857" i="4"/>
  <c r="Q856" i="4"/>
  <c r="J856" i="4"/>
  <c r="R856" i="4"/>
  <c r="N856" i="4"/>
  <c r="Q855" i="4"/>
  <c r="J855" i="4"/>
  <c r="R855" i="4"/>
  <c r="N855" i="4"/>
  <c r="Q854" i="4"/>
  <c r="J854" i="4"/>
  <c r="R854" i="4"/>
  <c r="N854" i="4"/>
  <c r="Q853" i="4"/>
  <c r="J853" i="4"/>
  <c r="R853" i="4"/>
  <c r="N853" i="4"/>
  <c r="Q852" i="4"/>
  <c r="J852" i="4"/>
  <c r="R852" i="4"/>
  <c r="N852" i="4"/>
  <c r="Q851" i="4"/>
  <c r="J851" i="4"/>
  <c r="R851" i="4"/>
  <c r="N851" i="4"/>
  <c r="Q850" i="4"/>
  <c r="J850" i="4"/>
  <c r="R850" i="4"/>
  <c r="N850" i="4"/>
  <c r="Q849" i="4"/>
  <c r="J849" i="4"/>
  <c r="N849" i="4"/>
  <c r="R849" i="4"/>
  <c r="Q848" i="4"/>
  <c r="J848" i="4"/>
  <c r="R848" i="4"/>
  <c r="N848" i="4"/>
  <c r="Q847" i="4"/>
  <c r="J847" i="4"/>
  <c r="R847" i="4"/>
  <c r="N847" i="4"/>
  <c r="Q846" i="4"/>
  <c r="J846" i="4"/>
  <c r="R846" i="4"/>
  <c r="N846" i="4"/>
  <c r="Q845" i="4"/>
  <c r="J845" i="4"/>
  <c r="R845" i="4"/>
  <c r="N845" i="4"/>
  <c r="Q844" i="4"/>
  <c r="J844" i="4"/>
  <c r="R844" i="4"/>
  <c r="N844" i="4"/>
  <c r="J843" i="4"/>
  <c r="Q843" i="4"/>
  <c r="R843" i="4"/>
  <c r="N843" i="4"/>
  <c r="Q842" i="4"/>
  <c r="J842" i="4"/>
  <c r="R842" i="4"/>
  <c r="N842" i="4"/>
  <c r="Q841" i="4"/>
  <c r="J841" i="4"/>
  <c r="R841" i="4"/>
  <c r="N841" i="4"/>
  <c r="Q840" i="4"/>
  <c r="J840" i="4"/>
  <c r="N840" i="4"/>
  <c r="R840" i="4"/>
  <c r="Q839" i="4"/>
  <c r="J839" i="4"/>
  <c r="R839" i="4"/>
  <c r="N839" i="4"/>
  <c r="Q838" i="4"/>
  <c r="J838" i="4"/>
  <c r="R838" i="4"/>
  <c r="N838" i="4"/>
  <c r="Q837" i="4"/>
  <c r="J837" i="4"/>
  <c r="R837" i="4"/>
  <c r="N837" i="4"/>
  <c r="Q836" i="4"/>
  <c r="J836" i="4"/>
  <c r="R836" i="4"/>
  <c r="N836" i="4"/>
  <c r="Q835" i="4"/>
  <c r="J835" i="4"/>
  <c r="R835" i="4"/>
  <c r="N835" i="4"/>
  <c r="Q834" i="4"/>
  <c r="J834" i="4"/>
  <c r="R834" i="4"/>
  <c r="N834" i="4"/>
  <c r="Q833" i="4"/>
  <c r="J833" i="4"/>
  <c r="R833" i="4"/>
  <c r="N833" i="4"/>
  <c r="Q832" i="4"/>
  <c r="J832" i="4"/>
  <c r="R832" i="4"/>
  <c r="N832" i="4"/>
  <c r="Q831" i="4"/>
  <c r="J831" i="4"/>
  <c r="N831" i="4"/>
  <c r="R831" i="4"/>
  <c r="Q830" i="4"/>
  <c r="J830" i="4"/>
  <c r="R830" i="4"/>
  <c r="N830" i="4"/>
  <c r="J829" i="4"/>
  <c r="Q829" i="4"/>
  <c r="N829" i="4"/>
  <c r="R829" i="4"/>
  <c r="Q828" i="4"/>
  <c r="J828" i="4"/>
  <c r="R828" i="4"/>
  <c r="N828" i="4"/>
  <c r="J827" i="4"/>
  <c r="Q827" i="4"/>
  <c r="R827" i="4"/>
  <c r="N827" i="4"/>
  <c r="Q826" i="4"/>
  <c r="J826" i="4"/>
  <c r="R826" i="4"/>
  <c r="N826" i="4"/>
  <c r="Q825" i="4"/>
  <c r="J825" i="4"/>
  <c r="R825" i="4"/>
  <c r="N825" i="4"/>
  <c r="Q824" i="4"/>
  <c r="J824" i="4"/>
  <c r="R824" i="4"/>
  <c r="N824" i="4"/>
  <c r="Q823" i="4"/>
  <c r="J823" i="4"/>
  <c r="R823" i="4"/>
  <c r="N823" i="4"/>
  <c r="J822" i="4"/>
  <c r="Q822" i="4"/>
  <c r="R822" i="4"/>
  <c r="N822" i="4"/>
  <c r="Q821" i="4"/>
  <c r="J821" i="4"/>
  <c r="R821" i="4"/>
  <c r="N821" i="4"/>
  <c r="J820" i="4"/>
  <c r="Q820" i="4"/>
  <c r="R820" i="4"/>
  <c r="N820" i="4"/>
  <c r="Q819" i="4"/>
  <c r="J819" i="4"/>
  <c r="R819" i="4"/>
  <c r="N819" i="4"/>
  <c r="Q818" i="4"/>
  <c r="J818" i="4"/>
  <c r="R818" i="4"/>
  <c r="N818" i="4"/>
  <c r="Q817" i="4"/>
  <c r="J817" i="4"/>
  <c r="N817" i="4"/>
  <c r="R817" i="4"/>
  <c r="Q816" i="4"/>
  <c r="J816" i="4"/>
  <c r="R816" i="4"/>
  <c r="N816" i="4"/>
  <c r="Q815" i="4"/>
  <c r="J815" i="4"/>
  <c r="R815" i="4"/>
  <c r="N815" i="4"/>
  <c r="Q814" i="4"/>
  <c r="J814" i="4"/>
  <c r="R814" i="4"/>
  <c r="N814" i="4"/>
  <c r="J813" i="4"/>
  <c r="Q813" i="4"/>
  <c r="R813" i="4"/>
  <c r="N813" i="4"/>
  <c r="Q812" i="4"/>
  <c r="J812" i="4"/>
  <c r="R812" i="4"/>
  <c r="N812" i="4"/>
  <c r="Q811" i="4"/>
  <c r="J811" i="4"/>
  <c r="R811" i="4"/>
  <c r="N811" i="4"/>
  <c r="Q810" i="4"/>
  <c r="J810" i="4"/>
  <c r="N810" i="4"/>
  <c r="R810" i="4"/>
  <c r="Q809" i="4"/>
  <c r="J809" i="4"/>
  <c r="R809" i="4"/>
  <c r="N809" i="4"/>
  <c r="Q808" i="4"/>
  <c r="J808" i="4"/>
  <c r="R808" i="4"/>
  <c r="N808" i="4"/>
  <c r="Q807" i="4"/>
  <c r="J807" i="4"/>
  <c r="R807" i="4"/>
  <c r="N807" i="4"/>
  <c r="Q806" i="4"/>
  <c r="J806" i="4"/>
  <c r="N806" i="4"/>
  <c r="R806" i="4"/>
  <c r="Q805" i="4"/>
  <c r="J805" i="4"/>
  <c r="R805" i="4"/>
  <c r="N805" i="4"/>
  <c r="Q804" i="4"/>
  <c r="J804" i="4"/>
  <c r="R804" i="4"/>
  <c r="N804" i="4"/>
  <c r="Q803" i="4"/>
  <c r="J803" i="4"/>
  <c r="R803" i="4"/>
  <c r="N803" i="4"/>
  <c r="Q802" i="4"/>
  <c r="J802" i="4"/>
  <c r="R802" i="4"/>
  <c r="N802" i="4"/>
  <c r="J801" i="4"/>
  <c r="Q801" i="4"/>
  <c r="R801" i="4"/>
  <c r="N801" i="4"/>
  <c r="Q800" i="4"/>
  <c r="J800" i="4"/>
  <c r="R800" i="4"/>
  <c r="N800" i="4"/>
  <c r="Q799" i="4"/>
  <c r="J799" i="4"/>
  <c r="R799" i="4"/>
  <c r="N799" i="4"/>
  <c r="Q798" i="4"/>
  <c r="J798" i="4"/>
  <c r="R798" i="4"/>
  <c r="N798" i="4"/>
  <c r="Q797" i="4"/>
  <c r="J797" i="4"/>
  <c r="R797" i="4"/>
  <c r="N797" i="4"/>
  <c r="Q796" i="4"/>
  <c r="J796" i="4"/>
  <c r="R796" i="4"/>
  <c r="N796" i="4"/>
  <c r="Q795" i="4"/>
  <c r="J795" i="4"/>
  <c r="R795" i="4"/>
  <c r="N795" i="4"/>
  <c r="Q794" i="4"/>
  <c r="J794" i="4"/>
  <c r="R794" i="4"/>
  <c r="N794" i="4"/>
  <c r="Q793" i="4"/>
  <c r="J793" i="4"/>
  <c r="R793" i="4"/>
  <c r="N793" i="4"/>
  <c r="Q792" i="4"/>
  <c r="J792" i="4"/>
  <c r="N792" i="4"/>
  <c r="R792" i="4"/>
  <c r="Q791" i="4"/>
  <c r="J791" i="4"/>
  <c r="R791" i="4"/>
  <c r="N791" i="4"/>
  <c r="Q790" i="4"/>
  <c r="J790" i="4"/>
  <c r="R790" i="4"/>
  <c r="N790" i="4"/>
  <c r="J789" i="4"/>
  <c r="Q789" i="4"/>
  <c r="R789" i="4"/>
  <c r="N789" i="4"/>
  <c r="Q788" i="4"/>
  <c r="J788" i="4"/>
  <c r="R788" i="4"/>
  <c r="N788" i="4"/>
  <c r="Q787" i="4"/>
  <c r="J787" i="4"/>
  <c r="R787" i="4"/>
  <c r="N787" i="4"/>
  <c r="Q786" i="4"/>
  <c r="J786" i="4"/>
  <c r="R786" i="4"/>
  <c r="N786" i="4"/>
  <c r="Q785" i="4"/>
  <c r="J785" i="4"/>
  <c r="R785" i="4"/>
  <c r="N785" i="4"/>
  <c r="Q784" i="4"/>
  <c r="J784" i="4"/>
  <c r="R784" i="4"/>
  <c r="N784" i="4"/>
  <c r="Q783" i="4"/>
  <c r="J783" i="4"/>
  <c r="R783" i="4"/>
  <c r="N783" i="4"/>
  <c r="Q782" i="4"/>
  <c r="J782" i="4"/>
  <c r="R782" i="4"/>
  <c r="N782" i="4"/>
  <c r="Q781" i="4"/>
  <c r="J781" i="4"/>
  <c r="R781" i="4"/>
  <c r="N781" i="4"/>
  <c r="Q780" i="4"/>
  <c r="J780" i="4"/>
  <c r="R780" i="4"/>
  <c r="N780" i="4"/>
  <c r="Q779" i="4"/>
  <c r="J779" i="4"/>
  <c r="R779" i="4"/>
  <c r="N779" i="4"/>
  <c r="J778" i="4"/>
  <c r="Q778" i="4"/>
  <c r="R778" i="4"/>
  <c r="N778" i="4"/>
  <c r="Q777" i="4"/>
  <c r="J777" i="4"/>
  <c r="R777" i="4"/>
  <c r="N777" i="4"/>
  <c r="Q776" i="4"/>
  <c r="J776" i="4"/>
  <c r="R776" i="4"/>
  <c r="N776" i="4"/>
  <c r="Q775" i="4"/>
  <c r="J775" i="4"/>
  <c r="R775" i="4"/>
  <c r="N775" i="4"/>
  <c r="Q774" i="4"/>
  <c r="J774" i="4"/>
  <c r="R774" i="4"/>
  <c r="N774" i="4"/>
  <c r="Q773" i="4"/>
  <c r="J773" i="4"/>
  <c r="N773" i="4"/>
  <c r="R773" i="4"/>
  <c r="Q772" i="4"/>
  <c r="J772" i="4"/>
  <c r="R772" i="4"/>
  <c r="N772" i="4"/>
  <c r="Q771" i="4"/>
  <c r="J771" i="4"/>
  <c r="R771" i="4"/>
  <c r="N771" i="4"/>
  <c r="Q770" i="4"/>
  <c r="J770" i="4"/>
  <c r="R770" i="4"/>
  <c r="N770" i="4"/>
  <c r="Q769" i="4"/>
  <c r="J769" i="4"/>
  <c r="R769" i="4"/>
  <c r="N769" i="4"/>
  <c r="Q768" i="4"/>
  <c r="J768" i="4"/>
  <c r="R768" i="4"/>
  <c r="N768" i="4"/>
  <c r="Q767" i="4"/>
  <c r="J767" i="4"/>
  <c r="R767" i="4"/>
  <c r="N767" i="4"/>
  <c r="Q766" i="4"/>
  <c r="J766" i="4"/>
  <c r="R766" i="4"/>
  <c r="N766" i="4"/>
  <c r="Q765" i="4"/>
  <c r="J765" i="4"/>
  <c r="R765" i="4"/>
  <c r="N765" i="4"/>
  <c r="Q764" i="4"/>
  <c r="J764" i="4"/>
  <c r="N764" i="4"/>
  <c r="R764" i="4"/>
  <c r="Q763" i="4"/>
  <c r="J763" i="4"/>
  <c r="R763" i="4"/>
  <c r="N763" i="4"/>
  <c r="J762" i="4"/>
  <c r="Q762" i="4"/>
  <c r="R762" i="4"/>
  <c r="N762" i="4"/>
  <c r="Q761" i="4"/>
  <c r="J761" i="4"/>
  <c r="R761" i="4"/>
  <c r="N761" i="4"/>
  <c r="J760" i="4"/>
  <c r="Q760" i="4"/>
  <c r="R760" i="4"/>
  <c r="N760" i="4"/>
  <c r="Q759" i="4"/>
  <c r="J759" i="4"/>
  <c r="R759" i="4"/>
  <c r="N759" i="4"/>
  <c r="Q758" i="4"/>
  <c r="J758" i="4"/>
  <c r="R758" i="4"/>
  <c r="N758" i="4"/>
  <c r="Q757" i="4"/>
  <c r="J757" i="4"/>
  <c r="N757" i="4"/>
  <c r="R757" i="4"/>
  <c r="Q756" i="4"/>
  <c r="J756" i="4"/>
  <c r="R756" i="4"/>
  <c r="N756" i="4"/>
  <c r="Q755" i="4"/>
  <c r="J755" i="4"/>
  <c r="R755" i="4"/>
  <c r="N755" i="4"/>
  <c r="Q754" i="4"/>
  <c r="J754" i="4"/>
  <c r="R754" i="4"/>
  <c r="N754" i="4"/>
  <c r="Q753" i="4"/>
  <c r="J753" i="4"/>
  <c r="R753" i="4"/>
  <c r="N753" i="4"/>
  <c r="Q752" i="4"/>
  <c r="J752" i="4"/>
  <c r="R752" i="4"/>
  <c r="N752" i="4"/>
  <c r="J751" i="4"/>
  <c r="Q751" i="4"/>
  <c r="R751" i="4"/>
  <c r="N751" i="4"/>
  <c r="Q750" i="4"/>
  <c r="J750" i="4"/>
  <c r="R750" i="4"/>
  <c r="N750" i="4"/>
  <c r="Q749" i="4"/>
  <c r="J749" i="4"/>
  <c r="R749" i="4"/>
  <c r="N749" i="4"/>
  <c r="Q748" i="4"/>
  <c r="J748" i="4"/>
  <c r="N748" i="4"/>
  <c r="R748" i="4"/>
  <c r="Q747" i="4"/>
  <c r="J747" i="4"/>
  <c r="R747" i="4"/>
  <c r="N747" i="4"/>
  <c r="Q746" i="4"/>
  <c r="J746" i="4"/>
  <c r="R746" i="4"/>
  <c r="N746" i="4"/>
  <c r="Q745" i="4"/>
  <c r="J745" i="4"/>
  <c r="R745" i="4"/>
  <c r="N745" i="4"/>
  <c r="Q744" i="4"/>
  <c r="J744" i="4"/>
  <c r="R744" i="4"/>
  <c r="N744" i="4"/>
  <c r="Q743" i="4"/>
  <c r="J743" i="4"/>
  <c r="R743" i="4"/>
  <c r="N743" i="4"/>
  <c r="Q742" i="4"/>
  <c r="J742" i="4"/>
  <c r="R742" i="4"/>
  <c r="N742" i="4"/>
  <c r="J741" i="4"/>
  <c r="Q741" i="4"/>
  <c r="R741" i="4"/>
  <c r="N741" i="4"/>
  <c r="Q740" i="4"/>
  <c r="J740" i="4"/>
  <c r="R740" i="4"/>
  <c r="N740" i="4"/>
  <c r="Q739" i="4"/>
  <c r="J739" i="4"/>
  <c r="R739" i="4"/>
  <c r="N739" i="4"/>
  <c r="Q738" i="4"/>
  <c r="J738" i="4"/>
  <c r="R738" i="4"/>
  <c r="N738" i="4"/>
  <c r="Q737" i="4"/>
  <c r="J737" i="4"/>
  <c r="R737" i="4"/>
  <c r="N737" i="4"/>
  <c r="J736" i="4"/>
  <c r="Q736" i="4"/>
  <c r="N736" i="4"/>
  <c r="R736" i="4"/>
  <c r="Q735" i="4"/>
  <c r="J735" i="4"/>
  <c r="R735" i="4"/>
  <c r="N735" i="4"/>
  <c r="J734" i="4"/>
  <c r="Q734" i="4"/>
  <c r="R734" i="4"/>
  <c r="N734" i="4"/>
  <c r="Q733" i="4"/>
  <c r="J733" i="4"/>
  <c r="R733" i="4"/>
  <c r="N733" i="4"/>
  <c r="Q732" i="4"/>
  <c r="J732" i="4"/>
  <c r="R732" i="4"/>
  <c r="N732" i="4"/>
  <c r="Q731" i="4"/>
  <c r="J731" i="4"/>
  <c r="R731" i="4"/>
  <c r="N731" i="4"/>
  <c r="Q730" i="4"/>
  <c r="J730" i="4"/>
  <c r="R730" i="4"/>
  <c r="N730" i="4"/>
  <c r="Q729" i="4"/>
  <c r="J729" i="4"/>
  <c r="R729" i="4"/>
  <c r="N729" i="4"/>
  <c r="Q728" i="4"/>
  <c r="J728" i="4"/>
  <c r="R728" i="4"/>
  <c r="N728" i="4"/>
  <c r="Q727" i="4"/>
  <c r="J727" i="4"/>
  <c r="R727" i="4"/>
  <c r="N727" i="4"/>
  <c r="Q726" i="4"/>
  <c r="J726" i="4"/>
  <c r="N726" i="4"/>
  <c r="R726" i="4"/>
  <c r="Q725" i="4"/>
  <c r="J725" i="4"/>
  <c r="R725" i="4"/>
  <c r="N725" i="4"/>
  <c r="Q724" i="4"/>
  <c r="J724" i="4"/>
  <c r="R724" i="4"/>
  <c r="N724" i="4"/>
  <c r="Q723" i="4"/>
  <c r="J723" i="4"/>
  <c r="R723" i="4"/>
  <c r="N723" i="4"/>
  <c r="Q722" i="4"/>
  <c r="J722" i="4"/>
  <c r="N722" i="4"/>
  <c r="R722" i="4"/>
  <c r="Q721" i="4"/>
  <c r="J721" i="4"/>
  <c r="R721" i="4"/>
  <c r="N721" i="4"/>
  <c r="Q720" i="4"/>
  <c r="J720" i="4"/>
  <c r="R720" i="4"/>
  <c r="N720" i="4"/>
  <c r="Q719" i="4"/>
  <c r="J719" i="4"/>
  <c r="R719" i="4"/>
  <c r="N719" i="4"/>
  <c r="Q718" i="4"/>
  <c r="J718" i="4"/>
  <c r="R718" i="4"/>
  <c r="N718" i="4"/>
  <c r="Q717" i="4"/>
  <c r="J717" i="4"/>
  <c r="R717" i="4"/>
  <c r="N717" i="4"/>
  <c r="Q716" i="4"/>
  <c r="J716" i="4"/>
  <c r="R716" i="4"/>
  <c r="N716" i="4"/>
  <c r="Q715" i="4"/>
  <c r="J715" i="4"/>
  <c r="R715" i="4"/>
  <c r="N715" i="4"/>
  <c r="Q714" i="4"/>
  <c r="J714" i="4"/>
  <c r="R714" i="4"/>
  <c r="N714" i="4"/>
  <c r="J713" i="4"/>
  <c r="Q713" i="4"/>
  <c r="R713" i="4"/>
  <c r="N713" i="4"/>
  <c r="Q712" i="4"/>
  <c r="J712" i="4"/>
  <c r="R712" i="4"/>
  <c r="N712" i="4"/>
  <c r="Q711" i="4"/>
  <c r="J711" i="4"/>
  <c r="R711" i="4"/>
  <c r="N711" i="4"/>
  <c r="Q710" i="4"/>
  <c r="J710" i="4"/>
  <c r="N710" i="4"/>
  <c r="R710" i="4"/>
  <c r="Q709" i="4"/>
  <c r="J709" i="4"/>
  <c r="R709" i="4"/>
  <c r="N709" i="4"/>
  <c r="Q708" i="4"/>
  <c r="J708" i="4"/>
  <c r="R708" i="4"/>
  <c r="N708" i="4"/>
  <c r="Q707" i="4"/>
  <c r="J707" i="4"/>
  <c r="R707" i="4"/>
  <c r="N707" i="4"/>
  <c r="Q706" i="4"/>
  <c r="J706" i="4"/>
  <c r="R706" i="4"/>
  <c r="N706" i="4"/>
  <c r="Q705" i="4"/>
  <c r="J705" i="4"/>
  <c r="R705" i="4"/>
  <c r="N705" i="4"/>
  <c r="Q704" i="4"/>
  <c r="J704" i="4"/>
  <c r="R704" i="4"/>
  <c r="N704" i="4"/>
  <c r="J703" i="4"/>
  <c r="Q703" i="4"/>
  <c r="N703" i="4"/>
  <c r="R703" i="4"/>
  <c r="Q702" i="4"/>
  <c r="J702" i="4"/>
  <c r="R702" i="4"/>
  <c r="N702" i="4"/>
  <c r="Q701" i="4"/>
  <c r="J701" i="4"/>
  <c r="R701" i="4"/>
  <c r="N701" i="4"/>
  <c r="Q700" i="4"/>
  <c r="J700" i="4"/>
  <c r="R700" i="4"/>
  <c r="N700" i="4"/>
  <c r="Q699" i="4"/>
  <c r="J699" i="4"/>
  <c r="N699" i="4"/>
  <c r="R699" i="4"/>
  <c r="Q698" i="4"/>
  <c r="J698" i="4"/>
  <c r="R698" i="4"/>
  <c r="N698" i="4"/>
  <c r="Q697" i="4"/>
  <c r="J697" i="4"/>
  <c r="R697" i="4"/>
  <c r="N697" i="4"/>
  <c r="Q696" i="4"/>
  <c r="J696" i="4"/>
  <c r="R696" i="4"/>
  <c r="N696" i="4"/>
  <c r="Q695" i="4"/>
  <c r="J695" i="4"/>
  <c r="R695" i="4"/>
  <c r="N695" i="4"/>
  <c r="Q694" i="4"/>
  <c r="J694" i="4"/>
  <c r="R694" i="4"/>
  <c r="N694" i="4"/>
  <c r="Q693" i="4"/>
  <c r="J693" i="4"/>
  <c r="R693" i="4"/>
  <c r="N693" i="4"/>
  <c r="Q692" i="4"/>
  <c r="J692" i="4"/>
  <c r="R692" i="4"/>
  <c r="N692" i="4"/>
  <c r="J691" i="4"/>
  <c r="Q691" i="4"/>
  <c r="R691" i="4"/>
  <c r="N691" i="4"/>
  <c r="Q690" i="4"/>
  <c r="J690" i="4"/>
  <c r="R690" i="4"/>
  <c r="N690" i="4"/>
  <c r="Q689" i="4"/>
  <c r="J689" i="4"/>
  <c r="N689" i="4"/>
  <c r="R689" i="4"/>
  <c r="Q688" i="4"/>
  <c r="J688" i="4"/>
  <c r="R688" i="4"/>
  <c r="N688" i="4"/>
  <c r="Q687" i="4"/>
  <c r="J687" i="4"/>
  <c r="R687" i="4"/>
  <c r="N687" i="4"/>
  <c r="Q686" i="4"/>
  <c r="J686" i="4"/>
  <c r="R686" i="4"/>
  <c r="N686" i="4"/>
  <c r="Q685" i="4"/>
  <c r="J685" i="4"/>
  <c r="N685" i="4"/>
  <c r="R685" i="4"/>
  <c r="Q684" i="4"/>
  <c r="J684" i="4"/>
  <c r="R684" i="4"/>
  <c r="N684" i="4"/>
  <c r="Q683" i="4"/>
  <c r="J683" i="4"/>
  <c r="N683" i="4"/>
  <c r="R683" i="4"/>
  <c r="Q682" i="4"/>
  <c r="J682" i="4"/>
  <c r="R682" i="4"/>
  <c r="N682" i="4"/>
  <c r="Q681" i="4"/>
  <c r="J681" i="4"/>
  <c r="N681" i="4"/>
  <c r="R681" i="4"/>
  <c r="Q680" i="4"/>
  <c r="J680" i="4"/>
  <c r="R680" i="4"/>
  <c r="N680" i="4"/>
  <c r="Q679" i="4"/>
  <c r="J679" i="4"/>
  <c r="R679" i="4"/>
  <c r="N679" i="4"/>
  <c r="Q678" i="4"/>
  <c r="J678" i="4"/>
  <c r="R678" i="4"/>
  <c r="N678" i="4"/>
  <c r="Q677" i="4"/>
  <c r="J677" i="4"/>
  <c r="R677" i="4"/>
  <c r="N677" i="4"/>
  <c r="Q676" i="4"/>
  <c r="J676" i="4"/>
  <c r="R676" i="4"/>
  <c r="N676" i="4"/>
  <c r="Q675" i="4"/>
  <c r="J675" i="4"/>
  <c r="R675" i="4"/>
  <c r="N675" i="4"/>
  <c r="Q674" i="4"/>
  <c r="J674" i="4"/>
  <c r="R674" i="4"/>
  <c r="N674" i="4"/>
  <c r="Q673" i="4"/>
  <c r="J673" i="4"/>
  <c r="R673" i="4"/>
  <c r="N673" i="4"/>
  <c r="Q672" i="4"/>
  <c r="J672" i="4"/>
  <c r="R672" i="4"/>
  <c r="N672" i="4"/>
  <c r="Q671" i="4"/>
  <c r="J671" i="4"/>
  <c r="N671" i="4"/>
  <c r="R671" i="4"/>
  <c r="Q670" i="4"/>
  <c r="J670" i="4"/>
  <c r="R670" i="4"/>
  <c r="N670" i="4"/>
  <c r="Q669" i="4"/>
  <c r="J669" i="4"/>
  <c r="R669" i="4"/>
  <c r="N669" i="4"/>
  <c r="Q668" i="4"/>
  <c r="J668" i="4"/>
  <c r="N668" i="4"/>
  <c r="R668" i="4"/>
  <c r="Q667" i="4"/>
  <c r="J667" i="4"/>
  <c r="R667" i="4"/>
  <c r="N667" i="4"/>
  <c r="Q666" i="4"/>
  <c r="J666" i="4"/>
  <c r="R666" i="4"/>
  <c r="N666" i="4"/>
  <c r="J665" i="4"/>
  <c r="Q665" i="4"/>
  <c r="R665" i="4"/>
  <c r="N665" i="4"/>
  <c r="Q664" i="4"/>
  <c r="J664" i="4"/>
  <c r="R664" i="4"/>
  <c r="N664" i="4"/>
  <c r="Q663" i="4"/>
  <c r="J663" i="4"/>
  <c r="N663" i="4"/>
  <c r="R663" i="4"/>
  <c r="Q662" i="4"/>
  <c r="J662" i="4"/>
  <c r="R662" i="4"/>
  <c r="N662" i="4"/>
  <c r="Q661" i="4"/>
  <c r="J661" i="4"/>
  <c r="R661" i="4"/>
  <c r="N661" i="4"/>
  <c r="J660" i="4"/>
  <c r="Q660" i="4"/>
  <c r="R660" i="4"/>
  <c r="N660" i="4"/>
  <c r="Q659" i="4"/>
  <c r="J659" i="4"/>
  <c r="R659" i="4"/>
  <c r="N659" i="4"/>
  <c r="Q658" i="4"/>
  <c r="J658" i="4"/>
  <c r="N658" i="4"/>
  <c r="R658" i="4"/>
  <c r="Q657" i="4"/>
  <c r="J657" i="4"/>
  <c r="R657" i="4"/>
  <c r="N657" i="4"/>
  <c r="J656" i="4"/>
  <c r="Q656" i="4"/>
  <c r="R656" i="4"/>
  <c r="N656" i="4"/>
  <c r="Q655" i="4"/>
  <c r="J655" i="4"/>
  <c r="R655" i="4"/>
  <c r="N655" i="4"/>
  <c r="Q654" i="4"/>
  <c r="J654" i="4"/>
  <c r="R654" i="4"/>
  <c r="N654" i="4"/>
  <c r="Q653" i="4"/>
  <c r="J653" i="4"/>
  <c r="R653" i="4"/>
  <c r="N653" i="4"/>
  <c r="Q652" i="4"/>
  <c r="J652" i="4"/>
  <c r="R652" i="4"/>
  <c r="N652" i="4"/>
  <c r="J651" i="4"/>
  <c r="Q651" i="4"/>
  <c r="R651" i="4"/>
  <c r="N651" i="4"/>
  <c r="Q650" i="4"/>
  <c r="J650" i="4"/>
  <c r="R650" i="4"/>
  <c r="N650" i="4"/>
  <c r="Q649" i="4"/>
  <c r="J649" i="4"/>
  <c r="R649" i="4"/>
  <c r="N649" i="4"/>
  <c r="Q648" i="4"/>
  <c r="J648" i="4"/>
  <c r="R648" i="4"/>
  <c r="N648" i="4"/>
  <c r="Q647" i="4"/>
  <c r="J647" i="4"/>
  <c r="N647" i="4"/>
  <c r="R647" i="4"/>
  <c r="Q646" i="4"/>
  <c r="J646" i="4"/>
  <c r="R646" i="4"/>
  <c r="N646" i="4"/>
  <c r="Q645" i="4"/>
  <c r="J645" i="4"/>
  <c r="R645" i="4"/>
  <c r="N645" i="4"/>
  <c r="Q644" i="4"/>
  <c r="J644" i="4"/>
  <c r="N644" i="4"/>
  <c r="R644" i="4"/>
  <c r="Q643" i="4"/>
  <c r="J643" i="4"/>
  <c r="R643" i="4"/>
  <c r="N643" i="4"/>
  <c r="Q642" i="4"/>
  <c r="J642" i="4"/>
  <c r="R642" i="4"/>
  <c r="N642" i="4"/>
  <c r="Q641" i="4"/>
  <c r="J641" i="4"/>
  <c r="R641" i="4"/>
  <c r="N641" i="4"/>
  <c r="Q640" i="4"/>
  <c r="J640" i="4"/>
  <c r="N640" i="4"/>
  <c r="R640" i="4"/>
  <c r="Q639" i="4"/>
  <c r="J639" i="4"/>
  <c r="R639" i="4"/>
  <c r="N639" i="4"/>
  <c r="Q638" i="4"/>
  <c r="J638" i="4"/>
  <c r="R638" i="4"/>
  <c r="N638" i="4"/>
  <c r="Q637" i="4"/>
  <c r="J637" i="4"/>
  <c r="R637" i="4"/>
  <c r="N637" i="4"/>
  <c r="Q636" i="4"/>
  <c r="J636" i="4"/>
  <c r="N636" i="4"/>
  <c r="R636" i="4"/>
  <c r="Q635" i="4"/>
  <c r="J635" i="4"/>
  <c r="R635" i="4"/>
  <c r="N635" i="4"/>
  <c r="J634" i="4"/>
  <c r="Q634" i="4"/>
  <c r="R634" i="4"/>
  <c r="N634" i="4"/>
  <c r="Q633" i="4"/>
  <c r="J633" i="4"/>
  <c r="R633" i="4"/>
  <c r="N633" i="4"/>
  <c r="Q632" i="4"/>
  <c r="J632" i="4"/>
  <c r="N632" i="4"/>
  <c r="R632" i="4"/>
  <c r="Q631" i="4"/>
  <c r="J631" i="4"/>
  <c r="R631" i="4"/>
  <c r="N631" i="4"/>
  <c r="Q630" i="4"/>
  <c r="J630" i="4"/>
  <c r="R630" i="4"/>
  <c r="N630" i="4"/>
  <c r="Q629" i="4"/>
  <c r="J629" i="4"/>
  <c r="R629" i="4"/>
  <c r="N629" i="4"/>
  <c r="Q628" i="4"/>
  <c r="J628" i="4"/>
  <c r="N628" i="4"/>
  <c r="R628" i="4"/>
  <c r="Q627" i="4"/>
  <c r="J627" i="4"/>
  <c r="R627" i="4"/>
  <c r="N627" i="4"/>
  <c r="J626" i="4"/>
  <c r="Q626" i="4"/>
  <c r="N626" i="4"/>
  <c r="R626" i="4"/>
  <c r="J625" i="4"/>
  <c r="Q625" i="4"/>
  <c r="R625" i="4"/>
  <c r="N625" i="4"/>
  <c r="Q624" i="4"/>
  <c r="J624" i="4"/>
  <c r="R624" i="4"/>
  <c r="N624" i="4"/>
  <c r="Q623" i="4"/>
  <c r="J623" i="4"/>
  <c r="N623" i="4"/>
  <c r="R623" i="4"/>
  <c r="Q622" i="4"/>
  <c r="J622" i="4"/>
  <c r="R622" i="4"/>
  <c r="N622" i="4"/>
  <c r="Q621" i="4"/>
  <c r="J621" i="4"/>
  <c r="R621" i="4"/>
  <c r="N621" i="4"/>
  <c r="Q620" i="4"/>
  <c r="J620" i="4"/>
  <c r="N620" i="4"/>
  <c r="R620" i="4"/>
  <c r="Q619" i="4"/>
  <c r="J619" i="4"/>
  <c r="R619" i="4"/>
  <c r="N619" i="4"/>
  <c r="Q618" i="4"/>
  <c r="J618" i="4"/>
  <c r="R618" i="4"/>
  <c r="N618" i="4"/>
  <c r="Q617" i="4"/>
  <c r="J617" i="4"/>
  <c r="R617" i="4"/>
  <c r="N617" i="4"/>
  <c r="Q616" i="4"/>
  <c r="J616" i="4"/>
  <c r="R616" i="4"/>
  <c r="N616" i="4"/>
  <c r="J615" i="4"/>
  <c r="Q615" i="4"/>
  <c r="R615" i="4"/>
  <c r="N615" i="4"/>
  <c r="J614" i="4"/>
  <c r="Q614" i="4"/>
  <c r="N614" i="4"/>
  <c r="R614" i="4"/>
  <c r="Q613" i="4"/>
  <c r="J613" i="4"/>
  <c r="R613" i="4"/>
  <c r="N613" i="4"/>
  <c r="Q612" i="4"/>
  <c r="J612" i="4"/>
  <c r="R612" i="4"/>
  <c r="N612" i="4"/>
  <c r="Q611" i="4"/>
  <c r="J611" i="4"/>
  <c r="R611" i="4"/>
  <c r="N611" i="4"/>
  <c r="Q610" i="4"/>
  <c r="J610" i="4"/>
  <c r="R610" i="4"/>
  <c r="N610" i="4"/>
  <c r="Q609" i="4"/>
  <c r="J609" i="4"/>
  <c r="N609" i="4"/>
  <c r="R609" i="4"/>
  <c r="Q608" i="4"/>
  <c r="J608" i="4"/>
  <c r="R608" i="4"/>
  <c r="N608" i="4"/>
  <c r="Q607" i="4"/>
  <c r="J607" i="4"/>
  <c r="R607" i="4"/>
  <c r="N607" i="4"/>
  <c r="Q606" i="4"/>
  <c r="J606" i="4"/>
  <c r="N606" i="4"/>
  <c r="R606" i="4"/>
  <c r="J605" i="4"/>
  <c r="Q605" i="4"/>
  <c r="R605" i="4"/>
  <c r="N605" i="4"/>
  <c r="Q604" i="4"/>
  <c r="J604" i="4"/>
  <c r="R604" i="4"/>
  <c r="N604" i="4"/>
  <c r="Q603" i="4"/>
  <c r="J603" i="4"/>
  <c r="N603" i="4"/>
  <c r="R603" i="4"/>
  <c r="Q602" i="4"/>
  <c r="J602" i="4"/>
  <c r="R602" i="4"/>
  <c r="N602" i="4"/>
  <c r="Q601" i="4"/>
  <c r="J601" i="4"/>
  <c r="N601" i="4"/>
  <c r="R601" i="4"/>
  <c r="J600" i="4"/>
  <c r="Q600" i="4"/>
  <c r="R600" i="4"/>
  <c r="N600" i="4"/>
  <c r="Q599" i="4"/>
  <c r="J599" i="4"/>
  <c r="R599" i="4"/>
  <c r="N599" i="4"/>
  <c r="Q598" i="4"/>
  <c r="J598" i="4"/>
  <c r="R598" i="4"/>
  <c r="N598" i="4"/>
  <c r="Q597" i="4"/>
  <c r="J597" i="4"/>
  <c r="R597" i="4"/>
  <c r="N597" i="4"/>
  <c r="Q596" i="4"/>
  <c r="J596" i="4"/>
  <c r="R596" i="4"/>
  <c r="N596" i="4"/>
  <c r="Q595" i="4"/>
  <c r="J595" i="4"/>
  <c r="R595" i="4"/>
  <c r="N595" i="4"/>
  <c r="J594" i="4"/>
  <c r="Q594" i="4"/>
  <c r="N594" i="4"/>
  <c r="R594" i="4"/>
  <c r="Q593" i="4"/>
  <c r="J593" i="4"/>
  <c r="R593" i="4"/>
  <c r="N593" i="4"/>
  <c r="Q592" i="4"/>
  <c r="J592" i="4"/>
  <c r="R592" i="4"/>
  <c r="N592" i="4"/>
  <c r="Q591" i="4"/>
  <c r="J591" i="4"/>
  <c r="R591" i="4"/>
  <c r="N591" i="4"/>
  <c r="Q589" i="4"/>
  <c r="J589" i="4"/>
  <c r="N589" i="4"/>
  <c r="R589" i="4"/>
  <c r="J588" i="4"/>
  <c r="Q588" i="4"/>
  <c r="N588" i="4"/>
  <c r="R588" i="4"/>
  <c r="Q587" i="4"/>
  <c r="J587" i="4"/>
  <c r="R587" i="4"/>
  <c r="N587" i="4"/>
  <c r="J586" i="4"/>
  <c r="Q586" i="4"/>
  <c r="N586" i="4"/>
  <c r="R586" i="4"/>
  <c r="J585" i="4"/>
  <c r="Q585" i="4"/>
  <c r="N585" i="4"/>
  <c r="R585" i="4"/>
  <c r="Q584" i="4"/>
  <c r="J584" i="4"/>
  <c r="R584" i="4"/>
  <c r="N584" i="4"/>
  <c r="Q583" i="4"/>
  <c r="J583" i="4"/>
  <c r="N583" i="4"/>
  <c r="R583" i="4"/>
  <c r="Q582" i="4"/>
  <c r="J582" i="4"/>
  <c r="R582" i="4"/>
  <c r="N582" i="4"/>
  <c r="J581" i="4"/>
  <c r="Q581" i="4"/>
  <c r="N581" i="4"/>
  <c r="R581" i="4"/>
  <c r="J580" i="4"/>
  <c r="Q580" i="4"/>
  <c r="R580" i="4"/>
  <c r="N580" i="4"/>
  <c r="Q579" i="4"/>
  <c r="J579" i="4"/>
  <c r="R579" i="4"/>
  <c r="N579" i="4"/>
  <c r="Q578" i="4"/>
  <c r="J578" i="4"/>
  <c r="R578" i="4"/>
  <c r="N578" i="4"/>
  <c r="Q577" i="4"/>
  <c r="J577" i="4"/>
  <c r="R577" i="4"/>
  <c r="N577" i="4"/>
  <c r="Q576" i="4"/>
  <c r="J576" i="4"/>
  <c r="R576" i="4"/>
  <c r="N576" i="4"/>
  <c r="Q575" i="4"/>
  <c r="J575" i="4"/>
  <c r="R575" i="4"/>
  <c r="N575" i="4"/>
  <c r="Q574" i="4"/>
  <c r="J574" i="4"/>
  <c r="R574" i="4"/>
  <c r="N574" i="4"/>
  <c r="Q573" i="4"/>
  <c r="J573" i="4"/>
  <c r="R573" i="4"/>
  <c r="N573" i="4"/>
  <c r="J572" i="4"/>
  <c r="Q572" i="4"/>
  <c r="N572" i="4"/>
  <c r="R572" i="4"/>
  <c r="J571" i="4"/>
  <c r="Q571" i="4"/>
  <c r="R571" i="4"/>
  <c r="N571" i="4"/>
  <c r="J570" i="4"/>
  <c r="Q570" i="4"/>
  <c r="R570" i="4"/>
  <c r="N570" i="4"/>
  <c r="J569" i="4"/>
  <c r="Q569" i="4"/>
  <c r="N569" i="4"/>
  <c r="R569" i="4"/>
  <c r="Q568" i="4"/>
  <c r="J568" i="4"/>
  <c r="R568" i="4"/>
  <c r="N568" i="4"/>
  <c r="J567" i="4"/>
  <c r="Q567" i="4"/>
  <c r="N567" i="4"/>
  <c r="R567" i="4"/>
  <c r="J566" i="4"/>
  <c r="Q566" i="4"/>
  <c r="N566" i="4"/>
  <c r="R566" i="4"/>
  <c r="Q565" i="4"/>
  <c r="J565" i="4"/>
  <c r="N565" i="4"/>
  <c r="R565" i="4"/>
  <c r="Q564" i="4"/>
  <c r="J564" i="4"/>
  <c r="R564" i="4"/>
  <c r="N564" i="4"/>
  <c r="Q563" i="4"/>
  <c r="J563" i="4"/>
  <c r="N563" i="4"/>
  <c r="R563" i="4"/>
  <c r="Q562" i="4"/>
  <c r="J562" i="4"/>
  <c r="R562" i="4"/>
  <c r="N562" i="4"/>
  <c r="Q561" i="4"/>
  <c r="J561" i="4"/>
  <c r="R561" i="4"/>
  <c r="N561" i="4"/>
  <c r="J560" i="4"/>
  <c r="Q560" i="4"/>
  <c r="N560" i="4"/>
  <c r="R560" i="4"/>
  <c r="Q559" i="4"/>
  <c r="J559" i="4"/>
  <c r="R559" i="4"/>
  <c r="N559" i="4"/>
  <c r="J558" i="4"/>
  <c r="Q558" i="4"/>
  <c r="R558" i="4"/>
  <c r="N558" i="4"/>
  <c r="Q557" i="4"/>
  <c r="J557" i="4"/>
  <c r="N557" i="4"/>
  <c r="R557" i="4"/>
  <c r="Q556" i="4"/>
  <c r="J556" i="4"/>
  <c r="R556" i="4"/>
  <c r="N556" i="4"/>
  <c r="Q555" i="4"/>
  <c r="J555" i="4"/>
  <c r="R555" i="4"/>
  <c r="N555" i="4"/>
  <c r="J554" i="4"/>
  <c r="Q554" i="4"/>
  <c r="N554" i="4"/>
  <c r="R554" i="4"/>
  <c r="J553" i="4"/>
  <c r="Q553" i="4"/>
  <c r="N553" i="4"/>
  <c r="R553" i="4"/>
  <c r="J552" i="4"/>
  <c r="Q552" i="4"/>
  <c r="R552" i="4"/>
  <c r="N552" i="4"/>
  <c r="Q551" i="4"/>
  <c r="J551" i="4"/>
  <c r="N551" i="4"/>
  <c r="R551" i="4"/>
  <c r="Q550" i="4"/>
  <c r="J550" i="4"/>
  <c r="N550" i="4"/>
  <c r="R550" i="4"/>
  <c r="Q549" i="4"/>
  <c r="J549" i="4"/>
  <c r="N549" i="4"/>
  <c r="R549" i="4"/>
  <c r="Q548" i="4"/>
  <c r="J548" i="4"/>
  <c r="R548" i="4"/>
  <c r="N548" i="4"/>
  <c r="Q547" i="4"/>
  <c r="J547" i="4"/>
  <c r="R547" i="4"/>
  <c r="N547" i="4"/>
  <c r="J546" i="4"/>
  <c r="Q546" i="4"/>
  <c r="N546" i="4"/>
  <c r="R546" i="4"/>
  <c r="Q545" i="4"/>
  <c r="J545" i="4"/>
  <c r="R545" i="4"/>
  <c r="N545" i="4"/>
  <c r="J544" i="4"/>
  <c r="Q544" i="4"/>
  <c r="N544" i="4"/>
  <c r="R544" i="4"/>
  <c r="Q543" i="4"/>
  <c r="J543" i="4"/>
  <c r="R543" i="4"/>
  <c r="N543" i="4"/>
  <c r="J542" i="4"/>
  <c r="Q542" i="4"/>
  <c r="R542" i="4"/>
  <c r="N542" i="4"/>
  <c r="J541" i="4"/>
  <c r="Q541" i="4"/>
  <c r="R541" i="4"/>
  <c r="N541" i="4"/>
  <c r="J540" i="4"/>
  <c r="Q540" i="4"/>
  <c r="N540" i="4"/>
  <c r="R540" i="4"/>
  <c r="Q539" i="4"/>
  <c r="J539" i="4"/>
  <c r="R539" i="4"/>
  <c r="N539" i="4"/>
  <c r="J538" i="4"/>
  <c r="Q538" i="4"/>
  <c r="R538" i="4"/>
  <c r="N538" i="4"/>
  <c r="J537" i="4"/>
  <c r="Q537" i="4"/>
  <c r="N537" i="4"/>
  <c r="R537" i="4"/>
  <c r="Q536" i="4"/>
  <c r="J536" i="4"/>
  <c r="R536" i="4"/>
  <c r="N536" i="4"/>
  <c r="J535" i="4"/>
  <c r="Q535" i="4"/>
  <c r="N535" i="4"/>
  <c r="R535" i="4"/>
  <c r="Q534" i="4"/>
  <c r="J534" i="4"/>
  <c r="N534" i="4"/>
  <c r="R534" i="4"/>
  <c r="Q533" i="4"/>
  <c r="J533" i="4"/>
  <c r="R533" i="4"/>
  <c r="N533" i="4"/>
  <c r="Q532" i="4"/>
  <c r="J532" i="4"/>
  <c r="R532" i="4"/>
  <c r="N532" i="4"/>
  <c r="Q531" i="4"/>
  <c r="J531" i="4"/>
  <c r="R531" i="4"/>
  <c r="N531" i="4"/>
  <c r="J530" i="4"/>
  <c r="Q530" i="4"/>
  <c r="N530" i="4"/>
  <c r="R530" i="4"/>
  <c r="J529" i="4"/>
  <c r="Q529" i="4"/>
  <c r="R529" i="4"/>
  <c r="N529" i="4"/>
  <c r="J528" i="4"/>
  <c r="Q528" i="4"/>
  <c r="R528" i="4"/>
  <c r="N528" i="4"/>
  <c r="J527" i="4"/>
  <c r="Q527" i="4"/>
  <c r="R527" i="4"/>
  <c r="N527" i="4"/>
  <c r="Q526" i="4"/>
  <c r="J526" i="4"/>
  <c r="N526" i="4"/>
  <c r="R526" i="4"/>
  <c r="Q525" i="4"/>
  <c r="J525" i="4"/>
  <c r="N525" i="4"/>
  <c r="R525" i="4"/>
  <c r="Q524" i="4"/>
  <c r="J524" i="4"/>
  <c r="N524" i="4"/>
  <c r="R524" i="4"/>
  <c r="Q523" i="4"/>
  <c r="J523" i="4"/>
  <c r="N523" i="4"/>
  <c r="R523" i="4"/>
  <c r="J522" i="4"/>
  <c r="Q522" i="4"/>
  <c r="N522" i="4"/>
  <c r="R522" i="4"/>
  <c r="J521" i="4"/>
  <c r="Q521" i="4"/>
  <c r="N521" i="4"/>
  <c r="R521" i="4"/>
  <c r="J520" i="4"/>
  <c r="Q520" i="4"/>
  <c r="N520" i="4"/>
  <c r="R520" i="4"/>
  <c r="Q519" i="4"/>
  <c r="J519" i="4"/>
  <c r="N519" i="4"/>
  <c r="R519" i="4"/>
  <c r="J518" i="4"/>
  <c r="Q518" i="4"/>
  <c r="N518" i="4"/>
  <c r="R518" i="4"/>
  <c r="J517" i="4"/>
  <c r="Q517" i="4"/>
  <c r="R517" i="4"/>
  <c r="N517" i="4"/>
  <c r="Q516" i="4"/>
  <c r="J516" i="4"/>
  <c r="N516" i="4"/>
  <c r="R516" i="4"/>
  <c r="Q515" i="4"/>
  <c r="J515" i="4"/>
  <c r="R515" i="4"/>
  <c r="N515" i="4"/>
  <c r="Q514" i="4"/>
  <c r="J514" i="4"/>
  <c r="R514" i="4"/>
  <c r="N514" i="4"/>
  <c r="J513" i="4"/>
  <c r="Q513" i="4"/>
  <c r="N513" i="4"/>
  <c r="R513" i="4"/>
  <c r="Q512" i="4"/>
  <c r="J512" i="4"/>
  <c r="R512" i="4"/>
  <c r="N512" i="4"/>
  <c r="Q511" i="4"/>
  <c r="J511" i="4"/>
  <c r="N511" i="4"/>
  <c r="R511" i="4"/>
  <c r="Q510" i="4"/>
  <c r="J510" i="4"/>
  <c r="R510" i="4"/>
  <c r="N510" i="4"/>
  <c r="Q509" i="4"/>
  <c r="J509" i="4"/>
  <c r="R509" i="4"/>
  <c r="N509" i="4"/>
  <c r="J508" i="4"/>
  <c r="Q508" i="4"/>
  <c r="R508" i="4"/>
  <c r="N508" i="4"/>
  <c r="Q507" i="4"/>
  <c r="J507" i="4"/>
  <c r="R507" i="4"/>
  <c r="N507" i="4"/>
  <c r="J506" i="4"/>
  <c r="Q506" i="4"/>
  <c r="N506" i="4"/>
  <c r="R506" i="4"/>
  <c r="J505" i="4"/>
  <c r="Q505" i="4"/>
  <c r="R505" i="4"/>
  <c r="N505" i="4"/>
  <c r="J504" i="4"/>
  <c r="Q504" i="4"/>
  <c r="R504" i="4"/>
  <c r="N504" i="4"/>
  <c r="J503" i="4"/>
  <c r="Q503" i="4"/>
  <c r="N503" i="4"/>
  <c r="R503" i="4"/>
  <c r="J502" i="4"/>
  <c r="Q502" i="4"/>
  <c r="N502" i="4"/>
  <c r="R502" i="4"/>
  <c r="Q501" i="4"/>
  <c r="J501" i="4"/>
  <c r="N501" i="4"/>
  <c r="R501" i="4"/>
  <c r="J500" i="4"/>
  <c r="Q500" i="4"/>
  <c r="N500" i="4"/>
  <c r="R500" i="4"/>
  <c r="J499" i="4"/>
  <c r="Q499" i="4"/>
  <c r="R499" i="4"/>
  <c r="N499" i="4"/>
  <c r="Q498" i="4"/>
  <c r="J498" i="4"/>
  <c r="R498" i="4"/>
  <c r="N498" i="4"/>
  <c r="Q497" i="4"/>
  <c r="J497" i="4"/>
  <c r="N497" i="4"/>
  <c r="R497" i="4"/>
  <c r="J496" i="4"/>
  <c r="Q496" i="4"/>
  <c r="N496" i="4"/>
  <c r="R496" i="4"/>
  <c r="Q495" i="4"/>
  <c r="J495" i="4"/>
  <c r="R495" i="4"/>
  <c r="N495" i="4"/>
  <c r="Q494" i="4"/>
  <c r="J494" i="4"/>
  <c r="N494" i="4"/>
  <c r="R494" i="4"/>
  <c r="Q493" i="4"/>
  <c r="J493" i="4"/>
  <c r="R493" i="4"/>
  <c r="N493" i="4"/>
  <c r="J492" i="4"/>
  <c r="Q492" i="4"/>
  <c r="R492" i="4"/>
  <c r="N492" i="4"/>
  <c r="Q491" i="4"/>
  <c r="J491" i="4"/>
  <c r="N491" i="4"/>
  <c r="R491" i="4"/>
  <c r="Q490" i="4"/>
  <c r="J490" i="4"/>
  <c r="R490" i="4"/>
  <c r="N490" i="4"/>
  <c r="J489" i="4"/>
  <c r="Q489" i="4"/>
  <c r="N489" i="4"/>
  <c r="R489" i="4"/>
  <c r="J488" i="4"/>
  <c r="Q488" i="4"/>
  <c r="N488" i="4"/>
  <c r="R488" i="4"/>
  <c r="Q487" i="4"/>
  <c r="J487" i="4"/>
  <c r="R487" i="4"/>
  <c r="N487" i="4"/>
  <c r="Q486" i="4"/>
  <c r="J486" i="4"/>
  <c r="R486" i="4"/>
  <c r="N486" i="4"/>
  <c r="J485" i="4"/>
  <c r="Q485" i="4"/>
  <c r="N485" i="4"/>
  <c r="R485" i="4"/>
  <c r="J484" i="4"/>
  <c r="Q484" i="4"/>
  <c r="R484" i="4"/>
  <c r="N484" i="4"/>
  <c r="J483" i="4"/>
  <c r="Q483" i="4"/>
  <c r="N483" i="4"/>
  <c r="R483" i="4"/>
  <c r="Q482" i="4"/>
  <c r="J482" i="4"/>
  <c r="N482" i="4"/>
  <c r="R482" i="4"/>
  <c r="J481" i="4"/>
  <c r="Q481" i="4"/>
  <c r="R481" i="4"/>
  <c r="N481" i="4"/>
  <c r="J480" i="4"/>
  <c r="Q480" i="4"/>
  <c r="R480" i="4"/>
  <c r="N480" i="4"/>
  <c r="J479" i="4"/>
  <c r="Q479" i="4"/>
  <c r="R479" i="4"/>
  <c r="N479" i="4"/>
  <c r="Q478" i="4"/>
  <c r="J478" i="4"/>
  <c r="R478" i="4"/>
  <c r="N478" i="4"/>
  <c r="Q477" i="4"/>
  <c r="J477" i="4"/>
  <c r="R477" i="4"/>
  <c r="N477" i="4"/>
  <c r="J476" i="4"/>
  <c r="Q476" i="4"/>
  <c r="N476" i="4"/>
  <c r="R476" i="4"/>
  <c r="J475" i="4"/>
  <c r="Q475" i="4"/>
  <c r="N475" i="4"/>
  <c r="R475" i="4"/>
  <c r="J474" i="4"/>
  <c r="Q474" i="4"/>
  <c r="N474" i="4"/>
  <c r="R474" i="4"/>
  <c r="Q473" i="4"/>
  <c r="J473" i="4"/>
  <c r="R473" i="4"/>
  <c r="N473" i="4"/>
  <c r="Q472" i="4"/>
  <c r="J472" i="4"/>
  <c r="R472" i="4"/>
  <c r="N472" i="4"/>
  <c r="J471" i="4"/>
  <c r="Q471" i="4"/>
  <c r="N471" i="4"/>
  <c r="R471" i="4"/>
  <c r="Q470" i="4"/>
  <c r="J470" i="4"/>
  <c r="R470" i="4"/>
  <c r="N470" i="4"/>
  <c r="Q469" i="4"/>
  <c r="J469" i="4"/>
  <c r="R469" i="4"/>
  <c r="N469" i="4"/>
  <c r="J468" i="4"/>
  <c r="Q468" i="4"/>
  <c r="R468" i="4"/>
  <c r="N468" i="4"/>
  <c r="Q467" i="4"/>
  <c r="J467" i="4"/>
  <c r="R467" i="4"/>
  <c r="N467" i="4"/>
  <c r="Q466" i="4"/>
  <c r="J466" i="4"/>
  <c r="R466" i="4"/>
  <c r="N466" i="4"/>
  <c r="J465" i="4"/>
  <c r="Q465" i="4"/>
  <c r="N465" i="4"/>
  <c r="R465" i="4"/>
  <c r="Q464" i="4"/>
  <c r="J464" i="4"/>
  <c r="N464" i="4"/>
  <c r="R464" i="4"/>
  <c r="J463" i="4"/>
  <c r="Q463" i="4"/>
  <c r="N463" i="4"/>
  <c r="R463" i="4"/>
  <c r="J462" i="4"/>
  <c r="Q462" i="4"/>
  <c r="N462" i="4"/>
  <c r="R462" i="4"/>
  <c r="Q461" i="4"/>
  <c r="J461" i="4"/>
  <c r="N461" i="4"/>
  <c r="R461" i="4"/>
  <c r="J460" i="4"/>
  <c r="Q460" i="4"/>
  <c r="N460" i="4"/>
  <c r="R460" i="4"/>
  <c r="Q459" i="4"/>
  <c r="J459" i="4"/>
  <c r="R459" i="4"/>
  <c r="N459" i="4"/>
  <c r="J458" i="4"/>
  <c r="Q458" i="4"/>
  <c r="R458" i="4"/>
  <c r="N458" i="4"/>
  <c r="Q457" i="4"/>
  <c r="J457" i="4"/>
  <c r="R457" i="4"/>
  <c r="N457" i="4"/>
  <c r="Q456" i="4"/>
  <c r="J456" i="4"/>
  <c r="N456" i="4"/>
  <c r="R456" i="4"/>
  <c r="J455" i="4"/>
  <c r="Q455" i="4"/>
  <c r="N455" i="4"/>
  <c r="R455" i="4"/>
  <c r="J454" i="4"/>
  <c r="Q454" i="4"/>
  <c r="R454" i="4"/>
  <c r="N454" i="4"/>
  <c r="J453" i="4"/>
  <c r="Q453" i="4"/>
  <c r="R453" i="4"/>
  <c r="N453" i="4"/>
  <c r="J452" i="4"/>
  <c r="Q452" i="4"/>
  <c r="R452" i="4"/>
  <c r="N452" i="4"/>
  <c r="J451" i="4"/>
  <c r="Q451" i="4"/>
  <c r="R451" i="4"/>
  <c r="N451" i="4"/>
  <c r="J450" i="4"/>
  <c r="Q450" i="4"/>
  <c r="R450" i="4"/>
  <c r="N450" i="4"/>
  <c r="J449" i="4"/>
  <c r="Q449" i="4"/>
  <c r="N449" i="4"/>
  <c r="R449" i="4"/>
  <c r="Q448" i="4"/>
  <c r="J448" i="4"/>
  <c r="R448" i="4"/>
  <c r="N448" i="4"/>
  <c r="J447" i="4"/>
  <c r="Q447" i="4"/>
  <c r="R447" i="4"/>
  <c r="N447" i="4"/>
  <c r="Q446" i="4"/>
  <c r="J446" i="4"/>
  <c r="N446" i="4"/>
  <c r="R446" i="4"/>
  <c r="J445" i="4"/>
  <c r="Q445" i="4"/>
  <c r="R445" i="4"/>
  <c r="N445" i="4"/>
  <c r="J444" i="4"/>
  <c r="Q444" i="4"/>
  <c r="R444" i="4"/>
  <c r="N444" i="4"/>
  <c r="Q443" i="4"/>
  <c r="J443" i="4"/>
  <c r="R443" i="4"/>
  <c r="N443" i="4"/>
  <c r="Q442" i="4"/>
  <c r="J442" i="4"/>
  <c r="N442" i="4"/>
  <c r="R442" i="4"/>
  <c r="J441" i="4"/>
  <c r="Q441" i="4"/>
  <c r="R441" i="4"/>
  <c r="N441" i="4"/>
  <c r="J440" i="4"/>
  <c r="Q440" i="4"/>
  <c r="N440" i="4"/>
  <c r="R440" i="4"/>
  <c r="J439" i="4"/>
  <c r="Q439" i="4"/>
  <c r="N439" i="4"/>
  <c r="R439" i="4"/>
  <c r="J438" i="4"/>
  <c r="Q438" i="4"/>
  <c r="N438" i="4"/>
  <c r="R438" i="4"/>
  <c r="Q437" i="4"/>
  <c r="J437" i="4"/>
  <c r="R437" i="4"/>
  <c r="N437" i="4"/>
  <c r="J436" i="4"/>
  <c r="Q436" i="4"/>
  <c r="R436" i="4"/>
  <c r="N436" i="4"/>
  <c r="J435" i="4"/>
  <c r="Q435" i="4"/>
  <c r="N435" i="4"/>
  <c r="R435" i="4"/>
  <c r="J434" i="4"/>
  <c r="Q434" i="4"/>
  <c r="N434" i="4"/>
  <c r="R434" i="4"/>
  <c r="J433" i="4"/>
  <c r="Q433" i="4"/>
  <c r="N433" i="4"/>
  <c r="R433" i="4"/>
  <c r="Q432" i="4"/>
  <c r="J432" i="4"/>
  <c r="R432" i="4"/>
  <c r="N432" i="4"/>
  <c r="J431" i="4"/>
  <c r="Q431" i="4"/>
  <c r="R431" i="4"/>
  <c r="N431" i="4"/>
  <c r="Q430" i="4"/>
  <c r="J430" i="4"/>
  <c r="R430" i="4"/>
  <c r="N430" i="4"/>
  <c r="Q429" i="4"/>
  <c r="J429" i="4"/>
  <c r="R429" i="4"/>
  <c r="N429" i="4"/>
  <c r="Q428" i="4"/>
  <c r="J428" i="4"/>
  <c r="N428" i="4"/>
  <c r="R428" i="4"/>
  <c r="Q427" i="4"/>
  <c r="J427" i="4"/>
  <c r="N427" i="4"/>
  <c r="R427" i="4"/>
  <c r="Q426" i="4"/>
  <c r="J426" i="4"/>
  <c r="R426" i="4"/>
  <c r="N426" i="4"/>
  <c r="J425" i="4"/>
  <c r="Q425" i="4"/>
  <c r="N425" i="4"/>
  <c r="R425" i="4"/>
  <c r="Q424" i="4"/>
  <c r="J424" i="4"/>
  <c r="N424" i="4"/>
  <c r="R424" i="4"/>
  <c r="J423" i="4"/>
  <c r="Q423" i="4"/>
  <c r="R423" i="4"/>
  <c r="N423" i="4"/>
  <c r="J422" i="4"/>
  <c r="Q422" i="4"/>
  <c r="N422" i="4"/>
  <c r="R422" i="4"/>
  <c r="Q421" i="4"/>
  <c r="J421" i="4"/>
  <c r="N421" i="4"/>
  <c r="R421" i="4"/>
  <c r="J420" i="4"/>
  <c r="Q420" i="4"/>
  <c r="N420" i="4"/>
  <c r="R420" i="4"/>
  <c r="Q419" i="4"/>
  <c r="J419" i="4"/>
  <c r="R419" i="4"/>
  <c r="N419" i="4"/>
  <c r="J418" i="4"/>
  <c r="Q418" i="4"/>
  <c r="N418" i="4"/>
  <c r="R418" i="4"/>
  <c r="J417" i="4"/>
  <c r="Q417" i="4"/>
  <c r="R417" i="4"/>
  <c r="N417" i="4"/>
  <c r="Q416" i="4"/>
  <c r="J416" i="4"/>
  <c r="R416" i="4"/>
  <c r="N416" i="4"/>
  <c r="J415" i="4"/>
  <c r="Q415" i="4"/>
  <c r="R415" i="4"/>
  <c r="N415" i="4"/>
  <c r="Q414" i="4"/>
  <c r="J414" i="4"/>
  <c r="R414" i="4"/>
  <c r="N414" i="4"/>
  <c r="Q413" i="4"/>
  <c r="J413" i="4"/>
  <c r="N413" i="4"/>
  <c r="R413" i="4"/>
  <c r="Q412" i="4"/>
  <c r="J412" i="4"/>
  <c r="R412" i="4"/>
  <c r="N412" i="4"/>
  <c r="J411" i="4"/>
  <c r="Q411" i="4"/>
  <c r="N411" i="4"/>
  <c r="R411" i="4"/>
  <c r="Q410" i="4"/>
  <c r="J410" i="4"/>
  <c r="R410" i="4"/>
  <c r="N410" i="4"/>
  <c r="Q409" i="4"/>
  <c r="J409" i="4"/>
  <c r="R409" i="4"/>
  <c r="N409" i="4"/>
  <c r="J408" i="4"/>
  <c r="Q408" i="4"/>
  <c r="R408" i="4"/>
  <c r="N408" i="4"/>
  <c r="Q407" i="4"/>
  <c r="J407" i="4"/>
  <c r="N407" i="4"/>
  <c r="R407" i="4"/>
  <c r="Q406" i="4"/>
  <c r="J406" i="4"/>
  <c r="R406" i="4"/>
  <c r="N406" i="4"/>
  <c r="J405" i="4"/>
  <c r="Q405" i="4"/>
  <c r="N405" i="4"/>
  <c r="R405" i="4"/>
  <c r="J404" i="4"/>
  <c r="Q404" i="4"/>
  <c r="N404" i="4"/>
  <c r="R404" i="4"/>
  <c r="Q403" i="4"/>
  <c r="J403" i="4"/>
  <c r="N403" i="4"/>
  <c r="R403" i="4"/>
  <c r="Q402" i="4"/>
  <c r="J402" i="4"/>
  <c r="N402" i="4"/>
  <c r="R402" i="4"/>
  <c r="J401" i="4"/>
  <c r="Q401" i="4"/>
  <c r="R401" i="4"/>
  <c r="N401" i="4"/>
  <c r="Q400" i="4"/>
  <c r="J400" i="4"/>
  <c r="N400" i="4"/>
  <c r="R400" i="4"/>
  <c r="J399" i="4"/>
  <c r="Q399" i="4"/>
  <c r="R399" i="4"/>
  <c r="N399" i="4"/>
  <c r="J398" i="4"/>
  <c r="Q398" i="4"/>
  <c r="R398" i="4"/>
  <c r="N398" i="4"/>
  <c r="J397" i="4"/>
  <c r="Q397" i="4"/>
  <c r="R397" i="4"/>
  <c r="N397" i="4"/>
  <c r="Q396" i="4"/>
  <c r="J396" i="4"/>
  <c r="R396" i="4"/>
  <c r="N396" i="4"/>
  <c r="J395" i="4"/>
  <c r="Q395" i="4"/>
  <c r="R395" i="4"/>
  <c r="N395" i="4"/>
  <c r="Q394" i="4"/>
  <c r="J394" i="4"/>
  <c r="N394" i="4"/>
  <c r="R394" i="4"/>
  <c r="J393" i="4"/>
  <c r="Q393" i="4"/>
  <c r="N393" i="4"/>
  <c r="R393" i="4"/>
  <c r="J392" i="4"/>
  <c r="Q392" i="4"/>
  <c r="N392" i="4"/>
  <c r="R392" i="4"/>
  <c r="Q391" i="4"/>
  <c r="J391" i="4"/>
  <c r="N391" i="4"/>
  <c r="R391" i="4"/>
  <c r="Q390" i="4"/>
  <c r="J390" i="4"/>
  <c r="R390" i="4"/>
  <c r="N390" i="4"/>
  <c r="Q389" i="4"/>
  <c r="J389" i="4"/>
  <c r="N389" i="4"/>
  <c r="R389" i="4"/>
  <c r="J388" i="4"/>
  <c r="Q388" i="4"/>
  <c r="R388" i="4"/>
  <c r="N388" i="4"/>
  <c r="J387" i="4"/>
  <c r="Q387" i="4"/>
  <c r="R387" i="4"/>
  <c r="N387" i="4"/>
  <c r="J386" i="4"/>
  <c r="Q386" i="4"/>
  <c r="R386" i="4"/>
  <c r="N386" i="4"/>
  <c r="Q385" i="4"/>
  <c r="J385" i="4"/>
  <c r="R385" i="4"/>
  <c r="N385" i="4"/>
  <c r="Q384" i="4"/>
  <c r="J384" i="4"/>
  <c r="N384" i="4"/>
  <c r="R384" i="4"/>
  <c r="Q383" i="4"/>
  <c r="J383" i="4"/>
  <c r="R383" i="4"/>
  <c r="N383" i="4"/>
  <c r="Q382" i="4"/>
  <c r="J382" i="4"/>
  <c r="R382" i="4"/>
  <c r="N382" i="4"/>
  <c r="Q381" i="4"/>
  <c r="J381" i="4"/>
  <c r="N381" i="4"/>
  <c r="R381" i="4"/>
  <c r="Q380" i="4"/>
  <c r="J380" i="4"/>
  <c r="R380" i="4"/>
  <c r="N380" i="4"/>
  <c r="J379" i="4"/>
  <c r="Q379" i="4"/>
  <c r="N379" i="4"/>
  <c r="R379" i="4"/>
  <c r="J378" i="4"/>
  <c r="Q378" i="4"/>
  <c r="N378" i="4"/>
  <c r="R378" i="4"/>
  <c r="J377" i="4"/>
  <c r="Q377" i="4"/>
  <c r="N377" i="4"/>
  <c r="R377" i="4"/>
  <c r="J376" i="4"/>
  <c r="Q376" i="4"/>
  <c r="N376" i="4"/>
  <c r="R376" i="4"/>
  <c r="J375" i="4"/>
  <c r="Q375" i="4"/>
  <c r="R375" i="4"/>
  <c r="N375" i="4"/>
  <c r="Q374" i="4"/>
  <c r="J374" i="4"/>
  <c r="R374" i="4"/>
  <c r="N374" i="4"/>
  <c r="Q373" i="4"/>
  <c r="J373" i="4"/>
  <c r="N373" i="4"/>
  <c r="R373" i="4"/>
  <c r="J372" i="4"/>
  <c r="Q372" i="4"/>
  <c r="R372" i="4"/>
  <c r="N372" i="4"/>
  <c r="Q371" i="4"/>
  <c r="J371" i="4"/>
  <c r="R371" i="4"/>
  <c r="N371" i="4"/>
  <c r="Q370" i="4"/>
  <c r="J370" i="4"/>
  <c r="R370" i="4"/>
  <c r="N370" i="4"/>
  <c r="Q369" i="4"/>
  <c r="J369" i="4"/>
  <c r="R369" i="4"/>
  <c r="N369" i="4"/>
  <c r="Q368" i="4"/>
  <c r="J368" i="4"/>
  <c r="N368" i="4"/>
  <c r="R368" i="4"/>
  <c r="J367" i="4"/>
  <c r="Q367" i="4"/>
  <c r="R367" i="4"/>
  <c r="N367" i="4"/>
  <c r="Q366" i="4"/>
  <c r="J366" i="4"/>
  <c r="R366" i="4"/>
  <c r="N366" i="4"/>
  <c r="J365" i="4"/>
  <c r="Q365" i="4"/>
  <c r="N365" i="4"/>
  <c r="R365" i="4"/>
  <c r="J364" i="4"/>
  <c r="Q364" i="4"/>
  <c r="R364" i="4"/>
  <c r="N364" i="4"/>
  <c r="Q363" i="4"/>
  <c r="J363" i="4"/>
  <c r="R363" i="4"/>
  <c r="N363" i="4"/>
  <c r="J362" i="4"/>
  <c r="Q362" i="4"/>
  <c r="N362" i="4"/>
  <c r="R362" i="4"/>
  <c r="Q361" i="4"/>
  <c r="J361" i="4"/>
  <c r="N361" i="4"/>
  <c r="R361" i="4"/>
  <c r="J360" i="4"/>
  <c r="Q360" i="4"/>
  <c r="R360" i="4"/>
  <c r="N360" i="4"/>
  <c r="J359" i="4"/>
  <c r="Q359" i="4"/>
  <c r="N359" i="4"/>
  <c r="R359" i="4"/>
  <c r="J358" i="4"/>
  <c r="Q358" i="4"/>
  <c r="N358" i="4"/>
  <c r="R358" i="4"/>
  <c r="Q357" i="4"/>
  <c r="J357" i="4"/>
  <c r="R357" i="4"/>
  <c r="N357" i="4"/>
  <c r="Q356" i="4"/>
  <c r="J356" i="4"/>
  <c r="N356" i="4"/>
  <c r="R356" i="4"/>
  <c r="Q355" i="4"/>
  <c r="J355" i="4"/>
  <c r="N355" i="4"/>
  <c r="R355" i="4"/>
  <c r="J354" i="4"/>
  <c r="Q354" i="4"/>
  <c r="N354" i="4"/>
  <c r="R354" i="4"/>
  <c r="J353" i="4"/>
  <c r="Q353" i="4"/>
  <c r="R353" i="4"/>
  <c r="N353" i="4"/>
  <c r="J352" i="4"/>
  <c r="Q352" i="4"/>
  <c r="R352" i="4"/>
  <c r="N352" i="4"/>
  <c r="Q351" i="4"/>
  <c r="J351" i="4"/>
  <c r="N351" i="4"/>
  <c r="R351" i="4"/>
  <c r="Q350" i="4"/>
  <c r="J350" i="4"/>
  <c r="N350" i="4"/>
  <c r="R350" i="4"/>
  <c r="Q349" i="4"/>
  <c r="J349" i="4"/>
  <c r="R349" i="4"/>
  <c r="N349" i="4"/>
  <c r="J348" i="4"/>
  <c r="Q348" i="4"/>
  <c r="N348" i="4"/>
  <c r="R348" i="4"/>
  <c r="Q347" i="4"/>
  <c r="J347" i="4"/>
  <c r="R347" i="4"/>
  <c r="N347" i="4"/>
  <c r="Q346" i="4"/>
  <c r="J346" i="4"/>
  <c r="N346" i="4"/>
  <c r="R346" i="4"/>
  <c r="Q345" i="4"/>
  <c r="J345" i="4"/>
  <c r="R345" i="4"/>
  <c r="N345" i="4"/>
  <c r="J344" i="4"/>
  <c r="Q344" i="4"/>
  <c r="R344" i="4"/>
  <c r="N344" i="4"/>
  <c r="J343" i="4"/>
  <c r="Q343" i="4"/>
  <c r="R343" i="4"/>
  <c r="N343" i="4"/>
  <c r="J342" i="4"/>
  <c r="Q342" i="4"/>
  <c r="N342" i="4"/>
  <c r="R342" i="4"/>
  <c r="J341" i="4"/>
  <c r="Q341" i="4"/>
  <c r="N341" i="4"/>
  <c r="R341" i="4"/>
  <c r="Q340" i="4"/>
  <c r="J340" i="4"/>
  <c r="R340" i="4"/>
  <c r="N340" i="4"/>
  <c r="Q339" i="4"/>
  <c r="J339" i="4"/>
  <c r="N339" i="4"/>
  <c r="R339" i="4"/>
  <c r="J338" i="4"/>
  <c r="Q338" i="4"/>
  <c r="N338" i="4"/>
  <c r="R338" i="4"/>
  <c r="Q337" i="4"/>
  <c r="J337" i="4"/>
  <c r="N337" i="4"/>
  <c r="R337" i="4"/>
  <c r="J336" i="4"/>
  <c r="Q336" i="4"/>
  <c r="R336" i="4"/>
  <c r="N336" i="4"/>
  <c r="Q335" i="4"/>
  <c r="J335" i="4"/>
  <c r="R335" i="4"/>
  <c r="N335" i="4"/>
  <c r="J334" i="4"/>
  <c r="Q334" i="4"/>
  <c r="R334" i="4"/>
  <c r="N334" i="4"/>
  <c r="Q333" i="4"/>
  <c r="J333" i="4"/>
  <c r="N333" i="4"/>
  <c r="R333" i="4"/>
  <c r="Q332" i="4"/>
  <c r="J332" i="4"/>
  <c r="N332" i="4"/>
  <c r="R332" i="4"/>
  <c r="J331" i="4"/>
  <c r="Q331" i="4"/>
  <c r="N331" i="4"/>
  <c r="R331" i="4"/>
  <c r="J330" i="4"/>
  <c r="Q330" i="4"/>
  <c r="R330" i="4"/>
  <c r="N330" i="4"/>
  <c r="Q329" i="4"/>
  <c r="J329" i="4"/>
  <c r="N329" i="4"/>
  <c r="R329" i="4"/>
  <c r="J328" i="4"/>
  <c r="Q328" i="4"/>
  <c r="R328" i="4"/>
  <c r="N328" i="4"/>
  <c r="J327" i="4"/>
  <c r="Q327" i="4"/>
  <c r="N327" i="4"/>
  <c r="R327" i="4"/>
  <c r="J326" i="4"/>
  <c r="Q326" i="4"/>
  <c r="R326" i="4"/>
  <c r="N326" i="4"/>
  <c r="J325" i="4"/>
  <c r="Q325" i="4"/>
  <c r="R325" i="4"/>
  <c r="N325" i="4"/>
  <c r="Q324" i="4"/>
  <c r="J324" i="4"/>
  <c r="R324" i="4"/>
  <c r="N324" i="4"/>
  <c r="Q323" i="4"/>
  <c r="J323" i="4"/>
  <c r="N323" i="4"/>
  <c r="R323" i="4"/>
  <c r="J322" i="4"/>
  <c r="Q322" i="4"/>
  <c r="N322" i="4"/>
  <c r="R322" i="4"/>
  <c r="Q321" i="4"/>
  <c r="J321" i="4"/>
  <c r="N321" i="4"/>
  <c r="R321" i="4"/>
  <c r="Q320" i="4"/>
  <c r="J320" i="4"/>
  <c r="R320" i="4"/>
  <c r="N320" i="4"/>
  <c r="Q319" i="4"/>
  <c r="J319" i="4"/>
  <c r="R319" i="4"/>
  <c r="N319" i="4"/>
  <c r="J318" i="4"/>
  <c r="Q318" i="4"/>
  <c r="N318" i="4"/>
  <c r="R318" i="4"/>
  <c r="J317" i="4"/>
  <c r="Q317" i="4"/>
  <c r="N317" i="4"/>
  <c r="R317" i="4"/>
  <c r="Q316" i="4"/>
  <c r="J316" i="4"/>
  <c r="R316" i="4"/>
  <c r="N316" i="4"/>
  <c r="Q315" i="4"/>
  <c r="J315" i="4"/>
  <c r="R315" i="4"/>
  <c r="N315" i="4"/>
  <c r="Q314" i="4"/>
  <c r="J314" i="4"/>
  <c r="R314" i="4"/>
  <c r="N314" i="4"/>
  <c r="J313" i="4"/>
  <c r="Q313" i="4"/>
  <c r="N313" i="4"/>
  <c r="R313" i="4"/>
  <c r="J312" i="4"/>
  <c r="Q312" i="4"/>
  <c r="R312" i="4"/>
  <c r="N312" i="4"/>
  <c r="J311" i="4"/>
  <c r="Q311" i="4"/>
  <c r="R311" i="4"/>
  <c r="N311" i="4"/>
  <c r="Q310" i="4"/>
  <c r="J310" i="4"/>
  <c r="R310" i="4"/>
  <c r="N310" i="4"/>
  <c r="Q309" i="4"/>
  <c r="J309" i="4"/>
  <c r="R309" i="4"/>
  <c r="N309" i="4"/>
  <c r="Q308" i="4"/>
  <c r="J308" i="4"/>
  <c r="N308" i="4"/>
  <c r="R308" i="4"/>
  <c r="J307" i="4"/>
  <c r="Q307" i="4"/>
  <c r="N307" i="4"/>
  <c r="R307" i="4"/>
  <c r="Q306" i="4"/>
  <c r="J306" i="4"/>
  <c r="R306" i="4"/>
  <c r="N306" i="4"/>
  <c r="Q305" i="4"/>
  <c r="J305" i="4"/>
  <c r="N305" i="4"/>
  <c r="R305" i="4"/>
  <c r="Q304" i="4"/>
  <c r="J304" i="4"/>
  <c r="N304" i="4"/>
  <c r="R304" i="4"/>
  <c r="Q303" i="4"/>
  <c r="J303" i="4"/>
  <c r="R303" i="4"/>
  <c r="N303" i="4"/>
  <c r="J302" i="4"/>
  <c r="Q302" i="4"/>
  <c r="R302" i="4"/>
  <c r="N302" i="4"/>
  <c r="Q301" i="4"/>
  <c r="J301" i="4"/>
  <c r="N301" i="4"/>
  <c r="R301" i="4"/>
  <c r="Q300" i="4"/>
  <c r="J300" i="4"/>
  <c r="N300" i="4"/>
  <c r="R300" i="4"/>
  <c r="Q299" i="4"/>
  <c r="J299" i="4"/>
  <c r="N299" i="4"/>
  <c r="R299" i="4"/>
  <c r="J298" i="4"/>
  <c r="Q298" i="4"/>
  <c r="N298" i="4"/>
  <c r="R298" i="4"/>
  <c r="J297" i="4"/>
  <c r="Q297" i="4"/>
  <c r="R297" i="4"/>
  <c r="N297" i="4"/>
  <c r="J296" i="4"/>
  <c r="Q296" i="4"/>
  <c r="R296" i="4"/>
  <c r="N296" i="4"/>
  <c r="Q295" i="4"/>
  <c r="J295" i="4"/>
  <c r="N295" i="4"/>
  <c r="R295" i="4"/>
  <c r="Q294" i="4"/>
  <c r="J294" i="4"/>
  <c r="N294" i="4"/>
  <c r="R294" i="4"/>
  <c r="Q293" i="4"/>
  <c r="J293" i="4"/>
  <c r="N293" i="4"/>
  <c r="R293" i="4"/>
  <c r="Q292" i="4"/>
  <c r="J292" i="4"/>
  <c r="N292" i="4"/>
  <c r="R292" i="4"/>
  <c r="Q291" i="4"/>
  <c r="J291" i="4"/>
  <c r="N291" i="4"/>
  <c r="R291" i="4"/>
  <c r="J290" i="4"/>
  <c r="Q290" i="4"/>
  <c r="R290" i="4"/>
  <c r="N290" i="4"/>
  <c r="J289" i="4"/>
  <c r="Q289" i="4"/>
  <c r="R289" i="4"/>
  <c r="N289" i="4"/>
  <c r="Q288" i="4"/>
  <c r="J288" i="4"/>
  <c r="R288" i="4"/>
  <c r="N288" i="4"/>
  <c r="J287" i="4"/>
  <c r="Q287" i="4"/>
  <c r="N287" i="4"/>
  <c r="R287" i="4"/>
  <c r="J286" i="4"/>
  <c r="Q286" i="4"/>
  <c r="R286" i="4"/>
  <c r="N286" i="4"/>
  <c r="Q285" i="4"/>
  <c r="J285" i="4"/>
  <c r="N285" i="4"/>
  <c r="R285" i="4"/>
  <c r="Q284" i="4"/>
  <c r="J284" i="4"/>
  <c r="R284" i="4"/>
  <c r="N284" i="4"/>
  <c r="Q283" i="4"/>
  <c r="J283" i="4"/>
  <c r="R283" i="4"/>
  <c r="N283" i="4"/>
  <c r="J282" i="4"/>
  <c r="Q282" i="4"/>
  <c r="N282" i="4"/>
  <c r="R282" i="4"/>
  <c r="Q281" i="4"/>
  <c r="J281" i="4"/>
  <c r="R281" i="4"/>
  <c r="N281" i="4"/>
  <c r="Q280" i="4"/>
  <c r="J280" i="4"/>
  <c r="N280" i="4"/>
  <c r="R280" i="4"/>
  <c r="Q279" i="4"/>
  <c r="J279" i="4"/>
  <c r="N279" i="4"/>
  <c r="R279" i="4"/>
  <c r="Q278" i="4"/>
  <c r="J278" i="4"/>
  <c r="N278" i="4"/>
  <c r="R278" i="4"/>
  <c r="J277" i="4"/>
  <c r="Q277" i="4"/>
  <c r="N277" i="4"/>
  <c r="R277" i="4"/>
  <c r="Q276" i="4"/>
  <c r="J276" i="4"/>
  <c r="N276" i="4"/>
  <c r="R276" i="4"/>
  <c r="Q275" i="4"/>
  <c r="J275" i="4"/>
  <c r="R275" i="4"/>
  <c r="N275" i="4"/>
  <c r="J274" i="4"/>
  <c r="Q274" i="4"/>
  <c r="R274" i="4"/>
  <c r="N274" i="4"/>
  <c r="J273" i="4"/>
  <c r="Q273" i="4"/>
  <c r="N273" i="4"/>
  <c r="R273" i="4"/>
  <c r="Q272" i="4"/>
  <c r="J272" i="4"/>
  <c r="R272" i="4"/>
  <c r="N272" i="4"/>
  <c r="J271" i="4"/>
  <c r="Q271" i="4"/>
  <c r="N271" i="4"/>
  <c r="R271" i="4"/>
  <c r="J270" i="4"/>
  <c r="Q270" i="4"/>
  <c r="N270" i="4"/>
  <c r="R270" i="4"/>
  <c r="Q269" i="4"/>
  <c r="J269" i="4"/>
  <c r="N269" i="4"/>
  <c r="R269" i="4"/>
  <c r="J268" i="4"/>
  <c r="Q268" i="4"/>
  <c r="R268" i="4"/>
  <c r="N268" i="4"/>
  <c r="J267" i="4"/>
  <c r="Q267" i="4"/>
  <c r="N267" i="4"/>
  <c r="R267" i="4"/>
  <c r="Q266" i="4"/>
  <c r="J266" i="4"/>
  <c r="N266" i="4"/>
  <c r="R266" i="4"/>
  <c r="Q265" i="4"/>
  <c r="J265" i="4"/>
  <c r="R265" i="4"/>
  <c r="N265" i="4"/>
  <c r="J264" i="4"/>
  <c r="Q264" i="4"/>
  <c r="N264" i="4"/>
  <c r="R264" i="4"/>
  <c r="Q263" i="4"/>
  <c r="J263" i="4"/>
  <c r="N263" i="4"/>
  <c r="R263" i="4"/>
  <c r="J262" i="4"/>
  <c r="Q262" i="4"/>
  <c r="N262" i="4"/>
  <c r="R262" i="4"/>
  <c r="Q261" i="4"/>
  <c r="J261" i="4"/>
  <c r="R261" i="4"/>
  <c r="N261" i="4"/>
  <c r="Q260" i="4"/>
  <c r="J260" i="4"/>
  <c r="R260" i="4"/>
  <c r="N260" i="4"/>
  <c r="J259" i="4"/>
  <c r="Q259" i="4"/>
  <c r="N259" i="4"/>
  <c r="R259" i="4"/>
  <c r="J258" i="4"/>
  <c r="Q258" i="4"/>
  <c r="R258" i="4"/>
  <c r="N258" i="4"/>
  <c r="Q257" i="4"/>
  <c r="J257" i="4"/>
  <c r="R257" i="4"/>
  <c r="N257" i="4"/>
  <c r="Q256" i="4"/>
  <c r="J256" i="4"/>
  <c r="N256" i="4"/>
  <c r="R256" i="4"/>
  <c r="J255" i="4"/>
  <c r="Q255" i="4"/>
  <c r="N255" i="4"/>
  <c r="R255" i="4"/>
  <c r="J254" i="4"/>
  <c r="Q254" i="4"/>
  <c r="R254" i="4"/>
  <c r="N254" i="4"/>
  <c r="J253" i="4"/>
  <c r="Q253" i="4"/>
  <c r="N253" i="4"/>
  <c r="R253" i="4"/>
  <c r="J252" i="4"/>
  <c r="Q252" i="4"/>
  <c r="R252" i="4"/>
  <c r="N252" i="4"/>
  <c r="Q251" i="4"/>
  <c r="J251" i="4"/>
  <c r="N251" i="4"/>
  <c r="R251" i="4"/>
  <c r="Q250" i="4"/>
  <c r="J250" i="4"/>
  <c r="R250" i="4"/>
  <c r="N250" i="4"/>
  <c r="Q249" i="4"/>
  <c r="J249" i="4"/>
  <c r="N249" i="4"/>
  <c r="R249" i="4"/>
  <c r="J248" i="4"/>
  <c r="Q248" i="4"/>
  <c r="N248" i="4"/>
  <c r="R248" i="4"/>
  <c r="J247" i="4"/>
  <c r="Q247" i="4"/>
  <c r="R247" i="4"/>
  <c r="N247" i="4"/>
  <c r="Q246" i="4"/>
  <c r="J246" i="4"/>
  <c r="R246" i="4"/>
  <c r="N246" i="4"/>
  <c r="Q245" i="4"/>
  <c r="J245" i="4"/>
  <c r="R245" i="4"/>
  <c r="N245" i="4"/>
  <c r="J244" i="4"/>
  <c r="Q244" i="4"/>
  <c r="R244" i="4"/>
  <c r="N244" i="4"/>
  <c r="J243" i="4"/>
  <c r="Q243" i="4"/>
  <c r="N243" i="4"/>
  <c r="R243" i="4"/>
  <c r="Q242" i="4"/>
  <c r="J242" i="4"/>
  <c r="R242" i="4"/>
  <c r="N242" i="4"/>
  <c r="Q241" i="4"/>
  <c r="J241" i="4"/>
  <c r="R241" i="4"/>
  <c r="N241" i="4"/>
  <c r="Q240" i="4"/>
  <c r="J240" i="4"/>
  <c r="N240" i="4"/>
  <c r="R240" i="4"/>
  <c r="Q239" i="4"/>
  <c r="J239" i="4"/>
  <c r="N239" i="4"/>
  <c r="R239" i="4"/>
  <c r="Q238" i="4"/>
  <c r="J238" i="4"/>
  <c r="R238" i="4"/>
  <c r="N238" i="4"/>
  <c r="Q237" i="4"/>
  <c r="J237" i="4"/>
  <c r="N237" i="4"/>
  <c r="R237" i="4"/>
  <c r="J236" i="4"/>
  <c r="Q236" i="4"/>
  <c r="N236" i="4"/>
  <c r="R236" i="4"/>
  <c r="Q235" i="4"/>
  <c r="J235" i="4"/>
  <c r="R235" i="4"/>
  <c r="N235" i="4"/>
  <c r="Q234" i="4"/>
  <c r="J234" i="4"/>
  <c r="R234" i="4"/>
  <c r="N234" i="4"/>
  <c r="Q233" i="4"/>
  <c r="J233" i="4"/>
  <c r="N233" i="4"/>
  <c r="R233" i="4"/>
  <c r="J232" i="4"/>
  <c r="Q232" i="4"/>
  <c r="N232" i="4"/>
  <c r="R232" i="4"/>
  <c r="J231" i="4"/>
  <c r="Q231" i="4"/>
  <c r="R231" i="4"/>
  <c r="N231" i="4"/>
  <c r="J230" i="4"/>
  <c r="Q230" i="4"/>
  <c r="R230" i="4"/>
  <c r="N230" i="4"/>
  <c r="J229" i="4"/>
  <c r="Q229" i="4"/>
  <c r="N229" i="4"/>
  <c r="R229" i="4"/>
  <c r="J228" i="4"/>
  <c r="Q228" i="4"/>
  <c r="N228" i="4"/>
  <c r="R228" i="4"/>
  <c r="Q227" i="4"/>
  <c r="J227" i="4"/>
  <c r="R227" i="4"/>
  <c r="N227" i="4"/>
  <c r="Q226" i="4"/>
  <c r="J226" i="4"/>
  <c r="R226" i="4"/>
  <c r="N226" i="4"/>
  <c r="J225" i="4"/>
  <c r="Q225" i="4"/>
  <c r="R225" i="4"/>
  <c r="N225" i="4"/>
  <c r="J224" i="4"/>
  <c r="Q224" i="4"/>
  <c r="R224" i="4"/>
  <c r="N224" i="4"/>
  <c r="Q223" i="4"/>
  <c r="J223" i="4"/>
  <c r="R223" i="4"/>
  <c r="N223" i="4"/>
  <c r="J222" i="4"/>
  <c r="Q222" i="4"/>
  <c r="R222" i="4"/>
  <c r="N222" i="4"/>
  <c r="Q221" i="4"/>
  <c r="J221" i="4"/>
  <c r="N221" i="4"/>
  <c r="R221" i="4"/>
  <c r="Q220" i="4"/>
  <c r="J220" i="4"/>
  <c r="N220" i="4"/>
  <c r="R220" i="4"/>
  <c r="J219" i="4"/>
  <c r="Q219" i="4"/>
  <c r="R219" i="4"/>
  <c r="N219" i="4"/>
  <c r="Q218" i="4"/>
  <c r="J218" i="4"/>
  <c r="R218" i="4"/>
  <c r="N218" i="4"/>
  <c r="Q217" i="4"/>
  <c r="J217" i="4"/>
  <c r="N217" i="4"/>
  <c r="R217" i="4"/>
  <c r="J216" i="4"/>
  <c r="Q216" i="4"/>
  <c r="R216" i="4"/>
  <c r="N216" i="4"/>
  <c r="J215" i="4"/>
  <c r="Q215" i="4"/>
  <c r="R215" i="4"/>
  <c r="N215" i="4"/>
  <c r="Q214" i="4"/>
  <c r="J214" i="4"/>
  <c r="R214" i="4"/>
  <c r="N214" i="4"/>
  <c r="Q213" i="4"/>
  <c r="J213" i="4"/>
  <c r="N213" i="4"/>
  <c r="R213" i="4"/>
  <c r="J212" i="4"/>
  <c r="Q212" i="4"/>
  <c r="R212" i="4"/>
  <c r="N212" i="4"/>
  <c r="Q211" i="4"/>
  <c r="J211" i="4"/>
  <c r="R211" i="4"/>
  <c r="N211" i="4"/>
  <c r="J210" i="4"/>
  <c r="Q210" i="4"/>
  <c r="N210" i="4"/>
  <c r="R210" i="4"/>
  <c r="J209" i="4"/>
  <c r="Q209" i="4"/>
  <c r="N209" i="4"/>
  <c r="R209" i="4"/>
  <c r="J208" i="4"/>
  <c r="Q208" i="4"/>
  <c r="N208" i="4"/>
  <c r="R208" i="4"/>
  <c r="J207" i="4"/>
  <c r="Q207" i="4"/>
  <c r="R207" i="4"/>
  <c r="N207" i="4"/>
  <c r="Q206" i="4"/>
  <c r="J206" i="4"/>
  <c r="N206" i="4"/>
  <c r="R206" i="4"/>
  <c r="Q205" i="4"/>
  <c r="J205" i="4"/>
  <c r="R205" i="4"/>
  <c r="N205" i="4"/>
  <c r="Q204" i="4"/>
  <c r="J204" i="4"/>
  <c r="N204" i="4"/>
  <c r="R204" i="4"/>
  <c r="J203" i="4"/>
  <c r="Q203" i="4"/>
  <c r="R203" i="4"/>
  <c r="N203" i="4"/>
  <c r="Q202" i="4"/>
  <c r="J202" i="4"/>
  <c r="R202" i="4"/>
  <c r="N202" i="4"/>
  <c r="Q201" i="4"/>
  <c r="J201" i="4"/>
  <c r="N201" i="4"/>
  <c r="R201" i="4"/>
  <c r="Q200" i="4"/>
  <c r="J200" i="4"/>
  <c r="R200" i="4"/>
  <c r="N200" i="4"/>
  <c r="Q199" i="4"/>
  <c r="J199" i="4"/>
  <c r="N199" i="4"/>
  <c r="R199" i="4"/>
  <c r="J198" i="4"/>
  <c r="Q198" i="4"/>
  <c r="N198" i="4"/>
  <c r="R198" i="4"/>
  <c r="J197" i="4"/>
  <c r="Q197" i="4"/>
  <c r="N197" i="4"/>
  <c r="R197" i="4"/>
  <c r="J196" i="4"/>
  <c r="Q196" i="4"/>
  <c r="N196" i="4"/>
  <c r="R196" i="4"/>
  <c r="Q195" i="4"/>
  <c r="J195" i="4"/>
  <c r="N195" i="4"/>
  <c r="R195" i="4"/>
  <c r="J194" i="4"/>
  <c r="Q194" i="4"/>
  <c r="N194" i="4"/>
  <c r="R194" i="4"/>
  <c r="Q193" i="4"/>
  <c r="J193" i="4"/>
  <c r="R193" i="4"/>
  <c r="N193" i="4"/>
  <c r="J192" i="4"/>
  <c r="Q192" i="4"/>
  <c r="R192" i="4"/>
  <c r="N192" i="4"/>
  <c r="J191" i="4"/>
  <c r="Q191" i="4"/>
  <c r="N191" i="4"/>
  <c r="R191" i="4"/>
  <c r="Q190" i="4"/>
  <c r="J190" i="4"/>
  <c r="R190" i="4"/>
  <c r="N190" i="4"/>
  <c r="J189" i="4"/>
  <c r="Q189" i="4"/>
  <c r="N189" i="4"/>
  <c r="R189" i="4"/>
  <c r="J188" i="4"/>
  <c r="Q188" i="4"/>
  <c r="N188" i="4"/>
  <c r="R188" i="4"/>
  <c r="J187" i="4"/>
  <c r="Q187" i="4"/>
  <c r="R187" i="4"/>
  <c r="N187" i="4"/>
  <c r="J186" i="4"/>
  <c r="Q186" i="4"/>
  <c r="R186" i="4"/>
  <c r="N186" i="4"/>
  <c r="Q185" i="4"/>
  <c r="J185" i="4"/>
  <c r="R185" i="4"/>
  <c r="N185" i="4"/>
  <c r="J184" i="4"/>
  <c r="Q184" i="4"/>
  <c r="R184" i="4"/>
  <c r="N184" i="4"/>
  <c r="J183" i="4"/>
  <c r="Q183" i="4"/>
  <c r="R183" i="4"/>
  <c r="N183" i="4"/>
  <c r="Q182" i="4"/>
  <c r="J182" i="4"/>
  <c r="R182" i="4"/>
  <c r="N182" i="4"/>
  <c r="J181" i="4"/>
  <c r="Q181" i="4"/>
  <c r="R181" i="4"/>
  <c r="N181" i="4"/>
  <c r="Q180" i="4"/>
  <c r="J180" i="4"/>
  <c r="R180" i="4"/>
  <c r="N180" i="4"/>
  <c r="Q178" i="4"/>
  <c r="J178" i="4"/>
  <c r="R178" i="4"/>
  <c r="N178" i="4"/>
  <c r="Q177" i="4"/>
  <c r="J177" i="4"/>
  <c r="N177" i="4"/>
  <c r="R177" i="4"/>
  <c r="J176" i="4"/>
  <c r="Q176" i="4"/>
  <c r="N176" i="4"/>
  <c r="R176" i="4"/>
  <c r="J175" i="4"/>
  <c r="Q175" i="4"/>
  <c r="N175" i="4"/>
  <c r="R175" i="4"/>
  <c r="Q174" i="4"/>
  <c r="J174" i="4"/>
  <c r="R174" i="4"/>
  <c r="N174" i="4"/>
  <c r="J173" i="4"/>
  <c r="Q173" i="4"/>
  <c r="R173" i="4"/>
  <c r="N173" i="4"/>
  <c r="J172" i="4"/>
  <c r="Q172" i="4"/>
  <c r="N172" i="4"/>
  <c r="R172" i="4"/>
  <c r="J171" i="4"/>
  <c r="Q171" i="4"/>
  <c r="N171" i="4"/>
  <c r="R171" i="4"/>
  <c r="J170" i="4"/>
  <c r="Q170" i="4"/>
  <c r="N170" i="4"/>
  <c r="R170" i="4"/>
  <c r="Q169" i="4"/>
  <c r="J169" i="4"/>
  <c r="R169" i="4"/>
  <c r="N169" i="4"/>
  <c r="J168" i="4"/>
  <c r="Q168" i="4"/>
  <c r="N168" i="4"/>
  <c r="R168" i="4"/>
  <c r="J167" i="4"/>
  <c r="Q167" i="4"/>
  <c r="N167" i="4"/>
  <c r="R167" i="4"/>
  <c r="Q166" i="4"/>
  <c r="J166" i="4"/>
  <c r="R166" i="4"/>
  <c r="N166" i="4"/>
  <c r="J165" i="4"/>
  <c r="Q165" i="4"/>
  <c r="R165" i="4"/>
  <c r="N165" i="4"/>
  <c r="Q164" i="4"/>
  <c r="J164" i="4"/>
  <c r="N164" i="4"/>
  <c r="R164" i="4"/>
  <c r="J163" i="4"/>
  <c r="Q163" i="4"/>
  <c r="N163" i="4"/>
  <c r="R163" i="4"/>
  <c r="J162" i="4"/>
  <c r="Q162" i="4"/>
  <c r="R162" i="4"/>
  <c r="N162" i="4"/>
  <c r="J161" i="4"/>
  <c r="Q161" i="4"/>
  <c r="N161" i="4"/>
  <c r="R161" i="4"/>
  <c r="Q160" i="4"/>
  <c r="J160" i="4"/>
  <c r="R160" i="4"/>
  <c r="N160" i="4"/>
  <c r="J159" i="4"/>
  <c r="Q159" i="4"/>
  <c r="N159" i="4"/>
  <c r="R159" i="4"/>
  <c r="J158" i="4"/>
  <c r="Q158" i="4"/>
  <c r="R158" i="4"/>
  <c r="N158" i="4"/>
  <c r="Q157" i="4"/>
  <c r="J157" i="4"/>
  <c r="N157" i="4"/>
  <c r="R157" i="4"/>
  <c r="Q156" i="4"/>
  <c r="J156" i="4"/>
  <c r="R156" i="4"/>
  <c r="N156" i="4"/>
  <c r="Q155" i="4"/>
  <c r="J155" i="4"/>
  <c r="R155" i="4"/>
  <c r="N155" i="4"/>
  <c r="Q154" i="4"/>
  <c r="J154" i="4"/>
  <c r="R154" i="4"/>
  <c r="N154" i="4"/>
  <c r="J153" i="4"/>
  <c r="Q153" i="4"/>
  <c r="N153" i="4"/>
  <c r="R153" i="4"/>
  <c r="Q152" i="4"/>
  <c r="J152" i="4"/>
  <c r="R152" i="4"/>
  <c r="N152" i="4"/>
  <c r="J151" i="4"/>
  <c r="Q151" i="4"/>
  <c r="R151" i="4"/>
  <c r="N151" i="4"/>
  <c r="J150" i="4"/>
  <c r="Q150" i="4"/>
  <c r="R150" i="4"/>
  <c r="N150" i="4"/>
  <c r="Q149" i="4"/>
  <c r="J149" i="4"/>
  <c r="N149" i="4"/>
  <c r="R149" i="4"/>
  <c r="Q148" i="4"/>
  <c r="J148" i="4"/>
  <c r="R148" i="4"/>
  <c r="N148" i="4"/>
  <c r="Q147" i="4"/>
  <c r="J147" i="4"/>
  <c r="R147" i="4"/>
  <c r="N147" i="4"/>
  <c r="J146" i="4"/>
  <c r="Q146" i="4"/>
  <c r="N146" i="4"/>
  <c r="R146" i="4"/>
  <c r="Q145" i="4"/>
  <c r="J145" i="4"/>
  <c r="R145" i="4"/>
  <c r="N145" i="4"/>
  <c r="J144" i="4"/>
  <c r="Q144" i="4"/>
  <c r="N144" i="4"/>
  <c r="R144" i="4"/>
  <c r="Q143" i="4"/>
  <c r="J143" i="4"/>
  <c r="R143" i="4"/>
  <c r="N143" i="4"/>
  <c r="J142" i="4"/>
  <c r="Q142" i="4"/>
  <c r="R142" i="4"/>
  <c r="N142" i="4"/>
  <c r="J141" i="4"/>
  <c r="Q141" i="4"/>
  <c r="N141" i="4"/>
  <c r="R141" i="4"/>
  <c r="Q140" i="4"/>
  <c r="J140" i="4"/>
  <c r="R140" i="4"/>
  <c r="N140" i="4"/>
  <c r="Q139" i="4"/>
  <c r="J139" i="4"/>
  <c r="R139" i="4"/>
  <c r="N139" i="4"/>
  <c r="Q138" i="4"/>
  <c r="J138" i="4"/>
  <c r="R138" i="4"/>
  <c r="N138" i="4"/>
  <c r="Q137" i="4"/>
  <c r="J137" i="4"/>
  <c r="R137" i="4"/>
  <c r="N137" i="4"/>
  <c r="J136" i="4"/>
  <c r="Q136" i="4"/>
  <c r="N136" i="4"/>
  <c r="R136" i="4"/>
  <c r="J135" i="4"/>
  <c r="Q135" i="4"/>
  <c r="N135" i="4"/>
  <c r="R135" i="4"/>
  <c r="Q134" i="4"/>
  <c r="J134" i="4"/>
  <c r="R134" i="4"/>
  <c r="N134" i="4"/>
  <c r="J133" i="4"/>
  <c r="Q133" i="4"/>
  <c r="N133" i="4"/>
  <c r="R133" i="4"/>
  <c r="Q132" i="4"/>
  <c r="J132" i="4"/>
  <c r="R132" i="4"/>
  <c r="N132" i="4"/>
  <c r="Q131" i="4"/>
  <c r="J131" i="4"/>
  <c r="R131" i="4"/>
  <c r="N131" i="4"/>
  <c r="Q130" i="4"/>
  <c r="J130" i="4"/>
  <c r="R130" i="4"/>
  <c r="N130" i="4"/>
  <c r="Q129" i="4"/>
  <c r="J129" i="4"/>
  <c r="R129" i="4"/>
  <c r="N129" i="4"/>
  <c r="Q128" i="4"/>
  <c r="J128" i="4"/>
  <c r="R128" i="4"/>
  <c r="N128" i="4"/>
  <c r="Q127" i="4"/>
  <c r="J127" i="4"/>
  <c r="N127" i="4"/>
  <c r="R127" i="4"/>
  <c r="J126" i="4"/>
  <c r="Q126" i="4"/>
  <c r="R126" i="4"/>
  <c r="N126" i="4"/>
  <c r="Q125" i="4"/>
  <c r="J125" i="4"/>
  <c r="R125" i="4"/>
  <c r="N125" i="4"/>
  <c r="Q124" i="4"/>
  <c r="J124" i="4"/>
  <c r="R124" i="4"/>
  <c r="N124" i="4"/>
  <c r="J123" i="4"/>
  <c r="Q123" i="4"/>
  <c r="R123" i="4"/>
  <c r="N123" i="4"/>
  <c r="Q122" i="4"/>
  <c r="J122" i="4"/>
  <c r="R122" i="4"/>
  <c r="N122" i="4"/>
  <c r="Q121" i="4"/>
  <c r="J121" i="4"/>
  <c r="R121" i="4"/>
  <c r="N121" i="4"/>
  <c r="Q120" i="4"/>
  <c r="J120" i="4"/>
  <c r="R120" i="4"/>
  <c r="N120" i="4"/>
  <c r="Q119" i="4"/>
  <c r="J119" i="4"/>
  <c r="R119" i="4"/>
  <c r="N119" i="4"/>
  <c r="Q118" i="4"/>
  <c r="J118" i="4"/>
  <c r="N118" i="4"/>
  <c r="R118" i="4"/>
  <c r="J117" i="4"/>
  <c r="Q117" i="4"/>
  <c r="R117" i="4"/>
  <c r="N117" i="4"/>
  <c r="J116" i="4"/>
  <c r="Q116" i="4"/>
  <c r="N116" i="4"/>
  <c r="R116" i="4"/>
  <c r="J115" i="4"/>
  <c r="Q115" i="4"/>
  <c r="R115" i="4"/>
  <c r="N115" i="4"/>
  <c r="Q114" i="4"/>
  <c r="J114" i="4"/>
  <c r="N114" i="4"/>
  <c r="R114" i="4"/>
  <c r="J113" i="4"/>
  <c r="Q113" i="4"/>
  <c r="R113" i="4"/>
  <c r="N113" i="4"/>
  <c r="J112" i="4"/>
  <c r="Q112" i="4"/>
  <c r="R112" i="4"/>
  <c r="N112" i="4"/>
  <c r="J111" i="4"/>
  <c r="Q111" i="4"/>
  <c r="R111" i="4"/>
  <c r="N111" i="4"/>
  <c r="Q110" i="4"/>
  <c r="J110" i="4"/>
  <c r="R110" i="4"/>
  <c r="N110" i="4"/>
  <c r="J109" i="4"/>
  <c r="Q109" i="4"/>
  <c r="R109" i="4"/>
  <c r="N109" i="4"/>
  <c r="Q108" i="4"/>
  <c r="J108" i="4"/>
  <c r="N108" i="4"/>
  <c r="R108" i="4"/>
  <c r="Q107" i="4"/>
  <c r="J107" i="4"/>
  <c r="N107" i="4"/>
  <c r="R107" i="4"/>
  <c r="J106" i="4"/>
  <c r="Q106" i="4"/>
  <c r="N106" i="4"/>
  <c r="R106" i="4"/>
  <c r="Q105" i="4"/>
  <c r="J105" i="4"/>
  <c r="R105" i="4"/>
  <c r="N105" i="4"/>
  <c r="J104" i="4"/>
  <c r="Q104" i="4"/>
  <c r="N104" i="4"/>
  <c r="R104" i="4"/>
  <c r="Q103" i="4"/>
  <c r="J103" i="4"/>
  <c r="N103" i="4"/>
  <c r="R103" i="4"/>
  <c r="Q102" i="4"/>
  <c r="J102" i="4"/>
  <c r="R102" i="4"/>
  <c r="N102" i="4"/>
  <c r="Q101" i="4"/>
  <c r="J101" i="4"/>
  <c r="R101" i="4"/>
  <c r="N101" i="4"/>
  <c r="Q100" i="4"/>
  <c r="J100" i="4"/>
  <c r="N100" i="4"/>
  <c r="R100" i="4"/>
  <c r="J99" i="4"/>
  <c r="Q99" i="4"/>
  <c r="N99" i="4"/>
  <c r="R99" i="4"/>
  <c r="Q98" i="4"/>
  <c r="J98" i="4"/>
  <c r="N98" i="4"/>
  <c r="R98" i="4"/>
  <c r="J97" i="4"/>
  <c r="Q97" i="4"/>
  <c r="N97" i="4"/>
  <c r="R97" i="4"/>
  <c r="Q96" i="4"/>
  <c r="J96" i="4"/>
  <c r="R96" i="4"/>
  <c r="N96" i="4"/>
  <c r="J95" i="4"/>
  <c r="Q95" i="4"/>
  <c r="N95" i="4"/>
  <c r="R95" i="4"/>
  <c r="Q94" i="4"/>
  <c r="J94" i="4"/>
  <c r="N94" i="4"/>
  <c r="R94" i="4"/>
  <c r="J93" i="4"/>
  <c r="Q93" i="4"/>
  <c r="N93" i="4"/>
  <c r="R93" i="4"/>
  <c r="J92" i="4"/>
  <c r="Q92" i="4"/>
  <c r="N92" i="4"/>
  <c r="R92" i="4"/>
  <c r="Q91" i="4"/>
  <c r="J91" i="4"/>
  <c r="N91" i="4"/>
  <c r="R91" i="4"/>
  <c r="Q90" i="4"/>
  <c r="J90" i="4"/>
  <c r="R90" i="4"/>
  <c r="N90" i="4"/>
  <c r="Q89" i="4"/>
  <c r="J89" i="4"/>
  <c r="R89" i="4"/>
  <c r="N89" i="4"/>
  <c r="Q88" i="4"/>
  <c r="J88" i="4"/>
  <c r="N88" i="4"/>
  <c r="R88" i="4"/>
  <c r="J87" i="4"/>
  <c r="Q87" i="4"/>
  <c r="R87" i="4"/>
  <c r="N87" i="4"/>
  <c r="Q86" i="4"/>
  <c r="J86" i="4"/>
  <c r="R86" i="4"/>
  <c r="N86" i="4"/>
  <c r="J85" i="4"/>
  <c r="Q85" i="4"/>
  <c r="R85" i="4"/>
  <c r="N85" i="4"/>
  <c r="Q84" i="4"/>
  <c r="J84" i="4"/>
  <c r="N84" i="4"/>
  <c r="R84" i="4"/>
  <c r="Q83" i="4"/>
  <c r="J83" i="4"/>
  <c r="R83" i="4"/>
  <c r="N83" i="4"/>
  <c r="Q82" i="4"/>
  <c r="J82" i="4"/>
  <c r="R82" i="4"/>
  <c r="N82" i="4"/>
  <c r="Q81" i="4"/>
  <c r="J81" i="4"/>
  <c r="N81" i="4"/>
  <c r="R81" i="4"/>
  <c r="Q80" i="4"/>
  <c r="J80" i="4"/>
  <c r="R80" i="4"/>
  <c r="N80" i="4"/>
  <c r="J79" i="4"/>
  <c r="Q79" i="4"/>
  <c r="N79" i="4"/>
  <c r="R79" i="4"/>
  <c r="Q78" i="4"/>
  <c r="J78" i="4"/>
  <c r="N78" i="4"/>
  <c r="R78" i="4"/>
  <c r="J77" i="4"/>
  <c r="Q77" i="4"/>
  <c r="R77" i="4"/>
  <c r="N77" i="4"/>
  <c r="J76" i="4"/>
  <c r="Q76" i="4"/>
  <c r="N76" i="4"/>
  <c r="R76" i="4"/>
  <c r="J75" i="4"/>
  <c r="Q75" i="4"/>
  <c r="R75" i="4"/>
  <c r="N75" i="4"/>
  <c r="Q74" i="4"/>
  <c r="J74" i="4"/>
  <c r="N74" i="4"/>
  <c r="R74" i="4"/>
  <c r="Q73" i="4"/>
  <c r="J73" i="4"/>
  <c r="R73" i="4"/>
  <c r="N73" i="4"/>
  <c r="Q72" i="4"/>
  <c r="J72" i="4"/>
  <c r="R72" i="4"/>
  <c r="N72" i="4"/>
  <c r="J71" i="4"/>
  <c r="Q71" i="4"/>
  <c r="N71" i="4"/>
  <c r="R71" i="4"/>
  <c r="J70" i="4"/>
  <c r="Q70" i="4"/>
  <c r="R70" i="4"/>
  <c r="N70" i="4"/>
  <c r="J69" i="4"/>
  <c r="Q69" i="4"/>
  <c r="N69" i="4"/>
  <c r="R69" i="4"/>
  <c r="Q68" i="4"/>
  <c r="J68" i="4"/>
  <c r="R68" i="4"/>
  <c r="N68" i="4"/>
  <c r="Q67" i="4"/>
  <c r="J67" i="4"/>
  <c r="N67" i="4"/>
  <c r="R67" i="4"/>
  <c r="J66" i="4"/>
  <c r="Q66" i="4"/>
  <c r="R66" i="4"/>
  <c r="N66" i="4"/>
  <c r="Q65" i="4"/>
  <c r="J65" i="4"/>
  <c r="R65" i="4"/>
  <c r="N65" i="4"/>
  <c r="Q64" i="4"/>
  <c r="J64" i="4"/>
  <c r="R64" i="4"/>
  <c r="N64" i="4"/>
  <c r="Q63" i="4"/>
  <c r="J63" i="4"/>
  <c r="R63" i="4"/>
  <c r="N63" i="4"/>
  <c r="Q62" i="4"/>
  <c r="J62" i="4"/>
  <c r="N62" i="4"/>
  <c r="R62" i="4"/>
  <c r="Q61" i="4"/>
  <c r="J61" i="4"/>
  <c r="R61" i="4"/>
  <c r="N61" i="4"/>
  <c r="Q60" i="4"/>
  <c r="J60" i="4"/>
  <c r="R60" i="4"/>
  <c r="N60" i="4"/>
  <c r="Q59" i="4"/>
  <c r="J59" i="4"/>
  <c r="R59" i="4"/>
  <c r="N59" i="4"/>
  <c r="J58" i="4"/>
  <c r="Q58" i="4"/>
  <c r="N58" i="4"/>
  <c r="R58" i="4"/>
  <c r="J57" i="4"/>
  <c r="Q57" i="4"/>
  <c r="N57" i="4"/>
  <c r="R57" i="4"/>
  <c r="Q56" i="4"/>
  <c r="J56" i="4"/>
  <c r="R56" i="4"/>
  <c r="N56" i="4"/>
  <c r="Q55" i="4"/>
  <c r="J55" i="4"/>
  <c r="R55" i="4"/>
  <c r="N55" i="4"/>
  <c r="Q54" i="4"/>
  <c r="J54" i="4"/>
  <c r="R54" i="4"/>
  <c r="N54" i="4"/>
  <c r="Q53" i="4"/>
  <c r="J53" i="4"/>
  <c r="R53" i="4"/>
  <c r="N53" i="4"/>
  <c r="Q52" i="4"/>
  <c r="J52" i="4"/>
  <c r="R52" i="4"/>
  <c r="N52" i="4"/>
  <c r="J51" i="4"/>
  <c r="Q51" i="4"/>
  <c r="N51" i="4"/>
  <c r="R51" i="4"/>
  <c r="Q50" i="4"/>
  <c r="J50" i="4"/>
  <c r="R50" i="4"/>
  <c r="N50" i="4"/>
  <c r="J49" i="4"/>
  <c r="Q49" i="4"/>
  <c r="R49" i="4"/>
  <c r="N49" i="4"/>
  <c r="Q48" i="4"/>
  <c r="J48" i="4"/>
  <c r="R48" i="4"/>
  <c r="N48" i="4"/>
  <c r="Q47" i="4"/>
  <c r="J47" i="4"/>
  <c r="R47" i="4"/>
  <c r="N47" i="4"/>
  <c r="Q46" i="4"/>
  <c r="J46" i="4"/>
  <c r="R46" i="4"/>
  <c r="N46" i="4"/>
  <c r="Q45" i="4"/>
  <c r="J45" i="4"/>
  <c r="N45" i="4"/>
  <c r="R45" i="4"/>
  <c r="Q44" i="4"/>
  <c r="J44" i="4"/>
  <c r="R44" i="4"/>
  <c r="N44" i="4"/>
  <c r="Q43" i="4"/>
  <c r="J43" i="4"/>
  <c r="R43" i="4"/>
  <c r="N43" i="4"/>
  <c r="J42" i="4"/>
  <c r="Q42" i="4"/>
  <c r="R42" i="4"/>
  <c r="N42" i="4"/>
  <c r="Q41" i="4"/>
  <c r="J41" i="4"/>
  <c r="R41" i="4"/>
  <c r="N41" i="4"/>
  <c r="J40" i="4"/>
  <c r="Q40" i="4"/>
  <c r="N40" i="4"/>
  <c r="R40" i="4"/>
  <c r="Q39" i="4"/>
  <c r="J39" i="4"/>
  <c r="R39" i="4"/>
  <c r="N39" i="4"/>
  <c r="J38" i="4"/>
  <c r="Q38" i="4"/>
  <c r="R38" i="4"/>
  <c r="N38" i="4"/>
  <c r="Q37" i="4"/>
  <c r="J37" i="4"/>
  <c r="R37" i="4"/>
  <c r="N37" i="4"/>
  <c r="Q36" i="4"/>
  <c r="J36" i="4"/>
  <c r="N36" i="4"/>
  <c r="R36" i="4"/>
  <c r="Q35" i="4"/>
  <c r="J35" i="4"/>
  <c r="R35" i="4"/>
  <c r="N35" i="4"/>
  <c r="Q34" i="4"/>
  <c r="J34" i="4"/>
  <c r="N34" i="4"/>
  <c r="R34" i="4"/>
  <c r="J33" i="4"/>
  <c r="Q33" i="4"/>
  <c r="N33" i="4"/>
  <c r="R33" i="4"/>
  <c r="Q32" i="4"/>
  <c r="J32" i="4"/>
  <c r="R32" i="4"/>
  <c r="N32" i="4"/>
  <c r="J31" i="4"/>
  <c r="Q31" i="4"/>
  <c r="R31" i="4"/>
  <c r="N31" i="4"/>
  <c r="J30" i="4"/>
  <c r="Q30" i="4"/>
  <c r="N30" i="4"/>
  <c r="R30" i="4"/>
  <c r="J29" i="4"/>
  <c r="Q29" i="4"/>
  <c r="N29" i="4"/>
  <c r="R29" i="4"/>
  <c r="Q28" i="4"/>
  <c r="J28" i="4"/>
  <c r="N28" i="4"/>
  <c r="R28" i="4"/>
  <c r="Q27" i="4"/>
  <c r="J27" i="4"/>
  <c r="N27" i="4"/>
  <c r="R27" i="4"/>
  <c r="Q26" i="4"/>
  <c r="J26" i="4"/>
  <c r="N26" i="4"/>
  <c r="R26" i="4"/>
  <c r="Q25" i="4"/>
  <c r="J25" i="4"/>
  <c r="N25" i="4"/>
  <c r="R25" i="4"/>
  <c r="Q24" i="4"/>
  <c r="J24" i="4"/>
  <c r="N24" i="4"/>
  <c r="R24" i="4"/>
  <c r="Q23" i="4"/>
  <c r="J23" i="4"/>
  <c r="N23" i="4"/>
  <c r="R23" i="4"/>
  <c r="Q22" i="4"/>
  <c r="J22" i="4"/>
  <c r="R22" i="4"/>
  <c r="N22" i="4"/>
  <c r="J21" i="4"/>
  <c r="Q21" i="4"/>
  <c r="R21" i="4"/>
  <c r="N21" i="4"/>
  <c r="J20" i="4"/>
  <c r="Q20" i="4"/>
  <c r="N20" i="4"/>
  <c r="R20" i="4"/>
  <c r="Q19" i="4"/>
  <c r="J19" i="4"/>
  <c r="R19" i="4"/>
  <c r="N19" i="4"/>
  <c r="Q18" i="4"/>
  <c r="J18" i="4"/>
  <c r="N18" i="4"/>
  <c r="R18" i="4"/>
  <c r="Q17" i="4"/>
  <c r="J17" i="4"/>
  <c r="N17" i="4"/>
  <c r="R17" i="4"/>
  <c r="Q16" i="4"/>
  <c r="J16" i="4"/>
  <c r="N16" i="4"/>
  <c r="R16" i="4"/>
  <c r="Q15" i="4"/>
  <c r="J15" i="4"/>
  <c r="R15" i="4"/>
  <c r="N15" i="4"/>
  <c r="J14" i="4"/>
  <c r="Q14" i="4"/>
  <c r="N14" i="4"/>
  <c r="R14" i="4"/>
  <c r="Q13" i="4"/>
  <c r="J13" i="4"/>
  <c r="N13" i="4"/>
  <c r="R13" i="4"/>
  <c r="Q12" i="4"/>
  <c r="J12" i="4"/>
  <c r="R12" i="4"/>
  <c r="N12" i="4"/>
  <c r="Q11" i="4"/>
  <c r="J11" i="4"/>
  <c r="R11" i="4"/>
  <c r="N11" i="4"/>
  <c r="Q10" i="4"/>
  <c r="J10" i="4"/>
  <c r="R10" i="4"/>
  <c r="N10" i="4"/>
  <c r="Q9" i="4"/>
  <c r="J9" i="4"/>
  <c r="R9" i="4"/>
  <c r="N9" i="4"/>
  <c r="Q8" i="4"/>
  <c r="J8" i="4"/>
  <c r="R8" i="4"/>
  <c r="N8" i="4"/>
  <c r="J7" i="4"/>
  <c r="Q7" i="4"/>
  <c r="R7" i="4"/>
  <c r="N7" i="4"/>
  <c r="Q6" i="4"/>
  <c r="J6" i="4"/>
  <c r="R6" i="4"/>
  <c r="N6" i="4"/>
  <c r="J5" i="4"/>
  <c r="Q5" i="4"/>
  <c r="R5" i="4"/>
  <c r="N5" i="4"/>
  <c r="Q4" i="4"/>
  <c r="J4" i="4"/>
  <c r="R4" i="4"/>
  <c r="N4" i="4"/>
  <c r="Q3" i="4"/>
  <c r="J3" i="4"/>
  <c r="R3" i="4"/>
  <c r="N3" i="4"/>
  <c r="Q2" i="4"/>
  <c r="J2" i="4"/>
  <c r="R2" i="4"/>
  <c r="N2" i="4"/>
  <c r="L1" i="4"/>
  <c r="G31" i="1" s="1"/>
  <c r="F31" i="1"/>
  <c r="P1" i="4"/>
  <c r="A31" i="1" s="1"/>
  <c r="C31" i="1"/>
  <c r="K1" i="4"/>
  <c r="G30" i="1" s="1"/>
  <c r="F30" i="1"/>
  <c r="J1" i="4"/>
  <c r="G29" i="1" s="1"/>
  <c r="F29" i="1"/>
  <c r="Q1" i="4"/>
  <c r="I29" i="1" s="1"/>
  <c r="F28" i="1"/>
  <c r="I1" i="4"/>
  <c r="G28" i="1" s="1"/>
  <c r="O1" i="4"/>
  <c r="A30" i="1" s="1"/>
  <c r="C30" i="1"/>
  <c r="R1" i="4"/>
  <c r="H29" i="1" s="1"/>
  <c r="N1" i="4"/>
  <c r="A29" i="1" s="1"/>
  <c r="C29" i="1"/>
  <c r="M1" i="4"/>
  <c r="A28" i="1" s="1"/>
  <c r="C28" i="1"/>
  <c r="H1852" i="24"/>
  <c r="H9" i="24"/>
  <c r="J9" i="24" s="1"/>
  <c r="I9" i="24"/>
  <c r="K9" i="24"/>
  <c r="L9" i="24" s="1"/>
  <c r="H10" i="24"/>
  <c r="I10" i="24"/>
  <c r="K10" i="24"/>
  <c r="H11" i="24"/>
  <c r="I11" i="24"/>
  <c r="K11" i="24"/>
  <c r="H12" i="24"/>
  <c r="I12" i="24"/>
  <c r="K12" i="24"/>
  <c r="H13" i="24"/>
  <c r="I13" i="24"/>
  <c r="K13" i="24"/>
  <c r="H14" i="24"/>
  <c r="I14" i="24"/>
  <c r="K14" i="24"/>
  <c r="H15" i="24"/>
  <c r="I15" i="24"/>
  <c r="K15" i="24"/>
  <c r="H16" i="24"/>
  <c r="I16" i="24"/>
  <c r="K16" i="24"/>
  <c r="H17" i="24"/>
  <c r="I17" i="24"/>
  <c r="K17" i="24"/>
  <c r="H18" i="24"/>
  <c r="I18" i="24"/>
  <c r="K18" i="24"/>
  <c r="H19" i="24"/>
  <c r="I19" i="24"/>
  <c r="K19" i="24"/>
  <c r="H20" i="24"/>
  <c r="I20" i="24"/>
  <c r="K20" i="24"/>
  <c r="H21" i="24"/>
  <c r="I21" i="24"/>
  <c r="K21" i="24"/>
  <c r="H22" i="24"/>
  <c r="I22" i="24"/>
  <c r="K22" i="24"/>
  <c r="H23" i="24"/>
  <c r="I23" i="24"/>
  <c r="K23" i="24"/>
  <c r="H24" i="24"/>
  <c r="I24" i="24"/>
  <c r="K24" i="24"/>
  <c r="H25" i="24"/>
  <c r="I25" i="24"/>
  <c r="K25" i="24"/>
  <c r="H26" i="24"/>
  <c r="I26" i="24"/>
  <c r="K26" i="24"/>
  <c r="H27" i="24"/>
  <c r="I27" i="24"/>
  <c r="K27" i="24"/>
  <c r="H28" i="24"/>
  <c r="I28" i="24"/>
  <c r="K28" i="24"/>
  <c r="H29" i="24"/>
  <c r="I29" i="24"/>
  <c r="K29" i="24"/>
  <c r="H30" i="24"/>
  <c r="I30" i="24"/>
  <c r="K30" i="24"/>
  <c r="H31" i="24"/>
  <c r="I31" i="24"/>
  <c r="K31" i="24"/>
  <c r="H32" i="24"/>
  <c r="I32" i="24"/>
  <c r="K32" i="24"/>
  <c r="H33" i="24"/>
  <c r="I33" i="24"/>
  <c r="K33" i="24"/>
  <c r="H34" i="24"/>
  <c r="I34" i="24"/>
  <c r="K34" i="24"/>
  <c r="H35" i="24"/>
  <c r="I35" i="24"/>
  <c r="K35" i="24"/>
  <c r="H36" i="24"/>
  <c r="I36" i="24"/>
  <c r="K36" i="24"/>
  <c r="H37" i="24"/>
  <c r="I37" i="24"/>
  <c r="K37" i="24"/>
  <c r="H38" i="24"/>
  <c r="I38" i="24"/>
  <c r="K38" i="24"/>
  <c r="H39" i="24"/>
  <c r="I39" i="24"/>
  <c r="K39" i="24"/>
  <c r="H40" i="24"/>
  <c r="I40" i="24"/>
  <c r="K40" i="24"/>
  <c r="H41" i="24"/>
  <c r="I41" i="24"/>
  <c r="K41" i="24"/>
  <c r="H42" i="24"/>
  <c r="I42" i="24"/>
  <c r="K42" i="24"/>
  <c r="H43" i="24"/>
  <c r="I43" i="24"/>
  <c r="K43" i="24"/>
  <c r="H44" i="24"/>
  <c r="I44" i="24"/>
  <c r="K44" i="24"/>
  <c r="H45" i="24"/>
  <c r="I45" i="24"/>
  <c r="K45" i="24"/>
  <c r="H46" i="24"/>
  <c r="I46" i="24"/>
  <c r="K46" i="24"/>
  <c r="H47" i="24"/>
  <c r="I47" i="24"/>
  <c r="K47" i="24"/>
  <c r="H48" i="24"/>
  <c r="I48" i="24"/>
  <c r="K48" i="24"/>
  <c r="H49" i="24"/>
  <c r="I49" i="24"/>
  <c r="K49" i="24"/>
  <c r="H50" i="24"/>
  <c r="I50" i="24"/>
  <c r="K50" i="24"/>
  <c r="H51" i="24"/>
  <c r="I51" i="24"/>
  <c r="K51" i="24"/>
  <c r="H52" i="24"/>
  <c r="I52" i="24"/>
  <c r="K52" i="24"/>
  <c r="H53" i="24"/>
  <c r="I53" i="24"/>
  <c r="K53" i="24"/>
  <c r="H54" i="24"/>
  <c r="I54" i="24"/>
  <c r="K54" i="24"/>
  <c r="H55" i="24"/>
  <c r="I55" i="24"/>
  <c r="K55" i="24"/>
  <c r="H56" i="24"/>
  <c r="I56" i="24"/>
  <c r="K56" i="24"/>
  <c r="H57" i="24"/>
  <c r="I57" i="24"/>
  <c r="K57" i="24"/>
  <c r="H58" i="24"/>
  <c r="I58" i="24"/>
  <c r="K58" i="24"/>
  <c r="H59" i="24"/>
  <c r="I59" i="24"/>
  <c r="K59" i="24"/>
  <c r="H60" i="24"/>
  <c r="I60" i="24"/>
  <c r="K60" i="24"/>
  <c r="H61" i="24"/>
  <c r="I61" i="24"/>
  <c r="K61" i="24"/>
  <c r="H62" i="24"/>
  <c r="I62" i="24"/>
  <c r="K62" i="24"/>
  <c r="H63" i="24"/>
  <c r="I63" i="24"/>
  <c r="K63" i="24"/>
  <c r="H64" i="24"/>
  <c r="I64" i="24"/>
  <c r="K64" i="24"/>
  <c r="H65" i="24"/>
  <c r="I65" i="24"/>
  <c r="K65" i="24"/>
  <c r="H66" i="24"/>
  <c r="I66" i="24"/>
  <c r="K66" i="24"/>
  <c r="H67" i="24"/>
  <c r="I67" i="24"/>
  <c r="K67" i="24"/>
  <c r="H68" i="24"/>
  <c r="I68" i="24"/>
  <c r="K68" i="24"/>
  <c r="H69" i="24"/>
  <c r="I69" i="24"/>
  <c r="K69" i="24"/>
  <c r="H70" i="24"/>
  <c r="I70" i="24"/>
  <c r="K70" i="24"/>
  <c r="H71" i="24"/>
  <c r="I71" i="24"/>
  <c r="K71" i="24"/>
  <c r="H72" i="24"/>
  <c r="I72" i="24"/>
  <c r="K72" i="24"/>
  <c r="H73" i="24"/>
  <c r="I73" i="24"/>
  <c r="K73" i="24"/>
  <c r="H74" i="24"/>
  <c r="I74" i="24"/>
  <c r="K74" i="24"/>
  <c r="H75" i="24"/>
  <c r="I75" i="24"/>
  <c r="K75" i="24"/>
  <c r="H76" i="24"/>
  <c r="I76" i="24"/>
  <c r="K76" i="24"/>
  <c r="H77" i="24"/>
  <c r="I77" i="24"/>
  <c r="K77" i="24"/>
  <c r="H78" i="24"/>
  <c r="I78" i="24"/>
  <c r="K78" i="24"/>
  <c r="H79" i="24"/>
  <c r="I79" i="24"/>
  <c r="K79" i="24"/>
  <c r="H80" i="24"/>
  <c r="I80" i="24"/>
  <c r="K80" i="24"/>
  <c r="H81" i="24"/>
  <c r="I81" i="24"/>
  <c r="K81" i="24"/>
  <c r="H82" i="24"/>
  <c r="I82" i="24"/>
  <c r="K82" i="24"/>
  <c r="H83" i="24"/>
  <c r="I83" i="24"/>
  <c r="K83" i="24"/>
  <c r="H84" i="24"/>
  <c r="I84" i="24"/>
  <c r="K84" i="24"/>
  <c r="H85" i="24"/>
  <c r="I85" i="24"/>
  <c r="K85" i="24"/>
  <c r="H86" i="24"/>
  <c r="I86" i="24"/>
  <c r="K86" i="24"/>
  <c r="H87" i="24"/>
  <c r="I87" i="24"/>
  <c r="K87" i="24"/>
  <c r="H88" i="24"/>
  <c r="I88" i="24"/>
  <c r="K88" i="24"/>
  <c r="H89" i="24"/>
  <c r="I89" i="24"/>
  <c r="K89" i="24"/>
  <c r="H90" i="24"/>
  <c r="I90" i="24"/>
  <c r="K90" i="24"/>
  <c r="H91" i="24"/>
  <c r="I91" i="24"/>
  <c r="K91" i="24"/>
  <c r="H92" i="24"/>
  <c r="I92" i="24"/>
  <c r="K92" i="24"/>
  <c r="H93" i="24"/>
  <c r="I93" i="24"/>
  <c r="K93" i="24"/>
  <c r="H94" i="24"/>
  <c r="I94" i="24"/>
  <c r="K94" i="24"/>
  <c r="H95" i="24"/>
  <c r="I95" i="24"/>
  <c r="K95" i="24"/>
  <c r="H96" i="24"/>
  <c r="I96" i="24"/>
  <c r="K96" i="24"/>
  <c r="H97" i="24"/>
  <c r="I97" i="24"/>
  <c r="K97" i="24"/>
  <c r="H98" i="24"/>
  <c r="I98" i="24"/>
  <c r="K98" i="24"/>
  <c r="H99" i="24"/>
  <c r="I99" i="24"/>
  <c r="K99" i="24"/>
  <c r="H100" i="24"/>
  <c r="I100" i="24"/>
  <c r="K100" i="24"/>
  <c r="H101" i="24"/>
  <c r="I101" i="24"/>
  <c r="K101" i="24"/>
  <c r="H102" i="24"/>
  <c r="I102" i="24"/>
  <c r="K102" i="24"/>
  <c r="H103" i="24"/>
  <c r="I103" i="24"/>
  <c r="K103" i="24"/>
  <c r="H104" i="24"/>
  <c r="I104" i="24"/>
  <c r="K104" i="24"/>
  <c r="H105" i="24"/>
  <c r="I105" i="24"/>
  <c r="K105" i="24"/>
  <c r="H106" i="24"/>
  <c r="I106" i="24"/>
  <c r="K106" i="24"/>
  <c r="H107" i="24"/>
  <c r="I107" i="24"/>
  <c r="K107" i="24"/>
  <c r="H108" i="24"/>
  <c r="I108" i="24"/>
  <c r="K108" i="24"/>
  <c r="H109" i="24"/>
  <c r="I109" i="24"/>
  <c r="K109" i="24"/>
  <c r="H110" i="24"/>
  <c r="I110" i="24"/>
  <c r="K110" i="24"/>
  <c r="H111" i="24"/>
  <c r="I111" i="24"/>
  <c r="K111" i="24"/>
  <c r="H112" i="24"/>
  <c r="I112" i="24"/>
  <c r="K112" i="24"/>
  <c r="H113" i="24"/>
  <c r="I113" i="24"/>
  <c r="K113" i="24"/>
  <c r="H114" i="24"/>
  <c r="I114" i="24"/>
  <c r="K114" i="24"/>
  <c r="H115" i="24"/>
  <c r="I115" i="24"/>
  <c r="K115" i="24"/>
  <c r="H116" i="24"/>
  <c r="I116" i="24"/>
  <c r="K116" i="24"/>
  <c r="H117" i="24"/>
  <c r="I117" i="24"/>
  <c r="K117" i="24"/>
  <c r="H118" i="24"/>
  <c r="I118" i="24"/>
  <c r="K118" i="24"/>
  <c r="H119" i="24"/>
  <c r="I119" i="24"/>
  <c r="K119" i="24"/>
  <c r="H120" i="24"/>
  <c r="I120" i="24"/>
  <c r="K120" i="24"/>
  <c r="H121" i="24"/>
  <c r="I121" i="24"/>
  <c r="K121" i="24"/>
  <c r="H122" i="24"/>
  <c r="I122" i="24"/>
  <c r="K122" i="24"/>
  <c r="H123" i="24"/>
  <c r="I123" i="24"/>
  <c r="K123" i="24"/>
  <c r="H124" i="24"/>
  <c r="I124" i="24"/>
  <c r="K124" i="24"/>
  <c r="H125" i="24"/>
  <c r="I125" i="24"/>
  <c r="K125" i="24"/>
  <c r="H126" i="24"/>
  <c r="I126" i="24"/>
  <c r="K126" i="24"/>
  <c r="H127" i="24"/>
  <c r="I127" i="24"/>
  <c r="K127" i="24"/>
  <c r="H128" i="24"/>
  <c r="I128" i="24"/>
  <c r="K128" i="24"/>
  <c r="H129" i="24"/>
  <c r="M129" i="24" s="1"/>
  <c r="Q129" i="24" s="1"/>
  <c r="I129" i="24"/>
  <c r="K129" i="24"/>
  <c r="H130" i="24"/>
  <c r="M130" i="24" s="1"/>
  <c r="Q130" i="24" s="1"/>
  <c r="I130" i="24"/>
  <c r="K130" i="24"/>
  <c r="H131" i="24"/>
  <c r="M131" i="24" s="1"/>
  <c r="Q131" i="24" s="1"/>
  <c r="I131" i="24"/>
  <c r="K131" i="24"/>
  <c r="H132" i="24"/>
  <c r="M132" i="24" s="1"/>
  <c r="Q132" i="24" s="1"/>
  <c r="I132" i="24"/>
  <c r="K132" i="24"/>
  <c r="H133" i="24"/>
  <c r="M133" i="24" s="1"/>
  <c r="Q133" i="24" s="1"/>
  <c r="I133" i="24"/>
  <c r="K133" i="24"/>
  <c r="H134" i="24"/>
  <c r="M134" i="24" s="1"/>
  <c r="Q134" i="24" s="1"/>
  <c r="I134" i="24"/>
  <c r="K134" i="24"/>
  <c r="H135" i="24"/>
  <c r="M135" i="24" s="1"/>
  <c r="Q135" i="24" s="1"/>
  <c r="I135" i="24"/>
  <c r="K135" i="24"/>
  <c r="H136" i="24"/>
  <c r="M136" i="24" s="1"/>
  <c r="Q136" i="24" s="1"/>
  <c r="I136" i="24"/>
  <c r="K136" i="24"/>
  <c r="H137" i="24"/>
  <c r="M137" i="24" s="1"/>
  <c r="Q137" i="24" s="1"/>
  <c r="I137" i="24"/>
  <c r="K137" i="24"/>
  <c r="H138" i="24"/>
  <c r="M138" i="24" s="1"/>
  <c r="Q138" i="24" s="1"/>
  <c r="I138" i="24"/>
  <c r="K138" i="24"/>
  <c r="H139" i="24"/>
  <c r="M139" i="24" s="1"/>
  <c r="Q139" i="24" s="1"/>
  <c r="I139" i="24"/>
  <c r="K139" i="24"/>
  <c r="H140" i="24"/>
  <c r="M140" i="24" s="1"/>
  <c r="Q140" i="24" s="1"/>
  <c r="I140" i="24"/>
  <c r="K140" i="24"/>
  <c r="H141" i="24"/>
  <c r="M141" i="24" s="1"/>
  <c r="Q141" i="24" s="1"/>
  <c r="I141" i="24"/>
  <c r="K141" i="24"/>
  <c r="H142" i="24"/>
  <c r="M142" i="24" s="1"/>
  <c r="Q142" i="24" s="1"/>
  <c r="I142" i="24"/>
  <c r="K142" i="24"/>
  <c r="H143" i="24"/>
  <c r="M143" i="24" s="1"/>
  <c r="Q143" i="24" s="1"/>
  <c r="I143" i="24"/>
  <c r="K143" i="24"/>
  <c r="H144" i="24"/>
  <c r="M144" i="24" s="1"/>
  <c r="Q144" i="24" s="1"/>
  <c r="I144" i="24"/>
  <c r="K144" i="24"/>
  <c r="H145" i="24"/>
  <c r="M145" i="24" s="1"/>
  <c r="Q145" i="24" s="1"/>
  <c r="I145" i="24"/>
  <c r="K145" i="24"/>
  <c r="H146" i="24"/>
  <c r="M146" i="24" s="1"/>
  <c r="Q146" i="24" s="1"/>
  <c r="I146" i="24"/>
  <c r="K146" i="24"/>
  <c r="H147" i="24"/>
  <c r="M147" i="24" s="1"/>
  <c r="Q147" i="24" s="1"/>
  <c r="I147" i="24"/>
  <c r="K147" i="24"/>
  <c r="H148" i="24"/>
  <c r="M148" i="24" s="1"/>
  <c r="Q148" i="24" s="1"/>
  <c r="I148" i="24"/>
  <c r="K148" i="24"/>
  <c r="H149" i="24"/>
  <c r="M149" i="24" s="1"/>
  <c r="Q149" i="24" s="1"/>
  <c r="I149" i="24"/>
  <c r="K149" i="24"/>
  <c r="H150" i="24"/>
  <c r="M150" i="24" s="1"/>
  <c r="Q150" i="24" s="1"/>
  <c r="I150" i="24"/>
  <c r="K150" i="24"/>
  <c r="H151" i="24"/>
  <c r="M151" i="24" s="1"/>
  <c r="Q151" i="24" s="1"/>
  <c r="I151" i="24"/>
  <c r="K151" i="24"/>
  <c r="H152" i="24"/>
  <c r="M152" i="24" s="1"/>
  <c r="Q152" i="24" s="1"/>
  <c r="I152" i="24"/>
  <c r="K152" i="24"/>
  <c r="H153" i="24"/>
  <c r="M153" i="24" s="1"/>
  <c r="Q153" i="24" s="1"/>
  <c r="I153" i="24"/>
  <c r="K153" i="24"/>
  <c r="H154" i="24"/>
  <c r="M154" i="24" s="1"/>
  <c r="Q154" i="24" s="1"/>
  <c r="I154" i="24"/>
  <c r="K154" i="24"/>
  <c r="H155" i="24"/>
  <c r="M155" i="24" s="1"/>
  <c r="Q155" i="24" s="1"/>
  <c r="I155" i="24"/>
  <c r="K155" i="24"/>
  <c r="H156" i="24"/>
  <c r="M156" i="24" s="1"/>
  <c r="Q156" i="24" s="1"/>
  <c r="I156" i="24"/>
  <c r="K156" i="24"/>
  <c r="H157" i="24"/>
  <c r="M157" i="24" s="1"/>
  <c r="Q157" i="24" s="1"/>
  <c r="I157" i="24"/>
  <c r="K157" i="24"/>
  <c r="H158" i="24"/>
  <c r="M158" i="24" s="1"/>
  <c r="Q158" i="24" s="1"/>
  <c r="I158" i="24"/>
  <c r="K158" i="24"/>
  <c r="H159" i="24"/>
  <c r="M159" i="24" s="1"/>
  <c r="Q159" i="24" s="1"/>
  <c r="I159" i="24"/>
  <c r="K159" i="24"/>
  <c r="H160" i="24"/>
  <c r="M160" i="24" s="1"/>
  <c r="Q160" i="24" s="1"/>
  <c r="I160" i="24"/>
  <c r="K160" i="24"/>
  <c r="H161" i="24"/>
  <c r="M161" i="24" s="1"/>
  <c r="Q161" i="24" s="1"/>
  <c r="I161" i="24"/>
  <c r="K161" i="24"/>
  <c r="H162" i="24"/>
  <c r="M162" i="24" s="1"/>
  <c r="Q162" i="24" s="1"/>
  <c r="I162" i="24"/>
  <c r="K162" i="24"/>
  <c r="H163" i="24"/>
  <c r="M163" i="24" s="1"/>
  <c r="Q163" i="24" s="1"/>
  <c r="I163" i="24"/>
  <c r="K163" i="24"/>
  <c r="H164" i="24"/>
  <c r="M164" i="24" s="1"/>
  <c r="Q164" i="24" s="1"/>
  <c r="I164" i="24"/>
  <c r="K164" i="24"/>
  <c r="H165" i="24"/>
  <c r="M165" i="24" s="1"/>
  <c r="Q165" i="24" s="1"/>
  <c r="I165" i="24"/>
  <c r="K165" i="24"/>
  <c r="H166" i="24"/>
  <c r="M166" i="24" s="1"/>
  <c r="Q166" i="24" s="1"/>
  <c r="I166" i="24"/>
  <c r="K166" i="24"/>
  <c r="H167" i="24"/>
  <c r="M167" i="24" s="1"/>
  <c r="Q167" i="24" s="1"/>
  <c r="I167" i="24"/>
  <c r="K167" i="24"/>
  <c r="H168" i="24"/>
  <c r="M168" i="24" s="1"/>
  <c r="Q168" i="24" s="1"/>
  <c r="I168" i="24"/>
  <c r="K168" i="24"/>
  <c r="H169" i="24"/>
  <c r="M169" i="24" s="1"/>
  <c r="Q169" i="24" s="1"/>
  <c r="I169" i="24"/>
  <c r="K169" i="24"/>
  <c r="H170" i="24"/>
  <c r="I170" i="24"/>
  <c r="K170" i="24"/>
  <c r="H171" i="24"/>
  <c r="I171" i="24"/>
  <c r="K171" i="24"/>
  <c r="H172" i="24"/>
  <c r="I172" i="24"/>
  <c r="K172" i="24"/>
  <c r="H173" i="24"/>
  <c r="I173" i="24"/>
  <c r="K173" i="24"/>
  <c r="H174" i="24"/>
  <c r="I174" i="24"/>
  <c r="K174" i="24"/>
  <c r="H175" i="24"/>
  <c r="I175" i="24"/>
  <c r="K175" i="24"/>
  <c r="H176" i="24"/>
  <c r="I176" i="24"/>
  <c r="K176" i="24"/>
  <c r="H177" i="24"/>
  <c r="I177" i="24"/>
  <c r="K177" i="24"/>
  <c r="H178" i="24"/>
  <c r="I178" i="24"/>
  <c r="K178" i="24"/>
  <c r="H179" i="24"/>
  <c r="I179" i="24"/>
  <c r="K179" i="24"/>
  <c r="H180" i="24"/>
  <c r="I180" i="24"/>
  <c r="K180" i="24"/>
  <c r="H181" i="24"/>
  <c r="I181" i="24"/>
  <c r="K181" i="24"/>
  <c r="H182" i="24"/>
  <c r="I182" i="24"/>
  <c r="K182" i="24"/>
  <c r="H183" i="24"/>
  <c r="I183" i="24"/>
  <c r="K183" i="24"/>
  <c r="H184" i="24"/>
  <c r="I184" i="24"/>
  <c r="K184" i="24"/>
  <c r="H185" i="24"/>
  <c r="I185" i="24"/>
  <c r="K185" i="24"/>
  <c r="H186" i="24"/>
  <c r="I186" i="24"/>
  <c r="K186" i="24"/>
  <c r="H187" i="24"/>
  <c r="I187" i="24"/>
  <c r="K187" i="24"/>
  <c r="H188" i="24"/>
  <c r="I188" i="24"/>
  <c r="K188" i="24"/>
  <c r="H189" i="24"/>
  <c r="I189" i="24"/>
  <c r="K189" i="24"/>
  <c r="H190" i="24"/>
  <c r="I190" i="24"/>
  <c r="K190" i="24"/>
  <c r="H191" i="24"/>
  <c r="I191" i="24"/>
  <c r="K191" i="24"/>
  <c r="H192" i="24"/>
  <c r="I192" i="24"/>
  <c r="K192" i="24"/>
  <c r="H193" i="24"/>
  <c r="I193" i="24"/>
  <c r="K193" i="24"/>
  <c r="H194" i="24"/>
  <c r="I194" i="24"/>
  <c r="K194" i="24"/>
  <c r="H195" i="24"/>
  <c r="I195" i="24"/>
  <c r="K195" i="24"/>
  <c r="H196" i="24"/>
  <c r="I196" i="24"/>
  <c r="K196" i="24"/>
  <c r="H197" i="24"/>
  <c r="I197" i="24"/>
  <c r="K197" i="24"/>
  <c r="H198" i="24"/>
  <c r="I198" i="24"/>
  <c r="K198" i="24"/>
  <c r="H199" i="24"/>
  <c r="I199" i="24"/>
  <c r="K199" i="24"/>
  <c r="H200" i="24"/>
  <c r="I200" i="24"/>
  <c r="K200" i="24"/>
  <c r="H201" i="24"/>
  <c r="I201" i="24"/>
  <c r="K201" i="24"/>
  <c r="H202" i="24"/>
  <c r="I202" i="24"/>
  <c r="K202" i="24"/>
  <c r="H203" i="24"/>
  <c r="I203" i="24"/>
  <c r="K203" i="24"/>
  <c r="H204" i="24"/>
  <c r="I204" i="24"/>
  <c r="K204" i="24"/>
  <c r="H205" i="24"/>
  <c r="I205" i="24"/>
  <c r="K205" i="24"/>
  <c r="H206" i="24"/>
  <c r="I206" i="24"/>
  <c r="K206" i="24"/>
  <c r="H207" i="24"/>
  <c r="I207" i="24"/>
  <c r="K207" i="24"/>
  <c r="H208" i="24"/>
  <c r="I208" i="24"/>
  <c r="K208" i="24"/>
  <c r="H209" i="24"/>
  <c r="I209" i="24"/>
  <c r="K209" i="24"/>
  <c r="H210" i="24"/>
  <c r="I210" i="24"/>
  <c r="K210" i="24"/>
  <c r="H211" i="24"/>
  <c r="I211" i="24"/>
  <c r="K211" i="24"/>
  <c r="H212" i="24"/>
  <c r="I212" i="24"/>
  <c r="K212" i="24"/>
  <c r="H213" i="24"/>
  <c r="I213" i="24"/>
  <c r="K213" i="24"/>
  <c r="H214" i="24"/>
  <c r="I214" i="24"/>
  <c r="K214" i="24"/>
  <c r="H215" i="24"/>
  <c r="I215" i="24"/>
  <c r="K215" i="24"/>
  <c r="H216" i="24"/>
  <c r="I216" i="24"/>
  <c r="K216" i="24"/>
  <c r="H217" i="24"/>
  <c r="I217" i="24"/>
  <c r="K217" i="24"/>
  <c r="H218" i="24"/>
  <c r="I218" i="24"/>
  <c r="K218" i="24"/>
  <c r="H219" i="24"/>
  <c r="I219" i="24"/>
  <c r="K219" i="24"/>
  <c r="H220" i="24"/>
  <c r="I220" i="24"/>
  <c r="K220" i="24"/>
  <c r="H221" i="24"/>
  <c r="I221" i="24"/>
  <c r="K221" i="24"/>
  <c r="H222" i="24"/>
  <c r="I222" i="24"/>
  <c r="K222" i="24"/>
  <c r="H223" i="24"/>
  <c r="I223" i="24"/>
  <c r="K223" i="24"/>
  <c r="H224" i="24"/>
  <c r="I224" i="24"/>
  <c r="K224" i="24"/>
  <c r="H225" i="24"/>
  <c r="I225" i="24"/>
  <c r="K225" i="24"/>
  <c r="H226" i="24"/>
  <c r="I226" i="24"/>
  <c r="K226" i="24"/>
  <c r="H227" i="24"/>
  <c r="I227" i="24"/>
  <c r="K227" i="24"/>
  <c r="H228" i="24"/>
  <c r="I228" i="24"/>
  <c r="K228" i="24"/>
  <c r="H229" i="24"/>
  <c r="I229" i="24"/>
  <c r="K229" i="24"/>
  <c r="H230" i="24"/>
  <c r="I230" i="24"/>
  <c r="K230" i="24"/>
  <c r="H231" i="24"/>
  <c r="I231" i="24"/>
  <c r="K231" i="24"/>
  <c r="H232" i="24"/>
  <c r="I232" i="24"/>
  <c r="K232" i="24"/>
  <c r="H233" i="24"/>
  <c r="I233" i="24"/>
  <c r="K233" i="24"/>
  <c r="H234" i="24"/>
  <c r="I234" i="24"/>
  <c r="K234" i="24"/>
  <c r="H235" i="24"/>
  <c r="I235" i="24"/>
  <c r="K235" i="24"/>
  <c r="H236" i="24"/>
  <c r="I236" i="24"/>
  <c r="K236" i="24"/>
  <c r="H237" i="24"/>
  <c r="I237" i="24"/>
  <c r="K237" i="24"/>
  <c r="H238" i="24"/>
  <c r="I238" i="24"/>
  <c r="K238" i="24"/>
  <c r="H239" i="24"/>
  <c r="I239" i="24"/>
  <c r="K239" i="24"/>
  <c r="H240" i="24"/>
  <c r="I240" i="24"/>
  <c r="K240" i="24"/>
  <c r="H241" i="24"/>
  <c r="I241" i="24"/>
  <c r="K241" i="24"/>
  <c r="H242" i="24"/>
  <c r="I242" i="24"/>
  <c r="K242" i="24"/>
  <c r="H243" i="24"/>
  <c r="I243" i="24"/>
  <c r="K243" i="24"/>
  <c r="H244" i="24"/>
  <c r="I244" i="24"/>
  <c r="K244" i="24"/>
  <c r="H245" i="24"/>
  <c r="I245" i="24"/>
  <c r="K245" i="24"/>
  <c r="H246" i="24"/>
  <c r="I246" i="24"/>
  <c r="K246" i="24"/>
  <c r="H247" i="24"/>
  <c r="I247" i="24"/>
  <c r="K247" i="24"/>
  <c r="H248" i="24"/>
  <c r="I248" i="24"/>
  <c r="K248" i="24"/>
  <c r="H249" i="24"/>
  <c r="I249" i="24"/>
  <c r="K249" i="24"/>
  <c r="H250" i="24"/>
  <c r="I250" i="24"/>
  <c r="K250" i="24"/>
  <c r="H251" i="24"/>
  <c r="I251" i="24"/>
  <c r="K251" i="24"/>
  <c r="H252" i="24"/>
  <c r="I252" i="24"/>
  <c r="K252" i="24"/>
  <c r="H253" i="24"/>
  <c r="I253" i="24"/>
  <c r="K253" i="24"/>
  <c r="H254" i="24"/>
  <c r="I254" i="24"/>
  <c r="K254" i="24"/>
  <c r="H255" i="24"/>
  <c r="I255" i="24"/>
  <c r="K255" i="24"/>
  <c r="H256" i="24"/>
  <c r="I256" i="24"/>
  <c r="K256" i="24"/>
  <c r="H257" i="24"/>
  <c r="I257" i="24"/>
  <c r="K257" i="24"/>
  <c r="H258" i="24"/>
  <c r="I258" i="24"/>
  <c r="K258" i="24"/>
  <c r="H259" i="24"/>
  <c r="I259" i="24"/>
  <c r="K259" i="24"/>
  <c r="H260" i="24"/>
  <c r="I260" i="24"/>
  <c r="K260" i="24"/>
  <c r="H261" i="24"/>
  <c r="I261" i="24"/>
  <c r="K261" i="24"/>
  <c r="H262" i="24"/>
  <c r="I262" i="24"/>
  <c r="K262" i="24"/>
  <c r="H263" i="24"/>
  <c r="I263" i="24"/>
  <c r="K263" i="24"/>
  <c r="H264" i="24"/>
  <c r="I264" i="24"/>
  <c r="K264" i="24"/>
  <c r="H265" i="24"/>
  <c r="I265" i="24"/>
  <c r="K265" i="24"/>
  <c r="H266" i="24"/>
  <c r="I266" i="24"/>
  <c r="K266" i="24"/>
  <c r="H267" i="24"/>
  <c r="I267" i="24"/>
  <c r="K267" i="24"/>
  <c r="H268" i="24"/>
  <c r="I268" i="24"/>
  <c r="K268" i="24"/>
  <c r="H269" i="24"/>
  <c r="I269" i="24"/>
  <c r="K269" i="24"/>
  <c r="H270" i="24"/>
  <c r="I270" i="24"/>
  <c r="K270" i="24"/>
  <c r="H271" i="24"/>
  <c r="I271" i="24"/>
  <c r="K271" i="24"/>
  <c r="H272" i="24"/>
  <c r="I272" i="24"/>
  <c r="K272" i="24"/>
  <c r="H273" i="24"/>
  <c r="I273" i="24"/>
  <c r="K273" i="24"/>
  <c r="H274" i="24"/>
  <c r="I274" i="24"/>
  <c r="K274" i="24"/>
  <c r="H275" i="24"/>
  <c r="I275" i="24"/>
  <c r="K275" i="24"/>
  <c r="H276" i="24"/>
  <c r="I276" i="24"/>
  <c r="K276" i="24"/>
  <c r="H277" i="24"/>
  <c r="I277" i="24"/>
  <c r="K277" i="24"/>
  <c r="H278" i="24"/>
  <c r="I278" i="24"/>
  <c r="K278" i="24"/>
  <c r="H279" i="24"/>
  <c r="I279" i="24"/>
  <c r="K279" i="24"/>
  <c r="H280" i="24"/>
  <c r="I280" i="24"/>
  <c r="K280" i="24"/>
  <c r="H281" i="24"/>
  <c r="I281" i="24"/>
  <c r="K281" i="24"/>
  <c r="H282" i="24"/>
  <c r="I282" i="24"/>
  <c r="K282" i="24"/>
  <c r="H283" i="24"/>
  <c r="I283" i="24"/>
  <c r="K283" i="24"/>
  <c r="H284" i="24"/>
  <c r="I284" i="24"/>
  <c r="K284" i="24"/>
  <c r="H285" i="24"/>
  <c r="I285" i="24"/>
  <c r="K285" i="24"/>
  <c r="H286" i="24"/>
  <c r="I286" i="24"/>
  <c r="K286" i="24"/>
  <c r="H287" i="24"/>
  <c r="I287" i="24"/>
  <c r="K287" i="24"/>
  <c r="H288" i="24"/>
  <c r="I288" i="24"/>
  <c r="K288" i="24"/>
  <c r="H289" i="24"/>
  <c r="M289" i="24" s="1"/>
  <c r="Q289" i="24" s="1"/>
  <c r="I289" i="24"/>
  <c r="K289" i="24"/>
  <c r="H290" i="24"/>
  <c r="M290" i="24" s="1"/>
  <c r="Q290" i="24" s="1"/>
  <c r="I290" i="24"/>
  <c r="K290" i="24"/>
  <c r="H291" i="24"/>
  <c r="M291" i="24" s="1"/>
  <c r="Q291" i="24" s="1"/>
  <c r="I291" i="24"/>
  <c r="K291" i="24"/>
  <c r="H292" i="24"/>
  <c r="M292" i="24" s="1"/>
  <c r="Q292" i="24" s="1"/>
  <c r="I292" i="24"/>
  <c r="K292" i="24"/>
  <c r="H293" i="24"/>
  <c r="M293" i="24" s="1"/>
  <c r="Q293" i="24" s="1"/>
  <c r="I293" i="24"/>
  <c r="K293" i="24"/>
  <c r="H294" i="24"/>
  <c r="M294" i="24" s="1"/>
  <c r="Q294" i="24" s="1"/>
  <c r="I294" i="24"/>
  <c r="K294" i="24"/>
  <c r="H295" i="24"/>
  <c r="M295" i="24" s="1"/>
  <c r="Q295" i="24" s="1"/>
  <c r="I295" i="24"/>
  <c r="K295" i="24"/>
  <c r="H296" i="24"/>
  <c r="M296" i="24" s="1"/>
  <c r="Q296" i="24" s="1"/>
  <c r="I296" i="24"/>
  <c r="K296" i="24"/>
  <c r="H297" i="24"/>
  <c r="M297" i="24" s="1"/>
  <c r="Q297" i="24" s="1"/>
  <c r="I297" i="24"/>
  <c r="K297" i="24"/>
  <c r="H298" i="24"/>
  <c r="M298" i="24" s="1"/>
  <c r="Q298" i="24" s="1"/>
  <c r="I298" i="24"/>
  <c r="K298" i="24"/>
  <c r="H299" i="24"/>
  <c r="M299" i="24" s="1"/>
  <c r="Q299" i="24" s="1"/>
  <c r="I299" i="24"/>
  <c r="K299" i="24"/>
  <c r="H300" i="24"/>
  <c r="M300" i="24" s="1"/>
  <c r="Q300" i="24" s="1"/>
  <c r="I300" i="24"/>
  <c r="K300" i="24"/>
  <c r="H301" i="24"/>
  <c r="M301" i="24" s="1"/>
  <c r="Q301" i="24" s="1"/>
  <c r="I301" i="24"/>
  <c r="K301" i="24"/>
  <c r="H302" i="24"/>
  <c r="M302" i="24" s="1"/>
  <c r="Q302" i="24" s="1"/>
  <c r="I302" i="24"/>
  <c r="K302" i="24"/>
  <c r="H303" i="24"/>
  <c r="M303" i="24" s="1"/>
  <c r="Q303" i="24" s="1"/>
  <c r="I303" i="24"/>
  <c r="K303" i="24"/>
  <c r="H304" i="24"/>
  <c r="M304" i="24" s="1"/>
  <c r="Q304" i="24" s="1"/>
  <c r="I304" i="24"/>
  <c r="K304" i="24"/>
  <c r="H305" i="24"/>
  <c r="M305" i="24" s="1"/>
  <c r="Q305" i="24" s="1"/>
  <c r="I305" i="24"/>
  <c r="K305" i="24"/>
  <c r="H306" i="24"/>
  <c r="M306" i="24" s="1"/>
  <c r="Q306" i="24" s="1"/>
  <c r="I306" i="24"/>
  <c r="K306" i="24"/>
  <c r="H307" i="24"/>
  <c r="M307" i="24" s="1"/>
  <c r="Q307" i="24" s="1"/>
  <c r="I307" i="24"/>
  <c r="K307" i="24"/>
  <c r="H308" i="24"/>
  <c r="M308" i="24" s="1"/>
  <c r="Q308" i="24" s="1"/>
  <c r="I308" i="24"/>
  <c r="K308" i="24"/>
  <c r="H309" i="24"/>
  <c r="M309" i="24" s="1"/>
  <c r="Q309" i="24" s="1"/>
  <c r="I309" i="24"/>
  <c r="K309" i="24"/>
  <c r="H310" i="24"/>
  <c r="M310" i="24" s="1"/>
  <c r="Q310" i="24" s="1"/>
  <c r="I310" i="24"/>
  <c r="K310" i="24"/>
  <c r="H311" i="24"/>
  <c r="M311" i="24" s="1"/>
  <c r="Q311" i="24" s="1"/>
  <c r="I311" i="24"/>
  <c r="K311" i="24"/>
  <c r="H312" i="24"/>
  <c r="M312" i="24" s="1"/>
  <c r="Q312" i="24" s="1"/>
  <c r="I312" i="24"/>
  <c r="K312" i="24"/>
  <c r="H313" i="24"/>
  <c r="M313" i="24" s="1"/>
  <c r="Q313" i="24" s="1"/>
  <c r="I313" i="24"/>
  <c r="K313" i="24"/>
  <c r="H314" i="24"/>
  <c r="M314" i="24" s="1"/>
  <c r="Q314" i="24" s="1"/>
  <c r="I314" i="24"/>
  <c r="K314" i="24"/>
  <c r="H315" i="24"/>
  <c r="M315" i="24" s="1"/>
  <c r="Q315" i="24" s="1"/>
  <c r="I315" i="24"/>
  <c r="K315" i="24"/>
  <c r="H316" i="24"/>
  <c r="M316" i="24" s="1"/>
  <c r="Q316" i="24" s="1"/>
  <c r="I316" i="24"/>
  <c r="K316" i="24"/>
  <c r="H317" i="24"/>
  <c r="M317" i="24" s="1"/>
  <c r="Q317" i="24" s="1"/>
  <c r="I317" i="24"/>
  <c r="K317" i="24"/>
  <c r="H318" i="24"/>
  <c r="M318" i="24" s="1"/>
  <c r="Q318" i="24" s="1"/>
  <c r="I318" i="24"/>
  <c r="K318" i="24"/>
  <c r="H319" i="24"/>
  <c r="M319" i="24" s="1"/>
  <c r="Q319" i="24" s="1"/>
  <c r="I319" i="24"/>
  <c r="K319" i="24"/>
  <c r="H320" i="24"/>
  <c r="M320" i="24" s="1"/>
  <c r="Q320" i="24" s="1"/>
  <c r="I320" i="24"/>
  <c r="K320" i="24"/>
  <c r="H321" i="24"/>
  <c r="M321" i="24" s="1"/>
  <c r="Q321" i="24" s="1"/>
  <c r="I321" i="24"/>
  <c r="K321" i="24"/>
  <c r="H322" i="24"/>
  <c r="M322" i="24" s="1"/>
  <c r="Q322" i="24" s="1"/>
  <c r="I322" i="24"/>
  <c r="K322" i="24"/>
  <c r="H323" i="24"/>
  <c r="M323" i="24" s="1"/>
  <c r="Q323" i="24" s="1"/>
  <c r="I323" i="24"/>
  <c r="K323" i="24"/>
  <c r="H324" i="24"/>
  <c r="M324" i="24" s="1"/>
  <c r="Q324" i="24" s="1"/>
  <c r="I324" i="24"/>
  <c r="K324" i="24"/>
  <c r="H325" i="24"/>
  <c r="M325" i="24" s="1"/>
  <c r="Q325" i="24" s="1"/>
  <c r="I325" i="24"/>
  <c r="K325" i="24"/>
  <c r="H326" i="24"/>
  <c r="M326" i="24" s="1"/>
  <c r="Q326" i="24" s="1"/>
  <c r="I326" i="24"/>
  <c r="K326" i="24"/>
  <c r="H327" i="24"/>
  <c r="M327" i="24" s="1"/>
  <c r="Q327" i="24" s="1"/>
  <c r="I327" i="24"/>
  <c r="K327" i="24"/>
  <c r="H328" i="24"/>
  <c r="M328" i="24" s="1"/>
  <c r="Q328" i="24" s="1"/>
  <c r="I328" i="24"/>
  <c r="K328" i="24"/>
  <c r="H329" i="24"/>
  <c r="M329" i="24" s="1"/>
  <c r="Q329" i="24" s="1"/>
  <c r="I329" i="24"/>
  <c r="K329" i="24"/>
  <c r="H330" i="24"/>
  <c r="M330" i="24" s="1"/>
  <c r="Q330" i="24" s="1"/>
  <c r="I330" i="24"/>
  <c r="K330" i="24"/>
  <c r="H331" i="24"/>
  <c r="M331" i="24" s="1"/>
  <c r="Q331" i="24" s="1"/>
  <c r="I331" i="24"/>
  <c r="K331" i="24"/>
  <c r="H332" i="24"/>
  <c r="I332" i="24"/>
  <c r="K332" i="24"/>
  <c r="H333" i="24"/>
  <c r="I333" i="24"/>
  <c r="K333" i="24"/>
  <c r="H334" i="24"/>
  <c r="I334" i="24"/>
  <c r="K334" i="24"/>
  <c r="H335" i="24"/>
  <c r="I335" i="24"/>
  <c r="K335" i="24"/>
  <c r="H336" i="24"/>
  <c r="I336" i="24"/>
  <c r="K336" i="24"/>
  <c r="H337" i="24"/>
  <c r="I337" i="24"/>
  <c r="K337" i="24"/>
  <c r="H338" i="24"/>
  <c r="I338" i="24"/>
  <c r="K338" i="24"/>
  <c r="H339" i="24"/>
  <c r="I339" i="24"/>
  <c r="K339" i="24"/>
  <c r="H340" i="24"/>
  <c r="I340" i="24"/>
  <c r="K340" i="24"/>
  <c r="H341" i="24"/>
  <c r="I341" i="24"/>
  <c r="K341" i="24"/>
  <c r="H342" i="24"/>
  <c r="I342" i="24"/>
  <c r="K342" i="24"/>
  <c r="H343" i="24"/>
  <c r="I343" i="24"/>
  <c r="K343" i="24"/>
  <c r="H344" i="24"/>
  <c r="I344" i="24"/>
  <c r="K344" i="24"/>
  <c r="H345" i="24"/>
  <c r="I345" i="24"/>
  <c r="K345" i="24"/>
  <c r="H346" i="24"/>
  <c r="I346" i="24"/>
  <c r="K346" i="24"/>
  <c r="H347" i="24"/>
  <c r="I347" i="24"/>
  <c r="K347" i="24"/>
  <c r="H348" i="24"/>
  <c r="I348" i="24"/>
  <c r="K348" i="24"/>
  <c r="H349" i="24"/>
  <c r="I349" i="24"/>
  <c r="K349" i="24"/>
  <c r="H350" i="24"/>
  <c r="I350" i="24"/>
  <c r="K350" i="24"/>
  <c r="H351" i="24"/>
  <c r="I351" i="24"/>
  <c r="K351" i="24"/>
  <c r="H352" i="24"/>
  <c r="I352" i="24"/>
  <c r="K352" i="24"/>
  <c r="H353" i="24"/>
  <c r="I353" i="24"/>
  <c r="K353" i="24"/>
  <c r="H354" i="24"/>
  <c r="I354" i="24"/>
  <c r="K354" i="24"/>
  <c r="H355" i="24"/>
  <c r="M355" i="24" s="1"/>
  <c r="Q355" i="24" s="1"/>
  <c r="I355" i="24"/>
  <c r="K355" i="24"/>
  <c r="H356" i="24"/>
  <c r="M356" i="24" s="1"/>
  <c r="Q356" i="24" s="1"/>
  <c r="I356" i="24"/>
  <c r="K356" i="24"/>
  <c r="H357" i="24"/>
  <c r="M357" i="24" s="1"/>
  <c r="Q357" i="24" s="1"/>
  <c r="I357" i="24"/>
  <c r="K357" i="24"/>
  <c r="H358" i="24"/>
  <c r="M358" i="24" s="1"/>
  <c r="Q358" i="24" s="1"/>
  <c r="I358" i="24"/>
  <c r="K358" i="24"/>
  <c r="H359" i="24"/>
  <c r="M359" i="24" s="1"/>
  <c r="Q359" i="24" s="1"/>
  <c r="I359" i="24"/>
  <c r="K359" i="24"/>
  <c r="H360" i="24"/>
  <c r="M360" i="24" s="1"/>
  <c r="Q360" i="24" s="1"/>
  <c r="I360" i="24"/>
  <c r="K360" i="24"/>
  <c r="H361" i="24"/>
  <c r="M361" i="24" s="1"/>
  <c r="Q361" i="24" s="1"/>
  <c r="I361" i="24"/>
  <c r="K361" i="24"/>
  <c r="H362" i="24"/>
  <c r="M362" i="24" s="1"/>
  <c r="Q362" i="24" s="1"/>
  <c r="I362" i="24"/>
  <c r="K362" i="24"/>
  <c r="H363" i="24"/>
  <c r="M363" i="24" s="1"/>
  <c r="Q363" i="24" s="1"/>
  <c r="I363" i="24"/>
  <c r="K363" i="24"/>
  <c r="H364" i="24"/>
  <c r="M364" i="24" s="1"/>
  <c r="Q364" i="24" s="1"/>
  <c r="I364" i="24"/>
  <c r="K364" i="24"/>
  <c r="H365" i="24"/>
  <c r="M365" i="24" s="1"/>
  <c r="Q365" i="24" s="1"/>
  <c r="I365" i="24"/>
  <c r="K365" i="24"/>
  <c r="H366" i="24"/>
  <c r="M366" i="24" s="1"/>
  <c r="Q366" i="24" s="1"/>
  <c r="I366" i="24"/>
  <c r="K366" i="24"/>
  <c r="H367" i="24"/>
  <c r="M367" i="24" s="1"/>
  <c r="Q367" i="24" s="1"/>
  <c r="I367" i="24"/>
  <c r="K367" i="24"/>
  <c r="H368" i="24"/>
  <c r="M368" i="24" s="1"/>
  <c r="Q368" i="24" s="1"/>
  <c r="I368" i="24"/>
  <c r="K368" i="24"/>
  <c r="H369" i="24"/>
  <c r="M369" i="24" s="1"/>
  <c r="Q369" i="24" s="1"/>
  <c r="I369" i="24"/>
  <c r="K369" i="24"/>
  <c r="H370" i="24"/>
  <c r="M370" i="24" s="1"/>
  <c r="Q370" i="24" s="1"/>
  <c r="I370" i="24"/>
  <c r="K370" i="24"/>
  <c r="H371" i="24"/>
  <c r="M371" i="24" s="1"/>
  <c r="Q371" i="24" s="1"/>
  <c r="I371" i="24"/>
  <c r="K371" i="24"/>
  <c r="H372" i="24"/>
  <c r="M372" i="24" s="1"/>
  <c r="Q372" i="24" s="1"/>
  <c r="I372" i="24"/>
  <c r="K372" i="24"/>
  <c r="H373" i="24"/>
  <c r="M373" i="24" s="1"/>
  <c r="Q373" i="24" s="1"/>
  <c r="I373" i="24"/>
  <c r="K373" i="24"/>
  <c r="H374" i="24"/>
  <c r="M374" i="24" s="1"/>
  <c r="Q374" i="24" s="1"/>
  <c r="I374" i="24"/>
  <c r="K374" i="24"/>
  <c r="H375" i="24"/>
  <c r="M375" i="24" s="1"/>
  <c r="Q375" i="24" s="1"/>
  <c r="I375" i="24"/>
  <c r="K375" i="24"/>
  <c r="H376" i="24"/>
  <c r="M376" i="24" s="1"/>
  <c r="Q376" i="24" s="1"/>
  <c r="I376" i="24"/>
  <c r="K376" i="24"/>
  <c r="H377" i="24"/>
  <c r="M377" i="24" s="1"/>
  <c r="Q377" i="24" s="1"/>
  <c r="I377" i="24"/>
  <c r="K377" i="24"/>
  <c r="H378" i="24"/>
  <c r="M378" i="24" s="1"/>
  <c r="Q378" i="24" s="1"/>
  <c r="I378" i="24"/>
  <c r="K378" i="24"/>
  <c r="H379" i="24"/>
  <c r="M379" i="24" s="1"/>
  <c r="Q379" i="24" s="1"/>
  <c r="I379" i="24"/>
  <c r="K379" i="24"/>
  <c r="H380" i="24"/>
  <c r="M380" i="24" s="1"/>
  <c r="Q380" i="24" s="1"/>
  <c r="I380" i="24"/>
  <c r="K380" i="24"/>
  <c r="H381" i="24"/>
  <c r="M381" i="24" s="1"/>
  <c r="Q381" i="24" s="1"/>
  <c r="I381" i="24"/>
  <c r="K381" i="24"/>
  <c r="H382" i="24"/>
  <c r="M382" i="24" s="1"/>
  <c r="Q382" i="24" s="1"/>
  <c r="I382" i="24"/>
  <c r="K382" i="24"/>
  <c r="H383" i="24"/>
  <c r="M383" i="24" s="1"/>
  <c r="Q383" i="24" s="1"/>
  <c r="I383" i="24"/>
  <c r="K383" i="24"/>
  <c r="H384" i="24"/>
  <c r="M384" i="24" s="1"/>
  <c r="Q384" i="24" s="1"/>
  <c r="I384" i="24"/>
  <c r="K384" i="24"/>
  <c r="H385" i="24"/>
  <c r="M385" i="24" s="1"/>
  <c r="Q385" i="24" s="1"/>
  <c r="I385" i="24"/>
  <c r="K385" i="24"/>
  <c r="H386" i="24"/>
  <c r="M386" i="24" s="1"/>
  <c r="Q386" i="24" s="1"/>
  <c r="I386" i="24"/>
  <c r="K386" i="24"/>
  <c r="H387" i="24"/>
  <c r="M387" i="24" s="1"/>
  <c r="Q387" i="24" s="1"/>
  <c r="I387" i="24"/>
  <c r="K387" i="24"/>
  <c r="H388" i="24"/>
  <c r="M388" i="24" s="1"/>
  <c r="Q388" i="24" s="1"/>
  <c r="I388" i="24"/>
  <c r="K388" i="24"/>
  <c r="H389" i="24"/>
  <c r="M389" i="24" s="1"/>
  <c r="Q389" i="24" s="1"/>
  <c r="I389" i="24"/>
  <c r="K389" i="24"/>
  <c r="H390" i="24"/>
  <c r="M390" i="24" s="1"/>
  <c r="Q390" i="24" s="1"/>
  <c r="I390" i="24"/>
  <c r="K390" i="24"/>
  <c r="H391" i="24"/>
  <c r="M391" i="24" s="1"/>
  <c r="Q391" i="24" s="1"/>
  <c r="I391" i="24"/>
  <c r="K391" i="24"/>
  <c r="H392" i="24"/>
  <c r="M392" i="24" s="1"/>
  <c r="Q392" i="24" s="1"/>
  <c r="I392" i="24"/>
  <c r="K392" i="24"/>
  <c r="H393" i="24"/>
  <c r="M393" i="24" s="1"/>
  <c r="Q393" i="24" s="1"/>
  <c r="I393" i="24"/>
  <c r="K393" i="24"/>
  <c r="H394" i="24"/>
  <c r="M394" i="24" s="1"/>
  <c r="Q394" i="24" s="1"/>
  <c r="I394" i="24"/>
  <c r="K394" i="24"/>
  <c r="H395" i="24"/>
  <c r="M395" i="24" s="1"/>
  <c r="Q395" i="24" s="1"/>
  <c r="I395" i="24"/>
  <c r="K395" i="24"/>
  <c r="H396" i="24"/>
  <c r="M396" i="24" s="1"/>
  <c r="Q396" i="24" s="1"/>
  <c r="I396" i="24"/>
  <c r="K396" i="24"/>
  <c r="H397" i="24"/>
  <c r="M397" i="24" s="1"/>
  <c r="Q397" i="24" s="1"/>
  <c r="I397" i="24"/>
  <c r="K397" i="24"/>
  <c r="H398" i="24"/>
  <c r="M398" i="24" s="1"/>
  <c r="Q398" i="24" s="1"/>
  <c r="I398" i="24"/>
  <c r="K398" i="24"/>
  <c r="H399" i="24"/>
  <c r="M399" i="24" s="1"/>
  <c r="Q399" i="24" s="1"/>
  <c r="I399" i="24"/>
  <c r="K399" i="24"/>
  <c r="H400" i="24"/>
  <c r="M400" i="24" s="1"/>
  <c r="Q400" i="24" s="1"/>
  <c r="I400" i="24"/>
  <c r="K400" i="24"/>
  <c r="H401" i="24"/>
  <c r="M401" i="24" s="1"/>
  <c r="Q401" i="24" s="1"/>
  <c r="I401" i="24"/>
  <c r="K401" i="24"/>
  <c r="H402" i="24"/>
  <c r="M402" i="24" s="1"/>
  <c r="Q402" i="24" s="1"/>
  <c r="I402" i="24"/>
  <c r="K402" i="24"/>
  <c r="H403" i="24"/>
  <c r="M403" i="24" s="1"/>
  <c r="Q403" i="24" s="1"/>
  <c r="I403" i="24"/>
  <c r="K403" i="24"/>
  <c r="H404" i="24"/>
  <c r="M404" i="24" s="1"/>
  <c r="Q404" i="24" s="1"/>
  <c r="I404" i="24"/>
  <c r="K404" i="24"/>
  <c r="H405" i="24"/>
  <c r="M405" i="24" s="1"/>
  <c r="Q405" i="24" s="1"/>
  <c r="I405" i="24"/>
  <c r="K405" i="24"/>
  <c r="H406" i="24"/>
  <c r="M406" i="24" s="1"/>
  <c r="Q406" i="24" s="1"/>
  <c r="I406" i="24"/>
  <c r="K406" i="24"/>
  <c r="H407" i="24"/>
  <c r="M407" i="24" s="1"/>
  <c r="Q407" i="24" s="1"/>
  <c r="I407" i="24"/>
  <c r="K407" i="24"/>
  <c r="H408" i="24"/>
  <c r="M408" i="24" s="1"/>
  <c r="Q408" i="24" s="1"/>
  <c r="I408" i="24"/>
  <c r="K408" i="24"/>
  <c r="H409" i="24"/>
  <c r="M409" i="24" s="1"/>
  <c r="Q409" i="24" s="1"/>
  <c r="I409" i="24"/>
  <c r="K409" i="24"/>
  <c r="H410" i="24"/>
  <c r="M410" i="24" s="1"/>
  <c r="Q410" i="24" s="1"/>
  <c r="I410" i="24"/>
  <c r="K410" i="24"/>
  <c r="H411" i="24"/>
  <c r="M411" i="24" s="1"/>
  <c r="Q411" i="24" s="1"/>
  <c r="I411" i="24"/>
  <c r="K411" i="24"/>
  <c r="H412" i="24"/>
  <c r="M412" i="24" s="1"/>
  <c r="Q412" i="24" s="1"/>
  <c r="I412" i="24"/>
  <c r="K412" i="24"/>
  <c r="H413" i="24"/>
  <c r="M413" i="24" s="1"/>
  <c r="Q413" i="24" s="1"/>
  <c r="I413" i="24"/>
  <c r="K413" i="24"/>
  <c r="H414" i="24"/>
  <c r="M414" i="24" s="1"/>
  <c r="Q414" i="24" s="1"/>
  <c r="I414" i="24"/>
  <c r="K414" i="24"/>
  <c r="H415" i="24"/>
  <c r="M415" i="24" s="1"/>
  <c r="Q415" i="24" s="1"/>
  <c r="I415" i="24"/>
  <c r="K415" i="24"/>
  <c r="H416" i="24"/>
  <c r="M416" i="24" s="1"/>
  <c r="Q416" i="24" s="1"/>
  <c r="I416" i="24"/>
  <c r="K416" i="24"/>
  <c r="H417" i="24"/>
  <c r="M417" i="24" s="1"/>
  <c r="Q417" i="24" s="1"/>
  <c r="I417" i="24"/>
  <c r="K417" i="24"/>
  <c r="H418" i="24"/>
  <c r="M418" i="24" s="1"/>
  <c r="Q418" i="24" s="1"/>
  <c r="I418" i="24"/>
  <c r="K418" i="24"/>
  <c r="H419" i="24"/>
  <c r="M419" i="24" s="1"/>
  <c r="Q419" i="24" s="1"/>
  <c r="I419" i="24"/>
  <c r="K419" i="24"/>
  <c r="H420" i="24"/>
  <c r="M420" i="24" s="1"/>
  <c r="Q420" i="24" s="1"/>
  <c r="I420" i="24"/>
  <c r="K420" i="24"/>
  <c r="H421" i="24"/>
  <c r="M421" i="24" s="1"/>
  <c r="Q421" i="24" s="1"/>
  <c r="I421" i="24"/>
  <c r="K421" i="24"/>
  <c r="H422" i="24"/>
  <c r="M422" i="24" s="1"/>
  <c r="Q422" i="24" s="1"/>
  <c r="I422" i="24"/>
  <c r="K422" i="24"/>
  <c r="H423" i="24"/>
  <c r="M423" i="24" s="1"/>
  <c r="Q423" i="24" s="1"/>
  <c r="I423" i="24"/>
  <c r="K423" i="24"/>
  <c r="H424" i="24"/>
  <c r="M424" i="24" s="1"/>
  <c r="Q424" i="24" s="1"/>
  <c r="I424" i="24"/>
  <c r="K424" i="24"/>
  <c r="H425" i="24"/>
  <c r="M425" i="24" s="1"/>
  <c r="Q425" i="24" s="1"/>
  <c r="I425" i="24"/>
  <c r="K425" i="24"/>
  <c r="H426" i="24"/>
  <c r="M426" i="24" s="1"/>
  <c r="Q426" i="24" s="1"/>
  <c r="I426" i="24"/>
  <c r="K426" i="24"/>
  <c r="H427" i="24"/>
  <c r="M427" i="24" s="1"/>
  <c r="Q427" i="24" s="1"/>
  <c r="I427" i="24"/>
  <c r="K427" i="24"/>
  <c r="H428" i="24"/>
  <c r="M428" i="24" s="1"/>
  <c r="Q428" i="24" s="1"/>
  <c r="I428" i="24"/>
  <c r="K428" i="24"/>
  <c r="H429" i="24"/>
  <c r="M429" i="24" s="1"/>
  <c r="Q429" i="24" s="1"/>
  <c r="I429" i="24"/>
  <c r="K429" i="24"/>
  <c r="H430" i="24"/>
  <c r="M430" i="24" s="1"/>
  <c r="Q430" i="24" s="1"/>
  <c r="I430" i="24"/>
  <c r="K430" i="24"/>
  <c r="H431" i="24"/>
  <c r="M431" i="24" s="1"/>
  <c r="Q431" i="24" s="1"/>
  <c r="I431" i="24"/>
  <c r="K431" i="24"/>
  <c r="H432" i="24"/>
  <c r="M432" i="24" s="1"/>
  <c r="Q432" i="24" s="1"/>
  <c r="I432" i="24"/>
  <c r="K432" i="24"/>
  <c r="H433" i="24"/>
  <c r="M433" i="24" s="1"/>
  <c r="Q433" i="24" s="1"/>
  <c r="I433" i="24"/>
  <c r="K433" i="24"/>
  <c r="H434" i="24"/>
  <c r="M434" i="24" s="1"/>
  <c r="Q434" i="24" s="1"/>
  <c r="I434" i="24"/>
  <c r="K434" i="24"/>
  <c r="H435" i="24"/>
  <c r="M435" i="24" s="1"/>
  <c r="Q435" i="24" s="1"/>
  <c r="I435" i="24"/>
  <c r="K435" i="24"/>
  <c r="H436" i="24"/>
  <c r="I436" i="24"/>
  <c r="K436" i="24"/>
  <c r="H437" i="24"/>
  <c r="I437" i="24"/>
  <c r="K437" i="24"/>
  <c r="H438" i="24"/>
  <c r="I438" i="24"/>
  <c r="K438" i="24"/>
  <c r="H439" i="24"/>
  <c r="I439" i="24"/>
  <c r="K439" i="24"/>
  <c r="H440" i="24"/>
  <c r="I440" i="24"/>
  <c r="K440" i="24"/>
  <c r="H441" i="24"/>
  <c r="I441" i="24"/>
  <c r="K441" i="24"/>
  <c r="H442" i="24"/>
  <c r="I442" i="24"/>
  <c r="K442" i="24"/>
  <c r="H443" i="24"/>
  <c r="I443" i="24"/>
  <c r="K443" i="24"/>
  <c r="H444" i="24"/>
  <c r="I444" i="24"/>
  <c r="K444" i="24"/>
  <c r="H445" i="24"/>
  <c r="I445" i="24"/>
  <c r="K445" i="24"/>
  <c r="H446" i="24"/>
  <c r="I446" i="24"/>
  <c r="K446" i="24"/>
  <c r="H447" i="24"/>
  <c r="I447" i="24"/>
  <c r="K447" i="24"/>
  <c r="H448" i="24"/>
  <c r="I448" i="24"/>
  <c r="K448" i="24"/>
  <c r="H449" i="24"/>
  <c r="I449" i="24"/>
  <c r="K449" i="24"/>
  <c r="H450" i="24"/>
  <c r="I450" i="24"/>
  <c r="K450" i="24"/>
  <c r="H451" i="24"/>
  <c r="I451" i="24"/>
  <c r="K451" i="24"/>
  <c r="H452" i="24"/>
  <c r="I452" i="24"/>
  <c r="K452" i="24"/>
  <c r="H453" i="24"/>
  <c r="I453" i="24"/>
  <c r="K453" i="24"/>
  <c r="H454" i="24"/>
  <c r="I454" i="24"/>
  <c r="K454" i="24"/>
  <c r="H455" i="24"/>
  <c r="I455" i="24"/>
  <c r="K455" i="24"/>
  <c r="H456" i="24"/>
  <c r="I456" i="24"/>
  <c r="K456" i="24"/>
  <c r="H457" i="24"/>
  <c r="I457" i="24"/>
  <c r="K457" i="24"/>
  <c r="H458" i="24"/>
  <c r="I458" i="24"/>
  <c r="K458" i="24"/>
  <c r="H459" i="24"/>
  <c r="I459" i="24"/>
  <c r="K459" i="24"/>
  <c r="H460" i="24"/>
  <c r="I460" i="24"/>
  <c r="K460" i="24"/>
  <c r="H461" i="24"/>
  <c r="I461" i="24"/>
  <c r="K461" i="24"/>
  <c r="H462" i="24"/>
  <c r="I462" i="24"/>
  <c r="K462" i="24"/>
  <c r="H463" i="24"/>
  <c r="I463" i="24"/>
  <c r="K463" i="24"/>
  <c r="H464" i="24"/>
  <c r="I464" i="24"/>
  <c r="K464" i="24"/>
  <c r="H465" i="24"/>
  <c r="I465" i="24"/>
  <c r="K465" i="24"/>
  <c r="H466" i="24"/>
  <c r="I466" i="24"/>
  <c r="K466" i="24"/>
  <c r="H467" i="24"/>
  <c r="I467" i="24"/>
  <c r="K467" i="24"/>
  <c r="H468" i="24"/>
  <c r="I468" i="24"/>
  <c r="K468" i="24"/>
  <c r="H469" i="24"/>
  <c r="I469" i="24"/>
  <c r="K469" i="24"/>
  <c r="H470" i="24"/>
  <c r="I470" i="24"/>
  <c r="K470" i="24"/>
  <c r="H471" i="24"/>
  <c r="I471" i="24"/>
  <c r="K471" i="24"/>
  <c r="H472" i="24"/>
  <c r="I472" i="24"/>
  <c r="K472" i="24"/>
  <c r="H473" i="24"/>
  <c r="I473" i="24"/>
  <c r="K473" i="24"/>
  <c r="H474" i="24"/>
  <c r="I474" i="24"/>
  <c r="K474" i="24"/>
  <c r="H475" i="24"/>
  <c r="I475" i="24"/>
  <c r="K475" i="24"/>
  <c r="H476" i="24"/>
  <c r="I476" i="24"/>
  <c r="K476" i="24"/>
  <c r="H477" i="24"/>
  <c r="I477" i="24"/>
  <c r="K477" i="24"/>
  <c r="H478" i="24"/>
  <c r="I478" i="24"/>
  <c r="K478" i="24"/>
  <c r="H479" i="24"/>
  <c r="I479" i="24"/>
  <c r="K479" i="24"/>
  <c r="H480" i="24"/>
  <c r="I480" i="24"/>
  <c r="K480" i="24"/>
  <c r="H481" i="24"/>
  <c r="I481" i="24"/>
  <c r="K481" i="24"/>
  <c r="H482" i="24"/>
  <c r="I482" i="24"/>
  <c r="K482" i="24"/>
  <c r="H483" i="24"/>
  <c r="I483" i="24"/>
  <c r="K483" i="24"/>
  <c r="H484" i="24"/>
  <c r="I484" i="24"/>
  <c r="K484" i="24"/>
  <c r="H485" i="24"/>
  <c r="I485" i="24"/>
  <c r="K485" i="24"/>
  <c r="H486" i="24"/>
  <c r="I486" i="24"/>
  <c r="K486" i="24"/>
  <c r="H487" i="24"/>
  <c r="I487" i="24"/>
  <c r="K487" i="24"/>
  <c r="H488" i="24"/>
  <c r="I488" i="24"/>
  <c r="K488" i="24"/>
  <c r="H489" i="24"/>
  <c r="I489" i="24"/>
  <c r="K489" i="24"/>
  <c r="H490" i="24"/>
  <c r="I490" i="24"/>
  <c r="K490" i="24"/>
  <c r="H491" i="24"/>
  <c r="I491" i="24"/>
  <c r="K491" i="24"/>
  <c r="H492" i="24"/>
  <c r="I492" i="24"/>
  <c r="K492" i="24"/>
  <c r="H493" i="24"/>
  <c r="I493" i="24"/>
  <c r="K493" i="24"/>
  <c r="H494" i="24"/>
  <c r="I494" i="24"/>
  <c r="K494" i="24"/>
  <c r="H495" i="24"/>
  <c r="I495" i="24"/>
  <c r="K495" i="24"/>
  <c r="H496" i="24"/>
  <c r="I496" i="24"/>
  <c r="K496" i="24"/>
  <c r="H497" i="24"/>
  <c r="I497" i="24"/>
  <c r="K497" i="24"/>
  <c r="H498" i="24"/>
  <c r="I498" i="24"/>
  <c r="K498" i="24"/>
  <c r="H499" i="24"/>
  <c r="I499" i="24"/>
  <c r="K499" i="24"/>
  <c r="H500" i="24"/>
  <c r="I500" i="24"/>
  <c r="K500" i="24"/>
  <c r="H501" i="24"/>
  <c r="I501" i="24"/>
  <c r="K501" i="24"/>
  <c r="H502" i="24"/>
  <c r="I502" i="24"/>
  <c r="K502" i="24"/>
  <c r="H503" i="24"/>
  <c r="I503" i="24"/>
  <c r="K503" i="24"/>
  <c r="H504" i="24"/>
  <c r="I504" i="24"/>
  <c r="K504" i="24"/>
  <c r="H505" i="24"/>
  <c r="I505" i="24"/>
  <c r="K505" i="24"/>
  <c r="H506" i="24"/>
  <c r="I506" i="24"/>
  <c r="K506" i="24"/>
  <c r="H507" i="24"/>
  <c r="I507" i="24"/>
  <c r="K507" i="24"/>
  <c r="H508" i="24"/>
  <c r="I508" i="24"/>
  <c r="K508" i="24"/>
  <c r="H509" i="24"/>
  <c r="I509" i="24"/>
  <c r="K509" i="24"/>
  <c r="H510" i="24"/>
  <c r="I510" i="24"/>
  <c r="K510" i="24"/>
  <c r="H511" i="24"/>
  <c r="I511" i="24"/>
  <c r="K511" i="24"/>
  <c r="H512" i="24"/>
  <c r="I512" i="24"/>
  <c r="K512" i="24"/>
  <c r="H513" i="24"/>
  <c r="I513" i="24"/>
  <c r="K513" i="24"/>
  <c r="H514" i="24"/>
  <c r="I514" i="24"/>
  <c r="K514" i="24"/>
  <c r="H515" i="24"/>
  <c r="I515" i="24"/>
  <c r="K515" i="24"/>
  <c r="H516" i="24"/>
  <c r="I516" i="24"/>
  <c r="K516" i="24"/>
  <c r="H517" i="24"/>
  <c r="I517" i="24"/>
  <c r="K517" i="24"/>
  <c r="H518" i="24"/>
  <c r="I518" i="24"/>
  <c r="K518" i="24"/>
  <c r="H519" i="24"/>
  <c r="I519" i="24"/>
  <c r="K519" i="24"/>
  <c r="H520" i="24"/>
  <c r="I520" i="24"/>
  <c r="K520" i="24"/>
  <c r="H521" i="24"/>
  <c r="I521" i="24"/>
  <c r="K521" i="24"/>
  <c r="H522" i="24"/>
  <c r="I522" i="24"/>
  <c r="K522" i="24"/>
  <c r="H523" i="24"/>
  <c r="I523" i="24"/>
  <c r="K523" i="24"/>
  <c r="H524" i="24"/>
  <c r="I524" i="24"/>
  <c r="K524" i="24"/>
  <c r="H525" i="24"/>
  <c r="I525" i="24"/>
  <c r="K525" i="24"/>
  <c r="H526" i="24"/>
  <c r="I526" i="24"/>
  <c r="K526" i="24"/>
  <c r="H527" i="24"/>
  <c r="I527" i="24"/>
  <c r="K527" i="24"/>
  <c r="H528" i="24"/>
  <c r="I528" i="24"/>
  <c r="K528" i="24"/>
  <c r="H529" i="24"/>
  <c r="I529" i="24"/>
  <c r="K529" i="24"/>
  <c r="H530" i="24"/>
  <c r="I530" i="24"/>
  <c r="K530" i="24"/>
  <c r="H531" i="24"/>
  <c r="I531" i="24"/>
  <c r="K531" i="24"/>
  <c r="H532" i="24"/>
  <c r="I532" i="24"/>
  <c r="K532" i="24"/>
  <c r="H533" i="24"/>
  <c r="I533" i="24"/>
  <c r="K533" i="24"/>
  <c r="H534" i="24"/>
  <c r="I534" i="24"/>
  <c r="K534" i="24"/>
  <c r="H535" i="24"/>
  <c r="I535" i="24"/>
  <c r="K535" i="24"/>
  <c r="H536" i="24"/>
  <c r="I536" i="24"/>
  <c r="K536" i="24"/>
  <c r="H537" i="24"/>
  <c r="I537" i="24"/>
  <c r="K537" i="24"/>
  <c r="H538" i="24"/>
  <c r="I538" i="24"/>
  <c r="K538" i="24"/>
  <c r="H539" i="24"/>
  <c r="I539" i="24"/>
  <c r="K539" i="24"/>
  <c r="H540" i="24"/>
  <c r="I540" i="24"/>
  <c r="K540" i="24"/>
  <c r="H541" i="24"/>
  <c r="I541" i="24"/>
  <c r="K541" i="24"/>
  <c r="H542" i="24"/>
  <c r="I542" i="24"/>
  <c r="K542" i="24"/>
  <c r="H543" i="24"/>
  <c r="I543" i="24"/>
  <c r="K543" i="24"/>
  <c r="H544" i="24"/>
  <c r="I544" i="24"/>
  <c r="K544" i="24"/>
  <c r="H545" i="24"/>
  <c r="I545" i="24"/>
  <c r="K545" i="24"/>
  <c r="H546" i="24"/>
  <c r="I546" i="24"/>
  <c r="K546" i="24"/>
  <c r="H547" i="24"/>
  <c r="I547" i="24"/>
  <c r="K547" i="24"/>
  <c r="H548" i="24"/>
  <c r="I548" i="24"/>
  <c r="K548" i="24"/>
  <c r="H549" i="24"/>
  <c r="I549" i="24"/>
  <c r="K549" i="24"/>
  <c r="H550" i="24"/>
  <c r="I550" i="24"/>
  <c r="K550" i="24"/>
  <c r="H551" i="24"/>
  <c r="I551" i="24"/>
  <c r="K551" i="24"/>
  <c r="H552" i="24"/>
  <c r="I552" i="24"/>
  <c r="K552" i="24"/>
  <c r="H553" i="24"/>
  <c r="I553" i="24"/>
  <c r="K553" i="24"/>
  <c r="H554" i="24"/>
  <c r="I554" i="24"/>
  <c r="K554" i="24"/>
  <c r="H555" i="24"/>
  <c r="I555" i="24"/>
  <c r="K555" i="24"/>
  <c r="H556" i="24"/>
  <c r="I556" i="24"/>
  <c r="K556" i="24"/>
  <c r="H557" i="24"/>
  <c r="I557" i="24"/>
  <c r="K557" i="24"/>
  <c r="H558" i="24"/>
  <c r="I558" i="24"/>
  <c r="K558" i="24"/>
  <c r="H559" i="24"/>
  <c r="I559" i="24"/>
  <c r="K559" i="24"/>
  <c r="H560" i="24"/>
  <c r="I560" i="24"/>
  <c r="K560" i="24"/>
  <c r="H561" i="24"/>
  <c r="I561" i="24"/>
  <c r="K561" i="24"/>
  <c r="H562" i="24"/>
  <c r="I562" i="24"/>
  <c r="K562" i="24"/>
  <c r="H563" i="24"/>
  <c r="I563" i="24"/>
  <c r="K563" i="24"/>
  <c r="H564" i="24"/>
  <c r="I564" i="24"/>
  <c r="K564" i="24"/>
  <c r="H565" i="24"/>
  <c r="I565" i="24"/>
  <c r="K565" i="24"/>
  <c r="H566" i="24"/>
  <c r="I566" i="24"/>
  <c r="K566" i="24"/>
  <c r="H567" i="24"/>
  <c r="I567" i="24"/>
  <c r="K567" i="24"/>
  <c r="H568" i="24"/>
  <c r="I568" i="24"/>
  <c r="K568" i="24"/>
  <c r="H569" i="24"/>
  <c r="I569" i="24"/>
  <c r="K569" i="24"/>
  <c r="H570" i="24"/>
  <c r="I570" i="24"/>
  <c r="K570" i="24"/>
  <c r="H571" i="24"/>
  <c r="I571" i="24"/>
  <c r="K571" i="24"/>
  <c r="H572" i="24"/>
  <c r="I572" i="24"/>
  <c r="K572" i="24"/>
  <c r="H573" i="24"/>
  <c r="I573" i="24"/>
  <c r="K573" i="24"/>
  <c r="H574" i="24"/>
  <c r="I574" i="24"/>
  <c r="K574" i="24"/>
  <c r="H575" i="24"/>
  <c r="I575" i="24"/>
  <c r="K575" i="24"/>
  <c r="H576" i="24"/>
  <c r="I576" i="24"/>
  <c r="K576" i="24"/>
  <c r="H577" i="24"/>
  <c r="I577" i="24"/>
  <c r="K577" i="24"/>
  <c r="H578" i="24"/>
  <c r="I578" i="24"/>
  <c r="K578" i="24"/>
  <c r="H579" i="24"/>
  <c r="I579" i="24"/>
  <c r="K579" i="24"/>
  <c r="H580" i="24"/>
  <c r="I580" i="24"/>
  <c r="K580" i="24"/>
  <c r="H581" i="24"/>
  <c r="I581" i="24"/>
  <c r="K581" i="24"/>
  <c r="H582" i="24"/>
  <c r="I582" i="24"/>
  <c r="K582" i="24"/>
  <c r="H583" i="24"/>
  <c r="I583" i="24"/>
  <c r="K583" i="24"/>
  <c r="H584" i="24"/>
  <c r="I584" i="24"/>
  <c r="K584" i="24"/>
  <c r="H585" i="24"/>
  <c r="I585" i="24"/>
  <c r="K585" i="24"/>
  <c r="H586" i="24"/>
  <c r="I586" i="24"/>
  <c r="K586" i="24"/>
  <c r="H587" i="24"/>
  <c r="I587" i="24"/>
  <c r="K587" i="24"/>
  <c r="H588" i="24"/>
  <c r="I588" i="24"/>
  <c r="K588" i="24"/>
  <c r="H589" i="24"/>
  <c r="I589" i="24"/>
  <c r="K589" i="24"/>
  <c r="H590" i="24"/>
  <c r="I590" i="24"/>
  <c r="K590" i="24"/>
  <c r="H591" i="24"/>
  <c r="I591" i="24"/>
  <c r="K591" i="24"/>
  <c r="H592" i="24"/>
  <c r="I592" i="24"/>
  <c r="K592" i="24"/>
  <c r="H593" i="24"/>
  <c r="I593" i="24"/>
  <c r="K593" i="24"/>
  <c r="H594" i="24"/>
  <c r="I594" i="24"/>
  <c r="K594" i="24"/>
  <c r="H595" i="24"/>
  <c r="I595" i="24"/>
  <c r="K595" i="24"/>
  <c r="H596" i="24"/>
  <c r="I596" i="24"/>
  <c r="K596" i="24"/>
  <c r="H597" i="24"/>
  <c r="I597" i="24"/>
  <c r="K597" i="24"/>
  <c r="H598" i="24"/>
  <c r="I598" i="24"/>
  <c r="K598" i="24"/>
  <c r="H599" i="24"/>
  <c r="I599" i="24"/>
  <c r="K599" i="24"/>
  <c r="H600" i="24"/>
  <c r="I600" i="24"/>
  <c r="K600" i="24"/>
  <c r="H601" i="24"/>
  <c r="I601" i="24"/>
  <c r="K601" i="24"/>
  <c r="H602" i="24"/>
  <c r="I602" i="24"/>
  <c r="K602" i="24"/>
  <c r="H603" i="24"/>
  <c r="I603" i="24"/>
  <c r="K603" i="24"/>
  <c r="H604" i="24"/>
  <c r="I604" i="24"/>
  <c r="K604" i="24"/>
  <c r="H605" i="24"/>
  <c r="I605" i="24"/>
  <c r="K605" i="24"/>
  <c r="H606" i="24"/>
  <c r="M606" i="24" s="1"/>
  <c r="Q606" i="24" s="1"/>
  <c r="I606" i="24"/>
  <c r="K606" i="24"/>
  <c r="H607" i="24"/>
  <c r="M607" i="24" s="1"/>
  <c r="Q607" i="24" s="1"/>
  <c r="I607" i="24"/>
  <c r="K607" i="24"/>
  <c r="H608" i="24"/>
  <c r="M608" i="24" s="1"/>
  <c r="Q608" i="24" s="1"/>
  <c r="I608" i="24"/>
  <c r="K608" i="24"/>
  <c r="H609" i="24"/>
  <c r="M609" i="24" s="1"/>
  <c r="Q609" i="24" s="1"/>
  <c r="I609" i="24"/>
  <c r="K609" i="24"/>
  <c r="H610" i="24"/>
  <c r="M610" i="24" s="1"/>
  <c r="Q610" i="24" s="1"/>
  <c r="I610" i="24"/>
  <c r="K610" i="24"/>
  <c r="H611" i="24"/>
  <c r="M611" i="24" s="1"/>
  <c r="Q611" i="24" s="1"/>
  <c r="I611" i="24"/>
  <c r="K611" i="24"/>
  <c r="H612" i="24"/>
  <c r="M612" i="24" s="1"/>
  <c r="Q612" i="24" s="1"/>
  <c r="I612" i="24"/>
  <c r="K612" i="24"/>
  <c r="H613" i="24"/>
  <c r="M613" i="24" s="1"/>
  <c r="Q613" i="24" s="1"/>
  <c r="I613" i="24"/>
  <c r="K613" i="24"/>
  <c r="H614" i="24"/>
  <c r="M614" i="24" s="1"/>
  <c r="Q614" i="24" s="1"/>
  <c r="I614" i="24"/>
  <c r="K614" i="24"/>
  <c r="H615" i="24"/>
  <c r="M615" i="24" s="1"/>
  <c r="Q615" i="24" s="1"/>
  <c r="I615" i="24"/>
  <c r="K615" i="24"/>
  <c r="H616" i="24"/>
  <c r="M616" i="24" s="1"/>
  <c r="Q616" i="24" s="1"/>
  <c r="I616" i="24"/>
  <c r="K616" i="24"/>
  <c r="H617" i="24"/>
  <c r="M617" i="24" s="1"/>
  <c r="Q617" i="24" s="1"/>
  <c r="I617" i="24"/>
  <c r="K617" i="24"/>
  <c r="H618" i="24"/>
  <c r="M618" i="24" s="1"/>
  <c r="Q618" i="24" s="1"/>
  <c r="I618" i="24"/>
  <c r="K618" i="24"/>
  <c r="H619" i="24"/>
  <c r="M619" i="24" s="1"/>
  <c r="Q619" i="24" s="1"/>
  <c r="I619" i="24"/>
  <c r="K619" i="24"/>
  <c r="H620" i="24"/>
  <c r="M620" i="24" s="1"/>
  <c r="Q620" i="24" s="1"/>
  <c r="I620" i="24"/>
  <c r="K620" i="24"/>
  <c r="H621" i="24"/>
  <c r="M621" i="24" s="1"/>
  <c r="Q621" i="24" s="1"/>
  <c r="I621" i="24"/>
  <c r="K621" i="24"/>
  <c r="H622" i="24"/>
  <c r="M622" i="24" s="1"/>
  <c r="Q622" i="24" s="1"/>
  <c r="I622" i="24"/>
  <c r="K622" i="24"/>
  <c r="H623" i="24"/>
  <c r="M623" i="24" s="1"/>
  <c r="Q623" i="24" s="1"/>
  <c r="I623" i="24"/>
  <c r="K623" i="24"/>
  <c r="H624" i="24"/>
  <c r="M624" i="24" s="1"/>
  <c r="Q624" i="24" s="1"/>
  <c r="I624" i="24"/>
  <c r="K624" i="24"/>
  <c r="H625" i="24"/>
  <c r="M625" i="24" s="1"/>
  <c r="Q625" i="24" s="1"/>
  <c r="I625" i="24"/>
  <c r="K625" i="24"/>
  <c r="H626" i="24"/>
  <c r="M626" i="24" s="1"/>
  <c r="Q626" i="24" s="1"/>
  <c r="I626" i="24"/>
  <c r="K626" i="24"/>
  <c r="H627" i="24"/>
  <c r="M627" i="24" s="1"/>
  <c r="Q627" i="24" s="1"/>
  <c r="I627" i="24"/>
  <c r="K627" i="24"/>
  <c r="H628" i="24"/>
  <c r="M628" i="24" s="1"/>
  <c r="Q628" i="24" s="1"/>
  <c r="I628" i="24"/>
  <c r="K628" i="24"/>
  <c r="H629" i="24"/>
  <c r="M629" i="24" s="1"/>
  <c r="Q629" i="24" s="1"/>
  <c r="I629" i="24"/>
  <c r="K629" i="24"/>
  <c r="H630" i="24"/>
  <c r="M630" i="24" s="1"/>
  <c r="Q630" i="24" s="1"/>
  <c r="I630" i="24"/>
  <c r="K630" i="24"/>
  <c r="H631" i="24"/>
  <c r="M631" i="24" s="1"/>
  <c r="Q631" i="24" s="1"/>
  <c r="I631" i="24"/>
  <c r="K631" i="24"/>
  <c r="H632" i="24"/>
  <c r="M632" i="24" s="1"/>
  <c r="Q632" i="24" s="1"/>
  <c r="I632" i="24"/>
  <c r="K632" i="24"/>
  <c r="H633" i="24"/>
  <c r="M633" i="24" s="1"/>
  <c r="Q633" i="24" s="1"/>
  <c r="I633" i="24"/>
  <c r="K633" i="24"/>
  <c r="H634" i="24"/>
  <c r="M634" i="24" s="1"/>
  <c r="Q634" i="24" s="1"/>
  <c r="I634" i="24"/>
  <c r="K634" i="24"/>
  <c r="H635" i="24"/>
  <c r="M635" i="24" s="1"/>
  <c r="Q635" i="24" s="1"/>
  <c r="I635" i="24"/>
  <c r="K635" i="24"/>
  <c r="H636" i="24"/>
  <c r="M636" i="24" s="1"/>
  <c r="Q636" i="24" s="1"/>
  <c r="I636" i="24"/>
  <c r="K636" i="24"/>
  <c r="H637" i="24"/>
  <c r="M637" i="24" s="1"/>
  <c r="Q637" i="24" s="1"/>
  <c r="I637" i="24"/>
  <c r="K637" i="24"/>
  <c r="H638" i="24"/>
  <c r="M638" i="24" s="1"/>
  <c r="Q638" i="24" s="1"/>
  <c r="I638" i="24"/>
  <c r="K638" i="24"/>
  <c r="H639" i="24"/>
  <c r="M639" i="24" s="1"/>
  <c r="Q639" i="24" s="1"/>
  <c r="I639" i="24"/>
  <c r="K639" i="24"/>
  <c r="H640" i="24"/>
  <c r="M640" i="24" s="1"/>
  <c r="Q640" i="24" s="1"/>
  <c r="I640" i="24"/>
  <c r="K640" i="24"/>
  <c r="H641" i="24"/>
  <c r="M641" i="24" s="1"/>
  <c r="Q641" i="24" s="1"/>
  <c r="I641" i="24"/>
  <c r="K641" i="24"/>
  <c r="H642" i="24"/>
  <c r="M642" i="24" s="1"/>
  <c r="Q642" i="24" s="1"/>
  <c r="I642" i="24"/>
  <c r="K642" i="24"/>
  <c r="H643" i="24"/>
  <c r="M643" i="24" s="1"/>
  <c r="Q643" i="24" s="1"/>
  <c r="I643" i="24"/>
  <c r="K643" i="24"/>
  <c r="H644" i="24"/>
  <c r="M644" i="24" s="1"/>
  <c r="Q644" i="24" s="1"/>
  <c r="I644" i="24"/>
  <c r="K644" i="24"/>
  <c r="H645" i="24"/>
  <c r="M645" i="24" s="1"/>
  <c r="Q645" i="24" s="1"/>
  <c r="I645" i="24"/>
  <c r="K645" i="24"/>
  <c r="H646" i="24"/>
  <c r="M646" i="24" s="1"/>
  <c r="Q646" i="24" s="1"/>
  <c r="I646" i="24"/>
  <c r="K646" i="24"/>
  <c r="H647" i="24"/>
  <c r="M647" i="24" s="1"/>
  <c r="Q647" i="24" s="1"/>
  <c r="I647" i="24"/>
  <c r="K647" i="24"/>
  <c r="H648" i="24"/>
  <c r="M648" i="24" s="1"/>
  <c r="Q648" i="24" s="1"/>
  <c r="I648" i="24"/>
  <c r="K648" i="24"/>
  <c r="H649" i="24"/>
  <c r="M649" i="24" s="1"/>
  <c r="Q649" i="24" s="1"/>
  <c r="I649" i="24"/>
  <c r="K649" i="24"/>
  <c r="H650" i="24"/>
  <c r="M650" i="24" s="1"/>
  <c r="Q650" i="24" s="1"/>
  <c r="I650" i="24"/>
  <c r="K650" i="24"/>
  <c r="H651" i="24"/>
  <c r="M651" i="24" s="1"/>
  <c r="Q651" i="24" s="1"/>
  <c r="I651" i="24"/>
  <c r="K651" i="24"/>
  <c r="H652" i="24"/>
  <c r="M652" i="24" s="1"/>
  <c r="Q652" i="24" s="1"/>
  <c r="I652" i="24"/>
  <c r="K652" i="24"/>
  <c r="H653" i="24"/>
  <c r="M653" i="24" s="1"/>
  <c r="Q653" i="24" s="1"/>
  <c r="I653" i="24"/>
  <c r="K653" i="24"/>
  <c r="H654" i="24"/>
  <c r="M654" i="24" s="1"/>
  <c r="Q654" i="24" s="1"/>
  <c r="I654" i="24"/>
  <c r="K654" i="24"/>
  <c r="H655" i="24"/>
  <c r="M655" i="24" s="1"/>
  <c r="Q655" i="24" s="1"/>
  <c r="I655" i="24"/>
  <c r="K655" i="24"/>
  <c r="H656" i="24"/>
  <c r="I656" i="24"/>
  <c r="K656" i="24"/>
  <c r="H657" i="24"/>
  <c r="I657" i="24"/>
  <c r="K657" i="24"/>
  <c r="H658" i="24"/>
  <c r="I658" i="24"/>
  <c r="K658" i="24"/>
  <c r="H659" i="24"/>
  <c r="I659" i="24"/>
  <c r="K659" i="24"/>
  <c r="H660" i="24"/>
  <c r="I660" i="24"/>
  <c r="K660" i="24"/>
  <c r="H661" i="24"/>
  <c r="I661" i="24"/>
  <c r="K661" i="24"/>
  <c r="H662" i="24"/>
  <c r="I662" i="24"/>
  <c r="K662" i="24"/>
  <c r="H663" i="24"/>
  <c r="I663" i="24"/>
  <c r="K663" i="24"/>
  <c r="H664" i="24"/>
  <c r="I664" i="24"/>
  <c r="K664" i="24"/>
  <c r="H665" i="24"/>
  <c r="I665" i="24"/>
  <c r="K665" i="24"/>
  <c r="H666" i="24"/>
  <c r="I666" i="24"/>
  <c r="K666" i="24"/>
  <c r="H667" i="24"/>
  <c r="I667" i="24"/>
  <c r="K667" i="24"/>
  <c r="H668" i="24"/>
  <c r="I668" i="24"/>
  <c r="K668" i="24"/>
  <c r="H669" i="24"/>
  <c r="I669" i="24"/>
  <c r="K669" i="24"/>
  <c r="H670" i="24"/>
  <c r="I670" i="24"/>
  <c r="K670" i="24"/>
  <c r="H671" i="24"/>
  <c r="I671" i="24"/>
  <c r="K671" i="24"/>
  <c r="H672" i="24"/>
  <c r="I672" i="24"/>
  <c r="K672" i="24"/>
  <c r="H673" i="24"/>
  <c r="I673" i="24"/>
  <c r="K673" i="24"/>
  <c r="H674" i="24"/>
  <c r="I674" i="24"/>
  <c r="K674" i="24"/>
  <c r="H675" i="24"/>
  <c r="I675" i="24"/>
  <c r="K675" i="24"/>
  <c r="H676" i="24"/>
  <c r="I676" i="24"/>
  <c r="K676" i="24"/>
  <c r="H677" i="24"/>
  <c r="I677" i="24"/>
  <c r="K677" i="24"/>
  <c r="H678" i="24"/>
  <c r="I678" i="24"/>
  <c r="K678" i="24"/>
  <c r="H679" i="24"/>
  <c r="I679" i="24"/>
  <c r="K679" i="24"/>
  <c r="H680" i="24"/>
  <c r="I680" i="24"/>
  <c r="K680" i="24"/>
  <c r="H681" i="24"/>
  <c r="I681" i="24"/>
  <c r="K681" i="24"/>
  <c r="H682" i="24"/>
  <c r="I682" i="24"/>
  <c r="K682" i="24"/>
  <c r="H683" i="24"/>
  <c r="I683" i="24"/>
  <c r="K683" i="24"/>
  <c r="H684" i="24"/>
  <c r="I684" i="24"/>
  <c r="K684" i="24"/>
  <c r="H685" i="24"/>
  <c r="I685" i="24"/>
  <c r="K685" i="24"/>
  <c r="H686" i="24"/>
  <c r="I686" i="24"/>
  <c r="K686" i="24"/>
  <c r="H687" i="24"/>
  <c r="I687" i="24"/>
  <c r="K687" i="24"/>
  <c r="H688" i="24"/>
  <c r="I688" i="24"/>
  <c r="K688" i="24"/>
  <c r="H689" i="24"/>
  <c r="I689" i="24"/>
  <c r="K689" i="24"/>
  <c r="H690" i="24"/>
  <c r="I690" i="24"/>
  <c r="K690" i="24"/>
  <c r="H691" i="24"/>
  <c r="I691" i="24"/>
  <c r="K691" i="24"/>
  <c r="H692" i="24"/>
  <c r="I692" i="24"/>
  <c r="K692" i="24"/>
  <c r="H693" i="24"/>
  <c r="I693" i="24"/>
  <c r="K693" i="24"/>
  <c r="H694" i="24"/>
  <c r="I694" i="24"/>
  <c r="K694" i="24"/>
  <c r="H695" i="24"/>
  <c r="I695" i="24"/>
  <c r="K695" i="24"/>
  <c r="H696" i="24"/>
  <c r="I696" i="24"/>
  <c r="K696" i="24"/>
  <c r="H697" i="24"/>
  <c r="I697" i="24"/>
  <c r="K697" i="24"/>
  <c r="H698" i="24"/>
  <c r="I698" i="24"/>
  <c r="K698" i="24"/>
  <c r="H699" i="24"/>
  <c r="I699" i="24"/>
  <c r="K699" i="24"/>
  <c r="H700" i="24"/>
  <c r="I700" i="24"/>
  <c r="K700" i="24"/>
  <c r="H701" i="24"/>
  <c r="I701" i="24"/>
  <c r="K701" i="24"/>
  <c r="H702" i="24"/>
  <c r="I702" i="24"/>
  <c r="K702" i="24"/>
  <c r="H703" i="24"/>
  <c r="I703" i="24"/>
  <c r="K703" i="24"/>
  <c r="H704" i="24"/>
  <c r="I704" i="24"/>
  <c r="K704" i="24"/>
  <c r="H705" i="24"/>
  <c r="I705" i="24"/>
  <c r="K705" i="24"/>
  <c r="H706" i="24"/>
  <c r="I706" i="24"/>
  <c r="K706" i="24"/>
  <c r="H707" i="24"/>
  <c r="I707" i="24"/>
  <c r="K707" i="24"/>
  <c r="H708" i="24"/>
  <c r="I708" i="24"/>
  <c r="K708" i="24"/>
  <c r="H709" i="24"/>
  <c r="I709" i="24"/>
  <c r="K709" i="24"/>
  <c r="H710" i="24"/>
  <c r="I710" i="24"/>
  <c r="K710" i="24"/>
  <c r="H711" i="24"/>
  <c r="I711" i="24"/>
  <c r="K711" i="24"/>
  <c r="H712" i="24"/>
  <c r="I712" i="24"/>
  <c r="K712" i="24"/>
  <c r="H713" i="24"/>
  <c r="I713" i="24"/>
  <c r="K713" i="24"/>
  <c r="H714" i="24"/>
  <c r="I714" i="24"/>
  <c r="K714" i="24"/>
  <c r="H715" i="24"/>
  <c r="I715" i="24"/>
  <c r="K715" i="24"/>
  <c r="H716" i="24"/>
  <c r="I716" i="24"/>
  <c r="K716" i="24"/>
  <c r="H717" i="24"/>
  <c r="I717" i="24"/>
  <c r="K717" i="24"/>
  <c r="H718" i="24"/>
  <c r="I718" i="24"/>
  <c r="K718" i="24"/>
  <c r="H719" i="24"/>
  <c r="I719" i="24"/>
  <c r="K719" i="24"/>
  <c r="H720" i="24"/>
  <c r="I720" i="24"/>
  <c r="K720" i="24"/>
  <c r="H721" i="24"/>
  <c r="I721" i="24"/>
  <c r="K721" i="24"/>
  <c r="H722" i="24"/>
  <c r="I722" i="24"/>
  <c r="K722" i="24"/>
  <c r="H723" i="24"/>
  <c r="I723" i="24"/>
  <c r="K723" i="24"/>
  <c r="H724" i="24"/>
  <c r="I724" i="24"/>
  <c r="K724" i="24"/>
  <c r="H725" i="24"/>
  <c r="I725" i="24"/>
  <c r="K725" i="24"/>
  <c r="H726" i="24"/>
  <c r="I726" i="24"/>
  <c r="K726" i="24"/>
  <c r="H727" i="24"/>
  <c r="I727" i="24"/>
  <c r="K727" i="24"/>
  <c r="H728" i="24"/>
  <c r="I728" i="24"/>
  <c r="K728" i="24"/>
  <c r="H729" i="24"/>
  <c r="I729" i="24"/>
  <c r="K729" i="24"/>
  <c r="H730" i="24"/>
  <c r="I730" i="24"/>
  <c r="K730" i="24"/>
  <c r="H731" i="24"/>
  <c r="I731" i="24"/>
  <c r="K731" i="24"/>
  <c r="H732" i="24"/>
  <c r="I732" i="24"/>
  <c r="K732" i="24"/>
  <c r="H733" i="24"/>
  <c r="I733" i="24"/>
  <c r="K733" i="24"/>
  <c r="H734" i="24"/>
  <c r="I734" i="24"/>
  <c r="K734" i="24"/>
  <c r="H735" i="24"/>
  <c r="I735" i="24"/>
  <c r="K735" i="24"/>
  <c r="H736" i="24"/>
  <c r="I736" i="24"/>
  <c r="K736" i="24"/>
  <c r="H737" i="24"/>
  <c r="I737" i="24"/>
  <c r="K737" i="24"/>
  <c r="H738" i="24"/>
  <c r="I738" i="24"/>
  <c r="K738" i="24"/>
  <c r="H739" i="24"/>
  <c r="I739" i="24"/>
  <c r="K739" i="24"/>
  <c r="H740" i="24"/>
  <c r="I740" i="24"/>
  <c r="K740" i="24"/>
  <c r="H741" i="24"/>
  <c r="I741" i="24"/>
  <c r="K741" i="24"/>
  <c r="H742" i="24"/>
  <c r="I742" i="24"/>
  <c r="K742" i="24"/>
  <c r="H743" i="24"/>
  <c r="I743" i="24"/>
  <c r="K743" i="24"/>
  <c r="H744" i="24"/>
  <c r="I744" i="24"/>
  <c r="K744" i="24"/>
  <c r="H745" i="24"/>
  <c r="I745" i="24"/>
  <c r="K745" i="24"/>
  <c r="H746" i="24"/>
  <c r="I746" i="24"/>
  <c r="K746" i="24"/>
  <c r="H747" i="24"/>
  <c r="I747" i="24"/>
  <c r="K747" i="24"/>
  <c r="H748" i="24"/>
  <c r="I748" i="24"/>
  <c r="K748" i="24"/>
  <c r="H749" i="24"/>
  <c r="I749" i="24"/>
  <c r="K749" i="24"/>
  <c r="H750" i="24"/>
  <c r="I750" i="24"/>
  <c r="K750" i="24"/>
  <c r="H751" i="24"/>
  <c r="I751" i="24"/>
  <c r="K751" i="24"/>
  <c r="H752" i="24"/>
  <c r="I752" i="24"/>
  <c r="K752" i="24"/>
  <c r="H753" i="24"/>
  <c r="I753" i="24"/>
  <c r="K753" i="24"/>
  <c r="H754" i="24"/>
  <c r="I754" i="24"/>
  <c r="K754" i="24"/>
  <c r="H755" i="24"/>
  <c r="I755" i="24"/>
  <c r="K755" i="24"/>
  <c r="H756" i="24"/>
  <c r="I756" i="24"/>
  <c r="K756" i="24"/>
  <c r="H757" i="24"/>
  <c r="I757" i="24"/>
  <c r="K757" i="24"/>
  <c r="H758" i="24"/>
  <c r="I758" i="24"/>
  <c r="K758" i="24"/>
  <c r="H759" i="24"/>
  <c r="I759" i="24"/>
  <c r="K759" i="24"/>
  <c r="H760" i="24"/>
  <c r="I760" i="24"/>
  <c r="K760" i="24"/>
  <c r="H761" i="24"/>
  <c r="I761" i="24"/>
  <c r="K761" i="24"/>
  <c r="H762" i="24"/>
  <c r="I762" i="24"/>
  <c r="K762" i="24"/>
  <c r="H763" i="24"/>
  <c r="I763" i="24"/>
  <c r="K763" i="24"/>
  <c r="H764" i="24"/>
  <c r="I764" i="24"/>
  <c r="K764" i="24"/>
  <c r="H765" i="24"/>
  <c r="I765" i="24"/>
  <c r="K765" i="24"/>
  <c r="H766" i="24"/>
  <c r="I766" i="24"/>
  <c r="K766" i="24"/>
  <c r="H767" i="24"/>
  <c r="I767" i="24"/>
  <c r="K767" i="24"/>
  <c r="H768" i="24"/>
  <c r="I768" i="24"/>
  <c r="K768" i="24"/>
  <c r="H769" i="24"/>
  <c r="I769" i="24"/>
  <c r="K769" i="24"/>
  <c r="H770" i="24"/>
  <c r="I770" i="24"/>
  <c r="K770" i="24"/>
  <c r="H771" i="24"/>
  <c r="I771" i="24"/>
  <c r="K771" i="24"/>
  <c r="H772" i="24"/>
  <c r="I772" i="24"/>
  <c r="K772" i="24"/>
  <c r="H773" i="24"/>
  <c r="I773" i="24"/>
  <c r="K773" i="24"/>
  <c r="H774" i="24"/>
  <c r="I774" i="24"/>
  <c r="K774" i="24"/>
  <c r="H775" i="24"/>
  <c r="M775" i="24" s="1"/>
  <c r="Q775" i="24" s="1"/>
  <c r="I775" i="24"/>
  <c r="K775" i="24"/>
  <c r="H776" i="24"/>
  <c r="M776" i="24" s="1"/>
  <c r="Q776" i="24" s="1"/>
  <c r="I776" i="24"/>
  <c r="K776" i="24"/>
  <c r="H777" i="24"/>
  <c r="M777" i="24" s="1"/>
  <c r="Q777" i="24" s="1"/>
  <c r="I777" i="24"/>
  <c r="K777" i="24"/>
  <c r="H778" i="24"/>
  <c r="M778" i="24" s="1"/>
  <c r="Q778" i="24" s="1"/>
  <c r="I778" i="24"/>
  <c r="K778" i="24"/>
  <c r="H779" i="24"/>
  <c r="M779" i="24" s="1"/>
  <c r="Q779" i="24" s="1"/>
  <c r="I779" i="24"/>
  <c r="K779" i="24"/>
  <c r="H780" i="24"/>
  <c r="M780" i="24" s="1"/>
  <c r="Q780" i="24" s="1"/>
  <c r="I780" i="24"/>
  <c r="K780" i="24"/>
  <c r="H781" i="24"/>
  <c r="M781" i="24" s="1"/>
  <c r="Q781" i="24" s="1"/>
  <c r="I781" i="24"/>
  <c r="K781" i="24"/>
  <c r="H782" i="24"/>
  <c r="M782" i="24" s="1"/>
  <c r="Q782" i="24" s="1"/>
  <c r="I782" i="24"/>
  <c r="K782" i="24"/>
  <c r="H783" i="24"/>
  <c r="M783" i="24" s="1"/>
  <c r="Q783" i="24" s="1"/>
  <c r="I783" i="24"/>
  <c r="K783" i="24"/>
  <c r="H784" i="24"/>
  <c r="M784" i="24" s="1"/>
  <c r="Q784" i="24" s="1"/>
  <c r="I784" i="24"/>
  <c r="K784" i="24"/>
  <c r="H785" i="24"/>
  <c r="M785" i="24" s="1"/>
  <c r="Q785" i="24" s="1"/>
  <c r="I785" i="24"/>
  <c r="K785" i="24"/>
  <c r="H786" i="24"/>
  <c r="M786" i="24" s="1"/>
  <c r="Q786" i="24" s="1"/>
  <c r="I786" i="24"/>
  <c r="K786" i="24"/>
  <c r="H787" i="24"/>
  <c r="M787" i="24" s="1"/>
  <c r="Q787" i="24" s="1"/>
  <c r="I787" i="24"/>
  <c r="K787" i="24"/>
  <c r="H788" i="24"/>
  <c r="M788" i="24" s="1"/>
  <c r="Q788" i="24" s="1"/>
  <c r="I788" i="24"/>
  <c r="K788" i="24"/>
  <c r="H789" i="24"/>
  <c r="M789" i="24" s="1"/>
  <c r="Q789" i="24" s="1"/>
  <c r="I789" i="24"/>
  <c r="K789" i="24"/>
  <c r="H790" i="24"/>
  <c r="M790" i="24" s="1"/>
  <c r="Q790" i="24" s="1"/>
  <c r="I790" i="24"/>
  <c r="K790" i="24"/>
  <c r="H791" i="24"/>
  <c r="M791" i="24" s="1"/>
  <c r="Q791" i="24" s="1"/>
  <c r="I791" i="24"/>
  <c r="K791" i="24"/>
  <c r="H792" i="24"/>
  <c r="M792" i="24" s="1"/>
  <c r="Q792" i="24" s="1"/>
  <c r="I792" i="24"/>
  <c r="K792" i="24"/>
  <c r="H793" i="24"/>
  <c r="M793" i="24" s="1"/>
  <c r="Q793" i="24" s="1"/>
  <c r="I793" i="24"/>
  <c r="K793" i="24"/>
  <c r="H794" i="24"/>
  <c r="M794" i="24" s="1"/>
  <c r="Q794" i="24" s="1"/>
  <c r="I794" i="24"/>
  <c r="K794" i="24"/>
  <c r="H795" i="24"/>
  <c r="M795" i="24" s="1"/>
  <c r="Q795" i="24" s="1"/>
  <c r="I795" i="24"/>
  <c r="K795" i="24"/>
  <c r="H796" i="24"/>
  <c r="M796" i="24" s="1"/>
  <c r="Q796" i="24" s="1"/>
  <c r="I796" i="24"/>
  <c r="K796" i="24"/>
  <c r="H797" i="24"/>
  <c r="M797" i="24" s="1"/>
  <c r="Q797" i="24" s="1"/>
  <c r="I797" i="24"/>
  <c r="K797" i="24"/>
  <c r="H798" i="24"/>
  <c r="M798" i="24" s="1"/>
  <c r="Q798" i="24" s="1"/>
  <c r="I798" i="24"/>
  <c r="K798" i="24"/>
  <c r="H799" i="24"/>
  <c r="M799" i="24" s="1"/>
  <c r="Q799" i="24" s="1"/>
  <c r="I799" i="24"/>
  <c r="K799" i="24"/>
  <c r="H800" i="24"/>
  <c r="M800" i="24" s="1"/>
  <c r="Q800" i="24" s="1"/>
  <c r="I800" i="24"/>
  <c r="K800" i="24"/>
  <c r="H801" i="24"/>
  <c r="M801" i="24" s="1"/>
  <c r="Q801" i="24" s="1"/>
  <c r="I801" i="24"/>
  <c r="K801" i="24"/>
  <c r="H802" i="24"/>
  <c r="M802" i="24" s="1"/>
  <c r="Q802" i="24" s="1"/>
  <c r="I802" i="24"/>
  <c r="K802" i="24"/>
  <c r="H803" i="24"/>
  <c r="M803" i="24" s="1"/>
  <c r="Q803" i="24" s="1"/>
  <c r="I803" i="24"/>
  <c r="K803" i="24"/>
  <c r="H804" i="24"/>
  <c r="M804" i="24" s="1"/>
  <c r="Q804" i="24" s="1"/>
  <c r="I804" i="24"/>
  <c r="K804" i="24"/>
  <c r="H805" i="24"/>
  <c r="M805" i="24" s="1"/>
  <c r="Q805" i="24" s="1"/>
  <c r="I805" i="24"/>
  <c r="K805" i="24"/>
  <c r="H806" i="24"/>
  <c r="M806" i="24" s="1"/>
  <c r="Q806" i="24" s="1"/>
  <c r="I806" i="24"/>
  <c r="K806" i="24"/>
  <c r="H807" i="24"/>
  <c r="M807" i="24" s="1"/>
  <c r="Q807" i="24" s="1"/>
  <c r="I807" i="24"/>
  <c r="K807" i="24"/>
  <c r="H808" i="24"/>
  <c r="M808" i="24" s="1"/>
  <c r="Q808" i="24" s="1"/>
  <c r="I808" i="24"/>
  <c r="K808" i="24"/>
  <c r="H809" i="24"/>
  <c r="M809" i="24" s="1"/>
  <c r="Q809" i="24" s="1"/>
  <c r="I809" i="24"/>
  <c r="K809" i="24"/>
  <c r="H810" i="24"/>
  <c r="M810" i="24" s="1"/>
  <c r="Q810" i="24" s="1"/>
  <c r="I810" i="24"/>
  <c r="K810" i="24"/>
  <c r="H811" i="24"/>
  <c r="M811" i="24" s="1"/>
  <c r="Q811" i="24" s="1"/>
  <c r="I811" i="24"/>
  <c r="K811" i="24"/>
  <c r="H812" i="24"/>
  <c r="M812" i="24" s="1"/>
  <c r="Q812" i="24" s="1"/>
  <c r="I812" i="24"/>
  <c r="K812" i="24"/>
  <c r="H813" i="24"/>
  <c r="M813" i="24" s="1"/>
  <c r="Q813" i="24" s="1"/>
  <c r="I813" i="24"/>
  <c r="K813" i="24"/>
  <c r="H814" i="24"/>
  <c r="I814" i="24"/>
  <c r="K814" i="24"/>
  <c r="H815" i="24"/>
  <c r="I815" i="24"/>
  <c r="K815" i="24"/>
  <c r="H816" i="24"/>
  <c r="I816" i="24"/>
  <c r="K816" i="24"/>
  <c r="H817" i="24"/>
  <c r="I817" i="24"/>
  <c r="K817" i="24"/>
  <c r="H818" i="24"/>
  <c r="I818" i="24"/>
  <c r="K818" i="24"/>
  <c r="H819" i="24"/>
  <c r="I819" i="24"/>
  <c r="K819" i="24"/>
  <c r="H820" i="24"/>
  <c r="I820" i="24"/>
  <c r="K820" i="24"/>
  <c r="H821" i="24"/>
  <c r="I821" i="24"/>
  <c r="K821" i="24"/>
  <c r="H822" i="24"/>
  <c r="I822" i="24"/>
  <c r="K822" i="24"/>
  <c r="H823" i="24"/>
  <c r="I823" i="24"/>
  <c r="K823" i="24"/>
  <c r="H824" i="24"/>
  <c r="I824" i="24"/>
  <c r="K824" i="24"/>
  <c r="H825" i="24"/>
  <c r="I825" i="24"/>
  <c r="K825" i="24"/>
  <c r="H826" i="24"/>
  <c r="I826" i="24"/>
  <c r="K826" i="24"/>
  <c r="H827" i="24"/>
  <c r="I827" i="24"/>
  <c r="K827" i="24"/>
  <c r="H828" i="24"/>
  <c r="I828" i="24"/>
  <c r="K828" i="24"/>
  <c r="H829" i="24"/>
  <c r="I829" i="24"/>
  <c r="K829" i="24"/>
  <c r="H830" i="24"/>
  <c r="I830" i="24"/>
  <c r="K830" i="24"/>
  <c r="H831" i="24"/>
  <c r="I831" i="24"/>
  <c r="K831" i="24"/>
  <c r="H832" i="24"/>
  <c r="I832" i="24"/>
  <c r="K832" i="24"/>
  <c r="H833" i="24"/>
  <c r="I833" i="24"/>
  <c r="K833" i="24"/>
  <c r="H834" i="24"/>
  <c r="I834" i="24"/>
  <c r="K834" i="24"/>
  <c r="H835" i="24"/>
  <c r="I835" i="24"/>
  <c r="K835" i="24"/>
  <c r="H836" i="24"/>
  <c r="I836" i="24"/>
  <c r="K836" i="24"/>
  <c r="H837" i="24"/>
  <c r="I837" i="24"/>
  <c r="K837" i="24"/>
  <c r="H838" i="24"/>
  <c r="I838" i="24"/>
  <c r="K838" i="24"/>
  <c r="H839" i="24"/>
  <c r="I839" i="24"/>
  <c r="K839" i="24"/>
  <c r="H840" i="24"/>
  <c r="I840" i="24"/>
  <c r="K840" i="24"/>
  <c r="H841" i="24"/>
  <c r="I841" i="24"/>
  <c r="K841" i="24"/>
  <c r="H842" i="24"/>
  <c r="I842" i="24"/>
  <c r="K842" i="24"/>
  <c r="H843" i="24"/>
  <c r="I843" i="24"/>
  <c r="K843" i="24"/>
  <c r="H844" i="24"/>
  <c r="I844" i="24"/>
  <c r="K844" i="24"/>
  <c r="H845" i="24"/>
  <c r="I845" i="24"/>
  <c r="K845" i="24"/>
  <c r="H846" i="24"/>
  <c r="I846" i="24"/>
  <c r="K846" i="24"/>
  <c r="H847" i="24"/>
  <c r="I847" i="24"/>
  <c r="K847" i="24"/>
  <c r="H848" i="24"/>
  <c r="I848" i="24"/>
  <c r="K848" i="24"/>
  <c r="H849" i="24"/>
  <c r="I849" i="24"/>
  <c r="K849" i="24"/>
  <c r="H850" i="24"/>
  <c r="I850" i="24"/>
  <c r="K850" i="24"/>
  <c r="H851" i="24"/>
  <c r="I851" i="24"/>
  <c r="K851" i="24"/>
  <c r="H852" i="24"/>
  <c r="I852" i="24"/>
  <c r="K852" i="24"/>
  <c r="H853" i="24"/>
  <c r="I853" i="24"/>
  <c r="K853" i="24"/>
  <c r="H854" i="24"/>
  <c r="I854" i="24"/>
  <c r="K854" i="24"/>
  <c r="H855" i="24"/>
  <c r="I855" i="24"/>
  <c r="K855" i="24"/>
  <c r="H856" i="24"/>
  <c r="I856" i="24"/>
  <c r="K856" i="24"/>
  <c r="H857" i="24"/>
  <c r="I857" i="24"/>
  <c r="K857" i="24"/>
  <c r="H858" i="24"/>
  <c r="I858" i="24"/>
  <c r="K858" i="24"/>
  <c r="H859" i="24"/>
  <c r="I859" i="24"/>
  <c r="K859" i="24"/>
  <c r="H860" i="24"/>
  <c r="I860" i="24"/>
  <c r="K860" i="24"/>
  <c r="H861" i="24"/>
  <c r="I861" i="24"/>
  <c r="K861" i="24"/>
  <c r="H862" i="24"/>
  <c r="I862" i="24"/>
  <c r="K862" i="24"/>
  <c r="H863" i="24"/>
  <c r="I863" i="24"/>
  <c r="K863" i="24"/>
  <c r="H864" i="24"/>
  <c r="I864" i="24"/>
  <c r="K864" i="24"/>
  <c r="H865" i="24"/>
  <c r="I865" i="24"/>
  <c r="K865" i="24"/>
  <c r="H866" i="24"/>
  <c r="I866" i="24"/>
  <c r="K866" i="24"/>
  <c r="H867" i="24"/>
  <c r="I867" i="24"/>
  <c r="K867" i="24"/>
  <c r="H868" i="24"/>
  <c r="I868" i="24"/>
  <c r="K868" i="24"/>
  <c r="H869" i="24"/>
  <c r="I869" i="24"/>
  <c r="K869" i="24"/>
  <c r="H870" i="24"/>
  <c r="I870" i="24"/>
  <c r="K870" i="24"/>
  <c r="H871" i="24"/>
  <c r="I871" i="24"/>
  <c r="K871" i="24"/>
  <c r="H872" i="24"/>
  <c r="I872" i="24"/>
  <c r="K872" i="24"/>
  <c r="H873" i="24"/>
  <c r="I873" i="24"/>
  <c r="K873" i="24"/>
  <c r="H874" i="24"/>
  <c r="I874" i="24"/>
  <c r="K874" i="24"/>
  <c r="H875" i="24"/>
  <c r="I875" i="24"/>
  <c r="K875" i="24"/>
  <c r="H876" i="24"/>
  <c r="I876" i="24"/>
  <c r="K876" i="24"/>
  <c r="H877" i="24"/>
  <c r="I877" i="24"/>
  <c r="K877" i="24"/>
  <c r="H878" i="24"/>
  <c r="I878" i="24"/>
  <c r="K878" i="24"/>
  <c r="H879" i="24"/>
  <c r="I879" i="24"/>
  <c r="K879" i="24"/>
  <c r="H880" i="24"/>
  <c r="I880" i="24"/>
  <c r="K880" i="24"/>
  <c r="H881" i="24"/>
  <c r="I881" i="24"/>
  <c r="K881" i="24"/>
  <c r="H882" i="24"/>
  <c r="I882" i="24"/>
  <c r="K882" i="24"/>
  <c r="H883" i="24"/>
  <c r="I883" i="24"/>
  <c r="K883" i="24"/>
  <c r="H884" i="24"/>
  <c r="I884" i="24"/>
  <c r="K884" i="24"/>
  <c r="H885" i="24"/>
  <c r="I885" i="24"/>
  <c r="K885" i="24"/>
  <c r="H886" i="24"/>
  <c r="I886" i="24"/>
  <c r="K886" i="24"/>
  <c r="H887" i="24"/>
  <c r="I887" i="24"/>
  <c r="K887" i="24"/>
  <c r="H888" i="24"/>
  <c r="I888" i="24"/>
  <c r="K888" i="24"/>
  <c r="H889" i="24"/>
  <c r="I889" i="24"/>
  <c r="K889" i="24"/>
  <c r="H890" i="24"/>
  <c r="I890" i="24"/>
  <c r="K890" i="24"/>
  <c r="H891" i="24"/>
  <c r="I891" i="24"/>
  <c r="K891" i="24"/>
  <c r="H892" i="24"/>
  <c r="I892" i="24"/>
  <c r="K892" i="24"/>
  <c r="H893" i="24"/>
  <c r="I893" i="24"/>
  <c r="K893" i="24"/>
  <c r="H894" i="24"/>
  <c r="I894" i="24"/>
  <c r="K894" i="24"/>
  <c r="H895" i="24"/>
  <c r="I895" i="24"/>
  <c r="K895" i="24"/>
  <c r="H896" i="24"/>
  <c r="I896" i="24"/>
  <c r="K896" i="24"/>
  <c r="H897" i="24"/>
  <c r="I897" i="24"/>
  <c r="K897" i="24"/>
  <c r="H898" i="24"/>
  <c r="I898" i="24"/>
  <c r="K898" i="24"/>
  <c r="H899" i="24"/>
  <c r="I899" i="24"/>
  <c r="K899" i="24"/>
  <c r="H900" i="24"/>
  <c r="I900" i="24"/>
  <c r="K900" i="24"/>
  <c r="H901" i="24"/>
  <c r="I901" i="24"/>
  <c r="K901" i="24"/>
  <c r="H902" i="24"/>
  <c r="I902" i="24"/>
  <c r="K902" i="24"/>
  <c r="H903" i="24"/>
  <c r="I903" i="24"/>
  <c r="K903" i="24"/>
  <c r="H904" i="24"/>
  <c r="I904" i="24"/>
  <c r="K904" i="24"/>
  <c r="H905" i="24"/>
  <c r="I905" i="24"/>
  <c r="K905" i="24"/>
  <c r="H906" i="24"/>
  <c r="I906" i="24"/>
  <c r="K906" i="24"/>
  <c r="H907" i="24"/>
  <c r="I907" i="24"/>
  <c r="K907" i="24"/>
  <c r="H908" i="24"/>
  <c r="I908" i="24"/>
  <c r="K908" i="24"/>
  <c r="H909" i="24"/>
  <c r="I909" i="24"/>
  <c r="K909" i="24"/>
  <c r="H910" i="24"/>
  <c r="I910" i="24"/>
  <c r="K910" i="24"/>
  <c r="H911" i="24"/>
  <c r="I911" i="24"/>
  <c r="K911" i="24"/>
  <c r="H912" i="24"/>
  <c r="I912" i="24"/>
  <c r="K912" i="24"/>
  <c r="H913" i="24"/>
  <c r="I913" i="24"/>
  <c r="K913" i="24"/>
  <c r="H914" i="24"/>
  <c r="I914" i="24"/>
  <c r="K914" i="24"/>
  <c r="H915" i="24"/>
  <c r="I915" i="24"/>
  <c r="K915" i="24"/>
  <c r="H916" i="24"/>
  <c r="I916" i="24"/>
  <c r="K916" i="24"/>
  <c r="H917" i="24"/>
  <c r="I917" i="24"/>
  <c r="K917" i="24"/>
  <c r="H918" i="24"/>
  <c r="I918" i="24"/>
  <c r="K918" i="24"/>
  <c r="H919" i="24"/>
  <c r="I919" i="24"/>
  <c r="K919" i="24"/>
  <c r="H920" i="24"/>
  <c r="I920" i="24"/>
  <c r="K920" i="24"/>
  <c r="H921" i="24"/>
  <c r="I921" i="24"/>
  <c r="K921" i="24"/>
  <c r="H922" i="24"/>
  <c r="I922" i="24"/>
  <c r="K922" i="24"/>
  <c r="H923" i="24"/>
  <c r="I923" i="24"/>
  <c r="K923" i="24"/>
  <c r="H924" i="24"/>
  <c r="I924" i="24"/>
  <c r="K924" i="24"/>
  <c r="H925" i="24"/>
  <c r="I925" i="24"/>
  <c r="K925" i="24"/>
  <c r="H926" i="24"/>
  <c r="I926" i="24"/>
  <c r="K926" i="24"/>
  <c r="H927" i="24"/>
  <c r="I927" i="24"/>
  <c r="K927" i="24"/>
  <c r="H928" i="24"/>
  <c r="I928" i="24"/>
  <c r="K928" i="24"/>
  <c r="H929" i="24"/>
  <c r="I929" i="24"/>
  <c r="K929" i="24"/>
  <c r="H930" i="24"/>
  <c r="I930" i="24"/>
  <c r="K930" i="24"/>
  <c r="H931" i="24"/>
  <c r="I931" i="24"/>
  <c r="K931" i="24"/>
  <c r="H932" i="24"/>
  <c r="I932" i="24"/>
  <c r="K932" i="24"/>
  <c r="H933" i="24"/>
  <c r="I933" i="24"/>
  <c r="K933" i="24"/>
  <c r="H934" i="24"/>
  <c r="I934" i="24"/>
  <c r="K934" i="24"/>
  <c r="H935" i="24"/>
  <c r="I935" i="24"/>
  <c r="K935" i="24"/>
  <c r="H936" i="24"/>
  <c r="I936" i="24"/>
  <c r="K936" i="24"/>
  <c r="H937" i="24"/>
  <c r="I937" i="24"/>
  <c r="K937" i="24"/>
  <c r="H938" i="24"/>
  <c r="I938" i="24"/>
  <c r="K938" i="24"/>
  <c r="H939" i="24"/>
  <c r="I939" i="24"/>
  <c r="K939" i="24"/>
  <c r="H940" i="24"/>
  <c r="I940" i="24"/>
  <c r="K940" i="24"/>
  <c r="H941" i="24"/>
  <c r="I941" i="24"/>
  <c r="K941" i="24"/>
  <c r="H942" i="24"/>
  <c r="I942" i="24"/>
  <c r="K942" i="24"/>
  <c r="H943" i="24"/>
  <c r="I943" i="24"/>
  <c r="K943" i="24"/>
  <c r="H944" i="24"/>
  <c r="I944" i="24"/>
  <c r="K944" i="24"/>
  <c r="H945" i="24"/>
  <c r="I945" i="24"/>
  <c r="K945" i="24"/>
  <c r="H946" i="24"/>
  <c r="I946" i="24"/>
  <c r="K946" i="24"/>
  <c r="H947" i="24"/>
  <c r="I947" i="24"/>
  <c r="K947" i="24"/>
  <c r="H948" i="24"/>
  <c r="I948" i="24"/>
  <c r="K948" i="24"/>
  <c r="H949" i="24"/>
  <c r="I949" i="24"/>
  <c r="K949" i="24"/>
  <c r="H950" i="24"/>
  <c r="I950" i="24"/>
  <c r="K950" i="24"/>
  <c r="H951" i="24"/>
  <c r="I951" i="24"/>
  <c r="K951" i="24"/>
  <c r="H952" i="24"/>
  <c r="I952" i="24"/>
  <c r="K952" i="24"/>
  <c r="H953" i="24"/>
  <c r="I953" i="24"/>
  <c r="K953" i="24"/>
  <c r="H954" i="24"/>
  <c r="I954" i="24"/>
  <c r="K954" i="24"/>
  <c r="H955" i="24"/>
  <c r="I955" i="24"/>
  <c r="K955" i="24"/>
  <c r="H956" i="24"/>
  <c r="I956" i="24"/>
  <c r="K956" i="24"/>
  <c r="H957" i="24"/>
  <c r="I957" i="24"/>
  <c r="K957" i="24"/>
  <c r="H958" i="24"/>
  <c r="I958" i="24"/>
  <c r="K958" i="24"/>
  <c r="H959" i="24"/>
  <c r="I959" i="24"/>
  <c r="K959" i="24"/>
  <c r="H960" i="24"/>
  <c r="I960" i="24"/>
  <c r="K960" i="24"/>
  <c r="H961" i="24"/>
  <c r="I961" i="24"/>
  <c r="K961" i="24"/>
  <c r="H962" i="24"/>
  <c r="M962" i="24" s="1"/>
  <c r="Q962" i="24" s="1"/>
  <c r="I962" i="24"/>
  <c r="K962" i="24"/>
  <c r="H963" i="24"/>
  <c r="M963" i="24" s="1"/>
  <c r="Q963" i="24" s="1"/>
  <c r="I963" i="24"/>
  <c r="K963" i="24"/>
  <c r="H964" i="24"/>
  <c r="M964" i="24" s="1"/>
  <c r="Q964" i="24" s="1"/>
  <c r="I964" i="24"/>
  <c r="K964" i="24"/>
  <c r="H965" i="24"/>
  <c r="M965" i="24" s="1"/>
  <c r="Q965" i="24" s="1"/>
  <c r="I965" i="24"/>
  <c r="K965" i="24"/>
  <c r="H966" i="24"/>
  <c r="M966" i="24" s="1"/>
  <c r="Q966" i="24" s="1"/>
  <c r="I966" i="24"/>
  <c r="K966" i="24"/>
  <c r="H967" i="24"/>
  <c r="M967" i="24" s="1"/>
  <c r="Q967" i="24" s="1"/>
  <c r="I967" i="24"/>
  <c r="K967" i="24"/>
  <c r="H968" i="24"/>
  <c r="M968" i="24" s="1"/>
  <c r="Q968" i="24" s="1"/>
  <c r="I968" i="24"/>
  <c r="K968" i="24"/>
  <c r="H969" i="24"/>
  <c r="M969" i="24" s="1"/>
  <c r="Q969" i="24" s="1"/>
  <c r="I969" i="24"/>
  <c r="K969" i="24"/>
  <c r="H970" i="24"/>
  <c r="M970" i="24" s="1"/>
  <c r="Q970" i="24" s="1"/>
  <c r="I970" i="24"/>
  <c r="K970" i="24"/>
  <c r="H971" i="24"/>
  <c r="M971" i="24" s="1"/>
  <c r="Q971" i="24" s="1"/>
  <c r="I971" i="24"/>
  <c r="K971" i="24"/>
  <c r="H972" i="24"/>
  <c r="M972" i="24" s="1"/>
  <c r="Q972" i="24" s="1"/>
  <c r="I972" i="24"/>
  <c r="K972" i="24"/>
  <c r="H973" i="24"/>
  <c r="M973" i="24" s="1"/>
  <c r="Q973" i="24" s="1"/>
  <c r="I973" i="24"/>
  <c r="K973" i="24"/>
  <c r="H974" i="24"/>
  <c r="M974" i="24" s="1"/>
  <c r="Q974" i="24" s="1"/>
  <c r="I974" i="24"/>
  <c r="K974" i="24"/>
  <c r="H975" i="24"/>
  <c r="M975" i="24" s="1"/>
  <c r="Q975" i="24" s="1"/>
  <c r="I975" i="24"/>
  <c r="K975" i="24"/>
  <c r="H976" i="24"/>
  <c r="M976" i="24" s="1"/>
  <c r="Q976" i="24" s="1"/>
  <c r="I976" i="24"/>
  <c r="K976" i="24"/>
  <c r="H977" i="24"/>
  <c r="M977" i="24" s="1"/>
  <c r="Q977" i="24" s="1"/>
  <c r="I977" i="24"/>
  <c r="K977" i="24"/>
  <c r="H978" i="24"/>
  <c r="M978" i="24" s="1"/>
  <c r="Q978" i="24" s="1"/>
  <c r="I978" i="24"/>
  <c r="K978" i="24"/>
  <c r="H979" i="24"/>
  <c r="M979" i="24" s="1"/>
  <c r="Q979" i="24" s="1"/>
  <c r="I979" i="24"/>
  <c r="K979" i="24"/>
  <c r="H980" i="24"/>
  <c r="I980" i="24"/>
  <c r="K980" i="24"/>
  <c r="H981" i="24"/>
  <c r="I981" i="24"/>
  <c r="K981" i="24"/>
  <c r="H982" i="24"/>
  <c r="I982" i="24"/>
  <c r="K982" i="24"/>
  <c r="H983" i="24"/>
  <c r="I983" i="24"/>
  <c r="K983" i="24"/>
  <c r="H984" i="24"/>
  <c r="I984" i="24"/>
  <c r="K984" i="24"/>
  <c r="H985" i="24"/>
  <c r="I985" i="24"/>
  <c r="K985" i="24"/>
  <c r="H986" i="24"/>
  <c r="I986" i="24"/>
  <c r="K986" i="24"/>
  <c r="H987" i="24"/>
  <c r="I987" i="24"/>
  <c r="K987" i="24"/>
  <c r="H988" i="24"/>
  <c r="I988" i="24"/>
  <c r="K988" i="24"/>
  <c r="H989" i="24"/>
  <c r="I989" i="24"/>
  <c r="K989" i="24"/>
  <c r="H990" i="24"/>
  <c r="I990" i="24"/>
  <c r="K990" i="24"/>
  <c r="H991" i="24"/>
  <c r="I991" i="24"/>
  <c r="K991" i="24"/>
  <c r="H992" i="24"/>
  <c r="I992" i="24"/>
  <c r="K992" i="24"/>
  <c r="H993" i="24"/>
  <c r="I993" i="24"/>
  <c r="K993" i="24"/>
  <c r="H994" i="24"/>
  <c r="I994" i="24"/>
  <c r="K994" i="24"/>
  <c r="H995" i="24"/>
  <c r="I995" i="24"/>
  <c r="K995" i="24"/>
  <c r="H996" i="24"/>
  <c r="I996" i="24"/>
  <c r="K996" i="24"/>
  <c r="H997" i="24"/>
  <c r="I997" i="24"/>
  <c r="K997" i="24"/>
  <c r="H998" i="24"/>
  <c r="I998" i="24"/>
  <c r="K998" i="24"/>
  <c r="H999" i="24"/>
  <c r="I999" i="24"/>
  <c r="K999" i="24"/>
  <c r="H1000" i="24"/>
  <c r="I1000" i="24"/>
  <c r="K1000" i="24"/>
  <c r="H1001" i="24"/>
  <c r="I1001" i="24"/>
  <c r="K1001" i="24"/>
  <c r="H1002" i="24"/>
  <c r="I1002" i="24"/>
  <c r="K1002" i="24"/>
  <c r="H1003" i="24"/>
  <c r="I1003" i="24"/>
  <c r="K1003" i="24"/>
  <c r="H1004" i="24"/>
  <c r="I1004" i="24"/>
  <c r="K1004" i="24"/>
  <c r="H1005" i="24"/>
  <c r="I1005" i="24"/>
  <c r="K1005" i="24"/>
  <c r="H1006" i="24"/>
  <c r="I1006" i="24"/>
  <c r="K1006" i="24"/>
  <c r="H1007" i="24"/>
  <c r="I1007" i="24"/>
  <c r="K1007" i="24"/>
  <c r="H1008" i="24"/>
  <c r="I1008" i="24"/>
  <c r="K1008" i="24"/>
  <c r="H1009" i="24"/>
  <c r="I1009" i="24"/>
  <c r="K1009" i="24"/>
  <c r="H1010" i="24"/>
  <c r="I1010" i="24"/>
  <c r="K1010" i="24"/>
  <c r="H1011" i="24"/>
  <c r="I1011" i="24"/>
  <c r="K1011" i="24"/>
  <c r="H1012" i="24"/>
  <c r="I1012" i="24"/>
  <c r="K1012" i="24"/>
  <c r="H1013" i="24"/>
  <c r="I1013" i="24"/>
  <c r="K1013" i="24"/>
  <c r="H1014" i="24"/>
  <c r="I1014" i="24"/>
  <c r="K1014" i="24"/>
  <c r="H1015" i="24"/>
  <c r="I1015" i="24"/>
  <c r="K1015" i="24"/>
  <c r="H1016" i="24"/>
  <c r="I1016" i="24"/>
  <c r="K1016" i="24"/>
  <c r="H1017" i="24"/>
  <c r="I1017" i="24"/>
  <c r="K1017" i="24"/>
  <c r="H1018" i="24"/>
  <c r="I1018" i="24"/>
  <c r="K1018" i="24"/>
  <c r="H1019" i="24"/>
  <c r="I1019" i="24"/>
  <c r="K1019" i="24"/>
  <c r="H1020" i="24"/>
  <c r="I1020" i="24"/>
  <c r="K1020" i="24"/>
  <c r="H1021" i="24"/>
  <c r="I1021" i="24"/>
  <c r="K1021" i="24"/>
  <c r="H1022" i="24"/>
  <c r="I1022" i="24"/>
  <c r="K1022" i="24"/>
  <c r="H1023" i="24"/>
  <c r="I1023" i="24"/>
  <c r="K1023" i="24"/>
  <c r="H1024" i="24"/>
  <c r="I1024" i="24"/>
  <c r="K1024" i="24"/>
  <c r="H1025" i="24"/>
  <c r="I1025" i="24"/>
  <c r="K1025" i="24"/>
  <c r="H1026" i="24"/>
  <c r="I1026" i="24"/>
  <c r="K1026" i="24"/>
  <c r="H1028" i="24"/>
  <c r="H1029" i="24"/>
  <c r="H1030" i="24"/>
  <c r="H1031" i="24"/>
  <c r="I1031" i="24"/>
  <c r="K1031" i="24"/>
  <c r="H1032" i="24"/>
  <c r="I1033" i="24"/>
  <c r="K1033" i="24"/>
  <c r="H1034" i="24"/>
  <c r="I1034" i="24"/>
  <c r="K1034" i="24"/>
  <c r="I1035" i="24"/>
  <c r="K1035" i="24"/>
  <c r="H1036" i="24"/>
  <c r="I1037" i="24"/>
  <c r="K1037" i="24"/>
  <c r="I1038" i="24"/>
  <c r="K1038" i="24"/>
  <c r="I1039" i="24"/>
  <c r="K1039" i="24"/>
  <c r="I1040" i="24"/>
  <c r="K1041" i="24"/>
  <c r="H1042" i="24"/>
  <c r="I1042" i="24"/>
  <c r="K1042" i="24"/>
  <c r="I1043" i="24"/>
  <c r="K1043" i="24"/>
  <c r="I1044" i="24"/>
  <c r="K1044" i="24"/>
  <c r="I1045" i="24"/>
  <c r="K1045" i="24"/>
  <c r="I1046" i="24"/>
  <c r="K1046" i="24"/>
  <c r="H1047" i="24"/>
  <c r="H1048" i="24"/>
  <c r="H1049" i="24"/>
  <c r="H1051" i="24"/>
  <c r="I1051" i="24"/>
  <c r="K1051" i="24"/>
  <c r="I1052" i="24"/>
  <c r="H1053" i="24"/>
  <c r="H1054" i="24"/>
  <c r="I1054" i="24"/>
  <c r="I1055" i="24"/>
  <c r="K1055" i="24"/>
  <c r="H1057" i="24"/>
  <c r="I1057" i="24"/>
  <c r="K1057" i="24"/>
  <c r="I1058" i="24"/>
  <c r="K1058" i="24"/>
  <c r="I1059" i="24"/>
  <c r="K1059" i="24"/>
  <c r="I1060" i="24"/>
  <c r="K1060" i="24"/>
  <c r="H1061" i="24"/>
  <c r="H1062" i="24"/>
  <c r="K1062" i="24"/>
  <c r="H1063" i="24"/>
  <c r="H1064" i="24"/>
  <c r="H1066" i="24"/>
  <c r="I1067" i="24"/>
  <c r="K1067" i="24"/>
  <c r="H1068" i="24"/>
  <c r="I1068" i="24"/>
  <c r="K1068" i="24"/>
  <c r="H1069" i="24"/>
  <c r="I1069" i="24"/>
  <c r="K1069" i="24"/>
  <c r="H1070" i="24"/>
  <c r="I1070" i="24"/>
  <c r="K1070" i="24"/>
  <c r="H1071" i="24"/>
  <c r="I1071" i="24"/>
  <c r="K1071" i="24"/>
  <c r="H1072" i="24"/>
  <c r="I1072" i="24"/>
  <c r="K1072" i="24"/>
  <c r="I1073" i="24"/>
  <c r="K1073" i="24"/>
  <c r="H1074" i="24"/>
  <c r="I1074" i="24"/>
  <c r="I1075" i="24"/>
  <c r="K1075" i="24"/>
  <c r="I1076" i="24"/>
  <c r="K1076" i="24"/>
  <c r="I1077" i="24"/>
  <c r="K1077" i="24"/>
  <c r="H1078" i="24"/>
  <c r="I1079" i="24"/>
  <c r="H1080" i="24"/>
  <c r="H1081" i="24"/>
  <c r="H1082" i="24"/>
  <c r="H1083" i="24"/>
  <c r="H1084" i="24"/>
  <c r="I1086" i="24"/>
  <c r="K1086" i="24"/>
  <c r="I1087" i="24"/>
  <c r="I1089" i="24"/>
  <c r="H1090" i="24"/>
  <c r="K1090" i="24"/>
  <c r="H1091" i="24"/>
  <c r="I1092" i="24"/>
  <c r="K1092" i="24"/>
  <c r="H1093" i="24"/>
  <c r="I1093" i="24"/>
  <c r="K1093" i="24"/>
  <c r="I1094" i="24"/>
  <c r="H1095" i="24"/>
  <c r="I1096" i="24"/>
  <c r="K1096" i="24"/>
  <c r="H1097" i="24"/>
  <c r="H1098" i="24"/>
  <c r="I1098" i="24"/>
  <c r="K1098" i="24"/>
  <c r="H1099" i="24"/>
  <c r="H1100" i="24"/>
  <c r="I1102" i="24"/>
  <c r="K1102" i="24"/>
  <c r="I1103" i="24"/>
  <c r="H1104" i="24"/>
  <c r="H1105" i="24"/>
  <c r="H1106" i="24"/>
  <c r="K1106" i="24"/>
  <c r="I1107" i="24"/>
  <c r="H1108" i="24"/>
  <c r="I1108" i="24"/>
  <c r="K1108" i="24"/>
  <c r="I1109" i="24"/>
  <c r="H1110" i="24"/>
  <c r="K1110" i="24"/>
  <c r="I1111" i="24"/>
  <c r="I1112" i="24"/>
  <c r="K1112" i="24"/>
  <c r="I1113" i="24"/>
  <c r="H1114" i="24"/>
  <c r="I1114" i="24"/>
  <c r="K1114" i="24"/>
  <c r="H1115" i="24"/>
  <c r="I1115" i="24"/>
  <c r="K1115" i="24"/>
  <c r="I1116" i="24"/>
  <c r="K1116" i="24"/>
  <c r="H1117" i="24"/>
  <c r="I1117" i="24"/>
  <c r="K1117" i="24"/>
  <c r="H1118" i="24"/>
  <c r="I1118" i="24"/>
  <c r="K1118" i="24"/>
  <c r="H1119" i="24"/>
  <c r="I1119" i="24"/>
  <c r="K1119" i="24"/>
  <c r="H1120" i="24"/>
  <c r="H1121" i="24"/>
  <c r="K1121" i="24"/>
  <c r="H1122" i="24"/>
  <c r="H1124" i="24"/>
  <c r="I1124" i="24"/>
  <c r="K1124" i="24"/>
  <c r="H1125" i="24"/>
  <c r="I1125" i="24"/>
  <c r="K1125" i="24"/>
  <c r="H1126" i="24"/>
  <c r="K1126" i="24"/>
  <c r="I1127" i="24"/>
  <c r="H1128" i="24"/>
  <c r="I1128" i="24"/>
  <c r="K1128" i="24"/>
  <c r="H1129" i="24"/>
  <c r="H1130" i="24"/>
  <c r="K1130" i="24"/>
  <c r="H1131" i="24"/>
  <c r="H1132" i="24"/>
  <c r="I1132" i="24"/>
  <c r="K1132" i="24"/>
  <c r="H1133" i="24"/>
  <c r="K1133" i="24"/>
  <c r="H1134" i="24"/>
  <c r="I1134" i="24"/>
  <c r="K1134" i="24"/>
  <c r="H1135" i="24"/>
  <c r="K1135" i="24"/>
  <c r="H1136" i="24"/>
  <c r="H1137" i="24"/>
  <c r="I1138" i="24"/>
  <c r="H1139" i="24"/>
  <c r="K1139" i="24"/>
  <c r="H1140" i="24"/>
  <c r="I1141" i="24"/>
  <c r="K1141" i="24"/>
  <c r="I1142" i="24"/>
  <c r="K1142" i="24"/>
  <c r="I1143" i="24"/>
  <c r="K1143" i="24"/>
  <c r="H1144" i="24"/>
  <c r="I1144" i="24"/>
  <c r="K1144" i="24"/>
  <c r="H1145" i="24"/>
  <c r="I1145" i="24"/>
  <c r="K1145" i="24"/>
  <c r="H1146" i="24"/>
  <c r="I1146" i="24"/>
  <c r="K1146" i="24"/>
  <c r="H1147" i="24"/>
  <c r="H1148" i="24"/>
  <c r="H1149" i="24"/>
  <c r="H1150" i="24"/>
  <c r="H1152" i="24"/>
  <c r="H1154" i="24"/>
  <c r="H1155" i="24"/>
  <c r="K1155" i="24"/>
  <c r="H1156" i="24"/>
  <c r="I1156" i="24"/>
  <c r="K1156" i="24"/>
  <c r="I1157" i="24"/>
  <c r="I1158" i="24"/>
  <c r="I1159" i="24"/>
  <c r="I1160" i="24"/>
  <c r="H1161" i="24"/>
  <c r="K1161" i="24"/>
  <c r="I1162" i="24"/>
  <c r="H1163" i="24"/>
  <c r="K1163" i="24"/>
  <c r="H1164" i="24"/>
  <c r="I1165" i="24"/>
  <c r="I1167" i="24"/>
  <c r="K1167" i="24"/>
  <c r="I1168" i="24"/>
  <c r="H1169" i="24"/>
  <c r="K1169" i="24"/>
  <c r="H1170" i="24"/>
  <c r="H1172" i="24"/>
  <c r="I1174" i="24"/>
  <c r="K1174" i="24"/>
  <c r="H1175" i="24"/>
  <c r="H1176" i="24"/>
  <c r="I1177" i="24"/>
  <c r="H1178" i="24"/>
  <c r="K1178" i="24"/>
  <c r="H1179" i="24"/>
  <c r="I1180" i="24"/>
  <c r="H1182" i="24"/>
  <c r="I1183" i="24"/>
  <c r="K1183" i="24"/>
  <c r="I1185" i="24"/>
  <c r="K1185" i="24"/>
  <c r="I1186" i="24"/>
  <c r="H1187" i="24"/>
  <c r="I1187" i="24"/>
  <c r="K1187" i="24"/>
  <c r="K1188" i="24"/>
  <c r="I1189" i="24"/>
  <c r="K1189" i="24"/>
  <c r="I1190" i="24"/>
  <c r="K1190" i="24"/>
  <c r="I1191" i="24"/>
  <c r="K1191" i="24"/>
  <c r="H1192" i="24"/>
  <c r="K1192" i="24"/>
  <c r="H1193" i="24"/>
  <c r="I1193" i="24"/>
  <c r="K1193" i="24"/>
  <c r="H1194" i="24"/>
  <c r="I1194" i="24"/>
  <c r="K1194" i="24"/>
  <c r="H1195" i="24"/>
  <c r="I1195" i="24"/>
  <c r="K1195" i="24"/>
  <c r="H1196" i="24"/>
  <c r="H1198" i="24"/>
  <c r="H1199" i="24"/>
  <c r="H1200" i="24"/>
  <c r="K1200" i="24"/>
  <c r="H1201" i="24"/>
  <c r="I1202" i="24"/>
  <c r="H1203" i="24"/>
  <c r="I1203" i="24"/>
  <c r="K1203" i="24"/>
  <c r="I1204" i="24"/>
  <c r="K1204" i="24"/>
  <c r="I1205" i="24"/>
  <c r="K1205" i="24"/>
  <c r="I1206" i="24"/>
  <c r="I1207" i="24"/>
  <c r="I1208" i="24"/>
  <c r="H1210" i="24"/>
  <c r="K1210" i="24"/>
  <c r="H1211" i="24"/>
  <c r="H1212" i="24"/>
  <c r="I1213" i="24"/>
  <c r="I1214" i="24"/>
  <c r="H1215" i="24"/>
  <c r="I1216" i="24"/>
  <c r="K1216" i="24"/>
  <c r="I1217" i="24"/>
  <c r="K1217" i="24"/>
  <c r="I1218" i="24"/>
  <c r="H1219" i="24"/>
  <c r="H1220" i="24"/>
  <c r="K1220" i="24"/>
  <c r="I1221" i="24"/>
  <c r="I1222" i="24"/>
  <c r="K1222" i="24"/>
  <c r="I1223" i="24"/>
  <c r="K1223" i="24"/>
  <c r="I1224" i="24"/>
  <c r="K1224" i="24"/>
  <c r="I1225" i="24"/>
  <c r="H1226" i="24"/>
  <c r="I1226" i="24"/>
  <c r="K1226" i="24"/>
  <c r="I1227" i="24"/>
  <c r="K1227" i="24"/>
  <c r="H1228" i="24"/>
  <c r="I1228" i="24"/>
  <c r="K1228" i="24"/>
  <c r="H1229" i="24"/>
  <c r="I1230" i="24"/>
  <c r="K1230" i="24"/>
  <c r="H1231" i="24"/>
  <c r="I1232" i="24"/>
  <c r="K1232" i="24"/>
  <c r="H1233" i="24"/>
  <c r="H1235" i="24"/>
  <c r="I1236" i="24"/>
  <c r="K1236" i="24"/>
  <c r="I1237" i="24"/>
  <c r="K1237" i="24"/>
  <c r="H1239" i="24"/>
  <c r="H1240" i="24"/>
  <c r="I1240" i="24"/>
  <c r="K1240" i="24"/>
  <c r="I1241" i="24"/>
  <c r="H1242" i="24"/>
  <c r="K1242" i="24"/>
  <c r="H1243" i="24"/>
  <c r="I1244" i="24"/>
  <c r="I1245" i="24"/>
  <c r="K1245" i="24"/>
  <c r="H1246" i="24"/>
  <c r="I1246" i="24"/>
  <c r="K1246" i="24"/>
  <c r="H1247" i="24"/>
  <c r="H1248" i="24"/>
  <c r="I1248" i="24"/>
  <c r="K1248" i="24"/>
  <c r="H1249" i="24"/>
  <c r="I1250" i="24"/>
  <c r="K1250" i="24"/>
  <c r="H1251" i="24"/>
  <c r="I1251" i="24"/>
  <c r="K1251" i="24"/>
  <c r="I1252" i="24"/>
  <c r="K1252" i="24"/>
  <c r="I1253" i="24"/>
  <c r="K1253" i="24"/>
  <c r="I1254" i="24"/>
  <c r="I1256" i="24"/>
  <c r="K1256" i="24"/>
  <c r="H1257" i="24"/>
  <c r="H1258" i="24"/>
  <c r="I1260" i="24"/>
  <c r="K1260" i="24"/>
  <c r="H1261" i="24"/>
  <c r="I1262" i="24"/>
  <c r="K1262" i="24"/>
  <c r="H1263" i="24"/>
  <c r="I1264" i="24"/>
  <c r="K1264" i="24"/>
  <c r="H1265" i="24"/>
  <c r="H1266" i="24"/>
  <c r="H1267" i="24"/>
  <c r="H1268" i="24"/>
  <c r="I1269" i="24"/>
  <c r="K1269" i="24"/>
  <c r="I1270" i="24"/>
  <c r="K1270" i="24"/>
  <c r="I1271" i="24"/>
  <c r="K1271" i="24"/>
  <c r="I1272" i="24"/>
  <c r="K1272" i="24"/>
  <c r="I1273" i="24"/>
  <c r="K1273" i="24"/>
  <c r="H1274" i="24"/>
  <c r="K1274" i="24"/>
  <c r="H1275" i="24"/>
  <c r="I1276" i="24"/>
  <c r="I1277" i="24"/>
  <c r="H1278" i="24"/>
  <c r="H1280" i="24"/>
  <c r="H1281" i="24"/>
  <c r="I1281" i="24"/>
  <c r="K1281" i="24"/>
  <c r="I1282" i="24"/>
  <c r="H1283" i="24"/>
  <c r="H1284" i="24"/>
  <c r="K1284" i="24"/>
  <c r="I1286" i="24"/>
  <c r="I1288" i="24"/>
  <c r="K1288" i="24"/>
  <c r="H1289" i="24"/>
  <c r="K1289" i="24"/>
  <c r="I1290" i="24"/>
  <c r="H1291" i="24"/>
  <c r="K1291" i="24"/>
  <c r="H1292" i="24"/>
  <c r="I1292" i="24"/>
  <c r="I1293" i="24"/>
  <c r="K1293" i="24"/>
  <c r="I1294" i="24"/>
  <c r="I1295" i="24"/>
  <c r="K1295" i="24"/>
  <c r="H1296" i="24"/>
  <c r="K1296" i="24"/>
  <c r="H1297" i="24"/>
  <c r="I1297" i="24"/>
  <c r="K1297" i="24"/>
  <c r="H1298" i="24"/>
  <c r="I1298" i="24"/>
  <c r="K1298" i="24"/>
  <c r="H1299" i="24"/>
  <c r="I1299" i="24"/>
  <c r="K1299" i="24"/>
  <c r="H1300" i="24"/>
  <c r="I1300" i="24"/>
  <c r="K1300" i="24"/>
  <c r="H1301" i="24"/>
  <c r="I1301" i="24"/>
  <c r="K1301" i="24"/>
  <c r="H1302" i="24"/>
  <c r="I1302" i="24"/>
  <c r="K1302" i="24"/>
  <c r="H1303" i="24"/>
  <c r="I1303" i="24"/>
  <c r="K1303" i="24"/>
  <c r="H1304" i="24"/>
  <c r="I1304" i="24"/>
  <c r="K1304" i="24"/>
  <c r="H1305" i="24"/>
  <c r="I1305" i="24"/>
  <c r="K1305" i="24"/>
  <c r="H1306" i="24"/>
  <c r="I1306" i="24"/>
  <c r="K1306" i="24"/>
  <c r="H1307" i="24"/>
  <c r="I1307" i="24"/>
  <c r="K1307" i="24"/>
  <c r="H1308" i="24"/>
  <c r="I1308" i="24"/>
  <c r="K1308" i="24"/>
  <c r="H1309" i="24"/>
  <c r="I1309" i="24"/>
  <c r="K1309" i="24"/>
  <c r="H1310" i="24"/>
  <c r="I1310" i="24"/>
  <c r="K1310" i="24"/>
  <c r="H1311" i="24"/>
  <c r="I1311" i="24"/>
  <c r="K1311" i="24"/>
  <c r="H1312" i="24"/>
  <c r="I1312" i="24"/>
  <c r="K1312" i="24"/>
  <c r="H1313" i="24"/>
  <c r="I1313" i="24"/>
  <c r="K1313" i="24"/>
  <c r="H1314" i="24"/>
  <c r="I1314" i="24"/>
  <c r="K1314" i="24"/>
  <c r="H1315" i="24"/>
  <c r="I1315" i="24"/>
  <c r="K1315" i="24"/>
  <c r="H1316" i="24"/>
  <c r="I1316" i="24"/>
  <c r="K1316" i="24"/>
  <c r="H1317" i="24"/>
  <c r="I1317" i="24"/>
  <c r="K1317" i="24"/>
  <c r="H1318" i="24"/>
  <c r="I1318" i="24"/>
  <c r="K1318" i="24"/>
  <c r="H1319" i="24"/>
  <c r="I1319" i="24"/>
  <c r="K1319" i="24"/>
  <c r="H1320" i="24"/>
  <c r="I1320" i="24"/>
  <c r="K1320" i="24"/>
  <c r="H1321" i="24"/>
  <c r="I1321" i="24"/>
  <c r="K1321" i="24"/>
  <c r="H1322" i="24"/>
  <c r="I1322" i="24"/>
  <c r="K1322" i="24"/>
  <c r="H1323" i="24"/>
  <c r="I1323" i="24"/>
  <c r="K1323" i="24"/>
  <c r="H1324" i="24"/>
  <c r="I1324" i="24"/>
  <c r="K1324" i="24"/>
  <c r="H1325" i="24"/>
  <c r="I1325" i="24"/>
  <c r="K1325" i="24"/>
  <c r="H1326" i="24"/>
  <c r="I1326" i="24"/>
  <c r="K1326" i="24"/>
  <c r="H1327" i="24"/>
  <c r="I1327" i="24"/>
  <c r="K1327" i="24"/>
  <c r="H1328" i="24"/>
  <c r="I1328" i="24"/>
  <c r="K1328" i="24"/>
  <c r="H1329" i="24"/>
  <c r="I1329" i="24"/>
  <c r="K1329" i="24"/>
  <c r="H1330" i="24"/>
  <c r="I1330" i="24"/>
  <c r="K1330" i="24"/>
  <c r="H1331" i="24"/>
  <c r="I1331" i="24"/>
  <c r="K1331" i="24"/>
  <c r="H1332" i="24"/>
  <c r="I1332" i="24"/>
  <c r="K1332" i="24"/>
  <c r="H1333" i="24"/>
  <c r="I1333" i="24"/>
  <c r="K1333" i="24"/>
  <c r="H1334" i="24"/>
  <c r="I1334" i="24"/>
  <c r="K1334" i="24"/>
  <c r="H1335" i="24"/>
  <c r="I1335" i="24"/>
  <c r="K1335" i="24"/>
  <c r="H1336" i="24"/>
  <c r="I1336" i="24"/>
  <c r="K1336" i="24"/>
  <c r="H1337" i="24"/>
  <c r="I1337" i="24"/>
  <c r="K1337" i="24"/>
  <c r="H1338" i="24"/>
  <c r="I1338" i="24"/>
  <c r="K1338" i="24"/>
  <c r="H1339" i="24"/>
  <c r="I1340" i="24"/>
  <c r="K1340" i="24"/>
  <c r="H1341" i="24"/>
  <c r="H1342" i="24"/>
  <c r="I1342" i="24"/>
  <c r="K1342" i="24"/>
  <c r="H1343" i="24"/>
  <c r="I1343" i="24"/>
  <c r="K1343" i="24"/>
  <c r="I1344" i="24"/>
  <c r="H1345" i="24"/>
  <c r="K1345" i="24"/>
  <c r="I1346" i="24"/>
  <c r="K1346" i="24"/>
  <c r="I1347" i="24"/>
  <c r="K1347" i="24"/>
  <c r="I1348" i="24"/>
  <c r="H1349" i="24"/>
  <c r="I1349" i="24"/>
  <c r="K1349" i="24"/>
  <c r="I1350" i="24"/>
  <c r="H1351" i="24"/>
  <c r="K1351" i="24"/>
  <c r="H1352" i="24"/>
  <c r="I1353" i="24"/>
  <c r="K1353" i="24"/>
  <c r="I1354" i="24"/>
  <c r="K1354" i="24"/>
  <c r="I1355" i="24"/>
  <c r="K1355" i="24"/>
  <c r="I1356" i="24"/>
  <c r="K1356" i="24"/>
  <c r="H1357" i="24"/>
  <c r="H1358" i="24"/>
  <c r="I1358" i="24"/>
  <c r="K1358" i="24"/>
  <c r="H1359" i="24"/>
  <c r="I1360" i="24"/>
  <c r="H1361" i="24"/>
  <c r="K1361" i="24"/>
  <c r="I1362" i="24"/>
  <c r="H1363" i="24"/>
  <c r="K1363" i="24"/>
  <c r="H1364" i="24"/>
  <c r="I1364" i="24"/>
  <c r="K1364" i="24"/>
  <c r="H1365" i="24"/>
  <c r="I1365" i="24"/>
  <c r="K1365" i="24"/>
  <c r="I1366" i="24"/>
  <c r="K1366" i="24"/>
  <c r="I1367" i="24"/>
  <c r="K1367" i="24"/>
  <c r="H1368" i="24"/>
  <c r="I1368" i="24"/>
  <c r="K1368" i="24"/>
  <c r="H1369" i="24"/>
  <c r="K1369" i="24"/>
  <c r="I1370" i="24"/>
  <c r="H1371" i="24"/>
  <c r="I1371" i="24"/>
  <c r="K1371" i="24"/>
  <c r="I1372" i="24"/>
  <c r="H1373" i="24"/>
  <c r="K1373" i="24"/>
  <c r="H1374" i="24"/>
  <c r="I1374" i="24"/>
  <c r="K1374" i="24"/>
  <c r="H1375" i="24"/>
  <c r="I1375" i="24"/>
  <c r="K1375" i="24"/>
  <c r="H1376" i="24"/>
  <c r="I1376" i="24"/>
  <c r="K1376" i="24"/>
  <c r="H1377" i="24"/>
  <c r="I1377" i="24"/>
  <c r="K1377" i="24"/>
  <c r="H1378" i="24"/>
  <c r="I1378" i="24"/>
  <c r="K1378" i="24"/>
  <c r="H1379" i="24"/>
  <c r="I1379" i="24"/>
  <c r="K1379" i="24"/>
  <c r="H1380" i="24"/>
  <c r="I1380" i="24"/>
  <c r="K1380" i="24"/>
  <c r="H1381" i="24"/>
  <c r="I1381" i="24"/>
  <c r="K1381" i="24"/>
  <c r="H1382" i="24"/>
  <c r="I1382" i="24"/>
  <c r="K1382" i="24"/>
  <c r="H1383" i="24"/>
  <c r="I1383" i="24"/>
  <c r="K1383" i="24"/>
  <c r="H1384" i="24"/>
  <c r="I1384" i="24"/>
  <c r="K1384" i="24"/>
  <c r="H1385" i="24"/>
  <c r="I1385" i="24"/>
  <c r="K1385" i="24"/>
  <c r="H1386" i="24"/>
  <c r="I1386" i="24"/>
  <c r="K1386" i="24"/>
  <c r="H1387" i="24"/>
  <c r="I1387" i="24"/>
  <c r="K1387" i="24"/>
  <c r="H1388" i="24"/>
  <c r="I1388" i="24"/>
  <c r="K1388" i="24"/>
  <c r="H1389" i="24"/>
  <c r="I1389" i="24"/>
  <c r="K1389" i="24"/>
  <c r="H1390" i="24"/>
  <c r="I1390" i="24"/>
  <c r="K1390" i="24"/>
  <c r="H1391" i="24"/>
  <c r="I1391" i="24"/>
  <c r="K1391" i="24"/>
  <c r="H1392" i="24"/>
  <c r="I1392" i="24"/>
  <c r="K1392" i="24"/>
  <c r="H1393" i="24"/>
  <c r="I1393" i="24"/>
  <c r="K1393" i="24"/>
  <c r="H1394" i="24"/>
  <c r="I1394" i="24"/>
  <c r="K1394" i="24"/>
  <c r="H1395" i="24"/>
  <c r="I1395" i="24"/>
  <c r="K1395" i="24"/>
  <c r="H1396" i="24"/>
  <c r="I1396" i="24"/>
  <c r="K1396" i="24"/>
  <c r="H1397" i="24"/>
  <c r="I1397" i="24"/>
  <c r="K1397" i="24"/>
  <c r="H1398" i="24"/>
  <c r="I1398" i="24"/>
  <c r="K1398" i="24"/>
  <c r="H1399" i="24"/>
  <c r="I1399" i="24"/>
  <c r="K1399" i="24"/>
  <c r="H1400" i="24"/>
  <c r="I1400" i="24"/>
  <c r="K1400" i="24"/>
  <c r="H1401" i="24"/>
  <c r="I1401" i="24"/>
  <c r="K1401" i="24"/>
  <c r="H1402" i="24"/>
  <c r="I1402" i="24"/>
  <c r="K1402" i="24"/>
  <c r="H1403" i="24"/>
  <c r="I1403" i="24"/>
  <c r="K1403" i="24"/>
  <c r="H1404" i="24"/>
  <c r="I1404" i="24"/>
  <c r="K1404" i="24"/>
  <c r="H1405" i="24"/>
  <c r="I1405" i="24"/>
  <c r="K1405" i="24"/>
  <c r="H1406" i="24"/>
  <c r="I1406" i="24"/>
  <c r="K1406" i="24"/>
  <c r="H1407" i="24"/>
  <c r="I1407" i="24"/>
  <c r="K1407" i="24"/>
  <c r="H1408" i="24"/>
  <c r="I1408" i="24"/>
  <c r="K1408" i="24"/>
  <c r="H1409" i="24"/>
  <c r="I1409" i="24"/>
  <c r="K1409" i="24"/>
  <c r="H1410" i="24"/>
  <c r="I1410" i="24"/>
  <c r="K1410" i="24"/>
  <c r="H1411" i="24"/>
  <c r="I1411" i="24"/>
  <c r="K1411" i="24"/>
  <c r="H1412" i="24"/>
  <c r="I1412" i="24"/>
  <c r="K1412" i="24"/>
  <c r="H1413" i="24"/>
  <c r="I1413" i="24"/>
  <c r="K1413" i="24"/>
  <c r="H1414" i="24"/>
  <c r="I1414" i="24"/>
  <c r="K1414" i="24"/>
  <c r="H1415" i="24"/>
  <c r="I1415" i="24"/>
  <c r="K1415" i="24"/>
  <c r="H1416" i="24"/>
  <c r="I1416" i="24"/>
  <c r="K1416" i="24"/>
  <c r="H1417" i="24"/>
  <c r="I1417" i="24"/>
  <c r="K1417" i="24"/>
  <c r="H1418" i="24"/>
  <c r="I1418" i="24"/>
  <c r="K1418" i="24"/>
  <c r="H1419" i="24"/>
  <c r="I1419" i="24"/>
  <c r="K1419" i="24"/>
  <c r="H1420" i="24"/>
  <c r="I1420" i="24"/>
  <c r="K1420" i="24"/>
  <c r="H1421" i="24"/>
  <c r="I1421" i="24"/>
  <c r="K1421" i="24"/>
  <c r="H1422" i="24"/>
  <c r="I1422" i="24"/>
  <c r="K1422" i="24"/>
  <c r="H1423" i="24"/>
  <c r="I1423" i="24"/>
  <c r="K1423" i="24"/>
  <c r="H1424" i="24"/>
  <c r="I1424" i="24"/>
  <c r="K1424" i="24"/>
  <c r="H1425" i="24"/>
  <c r="I1425" i="24"/>
  <c r="K1425" i="24"/>
  <c r="H1426" i="24"/>
  <c r="I1426" i="24"/>
  <c r="K1426" i="24"/>
  <c r="H1427" i="24"/>
  <c r="I1427" i="24"/>
  <c r="K1427" i="24"/>
  <c r="H1428" i="24"/>
  <c r="I1428" i="24"/>
  <c r="K1428" i="24"/>
  <c r="H1429" i="24"/>
  <c r="I1429" i="24"/>
  <c r="K1429" i="24"/>
  <c r="H1430" i="24"/>
  <c r="I1430" i="24"/>
  <c r="K1430" i="24"/>
  <c r="H1431" i="24"/>
  <c r="I1431" i="24"/>
  <c r="K1431" i="24"/>
  <c r="H1432" i="24"/>
  <c r="I1432" i="24"/>
  <c r="K1432" i="24"/>
  <c r="H1433" i="24"/>
  <c r="I1433" i="24"/>
  <c r="K1433" i="24"/>
  <c r="H1434" i="24"/>
  <c r="I1434" i="24"/>
  <c r="K1434" i="24"/>
  <c r="H1435" i="24"/>
  <c r="I1435" i="24"/>
  <c r="K1435" i="24"/>
  <c r="H1436" i="24"/>
  <c r="I1436" i="24"/>
  <c r="K1436" i="24"/>
  <c r="H1437" i="24"/>
  <c r="I1437" i="24"/>
  <c r="K1437" i="24"/>
  <c r="H1438" i="24"/>
  <c r="I1438" i="24"/>
  <c r="K1438" i="24"/>
  <c r="H1439" i="24"/>
  <c r="I1439" i="24"/>
  <c r="K1439" i="24"/>
  <c r="H1440" i="24"/>
  <c r="I1440" i="24"/>
  <c r="K1440" i="24"/>
  <c r="H1441" i="24"/>
  <c r="I1441" i="24"/>
  <c r="K1441" i="24"/>
  <c r="H1442" i="24"/>
  <c r="I1442" i="24"/>
  <c r="K1442" i="24"/>
  <c r="H1443" i="24"/>
  <c r="I1443" i="24"/>
  <c r="K1443" i="24"/>
  <c r="H1444" i="24"/>
  <c r="I1444" i="24"/>
  <c r="K1444" i="24"/>
  <c r="H1445" i="24"/>
  <c r="I1445" i="24"/>
  <c r="K1445" i="24"/>
  <c r="H1446" i="24"/>
  <c r="I1446" i="24"/>
  <c r="K1446" i="24"/>
  <c r="H1447" i="24"/>
  <c r="I1447" i="24"/>
  <c r="K1447" i="24"/>
  <c r="H1448" i="24"/>
  <c r="I1448" i="24"/>
  <c r="K1448" i="24"/>
  <c r="H1449" i="24"/>
  <c r="I1449" i="24"/>
  <c r="K1449" i="24"/>
  <c r="H1450" i="24"/>
  <c r="I1450" i="24"/>
  <c r="K1450" i="24"/>
  <c r="H1451" i="24"/>
  <c r="I1451" i="24"/>
  <c r="K1451" i="24"/>
  <c r="H1452" i="24"/>
  <c r="I1452" i="24"/>
  <c r="K1452" i="24"/>
  <c r="H1453" i="24"/>
  <c r="I1453" i="24"/>
  <c r="K1453" i="24"/>
  <c r="H1454" i="24"/>
  <c r="I1454" i="24"/>
  <c r="K1454" i="24"/>
  <c r="H1455" i="24"/>
  <c r="I1455" i="24"/>
  <c r="K1455" i="24"/>
  <c r="H1456" i="24"/>
  <c r="I1456" i="24"/>
  <c r="K1456" i="24"/>
  <c r="H1457" i="24"/>
  <c r="I1457" i="24"/>
  <c r="K1457" i="24"/>
  <c r="H1458" i="24"/>
  <c r="I1458" i="24"/>
  <c r="K1458" i="24"/>
  <c r="H1459" i="24"/>
  <c r="I1459" i="24"/>
  <c r="K1459" i="24"/>
  <c r="H1460" i="24"/>
  <c r="I1460" i="24"/>
  <c r="K1460" i="24"/>
  <c r="H1461" i="24"/>
  <c r="I1461" i="24"/>
  <c r="K1461" i="24"/>
  <c r="H1462" i="24"/>
  <c r="I1462" i="24"/>
  <c r="K1462" i="24"/>
  <c r="H1463" i="24"/>
  <c r="I1463" i="24"/>
  <c r="K1463" i="24"/>
  <c r="H1464" i="24"/>
  <c r="I1464" i="24"/>
  <c r="K1464" i="24"/>
  <c r="H1465" i="24"/>
  <c r="I1465" i="24"/>
  <c r="K1465" i="24"/>
  <c r="H1466" i="24"/>
  <c r="I1466" i="24"/>
  <c r="K1466" i="24"/>
  <c r="H1467" i="24"/>
  <c r="I1467" i="24"/>
  <c r="K1467" i="24"/>
  <c r="H1468" i="24"/>
  <c r="I1468" i="24"/>
  <c r="K1468" i="24"/>
  <c r="H1469" i="24"/>
  <c r="I1469" i="24"/>
  <c r="K1469" i="24"/>
  <c r="H1470" i="24"/>
  <c r="I1470" i="24"/>
  <c r="K1470" i="24"/>
  <c r="H1471" i="24"/>
  <c r="I1471" i="24"/>
  <c r="K1471" i="24"/>
  <c r="H1472" i="24"/>
  <c r="I1472" i="24"/>
  <c r="K1472" i="24"/>
  <c r="H1473" i="24"/>
  <c r="I1473" i="24"/>
  <c r="K1473" i="24"/>
  <c r="H1474" i="24"/>
  <c r="I1474" i="24"/>
  <c r="K1474" i="24"/>
  <c r="H1475" i="24"/>
  <c r="I1475" i="24"/>
  <c r="K1475" i="24"/>
  <c r="H1476" i="24"/>
  <c r="I1476" i="24"/>
  <c r="K1476" i="24"/>
  <c r="H1477" i="24"/>
  <c r="I1477" i="24"/>
  <c r="K1477" i="24"/>
  <c r="H1478" i="24"/>
  <c r="I1478" i="24"/>
  <c r="K1478" i="24"/>
  <c r="H1479" i="24"/>
  <c r="I1479" i="24"/>
  <c r="K1479" i="24"/>
  <c r="H1480" i="24"/>
  <c r="I1480" i="24"/>
  <c r="K1480" i="24"/>
  <c r="H1481" i="24"/>
  <c r="I1481" i="24"/>
  <c r="K1481" i="24"/>
  <c r="H1482" i="24"/>
  <c r="I1482" i="24"/>
  <c r="K1482" i="24"/>
  <c r="H1483" i="24"/>
  <c r="I1483" i="24"/>
  <c r="K1483" i="24"/>
  <c r="H1484" i="24"/>
  <c r="I1484" i="24"/>
  <c r="K1484" i="24"/>
  <c r="H1485" i="24"/>
  <c r="I1485" i="24"/>
  <c r="K1485" i="24"/>
  <c r="H1486" i="24"/>
  <c r="I1486" i="24"/>
  <c r="K1486" i="24"/>
  <c r="H1487" i="24"/>
  <c r="I1487" i="24"/>
  <c r="K1487" i="24"/>
  <c r="H1488" i="24"/>
  <c r="I1488" i="24"/>
  <c r="K1488" i="24"/>
  <c r="H1489" i="24"/>
  <c r="I1489" i="24"/>
  <c r="K1489" i="24"/>
  <c r="H1490" i="24"/>
  <c r="I1490" i="24"/>
  <c r="K1490" i="24"/>
  <c r="H1491" i="24"/>
  <c r="I1491" i="24"/>
  <c r="K1491" i="24"/>
  <c r="H1492" i="24"/>
  <c r="I1492" i="24"/>
  <c r="K1492" i="24"/>
  <c r="H1493" i="24"/>
  <c r="I1493" i="24"/>
  <c r="K1493" i="24"/>
  <c r="H1494" i="24"/>
  <c r="I1494" i="24"/>
  <c r="K1494" i="24"/>
  <c r="H1495" i="24"/>
  <c r="I1495" i="24"/>
  <c r="K1495" i="24"/>
  <c r="H1496" i="24"/>
  <c r="I1496" i="24"/>
  <c r="K1496" i="24"/>
  <c r="H1497" i="24"/>
  <c r="I1497" i="24"/>
  <c r="K1497" i="24"/>
  <c r="H1498" i="24"/>
  <c r="I1498" i="24"/>
  <c r="K1498" i="24"/>
  <c r="H1499" i="24"/>
  <c r="I1499" i="24"/>
  <c r="K1499" i="24"/>
  <c r="H1500" i="24"/>
  <c r="I1500" i="24"/>
  <c r="K1500" i="24"/>
  <c r="H1501" i="24"/>
  <c r="I1501" i="24"/>
  <c r="K1501" i="24"/>
  <c r="H1502" i="24"/>
  <c r="I1502" i="24"/>
  <c r="K1502" i="24"/>
  <c r="H1503" i="24"/>
  <c r="I1503" i="24"/>
  <c r="K1503" i="24"/>
  <c r="H1504" i="24"/>
  <c r="I1504" i="24"/>
  <c r="K1504" i="24"/>
  <c r="H1505" i="24"/>
  <c r="I1505" i="24"/>
  <c r="K1505" i="24"/>
  <c r="H1506" i="24"/>
  <c r="I1506" i="24"/>
  <c r="K1506" i="24"/>
  <c r="H1507" i="24"/>
  <c r="I1507" i="24"/>
  <c r="K1507" i="24"/>
  <c r="H1508" i="24"/>
  <c r="I1508" i="24"/>
  <c r="K1508" i="24"/>
  <c r="H1509" i="24"/>
  <c r="I1509" i="24"/>
  <c r="K1509" i="24"/>
  <c r="H1510" i="24"/>
  <c r="I1510" i="24"/>
  <c r="K1510" i="24"/>
  <c r="H1511" i="24"/>
  <c r="I1511" i="24"/>
  <c r="K1511" i="24"/>
  <c r="H1512" i="24"/>
  <c r="I1512" i="24"/>
  <c r="K1512" i="24"/>
  <c r="H1513" i="24"/>
  <c r="I1513" i="24"/>
  <c r="K1513" i="24"/>
  <c r="H1514" i="24"/>
  <c r="I1514" i="24"/>
  <c r="K1514" i="24"/>
  <c r="H1515" i="24"/>
  <c r="I1515" i="24"/>
  <c r="K1515" i="24"/>
  <c r="H1516" i="24"/>
  <c r="I1516" i="24"/>
  <c r="K1516" i="24"/>
  <c r="H1517" i="24"/>
  <c r="I1517" i="24"/>
  <c r="K1517" i="24"/>
  <c r="H1518" i="24"/>
  <c r="I1518" i="24"/>
  <c r="K1518" i="24"/>
  <c r="H1519" i="24"/>
  <c r="I1519" i="24"/>
  <c r="K1519" i="24"/>
  <c r="H1520" i="24"/>
  <c r="I1520" i="24"/>
  <c r="K1520" i="24"/>
  <c r="H1521" i="24"/>
  <c r="I1521" i="24"/>
  <c r="K1521" i="24"/>
  <c r="H1522" i="24"/>
  <c r="I1522" i="24"/>
  <c r="K1522" i="24"/>
  <c r="H1523" i="24"/>
  <c r="I1523" i="24"/>
  <c r="K1523" i="24"/>
  <c r="H1524" i="24"/>
  <c r="I1524" i="24"/>
  <c r="K1524" i="24"/>
  <c r="H1525" i="24"/>
  <c r="I1525" i="24"/>
  <c r="K1525" i="24"/>
  <c r="H1526" i="24"/>
  <c r="I1526" i="24"/>
  <c r="K1526" i="24"/>
  <c r="H1527" i="24"/>
  <c r="I1527" i="24"/>
  <c r="K1527" i="24"/>
  <c r="H1528" i="24"/>
  <c r="I1528" i="24"/>
  <c r="K1528" i="24"/>
  <c r="H1529" i="24"/>
  <c r="I1529" i="24"/>
  <c r="K1529" i="24"/>
  <c r="H1530" i="24"/>
  <c r="I1530" i="24"/>
  <c r="K1530" i="24"/>
  <c r="H1531" i="24"/>
  <c r="I1531" i="24"/>
  <c r="K1531" i="24"/>
  <c r="H1532" i="24"/>
  <c r="I1532" i="24"/>
  <c r="K1532" i="24"/>
  <c r="H1533" i="24"/>
  <c r="I1533" i="24"/>
  <c r="K1533" i="24"/>
  <c r="H1534" i="24"/>
  <c r="I1534" i="24"/>
  <c r="K1534" i="24"/>
  <c r="H1535" i="24"/>
  <c r="I1535" i="24"/>
  <c r="K1535" i="24"/>
  <c r="H1536" i="24"/>
  <c r="I1536" i="24"/>
  <c r="K1536" i="24"/>
  <c r="H1537" i="24"/>
  <c r="I1537" i="24"/>
  <c r="K1537" i="24"/>
  <c r="H1538" i="24"/>
  <c r="I1538" i="24"/>
  <c r="K1538" i="24"/>
  <c r="H1539" i="24"/>
  <c r="I1539" i="24"/>
  <c r="K1539" i="24"/>
  <c r="H1540" i="24"/>
  <c r="I1540" i="24"/>
  <c r="K1540" i="24"/>
  <c r="H1541" i="24"/>
  <c r="I1541" i="24"/>
  <c r="K1541" i="24"/>
  <c r="H1542" i="24"/>
  <c r="I1542" i="24"/>
  <c r="K1542" i="24"/>
  <c r="H1543" i="24"/>
  <c r="I1543" i="24"/>
  <c r="K1543" i="24"/>
  <c r="H1544" i="24"/>
  <c r="I1544" i="24"/>
  <c r="K1544" i="24"/>
  <c r="H1545" i="24"/>
  <c r="I1545" i="24"/>
  <c r="K1545" i="24"/>
  <c r="H1546" i="24"/>
  <c r="I1546" i="24"/>
  <c r="K1546" i="24"/>
  <c r="H1547" i="24"/>
  <c r="I1547" i="24"/>
  <c r="K1547" i="24"/>
  <c r="H1548" i="24"/>
  <c r="K1548" i="24"/>
  <c r="H1549" i="24"/>
  <c r="K1549" i="24"/>
  <c r="H1550" i="24"/>
  <c r="I1550" i="24"/>
  <c r="K1550" i="24"/>
  <c r="H1551" i="24"/>
  <c r="K1551" i="24"/>
  <c r="H1552" i="24"/>
  <c r="K1552" i="24"/>
  <c r="H1553" i="24"/>
  <c r="I1553" i="24"/>
  <c r="K1553" i="24"/>
  <c r="H1554" i="24"/>
  <c r="H1555" i="24"/>
  <c r="H1027" i="24"/>
  <c r="I1027" i="24"/>
  <c r="K1027" i="24"/>
  <c r="I1028" i="24"/>
  <c r="K1028" i="24"/>
  <c r="I1029" i="24"/>
  <c r="K1029" i="24"/>
  <c r="I1030" i="24"/>
  <c r="K1030" i="24"/>
  <c r="I1032" i="24"/>
  <c r="K1032" i="24"/>
  <c r="H1033" i="24"/>
  <c r="H1035" i="24"/>
  <c r="I1036" i="24"/>
  <c r="K1036" i="24"/>
  <c r="H1037" i="24"/>
  <c r="H1038" i="24"/>
  <c r="H1039" i="24"/>
  <c r="H1040" i="24"/>
  <c r="K1040" i="24"/>
  <c r="H1041" i="24"/>
  <c r="I1041" i="24"/>
  <c r="H1043" i="24"/>
  <c r="H1044" i="24"/>
  <c r="H1045" i="24"/>
  <c r="H1046" i="24"/>
  <c r="I1047" i="24"/>
  <c r="K1047" i="24"/>
  <c r="I1048" i="24"/>
  <c r="K1048" i="24"/>
  <c r="I1049" i="24"/>
  <c r="K1049" i="24"/>
  <c r="H1050" i="24"/>
  <c r="I1050" i="24"/>
  <c r="K1050" i="24"/>
  <c r="H1052" i="24"/>
  <c r="K1052" i="24"/>
  <c r="I1053" i="24"/>
  <c r="K1053" i="24"/>
  <c r="K1054" i="24"/>
  <c r="H1055" i="24"/>
  <c r="H1056" i="24"/>
  <c r="I1056" i="24"/>
  <c r="K1056" i="24"/>
  <c r="H1058" i="24"/>
  <c r="H1059" i="24"/>
  <c r="H1060" i="24"/>
  <c r="I1061" i="24"/>
  <c r="K1061" i="24"/>
  <c r="I1062" i="24"/>
  <c r="I1063" i="24"/>
  <c r="K1063" i="24"/>
  <c r="I1064" i="24"/>
  <c r="K1064" i="24"/>
  <c r="H1065" i="24"/>
  <c r="I1065" i="24"/>
  <c r="K1065" i="24"/>
  <c r="I1066" i="24"/>
  <c r="K1066" i="24"/>
  <c r="H1067" i="24"/>
  <c r="H1073" i="24"/>
  <c r="K1074" i="24"/>
  <c r="H1075" i="24"/>
  <c r="H1076" i="24"/>
  <c r="H1077" i="24"/>
  <c r="I1078" i="24"/>
  <c r="K1078" i="24"/>
  <c r="H1079" i="24"/>
  <c r="K1079" i="24"/>
  <c r="I1080" i="24"/>
  <c r="K1080" i="24"/>
  <c r="I1081" i="24"/>
  <c r="K1081" i="24"/>
  <c r="I1082" i="24"/>
  <c r="K1082" i="24"/>
  <c r="I1083" i="24"/>
  <c r="K1083" i="24"/>
  <c r="I1084" i="24"/>
  <c r="K1084" i="24"/>
  <c r="H1085" i="24"/>
  <c r="I1085" i="24"/>
  <c r="K1085" i="24"/>
  <c r="H1086" i="24"/>
  <c r="H1087" i="24"/>
  <c r="K1087" i="24"/>
  <c r="H1088" i="24"/>
  <c r="I1088" i="24"/>
  <c r="K1088" i="24"/>
  <c r="H1089" i="24"/>
  <c r="K1089" i="24"/>
  <c r="I1090" i="24"/>
  <c r="I1091" i="24"/>
  <c r="K1091" i="24"/>
  <c r="H1092" i="24"/>
  <c r="H1094" i="24"/>
  <c r="K1094" i="24"/>
  <c r="I1095" i="24"/>
  <c r="K1095" i="24"/>
  <c r="H1096" i="24"/>
  <c r="I1097" i="24"/>
  <c r="K1097" i="24"/>
  <c r="I1099" i="24"/>
  <c r="K1099" i="24"/>
  <c r="I1100" i="24"/>
  <c r="K1100" i="24"/>
  <c r="H1101" i="24"/>
  <c r="I1101" i="24"/>
  <c r="K1101" i="24"/>
  <c r="H1102" i="24"/>
  <c r="H1103" i="24"/>
  <c r="K1103" i="24"/>
  <c r="I1104" i="24"/>
  <c r="K1104" i="24"/>
  <c r="I1105" i="24"/>
  <c r="K1105" i="24"/>
  <c r="I1106" i="24"/>
  <c r="H1107" i="24"/>
  <c r="K1107" i="24"/>
  <c r="H1109" i="24"/>
  <c r="K1109" i="24"/>
  <c r="I1110" i="24"/>
  <c r="H1111" i="24"/>
  <c r="K1111" i="24"/>
  <c r="H1112" i="24"/>
  <c r="H1113" i="24"/>
  <c r="K1113" i="24"/>
  <c r="H1116" i="24"/>
  <c r="I1120" i="24"/>
  <c r="K1120" i="24"/>
  <c r="I1121" i="24"/>
  <c r="I1122" i="24"/>
  <c r="K1122" i="24"/>
  <c r="H1123" i="24"/>
  <c r="I1123" i="24"/>
  <c r="K1123" i="24"/>
  <c r="I1126" i="24"/>
  <c r="H1127" i="24"/>
  <c r="K1127" i="24"/>
  <c r="I1129" i="24"/>
  <c r="K1129" i="24"/>
  <c r="I1130" i="24"/>
  <c r="I1131" i="24"/>
  <c r="K1131" i="24"/>
  <c r="I1133" i="24"/>
  <c r="I1135" i="24"/>
  <c r="I1136" i="24"/>
  <c r="K1136" i="24"/>
  <c r="I1137" i="24"/>
  <c r="K1137" i="24"/>
  <c r="H1138" i="24"/>
  <c r="K1138" i="24"/>
  <c r="I1139" i="24"/>
  <c r="I1140" i="24"/>
  <c r="K1140" i="24"/>
  <c r="H1141" i="24"/>
  <c r="H1142" i="24"/>
  <c r="H1143" i="24"/>
  <c r="I1147" i="24"/>
  <c r="K1147" i="24"/>
  <c r="I1148" i="24"/>
  <c r="K1148" i="24"/>
  <c r="I1149" i="24"/>
  <c r="K1149" i="24"/>
  <c r="I1150" i="24"/>
  <c r="K1150" i="24"/>
  <c r="H1151" i="24"/>
  <c r="I1151" i="24"/>
  <c r="K1151" i="24"/>
  <c r="I1152" i="24"/>
  <c r="K1152" i="24"/>
  <c r="H1153" i="24"/>
  <c r="I1153" i="24"/>
  <c r="K1153" i="24"/>
  <c r="I1154" i="24"/>
  <c r="K1154" i="24"/>
  <c r="I1155" i="24"/>
  <c r="H1157" i="24"/>
  <c r="K1157" i="24"/>
  <c r="H1158" i="24"/>
  <c r="K1158" i="24"/>
  <c r="H1159" i="24"/>
  <c r="K1159" i="24"/>
  <c r="H1160" i="24"/>
  <c r="K1160" i="24"/>
  <c r="I1161" i="24"/>
  <c r="H1162" i="24"/>
  <c r="K1162" i="24"/>
  <c r="I1163" i="24"/>
  <c r="I1164" i="24"/>
  <c r="K1164" i="24"/>
  <c r="H1165" i="24"/>
  <c r="K1165" i="24"/>
  <c r="H1166" i="24"/>
  <c r="I1166" i="24"/>
  <c r="K1166" i="24"/>
  <c r="H1167" i="24"/>
  <c r="H1168" i="24"/>
  <c r="K1168" i="24"/>
  <c r="I1169" i="24"/>
  <c r="I1170" i="24"/>
  <c r="K1170" i="24"/>
  <c r="H1171" i="24"/>
  <c r="I1171" i="24"/>
  <c r="K1171" i="24"/>
  <c r="I1172" i="24"/>
  <c r="K1172" i="24"/>
  <c r="H1173" i="24"/>
  <c r="I1173" i="24"/>
  <c r="K1173" i="24"/>
  <c r="H1174" i="24"/>
  <c r="I1175" i="24"/>
  <c r="K1175" i="24"/>
  <c r="I1176" i="24"/>
  <c r="K1176" i="24"/>
  <c r="H1177" i="24"/>
  <c r="K1177" i="24"/>
  <c r="I1178" i="24"/>
  <c r="I1179" i="24"/>
  <c r="K1179" i="24"/>
  <c r="H1180" i="24"/>
  <c r="K1180" i="24"/>
  <c r="H1181" i="24"/>
  <c r="I1181" i="24"/>
  <c r="K1181" i="24"/>
  <c r="I1182" i="24"/>
  <c r="K1182" i="24"/>
  <c r="H1183" i="24"/>
  <c r="H1184" i="24"/>
  <c r="I1184" i="24"/>
  <c r="K1184" i="24"/>
  <c r="H1185" i="24"/>
  <c r="H1186" i="24"/>
  <c r="K1186" i="24"/>
  <c r="H1188" i="24"/>
  <c r="I1188" i="24"/>
  <c r="H1189" i="24"/>
  <c r="H1190" i="24"/>
  <c r="H1191" i="24"/>
  <c r="I1192" i="24"/>
  <c r="I1196" i="24"/>
  <c r="K1196" i="24"/>
  <c r="H1197" i="24"/>
  <c r="I1197" i="24"/>
  <c r="K1197" i="24"/>
  <c r="I1198" i="24"/>
  <c r="K1198" i="24"/>
  <c r="I1199" i="24"/>
  <c r="K1199" i="24"/>
  <c r="I1200" i="24"/>
  <c r="I1201" i="24"/>
  <c r="K1201" i="24"/>
  <c r="H1202" i="24"/>
  <c r="K1202" i="24"/>
  <c r="H1204" i="24"/>
  <c r="H1205" i="24"/>
  <c r="H1206" i="24"/>
  <c r="K1206" i="24"/>
  <c r="H1207" i="24"/>
  <c r="K1207" i="24"/>
  <c r="H1208" i="24"/>
  <c r="K1208" i="24"/>
  <c r="H1209" i="24"/>
  <c r="I1209" i="24"/>
  <c r="K1209" i="24"/>
  <c r="I1210" i="24"/>
  <c r="I1211" i="24"/>
  <c r="K1211" i="24"/>
  <c r="I1212" i="24"/>
  <c r="K1212" i="24"/>
  <c r="H1213" i="24"/>
  <c r="K1213" i="24"/>
  <c r="H1214" i="24"/>
  <c r="K1214" i="24"/>
  <c r="I1215" i="24"/>
  <c r="K1215" i="24"/>
  <c r="H1216" i="24"/>
  <c r="H1217" i="24"/>
  <c r="H1218" i="24"/>
  <c r="K1218" i="24"/>
  <c r="I1219" i="24"/>
  <c r="K1219" i="24"/>
  <c r="I1220" i="24"/>
  <c r="H1221" i="24"/>
  <c r="K1221" i="24"/>
  <c r="H1222" i="24"/>
  <c r="H1223" i="24"/>
  <c r="H1224" i="24"/>
  <c r="H1225" i="24"/>
  <c r="K1225" i="24"/>
  <c r="H1227" i="24"/>
  <c r="I1229" i="24"/>
  <c r="K1229" i="24"/>
  <c r="H1230" i="24"/>
  <c r="I1231" i="24"/>
  <c r="K1231" i="24"/>
  <c r="H1232" i="24"/>
  <c r="I1233" i="24"/>
  <c r="K1233" i="24"/>
  <c r="H1234" i="24"/>
  <c r="I1234" i="24"/>
  <c r="K1234" i="24"/>
  <c r="I1235" i="24"/>
  <c r="K1235" i="24"/>
  <c r="H1236" i="24"/>
  <c r="H1237" i="24"/>
  <c r="H1238" i="24"/>
  <c r="I1238" i="24"/>
  <c r="K1238" i="24"/>
  <c r="I1239" i="24"/>
  <c r="K1239" i="24"/>
  <c r="H1241" i="24"/>
  <c r="K1241" i="24"/>
  <c r="I1242" i="24"/>
  <c r="I1243" i="24"/>
  <c r="K1243" i="24"/>
  <c r="H1244" i="24"/>
  <c r="K1244" i="24"/>
  <c r="H1245" i="24"/>
  <c r="I1247" i="24"/>
  <c r="K1247" i="24"/>
  <c r="I1249" i="24"/>
  <c r="K1249" i="24"/>
  <c r="H1250" i="24"/>
  <c r="H1252" i="24"/>
  <c r="H1253" i="24"/>
  <c r="H1254" i="24"/>
  <c r="K1254" i="24"/>
  <c r="H1255" i="24"/>
  <c r="I1255" i="24"/>
  <c r="K1255" i="24"/>
  <c r="H1256" i="24"/>
  <c r="I1257" i="24"/>
  <c r="K1257" i="24"/>
  <c r="I1258" i="24"/>
  <c r="K1258" i="24"/>
  <c r="H1259" i="24"/>
  <c r="I1259" i="24"/>
  <c r="K1259" i="24"/>
  <c r="H1260" i="24"/>
  <c r="I1261" i="24"/>
  <c r="K1261" i="24"/>
  <c r="H1262" i="24"/>
  <c r="I1263" i="24"/>
  <c r="K1263" i="24"/>
  <c r="H1264" i="24"/>
  <c r="I1265" i="24"/>
  <c r="K1265" i="24"/>
  <c r="I1266" i="24"/>
  <c r="K1266" i="24"/>
  <c r="I1267" i="24"/>
  <c r="K1267" i="24"/>
  <c r="I1268" i="24"/>
  <c r="K1268" i="24"/>
  <c r="H1269" i="24"/>
  <c r="H1270" i="24"/>
  <c r="H1271" i="24"/>
  <c r="H1272" i="24"/>
  <c r="H1273" i="24"/>
  <c r="I1274" i="24"/>
  <c r="I1275" i="24"/>
  <c r="K1275" i="24"/>
  <c r="H1276" i="24"/>
  <c r="K1276" i="24"/>
  <c r="H1277" i="24"/>
  <c r="K1277" i="24"/>
  <c r="I1278" i="24"/>
  <c r="K1278" i="24"/>
  <c r="H1279" i="24"/>
  <c r="I1279" i="24"/>
  <c r="K1279" i="24"/>
  <c r="I1280" i="24"/>
  <c r="K1280" i="24"/>
  <c r="H1282" i="24"/>
  <c r="K1282" i="24"/>
  <c r="I1283" i="24"/>
  <c r="K1283" i="24"/>
  <c r="I1284" i="24"/>
  <c r="H1285" i="24"/>
  <c r="I1285" i="24"/>
  <c r="K1285" i="24"/>
  <c r="H1286" i="24"/>
  <c r="K1286" i="24"/>
  <c r="H1287" i="24"/>
  <c r="I1287" i="24"/>
  <c r="K1287" i="24"/>
  <c r="H1288" i="24"/>
  <c r="I1289" i="24"/>
  <c r="H1290" i="24"/>
  <c r="K1290" i="24"/>
  <c r="I1291" i="24"/>
  <c r="K1292" i="24"/>
  <c r="H1293" i="24"/>
  <c r="H1294" i="24"/>
  <c r="K1294" i="24"/>
  <c r="H1295" i="24"/>
  <c r="I1296" i="24"/>
  <c r="I1339" i="24"/>
  <c r="K1339" i="24"/>
  <c r="H1340" i="24"/>
  <c r="I1341" i="24"/>
  <c r="K1341" i="24"/>
  <c r="H1344" i="24"/>
  <c r="K1344" i="24"/>
  <c r="I1345" i="24"/>
  <c r="H1346" i="24"/>
  <c r="H1347" i="24"/>
  <c r="H1348" i="24"/>
  <c r="K1348" i="24"/>
  <c r="H1350" i="24"/>
  <c r="K1350" i="24"/>
  <c r="I1351" i="24"/>
  <c r="I1352" i="24"/>
  <c r="K1352" i="24"/>
  <c r="H1353" i="24"/>
  <c r="H1354" i="24"/>
  <c r="H1355" i="24"/>
  <c r="H1356" i="24"/>
  <c r="I1357" i="24"/>
  <c r="K1357" i="24"/>
  <c r="I1359" i="24"/>
  <c r="K1359" i="24"/>
  <c r="H1360" i="24"/>
  <c r="K1360" i="24"/>
  <c r="I1361" i="24"/>
  <c r="H1362" i="24"/>
  <c r="K1362" i="24"/>
  <c r="I1363" i="24"/>
  <c r="H1366" i="24"/>
  <c r="H1367" i="24"/>
  <c r="I1369" i="24"/>
  <c r="H1370" i="24"/>
  <c r="K1370" i="24"/>
  <c r="H1372" i="24"/>
  <c r="K1372" i="24"/>
  <c r="I1373" i="24"/>
  <c r="I1555" i="24"/>
  <c r="K1555" i="24"/>
  <c r="H1556" i="24"/>
  <c r="M1556" i="24" s="1"/>
  <c r="Q1556" i="24" s="1"/>
  <c r="I1556" i="24"/>
  <c r="K1556" i="24"/>
  <c r="H1557" i="24"/>
  <c r="M1557" i="24" s="1"/>
  <c r="Q1557" i="24" s="1"/>
  <c r="H1558" i="24"/>
  <c r="M1558" i="24" s="1"/>
  <c r="Q1558" i="24" s="1"/>
  <c r="H1559" i="24"/>
  <c r="M1559" i="24" s="1"/>
  <c r="Q1559" i="24" s="1"/>
  <c r="I1559" i="24"/>
  <c r="K1559" i="24"/>
  <c r="H1560" i="24"/>
  <c r="M1560" i="24" s="1"/>
  <c r="Q1560" i="24" s="1"/>
  <c r="H1561" i="24"/>
  <c r="M1561" i="24" s="1"/>
  <c r="Q1561" i="24" s="1"/>
  <c r="H1562" i="24"/>
  <c r="M1562" i="24" s="1"/>
  <c r="Q1562" i="24" s="1"/>
  <c r="I1562" i="24"/>
  <c r="K1562" i="24"/>
  <c r="H1563" i="24"/>
  <c r="M1563" i="24" s="1"/>
  <c r="Q1563" i="24" s="1"/>
  <c r="H1564" i="24"/>
  <c r="M1564" i="24" s="1"/>
  <c r="Q1564" i="24" s="1"/>
  <c r="H1565" i="24"/>
  <c r="M1565" i="24" s="1"/>
  <c r="Q1565" i="24" s="1"/>
  <c r="I1565" i="24"/>
  <c r="K1565" i="24"/>
  <c r="H1566" i="24"/>
  <c r="M1566" i="24" s="1"/>
  <c r="Q1566" i="24" s="1"/>
  <c r="H1567" i="24"/>
  <c r="M1567" i="24" s="1"/>
  <c r="Q1567" i="24" s="1"/>
  <c r="H1568" i="24"/>
  <c r="M1568" i="24" s="1"/>
  <c r="Q1568" i="24" s="1"/>
  <c r="I1568" i="24"/>
  <c r="K1568" i="24"/>
  <c r="H1569" i="24"/>
  <c r="M1569" i="24" s="1"/>
  <c r="Q1569" i="24" s="1"/>
  <c r="H1570" i="24"/>
  <c r="M1570" i="24" s="1"/>
  <c r="Q1570" i="24" s="1"/>
  <c r="H1571" i="24"/>
  <c r="M1571" i="24" s="1"/>
  <c r="Q1571" i="24" s="1"/>
  <c r="I1571" i="24"/>
  <c r="K1571" i="24"/>
  <c r="H1572" i="24"/>
  <c r="M1572" i="24" s="1"/>
  <c r="Q1572" i="24" s="1"/>
  <c r="H1573" i="24"/>
  <c r="M1573" i="24" s="1"/>
  <c r="Q1573" i="24" s="1"/>
  <c r="H1574" i="24"/>
  <c r="M1574" i="24" s="1"/>
  <c r="Q1574" i="24" s="1"/>
  <c r="I1574" i="24"/>
  <c r="K1574" i="24"/>
  <c r="H1575" i="24"/>
  <c r="M1575" i="24" s="1"/>
  <c r="Q1575" i="24" s="1"/>
  <c r="H1576" i="24"/>
  <c r="M1576" i="24" s="1"/>
  <c r="Q1576" i="24" s="1"/>
  <c r="H1577" i="24"/>
  <c r="M1577" i="24" s="1"/>
  <c r="Q1577" i="24" s="1"/>
  <c r="I1577" i="24"/>
  <c r="K1577" i="24"/>
  <c r="H1578" i="24"/>
  <c r="M1578" i="24" s="1"/>
  <c r="Q1578" i="24" s="1"/>
  <c r="H1579" i="24"/>
  <c r="M1579" i="24" s="1"/>
  <c r="Q1579" i="24" s="1"/>
  <c r="H1580" i="24"/>
  <c r="M1580" i="24" s="1"/>
  <c r="Q1580" i="24" s="1"/>
  <c r="I1580" i="24"/>
  <c r="K1580" i="24"/>
  <c r="H1581" i="24"/>
  <c r="M1581" i="24" s="1"/>
  <c r="Q1581" i="24" s="1"/>
  <c r="H1582" i="24"/>
  <c r="M1582" i="24" s="1"/>
  <c r="Q1582" i="24" s="1"/>
  <c r="H1583" i="24"/>
  <c r="M1583" i="24" s="1"/>
  <c r="Q1583" i="24" s="1"/>
  <c r="I1583" i="24"/>
  <c r="K1583" i="24"/>
  <c r="H1584" i="24"/>
  <c r="M1584" i="24" s="1"/>
  <c r="Q1584" i="24" s="1"/>
  <c r="H1585" i="24"/>
  <c r="M1585" i="24" s="1"/>
  <c r="Q1585" i="24" s="1"/>
  <c r="H1586" i="24"/>
  <c r="M1586" i="24" s="1"/>
  <c r="Q1586" i="24" s="1"/>
  <c r="I1586" i="24"/>
  <c r="K1586" i="24"/>
  <c r="H1587" i="24"/>
  <c r="M1587" i="24" s="1"/>
  <c r="Q1587" i="24" s="1"/>
  <c r="H1588" i="24"/>
  <c r="M1588" i="24" s="1"/>
  <c r="Q1588" i="24" s="1"/>
  <c r="H1589" i="24"/>
  <c r="M1589" i="24" s="1"/>
  <c r="Q1589" i="24" s="1"/>
  <c r="I1589" i="24"/>
  <c r="K1589" i="24"/>
  <c r="H1590" i="24"/>
  <c r="M1590" i="24" s="1"/>
  <c r="Q1590" i="24" s="1"/>
  <c r="H1591" i="24"/>
  <c r="M1591" i="24" s="1"/>
  <c r="Q1591" i="24" s="1"/>
  <c r="H1592" i="24"/>
  <c r="M1592" i="24" s="1"/>
  <c r="Q1592" i="24" s="1"/>
  <c r="I1592" i="24"/>
  <c r="K1592" i="24"/>
  <c r="H1593" i="24"/>
  <c r="M1593" i="24" s="1"/>
  <c r="Q1593" i="24" s="1"/>
  <c r="H1594" i="24"/>
  <c r="M1594" i="24" s="1"/>
  <c r="Q1594" i="24" s="1"/>
  <c r="H1595" i="24"/>
  <c r="M1595" i="24" s="1"/>
  <c r="Q1595" i="24" s="1"/>
  <c r="I1595" i="24"/>
  <c r="K1595" i="24"/>
  <c r="H1596" i="24"/>
  <c r="M1596" i="24" s="1"/>
  <c r="Q1596" i="24" s="1"/>
  <c r="H1597" i="24"/>
  <c r="M1597" i="24" s="1"/>
  <c r="Q1597" i="24" s="1"/>
  <c r="H1598" i="24"/>
  <c r="M1598" i="24" s="1"/>
  <c r="Q1598" i="24" s="1"/>
  <c r="I1598" i="24"/>
  <c r="K1598" i="24"/>
  <c r="H1599" i="24"/>
  <c r="M1599" i="24" s="1"/>
  <c r="Q1599" i="24" s="1"/>
  <c r="H1600" i="24"/>
  <c r="M1600" i="24" s="1"/>
  <c r="Q1600" i="24" s="1"/>
  <c r="H1601" i="24"/>
  <c r="M1601" i="24" s="1"/>
  <c r="Q1601" i="24" s="1"/>
  <c r="I1601" i="24"/>
  <c r="K1601" i="24"/>
  <c r="H1602" i="24"/>
  <c r="M1602" i="24" s="1"/>
  <c r="Q1602" i="24" s="1"/>
  <c r="H1603" i="24"/>
  <c r="M1603" i="24" s="1"/>
  <c r="Q1603" i="24" s="1"/>
  <c r="H1604" i="24"/>
  <c r="M1604" i="24" s="1"/>
  <c r="Q1604" i="24" s="1"/>
  <c r="I1604" i="24"/>
  <c r="K1604" i="24"/>
  <c r="H1605" i="24"/>
  <c r="M1605" i="24" s="1"/>
  <c r="Q1605" i="24" s="1"/>
  <c r="H1606" i="24"/>
  <c r="M1606" i="24" s="1"/>
  <c r="Q1606" i="24" s="1"/>
  <c r="H1607" i="24"/>
  <c r="M1607" i="24" s="1"/>
  <c r="Q1607" i="24" s="1"/>
  <c r="I1607" i="24"/>
  <c r="K1607" i="24"/>
  <c r="H1608" i="24"/>
  <c r="M1608" i="24" s="1"/>
  <c r="Q1608" i="24" s="1"/>
  <c r="H1609" i="24"/>
  <c r="M1609" i="24" s="1"/>
  <c r="Q1609" i="24" s="1"/>
  <c r="H1610" i="24"/>
  <c r="M1610" i="24" s="1"/>
  <c r="Q1610" i="24" s="1"/>
  <c r="I1610" i="24"/>
  <c r="K1610" i="24"/>
  <c r="H1611" i="24"/>
  <c r="M1611" i="24" s="1"/>
  <c r="Q1611" i="24" s="1"/>
  <c r="H1612" i="24"/>
  <c r="M1612" i="24" s="1"/>
  <c r="Q1612" i="24" s="1"/>
  <c r="H1613" i="24"/>
  <c r="M1613" i="24" s="1"/>
  <c r="Q1613" i="24" s="1"/>
  <c r="I1613" i="24"/>
  <c r="K1613" i="24"/>
  <c r="H1614" i="24"/>
  <c r="M1614" i="24" s="1"/>
  <c r="Q1614" i="24" s="1"/>
  <c r="H1615" i="24"/>
  <c r="M1615" i="24" s="1"/>
  <c r="Q1615" i="24" s="1"/>
  <c r="H1616" i="24"/>
  <c r="M1616" i="24" s="1"/>
  <c r="Q1616" i="24" s="1"/>
  <c r="I1616" i="24"/>
  <c r="K1616" i="24"/>
  <c r="H1617" i="24"/>
  <c r="M1617" i="24" s="1"/>
  <c r="Q1617" i="24" s="1"/>
  <c r="H1618" i="24"/>
  <c r="M1618" i="24" s="1"/>
  <c r="Q1618" i="24" s="1"/>
  <c r="H1619" i="24"/>
  <c r="M1619" i="24" s="1"/>
  <c r="Q1619" i="24" s="1"/>
  <c r="I1619" i="24"/>
  <c r="K1619" i="24"/>
  <c r="H1620" i="24"/>
  <c r="M1620" i="24" s="1"/>
  <c r="Q1620" i="24" s="1"/>
  <c r="H1621" i="24"/>
  <c r="M1621" i="24" s="1"/>
  <c r="Q1621" i="24" s="1"/>
  <c r="H1622" i="24"/>
  <c r="M1622" i="24" s="1"/>
  <c r="Q1622" i="24" s="1"/>
  <c r="I1622" i="24"/>
  <c r="K1622" i="24"/>
  <c r="H1623" i="24"/>
  <c r="M1623" i="24" s="1"/>
  <c r="Q1623" i="24" s="1"/>
  <c r="H1624" i="24"/>
  <c r="M1624" i="24" s="1"/>
  <c r="Q1624" i="24" s="1"/>
  <c r="H1625" i="24"/>
  <c r="M1625" i="24" s="1"/>
  <c r="Q1625" i="24" s="1"/>
  <c r="I1625" i="24"/>
  <c r="K1625" i="24"/>
  <c r="H1626" i="24"/>
  <c r="M1626" i="24" s="1"/>
  <c r="Q1626" i="24" s="1"/>
  <c r="H1627" i="24"/>
  <c r="M1627" i="24" s="1"/>
  <c r="Q1627" i="24" s="1"/>
  <c r="H1628" i="24"/>
  <c r="M1628" i="24" s="1"/>
  <c r="Q1628" i="24" s="1"/>
  <c r="I1628" i="24"/>
  <c r="K1628" i="24"/>
  <c r="H1629" i="24"/>
  <c r="M1629" i="24" s="1"/>
  <c r="Q1629" i="24" s="1"/>
  <c r="H1630" i="24"/>
  <c r="M1630" i="24" s="1"/>
  <c r="Q1630" i="24" s="1"/>
  <c r="H1631" i="24"/>
  <c r="M1631" i="24" s="1"/>
  <c r="Q1631" i="24" s="1"/>
  <c r="I1631" i="24"/>
  <c r="K1631" i="24"/>
  <c r="H1632" i="24"/>
  <c r="M1632" i="24" s="1"/>
  <c r="Q1632" i="24" s="1"/>
  <c r="H1633" i="24"/>
  <c r="M1633" i="24" s="1"/>
  <c r="Q1633" i="24" s="1"/>
  <c r="H1634" i="24"/>
  <c r="M1634" i="24" s="1"/>
  <c r="Q1634" i="24" s="1"/>
  <c r="I1634" i="24"/>
  <c r="K1634" i="24"/>
  <c r="H1635" i="24"/>
  <c r="M1635" i="24" s="1"/>
  <c r="Q1635" i="24" s="1"/>
  <c r="H1636" i="24"/>
  <c r="M1636" i="24" s="1"/>
  <c r="Q1636" i="24" s="1"/>
  <c r="H1637" i="24"/>
  <c r="M1637" i="24" s="1"/>
  <c r="Q1637" i="24" s="1"/>
  <c r="I1637" i="24"/>
  <c r="K1637" i="24"/>
  <c r="H1638" i="24"/>
  <c r="M1638" i="24" s="1"/>
  <c r="Q1638" i="24" s="1"/>
  <c r="H1639" i="24"/>
  <c r="M1639" i="24" s="1"/>
  <c r="Q1639" i="24" s="1"/>
  <c r="H1640" i="24"/>
  <c r="M1640" i="24" s="1"/>
  <c r="Q1640" i="24" s="1"/>
  <c r="I1640" i="24"/>
  <c r="K1640" i="24"/>
  <c r="H1641" i="24"/>
  <c r="M1641" i="24" s="1"/>
  <c r="Q1641" i="24" s="1"/>
  <c r="H1642" i="24"/>
  <c r="M1642" i="24" s="1"/>
  <c r="Q1642" i="24" s="1"/>
  <c r="H1643" i="24"/>
  <c r="M1643" i="24" s="1"/>
  <c r="Q1643" i="24" s="1"/>
  <c r="I1643" i="24"/>
  <c r="K1643" i="24"/>
  <c r="H1644" i="24"/>
  <c r="M1644" i="24" s="1"/>
  <c r="Q1644" i="24" s="1"/>
  <c r="H1645" i="24"/>
  <c r="M1645" i="24" s="1"/>
  <c r="Q1645" i="24" s="1"/>
  <c r="H1646" i="24"/>
  <c r="M1646" i="24" s="1"/>
  <c r="Q1646" i="24" s="1"/>
  <c r="I1646" i="24"/>
  <c r="K1646" i="24"/>
  <c r="H1647" i="24"/>
  <c r="M1647" i="24" s="1"/>
  <c r="Q1647" i="24" s="1"/>
  <c r="H1648" i="24"/>
  <c r="M1648" i="24" s="1"/>
  <c r="Q1648" i="24" s="1"/>
  <c r="H1649" i="24"/>
  <c r="M1649" i="24" s="1"/>
  <c r="Q1649" i="24" s="1"/>
  <c r="I1649" i="24"/>
  <c r="K1649" i="24"/>
  <c r="H1650" i="24"/>
  <c r="M1650" i="24" s="1"/>
  <c r="Q1650" i="24" s="1"/>
  <c r="H1651" i="24"/>
  <c r="M1651" i="24" s="1"/>
  <c r="Q1651" i="24" s="1"/>
  <c r="H1652" i="24"/>
  <c r="M1652" i="24" s="1"/>
  <c r="Q1652" i="24" s="1"/>
  <c r="I1652" i="24"/>
  <c r="K1652" i="24"/>
  <c r="H1653" i="24"/>
  <c r="M1653" i="24" s="1"/>
  <c r="Q1653" i="24" s="1"/>
  <c r="H1654" i="24"/>
  <c r="M1654" i="24" s="1"/>
  <c r="Q1654" i="24" s="1"/>
  <c r="H1655" i="24"/>
  <c r="M1655" i="24" s="1"/>
  <c r="Q1655" i="24" s="1"/>
  <c r="I1655" i="24"/>
  <c r="K1655" i="24"/>
  <c r="H1656" i="24"/>
  <c r="M1656" i="24" s="1"/>
  <c r="Q1656" i="24" s="1"/>
  <c r="H1657" i="24"/>
  <c r="M1657" i="24" s="1"/>
  <c r="Q1657" i="24" s="1"/>
  <c r="H1658" i="24"/>
  <c r="M1658" i="24" s="1"/>
  <c r="Q1658" i="24" s="1"/>
  <c r="I1658" i="24"/>
  <c r="K1658" i="24"/>
  <c r="H1659" i="24"/>
  <c r="M1659" i="24" s="1"/>
  <c r="Q1659" i="24" s="1"/>
  <c r="H1660" i="24"/>
  <c r="M1660" i="24" s="1"/>
  <c r="Q1660" i="24" s="1"/>
  <c r="H1661" i="24"/>
  <c r="M1661" i="24" s="1"/>
  <c r="Q1661" i="24" s="1"/>
  <c r="I1661" i="24"/>
  <c r="H1662" i="24"/>
  <c r="H1663" i="24"/>
  <c r="H1664" i="24"/>
  <c r="I1664" i="24"/>
  <c r="K1664" i="24"/>
  <c r="H1665" i="24"/>
  <c r="H1666" i="24"/>
  <c r="H1667" i="24"/>
  <c r="I1667" i="24"/>
  <c r="K1667" i="24"/>
  <c r="H1668" i="24"/>
  <c r="H1669" i="24"/>
  <c r="H1670" i="24"/>
  <c r="I1670" i="24"/>
  <c r="K1670" i="24"/>
  <c r="H1671" i="24"/>
  <c r="H1672" i="24"/>
  <c r="H1673" i="24"/>
  <c r="I1673" i="24"/>
  <c r="K1673" i="24"/>
  <c r="H1674" i="24"/>
  <c r="H1675" i="24"/>
  <c r="H1676" i="24"/>
  <c r="I1676" i="24"/>
  <c r="K1676" i="24"/>
  <c r="H1677" i="24"/>
  <c r="H1678" i="24"/>
  <c r="H1679" i="24"/>
  <c r="I1679" i="24"/>
  <c r="K1679" i="24"/>
  <c r="H1680" i="24"/>
  <c r="H1681" i="24"/>
  <c r="H1682" i="24"/>
  <c r="I1682" i="24"/>
  <c r="K1682" i="24"/>
  <c r="H1683" i="24"/>
  <c r="H1684" i="24"/>
  <c r="H1685" i="24"/>
  <c r="I1685" i="24"/>
  <c r="K1685" i="24"/>
  <c r="H1686" i="24"/>
  <c r="H1687" i="24"/>
  <c r="H1688" i="24"/>
  <c r="I1688" i="24"/>
  <c r="K1688" i="24"/>
  <c r="H1689" i="24"/>
  <c r="H1690" i="24"/>
  <c r="H1691" i="24"/>
  <c r="I1691" i="24"/>
  <c r="K1691" i="24"/>
  <c r="H1692" i="24"/>
  <c r="H1693" i="24"/>
  <c r="H1694" i="24"/>
  <c r="I1694" i="24"/>
  <c r="K1694" i="24"/>
  <c r="H1695" i="24"/>
  <c r="H1696" i="24"/>
  <c r="H1697" i="24"/>
  <c r="I1697" i="24"/>
  <c r="K1697" i="24"/>
  <c r="H1698" i="24"/>
  <c r="H1699" i="24"/>
  <c r="H1700" i="24"/>
  <c r="I1700" i="24"/>
  <c r="K1700" i="24"/>
  <c r="H1701" i="24"/>
  <c r="H1702" i="24"/>
  <c r="H1703" i="24"/>
  <c r="I1703" i="24"/>
  <c r="K1703" i="24"/>
  <c r="H1704" i="24"/>
  <c r="H1705" i="24"/>
  <c r="H1706" i="24"/>
  <c r="I1706" i="24"/>
  <c r="K1706" i="24"/>
  <c r="H1707" i="24"/>
  <c r="H1708" i="24"/>
  <c r="H1709" i="24"/>
  <c r="I1709" i="24"/>
  <c r="K1709" i="24"/>
  <c r="H1710" i="24"/>
  <c r="H1711" i="24"/>
  <c r="H1712" i="24"/>
  <c r="I1712" i="24"/>
  <c r="K1712" i="24"/>
  <c r="H1713" i="24"/>
  <c r="H1714" i="24"/>
  <c r="H1715" i="24"/>
  <c r="I1715" i="24"/>
  <c r="K1715" i="24"/>
  <c r="H1716" i="24"/>
  <c r="H1717" i="24"/>
  <c r="H1718" i="24"/>
  <c r="I1718" i="24"/>
  <c r="K1718" i="24"/>
  <c r="H1719" i="24"/>
  <c r="H1720" i="24"/>
  <c r="H1721" i="24"/>
  <c r="I1721" i="24"/>
  <c r="K1721" i="24"/>
  <c r="H1722" i="24"/>
  <c r="H1723" i="24"/>
  <c r="H1724" i="24"/>
  <c r="I1724" i="24"/>
  <c r="K1724" i="24"/>
  <c r="H1725" i="24"/>
  <c r="H1726" i="24"/>
  <c r="H1727" i="24"/>
  <c r="I1727" i="24"/>
  <c r="K1727" i="24"/>
  <c r="H1728" i="24"/>
  <c r="H1729" i="24"/>
  <c r="H1730" i="24"/>
  <c r="I1730" i="24"/>
  <c r="K1730" i="24"/>
  <c r="H1731" i="24"/>
  <c r="H1732" i="24"/>
  <c r="H1733" i="24"/>
  <c r="I1733" i="24"/>
  <c r="K1733" i="24"/>
  <c r="H1734" i="24"/>
  <c r="H1735" i="24"/>
  <c r="H1736" i="24"/>
  <c r="I1736" i="24"/>
  <c r="K1736" i="24"/>
  <c r="H1737" i="24"/>
  <c r="H1738" i="24"/>
  <c r="H1739" i="24"/>
  <c r="I1739" i="24"/>
  <c r="K1739" i="24"/>
  <c r="H1740" i="24"/>
  <c r="H1741" i="24"/>
  <c r="H1742" i="24"/>
  <c r="I1742" i="24"/>
  <c r="K1742" i="24"/>
  <c r="H1743" i="24"/>
  <c r="H1744" i="24"/>
  <c r="H1745" i="24"/>
  <c r="I1745" i="24"/>
  <c r="K1745" i="24"/>
  <c r="H1746" i="24"/>
  <c r="H1747" i="24"/>
  <c r="H1748" i="24"/>
  <c r="I1748" i="24"/>
  <c r="K1748" i="24"/>
  <c r="H1749" i="24"/>
  <c r="H1750" i="24"/>
  <c r="H1751" i="24"/>
  <c r="I1751" i="24"/>
  <c r="K1751" i="24"/>
  <c r="H1752" i="24"/>
  <c r="H1753" i="24"/>
  <c r="H1754" i="24"/>
  <c r="I1754" i="24"/>
  <c r="K1754" i="24"/>
  <c r="H1755" i="24"/>
  <c r="H1756" i="24"/>
  <c r="H1757" i="24"/>
  <c r="I1757" i="24"/>
  <c r="K1757" i="24"/>
  <c r="H1758" i="24"/>
  <c r="H1759" i="24"/>
  <c r="H1760" i="24"/>
  <c r="I1760" i="24"/>
  <c r="K1760" i="24"/>
  <c r="H1761" i="24"/>
  <c r="H1762" i="24"/>
  <c r="H1763" i="24"/>
  <c r="I1763" i="24"/>
  <c r="K1763" i="24"/>
  <c r="H1764" i="24"/>
  <c r="H1765" i="24"/>
  <c r="H1766" i="24"/>
  <c r="I1766" i="24"/>
  <c r="K1766" i="24"/>
  <c r="H1767" i="24"/>
  <c r="H1768" i="24"/>
  <c r="H1769" i="24"/>
  <c r="I1769" i="24"/>
  <c r="K1769" i="24"/>
  <c r="H1770" i="24"/>
  <c r="H1771" i="24"/>
  <c r="H1772" i="24"/>
  <c r="I1772" i="24"/>
  <c r="K1772" i="24"/>
  <c r="H1773" i="24"/>
  <c r="H1774" i="24"/>
  <c r="H1775" i="24"/>
  <c r="I1775" i="24"/>
  <c r="K1775" i="24"/>
  <c r="H1776" i="24"/>
  <c r="H1777" i="24"/>
  <c r="H1778" i="24"/>
  <c r="I1778" i="24"/>
  <c r="K1778" i="24"/>
  <c r="H1779" i="24"/>
  <c r="H1780" i="24"/>
  <c r="H1781" i="24"/>
  <c r="I1781" i="24"/>
  <c r="K1781" i="24"/>
  <c r="H1782" i="24"/>
  <c r="H1783" i="24"/>
  <c r="H1784" i="24"/>
  <c r="I1784" i="24"/>
  <c r="K1784" i="24"/>
  <c r="H1785" i="24"/>
  <c r="H1786" i="24"/>
  <c r="H1787" i="24"/>
  <c r="I1787" i="24"/>
  <c r="K1787" i="24"/>
  <c r="H1788" i="24"/>
  <c r="H1789" i="24"/>
  <c r="H1790" i="24"/>
  <c r="I1790" i="24"/>
  <c r="K1790" i="24"/>
  <c r="H1791" i="24"/>
  <c r="H1792" i="24"/>
  <c r="H1793" i="24"/>
  <c r="I1793" i="24"/>
  <c r="K1793" i="24"/>
  <c r="H1794" i="24"/>
  <c r="H1795" i="24"/>
  <c r="H1796" i="24"/>
  <c r="I1796" i="24"/>
  <c r="K1796" i="24"/>
  <c r="H1797" i="24"/>
  <c r="H1798" i="24"/>
  <c r="H1799" i="24"/>
  <c r="I1799" i="24"/>
  <c r="K1799" i="24"/>
  <c r="H1800" i="24"/>
  <c r="H1801" i="24"/>
  <c r="H1802" i="24"/>
  <c r="I1802" i="24"/>
  <c r="K1802" i="24"/>
  <c r="H1803" i="24"/>
  <c r="H1804" i="24"/>
  <c r="H1805" i="24"/>
  <c r="K1805" i="24"/>
  <c r="H1806" i="24"/>
  <c r="H1807" i="24"/>
  <c r="H1808" i="24"/>
  <c r="I1808" i="24"/>
  <c r="K1808" i="24"/>
  <c r="H1809" i="24"/>
  <c r="M1809" i="24" s="1"/>
  <c r="Q1809" i="24" s="1"/>
  <c r="H1810" i="24"/>
  <c r="M1810" i="24" s="1"/>
  <c r="Q1810" i="24" s="1"/>
  <c r="H1811" i="24"/>
  <c r="M1811" i="24" s="1"/>
  <c r="Q1811" i="24" s="1"/>
  <c r="I1811" i="24"/>
  <c r="K1811" i="24"/>
  <c r="H1812" i="24"/>
  <c r="M1812" i="24" s="1"/>
  <c r="Q1812" i="24" s="1"/>
  <c r="H1813" i="24"/>
  <c r="M1813" i="24" s="1"/>
  <c r="Q1813" i="24" s="1"/>
  <c r="H1814" i="24"/>
  <c r="M1814" i="24" s="1"/>
  <c r="Q1814" i="24" s="1"/>
  <c r="I1814" i="24"/>
  <c r="K1814" i="24"/>
  <c r="H1815" i="24"/>
  <c r="M1815" i="24" s="1"/>
  <c r="Q1815" i="24" s="1"/>
  <c r="H1816" i="24"/>
  <c r="M1816" i="24" s="1"/>
  <c r="Q1816" i="24" s="1"/>
  <c r="H1817" i="24"/>
  <c r="M1817" i="24" s="1"/>
  <c r="Q1817" i="24" s="1"/>
  <c r="I1817" i="24"/>
  <c r="K1817" i="24"/>
  <c r="H1818" i="24"/>
  <c r="M1818" i="24" s="1"/>
  <c r="Q1818" i="24" s="1"/>
  <c r="H1819" i="24"/>
  <c r="M1819" i="24" s="1"/>
  <c r="Q1819" i="24" s="1"/>
  <c r="H1820" i="24"/>
  <c r="M1820" i="24" s="1"/>
  <c r="Q1820" i="24" s="1"/>
  <c r="I1820" i="24"/>
  <c r="K1820" i="24"/>
  <c r="H1821" i="24"/>
  <c r="M1821" i="24" s="1"/>
  <c r="Q1821" i="24" s="1"/>
  <c r="H1822" i="24"/>
  <c r="M1822" i="24" s="1"/>
  <c r="Q1822" i="24" s="1"/>
  <c r="H1823" i="24"/>
  <c r="M1823" i="24" s="1"/>
  <c r="Q1823" i="24" s="1"/>
  <c r="I1823" i="24"/>
  <c r="K1823" i="24"/>
  <c r="H1824" i="24"/>
  <c r="M1824" i="24" s="1"/>
  <c r="Q1824" i="24" s="1"/>
  <c r="H1825" i="24"/>
  <c r="M1825" i="24" s="1"/>
  <c r="Q1825" i="24" s="1"/>
  <c r="H1826" i="24"/>
  <c r="M1826" i="24" s="1"/>
  <c r="Q1826" i="24" s="1"/>
  <c r="I1826" i="24"/>
  <c r="K1826" i="24"/>
  <c r="H1827" i="24"/>
  <c r="M1827" i="24" s="1"/>
  <c r="Q1827" i="24" s="1"/>
  <c r="H1828" i="24"/>
  <c r="M1828" i="24" s="1"/>
  <c r="Q1828" i="24" s="1"/>
  <c r="H1829" i="24"/>
  <c r="M1829" i="24" s="1"/>
  <c r="Q1829" i="24" s="1"/>
  <c r="I1829" i="24"/>
  <c r="K1829" i="24"/>
  <c r="H1830" i="24"/>
  <c r="M1830" i="24" s="1"/>
  <c r="Q1830" i="24" s="1"/>
  <c r="H1831" i="24"/>
  <c r="M1831" i="24" s="1"/>
  <c r="Q1831" i="24" s="1"/>
  <c r="H1832" i="24"/>
  <c r="M1832" i="24" s="1"/>
  <c r="Q1832" i="24" s="1"/>
  <c r="I1832" i="24"/>
  <c r="K1832" i="24"/>
  <c r="H1833" i="24"/>
  <c r="M1833" i="24" s="1"/>
  <c r="Q1833" i="24" s="1"/>
  <c r="H1834" i="24"/>
  <c r="M1834" i="24" s="1"/>
  <c r="Q1834" i="24" s="1"/>
  <c r="H1835" i="24"/>
  <c r="M1835" i="24" s="1"/>
  <c r="Q1835" i="24" s="1"/>
  <c r="I1835" i="24"/>
  <c r="K1835" i="24"/>
  <c r="H1836" i="24"/>
  <c r="M1836" i="24" s="1"/>
  <c r="Q1836" i="24" s="1"/>
  <c r="H1837" i="24"/>
  <c r="M1837" i="24" s="1"/>
  <c r="Q1837" i="24" s="1"/>
  <c r="H1838" i="24"/>
  <c r="M1838" i="24" s="1"/>
  <c r="Q1838" i="24" s="1"/>
  <c r="I1838" i="24"/>
  <c r="K1838" i="24"/>
  <c r="H1839" i="24"/>
  <c r="M1839" i="24" s="1"/>
  <c r="Q1839" i="24" s="1"/>
  <c r="H1840" i="24"/>
  <c r="M1840" i="24" s="1"/>
  <c r="Q1840" i="24" s="1"/>
  <c r="H1841" i="24"/>
  <c r="M1841" i="24" s="1"/>
  <c r="Q1841" i="24" s="1"/>
  <c r="I1841" i="24"/>
  <c r="K1841" i="24"/>
  <c r="H1842" i="24"/>
  <c r="M1842" i="24" s="1"/>
  <c r="Q1842" i="24" s="1"/>
  <c r="H1843" i="24"/>
  <c r="M1843" i="24" s="1"/>
  <c r="Q1843" i="24" s="1"/>
  <c r="H1844" i="24"/>
  <c r="M1844" i="24" s="1"/>
  <c r="Q1844" i="24" s="1"/>
  <c r="I1844" i="24"/>
  <c r="K1844" i="24"/>
  <c r="H1845" i="24"/>
  <c r="M1845" i="24" s="1"/>
  <c r="Q1845" i="24" s="1"/>
  <c r="H1846" i="24"/>
  <c r="M1846" i="24" s="1"/>
  <c r="Q1846" i="24" s="1"/>
  <c r="H1847" i="24"/>
  <c r="M1847" i="24" s="1"/>
  <c r="Q1847" i="24" s="1"/>
  <c r="I1847" i="24"/>
  <c r="K1847" i="24"/>
  <c r="H1848" i="24"/>
  <c r="M1848" i="24" s="1"/>
  <c r="Q1848" i="24" s="1"/>
  <c r="H1849" i="24"/>
  <c r="M1849" i="24" s="1"/>
  <c r="Q1849" i="24" s="1"/>
  <c r="H1850" i="24"/>
  <c r="M1850" i="24" s="1"/>
  <c r="Q1850" i="24" s="1"/>
  <c r="I1850" i="24"/>
  <c r="H1851" i="24"/>
  <c r="M1851" i="24" s="1"/>
  <c r="Q1851" i="24" s="1"/>
  <c r="C1807" i="24"/>
  <c r="I1807" i="24" s="1"/>
  <c r="C1806" i="24"/>
  <c r="I1806" i="24" s="1"/>
  <c r="I1805" i="24"/>
  <c r="D1663" i="24"/>
  <c r="K1663" i="24" s="1"/>
  <c r="D1662" i="24"/>
  <c r="K1662" i="24" s="1"/>
  <c r="K1661" i="24"/>
  <c r="S130" i="24"/>
  <c r="U9" i="24"/>
  <c r="H810" i="19"/>
  <c r="A809" i="19"/>
  <c r="K9" i="19"/>
  <c r="R9" i="19"/>
  <c r="C10" i="19"/>
  <c r="C90" i="7"/>
  <c r="C91" i="7"/>
  <c r="O116" i="18"/>
  <c r="P116" i="18"/>
  <c r="N116" i="18"/>
  <c r="S116" i="18"/>
  <c r="N115" i="18"/>
  <c r="O115" i="18"/>
  <c r="S115" i="18"/>
  <c r="P115" i="18"/>
  <c r="P114" i="18"/>
  <c r="O114" i="18"/>
  <c r="S114" i="18"/>
  <c r="N114" i="18"/>
  <c r="O113" i="18"/>
  <c r="N113" i="18"/>
  <c r="P113" i="18"/>
  <c r="S113" i="18"/>
  <c r="P112" i="18"/>
  <c r="S112" i="18"/>
  <c r="O112" i="18"/>
  <c r="N112" i="18"/>
  <c r="S111" i="18"/>
  <c r="N111" i="18"/>
  <c r="O111" i="18"/>
  <c r="P111" i="18"/>
  <c r="S110" i="18"/>
  <c r="O110" i="18"/>
  <c r="N110" i="18"/>
  <c r="P110" i="18"/>
  <c r="S109" i="18"/>
  <c r="P109" i="18"/>
  <c r="O109" i="18"/>
  <c r="N109" i="18"/>
  <c r="N108" i="18"/>
  <c r="P108" i="18"/>
  <c r="S108" i="18"/>
  <c r="O108" i="18"/>
  <c r="X107" i="18"/>
  <c r="X122" i="18" s="1"/>
  <c r="G121" i="18"/>
  <c r="F121" i="18"/>
  <c r="W107" i="18"/>
  <c r="W122" i="18" s="1"/>
  <c r="E121" i="18"/>
  <c r="V107" i="18"/>
  <c r="V122" i="18" s="1"/>
  <c r="D121" i="18"/>
  <c r="U107" i="18"/>
  <c r="U122" i="18" s="1"/>
  <c r="T107" i="18"/>
  <c r="T122" i="18" s="1"/>
  <c r="C121" i="18"/>
  <c r="B121" i="18"/>
  <c r="P107" i="18"/>
  <c r="S107" i="18"/>
  <c r="O107" i="18"/>
  <c r="M122" i="18" s="1"/>
  <c r="N107" i="18"/>
  <c r="L122" i="18" s="1"/>
  <c r="S106" i="18"/>
  <c r="P106" i="18"/>
  <c r="O106" i="18"/>
  <c r="N106" i="18"/>
  <c r="O105" i="18"/>
  <c r="S105" i="18"/>
  <c r="P105" i="18"/>
  <c r="N105" i="18"/>
  <c r="N104" i="18"/>
  <c r="P104" i="18"/>
  <c r="S104" i="18"/>
  <c r="O104" i="18"/>
  <c r="S103" i="18"/>
  <c r="O103" i="18"/>
  <c r="N103" i="18"/>
  <c r="P103" i="18"/>
  <c r="S102" i="18"/>
  <c r="P102" i="18"/>
  <c r="O102" i="18"/>
  <c r="N102" i="18"/>
  <c r="P101" i="18"/>
  <c r="O101" i="18"/>
  <c r="S101" i="18"/>
  <c r="N101" i="18"/>
  <c r="N100" i="18"/>
  <c r="S100" i="18"/>
  <c r="O100" i="18"/>
  <c r="P100" i="18"/>
  <c r="P99" i="18"/>
  <c r="S99" i="18"/>
  <c r="O99" i="18"/>
  <c r="N99" i="18"/>
  <c r="P98" i="18"/>
  <c r="O98" i="18"/>
  <c r="S98" i="18"/>
  <c r="N98" i="18"/>
  <c r="P97" i="18"/>
  <c r="S97" i="18"/>
  <c r="O97" i="18"/>
  <c r="N97" i="18"/>
  <c r="P96" i="18"/>
  <c r="N96" i="18"/>
  <c r="S96" i="18"/>
  <c r="O96" i="18"/>
  <c r="N95" i="18"/>
  <c r="P95" i="18"/>
  <c r="S95" i="18"/>
  <c r="O95" i="18"/>
  <c r="O94" i="18"/>
  <c r="P94" i="18"/>
  <c r="S94" i="18"/>
  <c r="N94" i="18"/>
  <c r="O93" i="18"/>
  <c r="P93" i="18"/>
  <c r="S93" i="18"/>
  <c r="N93" i="18"/>
  <c r="N92" i="18"/>
  <c r="S92" i="18"/>
  <c r="O92" i="18"/>
  <c r="P92" i="18"/>
  <c r="O91" i="18"/>
  <c r="S91" i="18"/>
  <c r="P91" i="18"/>
  <c r="N91" i="18"/>
  <c r="O90" i="18"/>
  <c r="S90" i="18"/>
  <c r="P90" i="18"/>
  <c r="N90" i="18"/>
  <c r="N89" i="18"/>
  <c r="O89" i="18"/>
  <c r="P89" i="18"/>
  <c r="S89" i="18"/>
  <c r="O88" i="18"/>
  <c r="N88" i="18"/>
  <c r="S88" i="18"/>
  <c r="P88" i="18"/>
  <c r="O87" i="18"/>
  <c r="S87" i="18"/>
  <c r="N87" i="18"/>
  <c r="P87" i="18"/>
  <c r="S86" i="18"/>
  <c r="P86" i="18"/>
  <c r="O86" i="18"/>
  <c r="N86" i="18"/>
  <c r="O85" i="18"/>
  <c r="P85" i="18"/>
  <c r="S85" i="18"/>
  <c r="N85" i="18"/>
  <c r="P84" i="18"/>
  <c r="N84" i="18"/>
  <c r="O84" i="18"/>
  <c r="S84" i="18"/>
  <c r="P83" i="18"/>
  <c r="S83" i="18"/>
  <c r="O83" i="18"/>
  <c r="N83" i="18"/>
  <c r="P82" i="18"/>
  <c r="N82" i="18"/>
  <c r="S82" i="18"/>
  <c r="O82" i="18"/>
  <c r="N81" i="18"/>
  <c r="S81" i="18"/>
  <c r="O81" i="18"/>
  <c r="P81" i="18"/>
  <c r="N80" i="18"/>
  <c r="S80" i="18"/>
  <c r="P80" i="18"/>
  <c r="O80" i="18"/>
  <c r="S79" i="18"/>
  <c r="O79" i="18"/>
  <c r="P79" i="18"/>
  <c r="N79" i="18"/>
  <c r="P78" i="18"/>
  <c r="S78" i="18"/>
  <c r="O78" i="18"/>
  <c r="N78" i="18"/>
  <c r="S77" i="18"/>
  <c r="O77" i="18"/>
  <c r="P77" i="18"/>
  <c r="N77" i="18"/>
  <c r="N76" i="18"/>
  <c r="S76" i="18"/>
  <c r="P76" i="18"/>
  <c r="O76" i="18"/>
  <c r="P75" i="18"/>
  <c r="N75" i="18"/>
  <c r="O75" i="18"/>
  <c r="S75" i="18"/>
  <c r="O74" i="18"/>
  <c r="N74" i="18"/>
  <c r="S74" i="18"/>
  <c r="P74" i="18"/>
  <c r="N73" i="18"/>
  <c r="P73" i="18"/>
  <c r="S73" i="18"/>
  <c r="O73" i="18"/>
  <c r="S72" i="18"/>
  <c r="N72" i="18"/>
  <c r="O72" i="18"/>
  <c r="P72" i="18"/>
  <c r="O71" i="18"/>
  <c r="P71" i="18"/>
  <c r="N71" i="18"/>
  <c r="S71" i="18"/>
  <c r="N70" i="18"/>
  <c r="P70" i="18"/>
  <c r="O70" i="18"/>
  <c r="S70" i="18"/>
  <c r="P69" i="18"/>
  <c r="S69" i="18"/>
  <c r="O69" i="18"/>
  <c r="N69" i="18"/>
  <c r="N68" i="18"/>
  <c r="P68" i="18"/>
  <c r="S68" i="18"/>
  <c r="O68" i="18"/>
  <c r="G120" i="18"/>
  <c r="X67" i="18"/>
  <c r="X121" i="18" s="1"/>
  <c r="F120" i="18"/>
  <c r="W67" i="18"/>
  <c r="W121" i="18" s="1"/>
  <c r="E120" i="18"/>
  <c r="V67" i="18"/>
  <c r="V121" i="18" s="1"/>
  <c r="U67" i="18"/>
  <c r="U121" i="18" s="1"/>
  <c r="D120" i="18"/>
  <c r="C120" i="18"/>
  <c r="T67" i="18"/>
  <c r="T121" i="18" s="1"/>
  <c r="O67" i="18"/>
  <c r="M121" i="18" s="1"/>
  <c r="N67" i="18"/>
  <c r="L121" i="18" s="1"/>
  <c r="S67" i="18"/>
  <c r="P67" i="18"/>
  <c r="B120" i="18"/>
  <c r="O66" i="18"/>
  <c r="S66" i="18"/>
  <c r="N66" i="18"/>
  <c r="P66" i="18"/>
  <c r="O65" i="18"/>
  <c r="P65" i="18"/>
  <c r="S65" i="18"/>
  <c r="N65" i="18"/>
  <c r="P64" i="18"/>
  <c r="O64" i="18"/>
  <c r="S64" i="18"/>
  <c r="N64" i="18"/>
  <c r="O63" i="18"/>
  <c r="S63" i="18"/>
  <c r="N63" i="18"/>
  <c r="P63" i="18"/>
  <c r="N62" i="18"/>
  <c r="O62" i="18"/>
  <c r="P62" i="18"/>
  <c r="S62" i="18"/>
  <c r="S61" i="18"/>
  <c r="O61" i="18"/>
  <c r="N61" i="18"/>
  <c r="P61" i="18"/>
  <c r="P60" i="18"/>
  <c r="N60" i="18"/>
  <c r="O60" i="18"/>
  <c r="S60" i="18"/>
  <c r="N59" i="18"/>
  <c r="S59" i="18"/>
  <c r="O59" i="18"/>
  <c r="P59" i="18"/>
  <c r="O58" i="18"/>
  <c r="S58" i="18"/>
  <c r="P58" i="18"/>
  <c r="N58" i="18"/>
  <c r="S57" i="18"/>
  <c r="O57" i="18"/>
  <c r="P57" i="18"/>
  <c r="N57" i="18"/>
  <c r="P56" i="18"/>
  <c r="N56" i="18"/>
  <c r="S56" i="18"/>
  <c r="O56" i="18"/>
  <c r="S55" i="18"/>
  <c r="O55" i="18"/>
  <c r="P55" i="18"/>
  <c r="N55" i="18"/>
  <c r="P54" i="18"/>
  <c r="N54" i="18"/>
  <c r="S54" i="18"/>
  <c r="O54" i="18"/>
  <c r="O53" i="18"/>
  <c r="N53" i="18"/>
  <c r="S53" i="18"/>
  <c r="P53" i="18"/>
  <c r="O52" i="18"/>
  <c r="N52" i="18"/>
  <c r="P52" i="18"/>
  <c r="S52" i="18"/>
  <c r="O51" i="18"/>
  <c r="N51" i="18"/>
  <c r="S51" i="18"/>
  <c r="P51" i="18"/>
  <c r="N50" i="18"/>
  <c r="P50" i="18"/>
  <c r="S50" i="18"/>
  <c r="O50" i="18"/>
  <c r="O49" i="18"/>
  <c r="P49" i="18"/>
  <c r="N49" i="18"/>
  <c r="S49" i="18"/>
  <c r="P48" i="18"/>
  <c r="S48" i="18"/>
  <c r="O48" i="18"/>
  <c r="N48" i="18"/>
  <c r="P47" i="18"/>
  <c r="S47" i="18"/>
  <c r="N47" i="18"/>
  <c r="O47" i="18"/>
  <c r="N46" i="18"/>
  <c r="P46" i="18"/>
  <c r="O46" i="18"/>
  <c r="S46" i="18"/>
  <c r="P45" i="18"/>
  <c r="O45" i="18"/>
  <c r="S45" i="18"/>
  <c r="N45" i="18"/>
  <c r="N44" i="18"/>
  <c r="P44" i="18"/>
  <c r="S44" i="18"/>
  <c r="O44" i="18"/>
  <c r="P43" i="18"/>
  <c r="N43" i="18"/>
  <c r="S43" i="18"/>
  <c r="O43" i="18"/>
  <c r="P42" i="18"/>
  <c r="S42" i="18"/>
  <c r="N42" i="18"/>
  <c r="N41" i="18"/>
  <c r="O41" i="18"/>
  <c r="S41" i="18"/>
  <c r="P41" i="18"/>
  <c r="G119" i="18"/>
  <c r="X40" i="18"/>
  <c r="W40" i="18"/>
  <c r="F119" i="18"/>
  <c r="V40" i="18"/>
  <c r="E119" i="18"/>
  <c r="U40" i="18"/>
  <c r="D119" i="18"/>
  <c r="C119" i="18"/>
  <c r="T40" i="18"/>
  <c r="O40" i="18"/>
  <c r="P40" i="18"/>
  <c r="D153" i="18"/>
  <c r="B119" i="18"/>
  <c r="K120" i="18" s="1"/>
  <c r="N40" i="18"/>
  <c r="S40" i="18"/>
  <c r="N39" i="18"/>
  <c r="S39" i="18"/>
  <c r="P39" i="18"/>
  <c r="O39" i="18"/>
  <c r="S38" i="18"/>
  <c r="P38" i="18"/>
  <c r="O38" i="18"/>
  <c r="N38" i="18"/>
  <c r="N37" i="18"/>
  <c r="O37" i="18"/>
  <c r="P37" i="18"/>
  <c r="S37" i="18"/>
  <c r="P36" i="18"/>
  <c r="N36" i="18"/>
  <c r="O36" i="18"/>
  <c r="S36" i="18"/>
  <c r="N35" i="18"/>
  <c r="O35" i="18"/>
  <c r="P35" i="18"/>
  <c r="S35" i="18"/>
  <c r="S34" i="18"/>
  <c r="P34" i="18"/>
  <c r="O34" i="18"/>
  <c r="N34" i="18"/>
  <c r="N33" i="18"/>
  <c r="O33" i="18"/>
  <c r="P33" i="18"/>
  <c r="S33" i="18"/>
  <c r="N32" i="18"/>
  <c r="O32" i="18"/>
  <c r="S32" i="18"/>
  <c r="P32" i="18"/>
  <c r="S31" i="18"/>
  <c r="P31" i="18"/>
  <c r="O31" i="18"/>
  <c r="N31" i="18"/>
  <c r="N30" i="18"/>
  <c r="S30" i="18"/>
  <c r="P30" i="18"/>
  <c r="O30" i="18"/>
  <c r="S29" i="18"/>
  <c r="P29" i="18"/>
  <c r="O29" i="18"/>
  <c r="N29" i="18"/>
  <c r="P28" i="18"/>
  <c r="N28" i="18"/>
  <c r="O28" i="18"/>
  <c r="S28" i="18"/>
  <c r="S27" i="18"/>
  <c r="P27" i="18"/>
  <c r="O27" i="18"/>
  <c r="N27" i="18"/>
  <c r="N26" i="18"/>
  <c r="O26" i="18"/>
  <c r="P26" i="18"/>
  <c r="S26" i="18"/>
  <c r="N25" i="18"/>
  <c r="O25" i="18"/>
  <c r="P25" i="18"/>
  <c r="S25" i="18"/>
  <c r="N24" i="18"/>
  <c r="O24" i="18"/>
  <c r="P24" i="18"/>
  <c r="S24" i="18"/>
  <c r="S23" i="18"/>
  <c r="P23" i="18"/>
  <c r="O23" i="18"/>
  <c r="N23" i="18"/>
  <c r="S22" i="18"/>
  <c r="P22" i="18"/>
  <c r="O22" i="18"/>
  <c r="N22" i="18"/>
  <c r="Z21" i="18"/>
  <c r="Z22" i="18" s="1"/>
  <c r="Z23" i="18" s="1"/>
  <c r="Z24" i="18" s="1"/>
  <c r="Z25" i="18" s="1"/>
  <c r="Z26" i="18" s="1"/>
  <c r="Z27" i="18" s="1"/>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T120" i="18"/>
  <c r="D13"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X21" i="18"/>
  <c r="L21" i="18"/>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W21" i="18"/>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V21" i="18"/>
  <c r="J21" i="18"/>
  <c r="J22" i="18" s="1"/>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U21" i="18"/>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N21" i="18"/>
  <c r="L120" i="18" s="1"/>
  <c r="O21" i="18"/>
  <c r="M120" i="18" s="1"/>
  <c r="P21" i="18"/>
  <c r="S21" i="18"/>
  <c r="CK10" i="2"/>
  <c r="CK14" i="2" s="1"/>
  <c r="CD10" i="2"/>
  <c r="CD14" i="2" s="1"/>
  <c r="BY10" i="2"/>
  <c r="BY14" i="2" s="1"/>
  <c r="BO10" i="2"/>
  <c r="AU10" i="2"/>
  <c r="AD10" i="2"/>
  <c r="W10" i="2"/>
  <c r="O10" i="2"/>
  <c r="H10" i="2"/>
  <c r="CM10" i="2"/>
  <c r="CM14" i="2" s="1"/>
  <c r="CC10" i="2"/>
  <c r="CC14" i="2" s="1"/>
  <c r="BK10" i="2"/>
  <c r="AL10" i="2"/>
  <c r="AB10" i="2"/>
  <c r="R10" i="2"/>
  <c r="BW10" i="2"/>
  <c r="BW14" i="2" s="1"/>
  <c r="BT10" i="2"/>
  <c r="BT14" i="2" s="1"/>
  <c r="BM10" i="2"/>
  <c r="BC10" i="2"/>
  <c r="AW10" i="2"/>
  <c r="AR10" i="2"/>
  <c r="AO10" i="2"/>
  <c r="AJ10" i="2"/>
  <c r="AF10" i="2"/>
  <c r="CI10" i="2"/>
  <c r="CI14" i="2" s="1"/>
  <c r="X10" i="2"/>
  <c r="V10" i="2"/>
  <c r="S10" i="2"/>
  <c r="M10" i="2"/>
  <c r="J10" i="2"/>
  <c r="F10" i="2"/>
  <c r="F14" i="2" s="1"/>
  <c r="D10" i="2"/>
  <c r="D14" i="2" s="1"/>
  <c r="BJ10" i="2"/>
  <c r="CL10" i="2"/>
  <c r="CL14" i="2" s="1"/>
  <c r="CH10" i="2"/>
  <c r="CH14" i="2" s="1"/>
  <c r="CF10" i="2"/>
  <c r="CF14" i="2" s="1"/>
  <c r="CB10" i="2"/>
  <c r="CB14" i="2" s="1"/>
  <c r="BV10" i="2"/>
  <c r="BV14" i="2" s="1"/>
  <c r="BS10" i="2"/>
  <c r="BS14" i="2" s="1"/>
  <c r="BP10" i="2"/>
  <c r="BP14" i="2" s="1"/>
  <c r="BN10" i="2"/>
  <c r="BH10" i="2"/>
  <c r="AA10" i="2"/>
  <c r="AZ10" i="2"/>
  <c r="BF10" i="2"/>
  <c r="CJ10" i="2"/>
  <c r="CJ14" i="2" s="1"/>
  <c r="BE10" i="2"/>
  <c r="CN10" i="2"/>
  <c r="CN14" i="2" s="1"/>
  <c r="BB10" i="2"/>
  <c r="CG10" i="2"/>
  <c r="CG14" i="2" s="1"/>
  <c r="CE10" i="2"/>
  <c r="CE14" i="2" s="1"/>
  <c r="CA10" i="2"/>
  <c r="CA14" i="2" s="1"/>
  <c r="BZ10" i="2"/>
  <c r="BZ14" i="2" s="1"/>
  <c r="BX10" i="2"/>
  <c r="BX14" i="2" s="1"/>
  <c r="BU10" i="2"/>
  <c r="BU14" i="2" s="1"/>
  <c r="BR10" i="2"/>
  <c r="BR14" i="2" s="1"/>
  <c r="BL10" i="2"/>
  <c r="BI10" i="2"/>
  <c r="AY10" i="2"/>
  <c r="BG10" i="2"/>
  <c r="BD10" i="2"/>
  <c r="BA10" i="2"/>
  <c r="AX10" i="2"/>
  <c r="AV10" i="2"/>
  <c r="AS10" i="2"/>
  <c r="AP10" i="2"/>
  <c r="AN10" i="2"/>
  <c r="BQ10" i="2"/>
  <c r="BQ14" i="2" s="1"/>
  <c r="AK10" i="2"/>
  <c r="AH10" i="2"/>
  <c r="AE10" i="2"/>
  <c r="AC10" i="2"/>
  <c r="Y10" i="2"/>
  <c r="T10" i="2"/>
  <c r="P10" i="2"/>
  <c r="L10" i="2"/>
  <c r="I10" i="2"/>
  <c r="G10" i="2"/>
  <c r="C10" i="2"/>
  <c r="AT10" i="2"/>
  <c r="AQ10" i="2"/>
  <c r="AM10" i="2"/>
  <c r="AI10" i="2"/>
  <c r="AG10" i="2"/>
  <c r="Z10" i="2"/>
  <c r="U10" i="2"/>
  <c r="Q10" i="2"/>
  <c r="N10" i="2"/>
  <c r="K10" i="2"/>
  <c r="E10" i="2"/>
  <c r="E14" i="2" s="1"/>
  <c r="P9" i="2"/>
  <c r="L9" i="2"/>
  <c r="J9" i="2"/>
  <c r="D9" i="2"/>
  <c r="H9" i="2"/>
  <c r="M9" i="2"/>
  <c r="CF9" i="2"/>
  <c r="W9" i="2"/>
  <c r="AA9" i="2"/>
  <c r="AJ9" i="2"/>
  <c r="AO9" i="2"/>
  <c r="AT9" i="2"/>
  <c r="AY9" i="2"/>
  <c r="BB9" i="2"/>
  <c r="BE9" i="2"/>
  <c r="BJ9" i="2"/>
  <c r="BP9" i="2"/>
  <c r="Q9" i="2"/>
  <c r="AI9" i="2"/>
  <c r="AP9" i="2"/>
  <c r="BC9" i="2"/>
  <c r="BL9" i="2"/>
  <c r="BU9" i="2"/>
  <c r="CB9" i="2"/>
  <c r="CJ9" i="2"/>
  <c r="AF9" i="2"/>
  <c r="AR9" i="2"/>
  <c r="CK9" i="2"/>
  <c r="CG9" i="2"/>
  <c r="CD9" i="2"/>
  <c r="BY9" i="2"/>
  <c r="BW9" i="2"/>
  <c r="BO9" i="2"/>
  <c r="BK9" i="2"/>
  <c r="BG9" i="2"/>
  <c r="BA9" i="2"/>
  <c r="AX9" i="2"/>
  <c r="AS9" i="2"/>
  <c r="AK9" i="2"/>
  <c r="AE9" i="2"/>
  <c r="AB9" i="2"/>
  <c r="AM9" i="2"/>
  <c r="T9" i="2"/>
  <c r="BX9" i="2"/>
  <c r="BQ9" i="2"/>
  <c r="I9" i="2"/>
  <c r="AV9" i="2"/>
  <c r="AQ9" i="2"/>
  <c r="K9" i="2"/>
  <c r="O9" i="2"/>
  <c r="S9" i="2"/>
  <c r="U9" i="2"/>
  <c r="Y9" i="2"/>
  <c r="AC9" i="2"/>
  <c r="AG9" i="2"/>
  <c r="F9" i="2"/>
  <c r="E9" i="2"/>
  <c r="CL9" i="2"/>
  <c r="BZ9" i="2"/>
  <c r="BR9" i="2"/>
  <c r="CN9" i="2"/>
  <c r="CH9" i="2"/>
  <c r="CE9" i="2"/>
  <c r="CA9" i="2"/>
  <c r="BT9" i="2"/>
  <c r="BN9" i="2"/>
  <c r="BI9" i="2"/>
  <c r="BF9" i="2"/>
  <c r="AZ9" i="2"/>
  <c r="AU9" i="2"/>
  <c r="AN9" i="2"/>
  <c r="CM9" i="2"/>
  <c r="CI9" i="2"/>
  <c r="CC9" i="2"/>
  <c r="BV9" i="2"/>
  <c r="BS9" i="2"/>
  <c r="BM9" i="2"/>
  <c r="BH9" i="2"/>
  <c r="BD9" i="2"/>
  <c r="AW9" i="2"/>
  <c r="AL9" i="2"/>
  <c r="AH9" i="2"/>
  <c r="AD9" i="2"/>
  <c r="Z9" i="2"/>
  <c r="V9" i="2"/>
  <c r="R9" i="2"/>
  <c r="N9" i="2"/>
  <c r="G9" i="2"/>
  <c r="C9" i="2"/>
  <c r="X9" i="2"/>
  <c r="M436" i="24" l="1"/>
  <c r="Q436" i="24" s="1"/>
  <c r="M437" i="24"/>
  <c r="Q437" i="24" s="1"/>
  <c r="M438" i="24"/>
  <c r="Q438" i="24" s="1"/>
  <c r="M439" i="24"/>
  <c r="Q439" i="24" s="1"/>
  <c r="M440" i="24"/>
  <c r="Q440" i="24" s="1"/>
  <c r="M441" i="24"/>
  <c r="Q441" i="24" s="1"/>
  <c r="M442" i="24"/>
  <c r="Q442" i="24" s="1"/>
  <c r="M443" i="24"/>
  <c r="Q443" i="24" s="1"/>
  <c r="M444" i="24"/>
  <c r="Q444" i="24" s="1"/>
  <c r="M445" i="24"/>
  <c r="Q445" i="24" s="1"/>
  <c r="M446" i="24"/>
  <c r="Q446" i="24" s="1"/>
  <c r="M447" i="24"/>
  <c r="Q447" i="24" s="1"/>
  <c r="M448" i="24"/>
  <c r="Q448" i="24" s="1"/>
  <c r="M449" i="24"/>
  <c r="Q449" i="24" s="1"/>
  <c r="M450" i="24"/>
  <c r="Q450" i="24" s="1"/>
  <c r="M451" i="24"/>
  <c r="Q451" i="24" s="1"/>
  <c r="M452" i="24"/>
  <c r="Q452" i="24" s="1"/>
  <c r="M453" i="24"/>
  <c r="Q453" i="24" s="1"/>
  <c r="M454" i="24"/>
  <c r="Q454" i="24" s="1"/>
  <c r="M455" i="24"/>
  <c r="Q455" i="24" s="1"/>
  <c r="M456" i="24"/>
  <c r="Q456" i="24" s="1"/>
  <c r="M457" i="24"/>
  <c r="Q457" i="24" s="1"/>
  <c r="M458" i="24"/>
  <c r="Q458" i="24" s="1"/>
  <c r="M459" i="24"/>
  <c r="Q459" i="24" s="1"/>
  <c r="M460" i="24"/>
  <c r="Q460" i="24" s="1"/>
  <c r="M461" i="24"/>
  <c r="Q461" i="24" s="1"/>
  <c r="M462" i="24"/>
  <c r="Q462" i="24" s="1"/>
  <c r="M463" i="24"/>
  <c r="Q463" i="24" s="1"/>
  <c r="M464" i="24"/>
  <c r="Q464" i="24" s="1"/>
  <c r="M465" i="24"/>
  <c r="Q465" i="24" s="1"/>
  <c r="M466" i="24"/>
  <c r="Q466" i="24" s="1"/>
  <c r="M467" i="24"/>
  <c r="Q467" i="24" s="1"/>
  <c r="M468" i="24"/>
  <c r="Q468" i="24" s="1"/>
  <c r="M469" i="24"/>
  <c r="Q469" i="24" s="1"/>
  <c r="M470" i="24"/>
  <c r="Q470" i="24" s="1"/>
  <c r="M471" i="24"/>
  <c r="Q471" i="24" s="1"/>
  <c r="M472" i="24"/>
  <c r="Q472" i="24" s="1"/>
  <c r="M473" i="24"/>
  <c r="Q473" i="24" s="1"/>
  <c r="M474" i="24"/>
  <c r="Q474" i="24" s="1"/>
  <c r="M475" i="24"/>
  <c r="Q475" i="24" s="1"/>
  <c r="M476" i="24"/>
  <c r="Q476" i="24" s="1"/>
  <c r="M477" i="24"/>
  <c r="Q477" i="24" s="1"/>
  <c r="M478" i="24"/>
  <c r="Q478" i="24" s="1"/>
  <c r="M479" i="24"/>
  <c r="Q479" i="24" s="1"/>
  <c r="M480" i="24"/>
  <c r="Q480" i="24" s="1"/>
  <c r="M481" i="24"/>
  <c r="Q481" i="24" s="1"/>
  <c r="M482" i="24"/>
  <c r="Q482" i="24" s="1"/>
  <c r="M483" i="24"/>
  <c r="Q483" i="24" s="1"/>
  <c r="M484" i="24"/>
  <c r="Q484" i="24" s="1"/>
  <c r="M485" i="24"/>
  <c r="Q485" i="24" s="1"/>
  <c r="M486" i="24"/>
  <c r="Q486" i="24" s="1"/>
  <c r="M814" i="24"/>
  <c r="Q814" i="24" s="1"/>
  <c r="M815" i="24"/>
  <c r="Q815" i="24" s="1"/>
  <c r="M816" i="24"/>
  <c r="Q816" i="24" s="1"/>
  <c r="M817" i="24"/>
  <c r="Q817" i="24" s="1"/>
  <c r="M818" i="24"/>
  <c r="Q818" i="24" s="1"/>
  <c r="M819" i="24"/>
  <c r="Q819" i="24" s="1"/>
  <c r="M820" i="24"/>
  <c r="Q820" i="24" s="1"/>
  <c r="M821" i="24"/>
  <c r="Q821" i="24" s="1"/>
  <c r="M822" i="24"/>
  <c r="Q822" i="24" s="1"/>
  <c r="M823" i="24"/>
  <c r="Q823" i="24" s="1"/>
  <c r="M824" i="24"/>
  <c r="Q824" i="24" s="1"/>
  <c r="M825" i="24"/>
  <c r="Q825" i="24" s="1"/>
  <c r="M826" i="24"/>
  <c r="Q826" i="24" s="1"/>
  <c r="M827" i="24"/>
  <c r="Q827" i="24" s="1"/>
  <c r="M828" i="24"/>
  <c r="Q828" i="24" s="1"/>
  <c r="M829" i="24"/>
  <c r="Q829" i="24" s="1"/>
  <c r="M830" i="24"/>
  <c r="Q830" i="24" s="1"/>
  <c r="M831" i="24"/>
  <c r="Q831" i="24" s="1"/>
  <c r="M832" i="24"/>
  <c r="Q832" i="24" s="1"/>
  <c r="M833" i="24"/>
  <c r="Q833" i="24" s="1"/>
  <c r="M834" i="24"/>
  <c r="Q834" i="24" s="1"/>
  <c r="M835" i="24"/>
  <c r="Q835" i="24" s="1"/>
  <c r="M836" i="24"/>
  <c r="Q836" i="24" s="1"/>
  <c r="M837" i="24"/>
  <c r="Q837" i="24" s="1"/>
  <c r="M838" i="24"/>
  <c r="Q838" i="24" s="1"/>
  <c r="M839" i="24"/>
  <c r="Q839" i="24" s="1"/>
  <c r="M840" i="24"/>
  <c r="Q840" i="24" s="1"/>
  <c r="M841" i="24"/>
  <c r="Q841" i="24" s="1"/>
  <c r="M842" i="24"/>
  <c r="Q842" i="24" s="1"/>
  <c r="M1662" i="24"/>
  <c r="Q1662" i="24" s="1"/>
  <c r="M1663" i="24"/>
  <c r="Q1663" i="24" s="1"/>
  <c r="M1664" i="24"/>
  <c r="Q1664" i="24" s="1"/>
  <c r="M1665" i="24"/>
  <c r="Q1665" i="24" s="1"/>
  <c r="M1666" i="24"/>
  <c r="Q1666" i="24" s="1"/>
  <c r="M170" i="24"/>
  <c r="Q170" i="24" s="1"/>
  <c r="M171" i="24"/>
  <c r="Q171" i="24" s="1"/>
  <c r="M172" i="24"/>
  <c r="Q172" i="24" s="1"/>
  <c r="M173" i="24"/>
  <c r="Q173" i="24" s="1"/>
  <c r="M174" i="24"/>
  <c r="Q174" i="24" s="1"/>
  <c r="M175" i="24"/>
  <c r="Q175" i="24" s="1"/>
  <c r="M176" i="24"/>
  <c r="Q176" i="24" s="1"/>
  <c r="M177" i="24"/>
  <c r="Q177" i="24" s="1"/>
  <c r="M178" i="24"/>
  <c r="Q178" i="24" s="1"/>
  <c r="M179" i="24"/>
  <c r="Q179" i="24" s="1"/>
  <c r="M180" i="24"/>
  <c r="Q180" i="24" s="1"/>
  <c r="M181" i="24"/>
  <c r="Q181" i="24" s="1"/>
  <c r="M182" i="24"/>
  <c r="Q182" i="24" s="1"/>
  <c r="M183" i="24"/>
  <c r="Q183" i="24" s="1"/>
  <c r="M184" i="24"/>
  <c r="Q184" i="24" s="1"/>
  <c r="M185" i="24"/>
  <c r="Q185" i="24" s="1"/>
  <c r="M186" i="24"/>
  <c r="Q186" i="24" s="1"/>
  <c r="M187" i="24"/>
  <c r="Q187" i="24" s="1"/>
  <c r="M188" i="24"/>
  <c r="Q188" i="24" s="1"/>
  <c r="M189" i="24"/>
  <c r="Q189" i="24" s="1"/>
  <c r="M190" i="24"/>
  <c r="Q190" i="24" s="1"/>
  <c r="M191" i="24"/>
  <c r="Q191" i="24" s="1"/>
  <c r="M192" i="24"/>
  <c r="Q192" i="24" s="1"/>
  <c r="M193" i="24"/>
  <c r="Q193" i="24" s="1"/>
  <c r="M194" i="24"/>
  <c r="Q194" i="24" s="1"/>
  <c r="M195" i="24"/>
  <c r="Q195" i="24" s="1"/>
  <c r="M196" i="24"/>
  <c r="Q196" i="24" s="1"/>
  <c r="M197" i="24"/>
  <c r="Q197" i="24" s="1"/>
  <c r="M198" i="24"/>
  <c r="Q198" i="24" s="1"/>
  <c r="M199" i="24"/>
  <c r="Q199" i="24" s="1"/>
  <c r="M200" i="24"/>
  <c r="Q200" i="24" s="1"/>
  <c r="M201" i="24"/>
  <c r="Q201" i="24" s="1"/>
  <c r="M202" i="24"/>
  <c r="Q202" i="24" s="1"/>
  <c r="M203" i="24"/>
  <c r="Q203" i="24" s="1"/>
  <c r="M204" i="24"/>
  <c r="Q204" i="24" s="1"/>
  <c r="M205" i="24"/>
  <c r="Q205" i="24" s="1"/>
  <c r="M206" i="24"/>
  <c r="Q206" i="24" s="1"/>
  <c r="M207" i="24"/>
  <c r="Q207" i="24" s="1"/>
  <c r="M208" i="24"/>
  <c r="Q208" i="24" s="1"/>
  <c r="M209" i="24"/>
  <c r="Q209" i="24" s="1"/>
  <c r="M210" i="24"/>
  <c r="Q210" i="24" s="1"/>
  <c r="M211" i="24"/>
  <c r="Q211" i="24" s="1"/>
  <c r="M212" i="24"/>
  <c r="Q212" i="24" s="1"/>
  <c r="M213" i="24"/>
  <c r="Q213" i="24" s="1"/>
  <c r="M214" i="24"/>
  <c r="Q214" i="24" s="1"/>
  <c r="M215" i="24"/>
  <c r="Q215" i="24" s="1"/>
  <c r="M216" i="24"/>
  <c r="Q216" i="24" s="1"/>
  <c r="M217" i="24"/>
  <c r="Q217" i="24" s="1"/>
  <c r="M218" i="24"/>
  <c r="Q218" i="24" s="1"/>
  <c r="M219" i="24"/>
  <c r="Q219" i="24" s="1"/>
  <c r="M220" i="24"/>
  <c r="Q220" i="24" s="1"/>
  <c r="M221" i="24"/>
  <c r="Q221" i="24" s="1"/>
  <c r="M222" i="24"/>
  <c r="Q222" i="24" s="1"/>
  <c r="M223" i="24"/>
  <c r="Q223" i="24" s="1"/>
  <c r="M224" i="24"/>
  <c r="Q224" i="24" s="1"/>
  <c r="M225" i="24"/>
  <c r="Q225" i="24" s="1"/>
  <c r="M226" i="24"/>
  <c r="Q226" i="24" s="1"/>
  <c r="M227" i="24"/>
  <c r="Q227" i="24" s="1"/>
  <c r="M228" i="24"/>
  <c r="Q228" i="24" s="1"/>
  <c r="M229" i="24"/>
  <c r="Q229" i="24" s="1"/>
  <c r="M230" i="24"/>
  <c r="Q230" i="24" s="1"/>
  <c r="M231" i="24"/>
  <c r="Q231" i="24" s="1"/>
  <c r="M232" i="24"/>
  <c r="Q232" i="24" s="1"/>
  <c r="M233" i="24"/>
  <c r="Q233" i="24" s="1"/>
  <c r="M234" i="24"/>
  <c r="Q234" i="24" s="1"/>
  <c r="M235" i="24"/>
  <c r="Q235" i="24" s="1"/>
  <c r="M236" i="24"/>
  <c r="Q236" i="24" s="1"/>
  <c r="M237" i="24"/>
  <c r="Q237" i="24" s="1"/>
  <c r="M238" i="24"/>
  <c r="Q238" i="24" s="1"/>
  <c r="M239" i="24"/>
  <c r="Q239" i="24" s="1"/>
  <c r="M240" i="24"/>
  <c r="Q240" i="24" s="1"/>
  <c r="M241" i="24"/>
  <c r="Q241" i="24" s="1"/>
  <c r="M242" i="24"/>
  <c r="Q242" i="24" s="1"/>
  <c r="M243" i="24"/>
  <c r="Q243" i="24" s="1"/>
  <c r="M244" i="24"/>
  <c r="Q244" i="24" s="1"/>
  <c r="M245" i="24"/>
  <c r="Q245" i="24" s="1"/>
  <c r="M246" i="24"/>
  <c r="Q246" i="24" s="1"/>
  <c r="M247" i="24"/>
  <c r="Q247" i="24" s="1"/>
  <c r="M248" i="24"/>
  <c r="Q248" i="24" s="1"/>
  <c r="M249" i="24"/>
  <c r="Q249" i="24" s="1"/>
  <c r="M250" i="24"/>
  <c r="Q250" i="24" s="1"/>
  <c r="M251" i="24"/>
  <c r="Q251" i="24" s="1"/>
  <c r="M252" i="24"/>
  <c r="Q252" i="24" s="1"/>
  <c r="M253" i="24"/>
  <c r="Q253" i="24" s="1"/>
  <c r="M254" i="24"/>
  <c r="Q254" i="24" s="1"/>
  <c r="M255" i="24"/>
  <c r="Q255" i="24" s="1"/>
  <c r="M256" i="24"/>
  <c r="Q256" i="24" s="1"/>
  <c r="M257" i="24"/>
  <c r="Q257" i="24" s="1"/>
  <c r="M258" i="24"/>
  <c r="Q258" i="24" s="1"/>
  <c r="M259" i="24"/>
  <c r="Q259" i="24" s="1"/>
  <c r="M260" i="24"/>
  <c r="Q260" i="24" s="1"/>
  <c r="M261" i="24"/>
  <c r="Q261" i="24" s="1"/>
  <c r="M262" i="24"/>
  <c r="Q262" i="24" s="1"/>
  <c r="M263" i="24"/>
  <c r="Q263" i="24" s="1"/>
  <c r="M264" i="24"/>
  <c r="Q264" i="24" s="1"/>
  <c r="M265" i="24"/>
  <c r="Q265" i="24" s="1"/>
  <c r="M266" i="24"/>
  <c r="Q266" i="24" s="1"/>
  <c r="M267" i="24"/>
  <c r="Q267" i="24" s="1"/>
  <c r="M268" i="24"/>
  <c r="Q268" i="24" s="1"/>
  <c r="M269" i="24"/>
  <c r="Q269" i="24" s="1"/>
  <c r="M270" i="24"/>
  <c r="Q270" i="24" s="1"/>
  <c r="M271" i="24"/>
  <c r="Q271" i="24" s="1"/>
  <c r="M272" i="24"/>
  <c r="Q272" i="24" s="1"/>
  <c r="M273" i="24"/>
  <c r="Q273" i="24" s="1"/>
  <c r="M274" i="24"/>
  <c r="Q274" i="24" s="1"/>
  <c r="M275" i="24"/>
  <c r="Q275" i="24" s="1"/>
  <c r="M276" i="24"/>
  <c r="Q276" i="24" s="1"/>
  <c r="M277" i="24"/>
  <c r="Q277" i="24" s="1"/>
  <c r="M278" i="24"/>
  <c r="Q278" i="24" s="1"/>
  <c r="M279" i="24"/>
  <c r="Q279" i="24" s="1"/>
  <c r="M280" i="24"/>
  <c r="Q280" i="24" s="1"/>
  <c r="M281" i="24"/>
  <c r="Q281" i="24" s="1"/>
  <c r="M282" i="24"/>
  <c r="Q282" i="24" s="1"/>
  <c r="M283" i="24"/>
  <c r="Q283" i="24" s="1"/>
  <c r="M284" i="24"/>
  <c r="Q284" i="24" s="1"/>
  <c r="M285" i="24"/>
  <c r="Q285" i="24" s="1"/>
  <c r="M286" i="24"/>
  <c r="Q286" i="24" s="1"/>
  <c r="M287" i="24"/>
  <c r="Q287" i="24" s="1"/>
  <c r="M288" i="24"/>
  <c r="Q288" i="24" s="1"/>
  <c r="M487" i="24"/>
  <c r="Q487" i="24" s="1"/>
  <c r="M488" i="24"/>
  <c r="Q488" i="24" s="1"/>
  <c r="M489" i="24"/>
  <c r="Q489" i="24" s="1"/>
  <c r="M490" i="24"/>
  <c r="Q490" i="24" s="1"/>
  <c r="M491" i="24"/>
  <c r="Q491" i="24" s="1"/>
  <c r="M492" i="24"/>
  <c r="Q492" i="24" s="1"/>
  <c r="M493" i="24"/>
  <c r="Q493" i="24" s="1"/>
  <c r="M494" i="24"/>
  <c r="Q494" i="24" s="1"/>
  <c r="M495" i="24"/>
  <c r="Q495" i="24" s="1"/>
  <c r="M496" i="24"/>
  <c r="Q496" i="24" s="1"/>
  <c r="M497" i="24"/>
  <c r="Q497" i="24" s="1"/>
  <c r="M498" i="24"/>
  <c r="Q498" i="24" s="1"/>
  <c r="M499" i="24"/>
  <c r="Q499" i="24" s="1"/>
  <c r="M500" i="24"/>
  <c r="Q500" i="24" s="1"/>
  <c r="M501" i="24"/>
  <c r="Q501" i="24" s="1"/>
  <c r="M502" i="24"/>
  <c r="Q502" i="24" s="1"/>
  <c r="M503" i="24"/>
  <c r="Q503" i="24" s="1"/>
  <c r="M504" i="24"/>
  <c r="Q504" i="24" s="1"/>
  <c r="M505" i="24"/>
  <c r="Q505" i="24" s="1"/>
  <c r="M506" i="24"/>
  <c r="Q506" i="24" s="1"/>
  <c r="M507" i="24"/>
  <c r="Q507" i="24" s="1"/>
  <c r="M508" i="24"/>
  <c r="Q508" i="24" s="1"/>
  <c r="M509" i="24"/>
  <c r="Q509" i="24" s="1"/>
  <c r="M510" i="24"/>
  <c r="Q510" i="24" s="1"/>
  <c r="M511" i="24"/>
  <c r="Q511" i="24" s="1"/>
  <c r="M512" i="24"/>
  <c r="Q512" i="24" s="1"/>
  <c r="M513" i="24"/>
  <c r="Q513" i="24" s="1"/>
  <c r="M514" i="24"/>
  <c r="Q514" i="24" s="1"/>
  <c r="M515" i="24"/>
  <c r="Q515" i="24" s="1"/>
  <c r="M516" i="24"/>
  <c r="Q516" i="24" s="1"/>
  <c r="M517" i="24"/>
  <c r="Q517" i="24" s="1"/>
  <c r="M518" i="24"/>
  <c r="Q518" i="24" s="1"/>
  <c r="M519" i="24"/>
  <c r="Q519" i="24" s="1"/>
  <c r="M520" i="24"/>
  <c r="Q520" i="24" s="1"/>
  <c r="M521" i="24"/>
  <c r="Q521" i="24" s="1"/>
  <c r="M522" i="24"/>
  <c r="Q522" i="24" s="1"/>
  <c r="M523" i="24"/>
  <c r="Q523" i="24" s="1"/>
  <c r="M524" i="24"/>
  <c r="Q524" i="24" s="1"/>
  <c r="M525" i="24"/>
  <c r="Q525" i="24" s="1"/>
  <c r="M526" i="24"/>
  <c r="Q526" i="24" s="1"/>
  <c r="M527" i="24"/>
  <c r="Q527" i="24" s="1"/>
  <c r="M528" i="24"/>
  <c r="Q528" i="24" s="1"/>
  <c r="M529" i="24"/>
  <c r="Q529" i="24" s="1"/>
  <c r="M530" i="24"/>
  <c r="Q530" i="24" s="1"/>
  <c r="M531" i="24"/>
  <c r="Q531" i="24" s="1"/>
  <c r="M532" i="24"/>
  <c r="Q532" i="24" s="1"/>
  <c r="M533" i="24"/>
  <c r="Q533" i="24" s="1"/>
  <c r="M534" i="24"/>
  <c r="Q534" i="24" s="1"/>
  <c r="M535" i="24"/>
  <c r="Q535" i="24" s="1"/>
  <c r="M536" i="24"/>
  <c r="Q536" i="24" s="1"/>
  <c r="M537" i="24"/>
  <c r="Q537" i="24" s="1"/>
  <c r="M538" i="24"/>
  <c r="Q538" i="24" s="1"/>
  <c r="M539" i="24"/>
  <c r="Q539" i="24" s="1"/>
  <c r="M540" i="24"/>
  <c r="Q540" i="24" s="1"/>
  <c r="M541" i="24"/>
  <c r="Q541" i="24" s="1"/>
  <c r="M542" i="24"/>
  <c r="Q542" i="24" s="1"/>
  <c r="M543" i="24"/>
  <c r="Q543" i="24" s="1"/>
  <c r="M544" i="24"/>
  <c r="Q544" i="24" s="1"/>
  <c r="M545" i="24"/>
  <c r="Q545" i="24" s="1"/>
  <c r="M546" i="24"/>
  <c r="Q546" i="24" s="1"/>
  <c r="M547" i="24"/>
  <c r="Q547" i="24" s="1"/>
  <c r="M548" i="24"/>
  <c r="Q548" i="24" s="1"/>
  <c r="M549" i="24"/>
  <c r="Q549" i="24" s="1"/>
  <c r="M550" i="24"/>
  <c r="Q550" i="24" s="1"/>
  <c r="M551" i="24"/>
  <c r="Q551" i="24" s="1"/>
  <c r="M552" i="24"/>
  <c r="Q552" i="24" s="1"/>
  <c r="M553" i="24"/>
  <c r="Q553" i="24" s="1"/>
  <c r="M554" i="24"/>
  <c r="Q554" i="24" s="1"/>
  <c r="M555" i="24"/>
  <c r="Q555" i="24" s="1"/>
  <c r="M556" i="24"/>
  <c r="Q556" i="24" s="1"/>
  <c r="M557" i="24"/>
  <c r="Q557" i="24" s="1"/>
  <c r="M558" i="24"/>
  <c r="Q558" i="24" s="1"/>
  <c r="M559" i="24"/>
  <c r="Q559" i="24" s="1"/>
  <c r="M560" i="24"/>
  <c r="Q560" i="24" s="1"/>
  <c r="M561" i="24"/>
  <c r="Q561" i="24" s="1"/>
  <c r="M562" i="24"/>
  <c r="Q562" i="24" s="1"/>
  <c r="M563" i="24"/>
  <c r="Q563" i="24" s="1"/>
  <c r="M564" i="24"/>
  <c r="Q564" i="24" s="1"/>
  <c r="M565" i="24"/>
  <c r="Q565" i="24" s="1"/>
  <c r="M566" i="24"/>
  <c r="Q566" i="24" s="1"/>
  <c r="M567" i="24"/>
  <c r="Q567" i="24" s="1"/>
  <c r="M568" i="24"/>
  <c r="Q568" i="24" s="1"/>
  <c r="M569" i="24"/>
  <c r="Q569" i="24" s="1"/>
  <c r="M570" i="24"/>
  <c r="Q570" i="24" s="1"/>
  <c r="M571" i="24"/>
  <c r="Q571" i="24" s="1"/>
  <c r="M572" i="24"/>
  <c r="Q572" i="24" s="1"/>
  <c r="M573" i="24"/>
  <c r="Q573" i="24" s="1"/>
  <c r="M574" i="24"/>
  <c r="Q574" i="24" s="1"/>
  <c r="M575" i="24"/>
  <c r="Q575" i="24" s="1"/>
  <c r="M576" i="24"/>
  <c r="Q576" i="24" s="1"/>
  <c r="M577" i="24"/>
  <c r="Q577" i="24" s="1"/>
  <c r="M578" i="24"/>
  <c r="Q578" i="24" s="1"/>
  <c r="M579" i="24"/>
  <c r="Q579" i="24" s="1"/>
  <c r="M580" i="24"/>
  <c r="Q580" i="24" s="1"/>
  <c r="M581" i="24"/>
  <c r="Q581" i="24" s="1"/>
  <c r="M582" i="24"/>
  <c r="Q582" i="24" s="1"/>
  <c r="M583" i="24"/>
  <c r="Q583" i="24" s="1"/>
  <c r="M584" i="24"/>
  <c r="Q584" i="24" s="1"/>
  <c r="M585" i="24"/>
  <c r="Q585" i="24" s="1"/>
  <c r="M586" i="24"/>
  <c r="Q586" i="24" s="1"/>
  <c r="M587" i="24"/>
  <c r="Q587" i="24" s="1"/>
  <c r="M588" i="24"/>
  <c r="Q588" i="24" s="1"/>
  <c r="M589" i="24"/>
  <c r="Q589" i="24" s="1"/>
  <c r="M590" i="24"/>
  <c r="Q590" i="24" s="1"/>
  <c r="M591" i="24"/>
  <c r="Q591" i="24" s="1"/>
  <c r="M592" i="24"/>
  <c r="Q592" i="24" s="1"/>
  <c r="M593" i="24"/>
  <c r="Q593" i="24" s="1"/>
  <c r="M594" i="24"/>
  <c r="Q594" i="24" s="1"/>
  <c r="M595" i="24"/>
  <c r="Q595" i="24" s="1"/>
  <c r="M596" i="24"/>
  <c r="Q596" i="24" s="1"/>
  <c r="M597" i="24"/>
  <c r="Q597" i="24" s="1"/>
  <c r="M598" i="24"/>
  <c r="Q598" i="24" s="1"/>
  <c r="M599" i="24"/>
  <c r="Q599" i="24" s="1"/>
  <c r="M600" i="24"/>
  <c r="Q600" i="24" s="1"/>
  <c r="M601" i="24"/>
  <c r="Q601" i="24" s="1"/>
  <c r="M602" i="24"/>
  <c r="Q602" i="24" s="1"/>
  <c r="M603" i="24"/>
  <c r="Q603" i="24" s="1"/>
  <c r="M604" i="24"/>
  <c r="Q604" i="24" s="1"/>
  <c r="M605" i="24"/>
  <c r="Q605" i="24" s="1"/>
  <c r="M843" i="24"/>
  <c r="Q843" i="24" s="1"/>
  <c r="M844" i="24"/>
  <c r="Q844" i="24" s="1"/>
  <c r="M845" i="24"/>
  <c r="Q845" i="24" s="1"/>
  <c r="M846" i="24"/>
  <c r="Q846" i="24" s="1"/>
  <c r="M847" i="24"/>
  <c r="Q847" i="24" s="1"/>
  <c r="M848" i="24"/>
  <c r="Q848" i="24" s="1"/>
  <c r="M849" i="24"/>
  <c r="Q849" i="24" s="1"/>
  <c r="M850" i="24"/>
  <c r="Q850" i="24" s="1"/>
  <c r="M851" i="24"/>
  <c r="Q851" i="24" s="1"/>
  <c r="M852" i="24"/>
  <c r="Q852" i="24" s="1"/>
  <c r="M853" i="24"/>
  <c r="Q853" i="24" s="1"/>
  <c r="M854" i="24"/>
  <c r="Q854" i="24" s="1"/>
  <c r="M855" i="24"/>
  <c r="Q855" i="24" s="1"/>
  <c r="M856" i="24"/>
  <c r="Q856" i="24" s="1"/>
  <c r="M857" i="24"/>
  <c r="Q857" i="24" s="1"/>
  <c r="M858" i="24"/>
  <c r="Q858" i="24" s="1"/>
  <c r="M859" i="24"/>
  <c r="Q859" i="24" s="1"/>
  <c r="M860" i="24"/>
  <c r="Q860" i="24" s="1"/>
  <c r="M861" i="24"/>
  <c r="Q861" i="24" s="1"/>
  <c r="M862" i="24"/>
  <c r="Q862" i="24" s="1"/>
  <c r="M863" i="24"/>
  <c r="Q863" i="24" s="1"/>
  <c r="M864" i="24"/>
  <c r="Q864" i="24" s="1"/>
  <c r="M865" i="24"/>
  <c r="Q865" i="24" s="1"/>
  <c r="M866" i="24"/>
  <c r="Q866" i="24" s="1"/>
  <c r="M867" i="24"/>
  <c r="Q867" i="24" s="1"/>
  <c r="M868" i="24"/>
  <c r="Q868" i="24" s="1"/>
  <c r="M869" i="24"/>
  <c r="Q869" i="24" s="1"/>
  <c r="M870" i="24"/>
  <c r="Q870" i="24" s="1"/>
  <c r="M871" i="24"/>
  <c r="Q871" i="24" s="1"/>
  <c r="M872" i="24"/>
  <c r="Q872" i="24" s="1"/>
  <c r="M873" i="24"/>
  <c r="Q873" i="24" s="1"/>
  <c r="M874" i="24"/>
  <c r="Q874" i="24" s="1"/>
  <c r="M875" i="24"/>
  <c r="Q875" i="24" s="1"/>
  <c r="M876" i="24"/>
  <c r="Q876" i="24" s="1"/>
  <c r="M877" i="24"/>
  <c r="Q877" i="24" s="1"/>
  <c r="M878" i="24"/>
  <c r="Q878" i="24" s="1"/>
  <c r="M879" i="24"/>
  <c r="Q879" i="24" s="1"/>
  <c r="M880" i="24"/>
  <c r="Q880" i="24" s="1"/>
  <c r="M881" i="24"/>
  <c r="Q881" i="24" s="1"/>
  <c r="M882" i="24"/>
  <c r="Q882" i="24" s="1"/>
  <c r="M883" i="24"/>
  <c r="Q883" i="24" s="1"/>
  <c r="M884" i="24"/>
  <c r="Q884" i="24" s="1"/>
  <c r="M885" i="24"/>
  <c r="Q885" i="24" s="1"/>
  <c r="M886" i="24"/>
  <c r="Q886" i="24" s="1"/>
  <c r="M887" i="24"/>
  <c r="Q887" i="24" s="1"/>
  <c r="M888" i="24"/>
  <c r="Q888" i="24" s="1"/>
  <c r="M889" i="24"/>
  <c r="Q889" i="24" s="1"/>
  <c r="M890" i="24"/>
  <c r="Q890" i="24" s="1"/>
  <c r="M891" i="24"/>
  <c r="Q891" i="24" s="1"/>
  <c r="M892" i="24"/>
  <c r="Q892" i="24" s="1"/>
  <c r="M893" i="24"/>
  <c r="Q893" i="24" s="1"/>
  <c r="M894" i="24"/>
  <c r="Q894" i="24" s="1"/>
  <c r="M895" i="24"/>
  <c r="Q895" i="24" s="1"/>
  <c r="M896" i="24"/>
  <c r="Q896" i="24" s="1"/>
  <c r="M897" i="24"/>
  <c r="Q897" i="24" s="1"/>
  <c r="M898" i="24"/>
  <c r="Q898" i="24" s="1"/>
  <c r="M899" i="24"/>
  <c r="Q899" i="24" s="1"/>
  <c r="M900" i="24"/>
  <c r="Q900" i="24" s="1"/>
  <c r="M901" i="24"/>
  <c r="Q901" i="24" s="1"/>
  <c r="M902" i="24"/>
  <c r="Q902" i="24" s="1"/>
  <c r="M903" i="24"/>
  <c r="Q903" i="24" s="1"/>
  <c r="M904" i="24"/>
  <c r="Q904" i="24" s="1"/>
  <c r="M905" i="24"/>
  <c r="Q905" i="24" s="1"/>
  <c r="M906" i="24"/>
  <c r="Q906" i="24" s="1"/>
  <c r="M907" i="24"/>
  <c r="Q907" i="24" s="1"/>
  <c r="M908" i="24"/>
  <c r="Q908" i="24" s="1"/>
  <c r="M909" i="24"/>
  <c r="Q909" i="24" s="1"/>
  <c r="M910" i="24"/>
  <c r="Q910" i="24" s="1"/>
  <c r="M911" i="24"/>
  <c r="Q911" i="24" s="1"/>
  <c r="M912" i="24"/>
  <c r="Q912" i="24" s="1"/>
  <c r="M913" i="24"/>
  <c r="Q913" i="24" s="1"/>
  <c r="M914" i="24"/>
  <c r="Q914" i="24" s="1"/>
  <c r="M915" i="24"/>
  <c r="Q915" i="24" s="1"/>
  <c r="M916" i="24"/>
  <c r="Q916" i="24" s="1"/>
  <c r="M917" i="24"/>
  <c r="Q917" i="24" s="1"/>
  <c r="M918" i="24"/>
  <c r="Q918" i="24" s="1"/>
  <c r="M919" i="24"/>
  <c r="Q919" i="24" s="1"/>
  <c r="M920" i="24"/>
  <c r="Q920" i="24" s="1"/>
  <c r="M921" i="24"/>
  <c r="Q921" i="24" s="1"/>
  <c r="M922" i="24"/>
  <c r="Q922" i="24" s="1"/>
  <c r="M923" i="24"/>
  <c r="Q923" i="24" s="1"/>
  <c r="M924" i="24"/>
  <c r="Q924" i="24" s="1"/>
  <c r="M925" i="24"/>
  <c r="Q925" i="24" s="1"/>
  <c r="M926" i="24"/>
  <c r="Q926" i="24" s="1"/>
  <c r="M927" i="24"/>
  <c r="Q927" i="24" s="1"/>
  <c r="M928" i="24"/>
  <c r="Q928" i="24" s="1"/>
  <c r="M929" i="24"/>
  <c r="Q929" i="24" s="1"/>
  <c r="M930" i="24"/>
  <c r="Q930" i="24" s="1"/>
  <c r="M931" i="24"/>
  <c r="Q931" i="24" s="1"/>
  <c r="M932" i="24"/>
  <c r="Q932" i="24" s="1"/>
  <c r="M933" i="24"/>
  <c r="Q933" i="24" s="1"/>
  <c r="M934" i="24"/>
  <c r="Q934" i="24" s="1"/>
  <c r="M935" i="24"/>
  <c r="Q935" i="24" s="1"/>
  <c r="M936" i="24"/>
  <c r="Q936" i="24" s="1"/>
  <c r="M937" i="24"/>
  <c r="Q937" i="24" s="1"/>
  <c r="M938" i="24"/>
  <c r="Q938" i="24" s="1"/>
  <c r="M939" i="24"/>
  <c r="Q939" i="24" s="1"/>
  <c r="M940" i="24"/>
  <c r="Q940" i="24" s="1"/>
  <c r="M941" i="24"/>
  <c r="Q941" i="24" s="1"/>
  <c r="M942" i="24"/>
  <c r="Q942" i="24" s="1"/>
  <c r="M943" i="24"/>
  <c r="Q943" i="24" s="1"/>
  <c r="M944" i="24"/>
  <c r="Q944" i="24" s="1"/>
  <c r="M945" i="24"/>
  <c r="Q945" i="24" s="1"/>
  <c r="M946" i="24"/>
  <c r="Q946" i="24" s="1"/>
  <c r="M947" i="24"/>
  <c r="Q947" i="24" s="1"/>
  <c r="M948" i="24"/>
  <c r="Q948" i="24" s="1"/>
  <c r="M949" i="24"/>
  <c r="Q949" i="24" s="1"/>
  <c r="M950" i="24"/>
  <c r="Q950" i="24" s="1"/>
  <c r="M951" i="24"/>
  <c r="Q951" i="24" s="1"/>
  <c r="M952" i="24"/>
  <c r="Q952" i="24" s="1"/>
  <c r="M953" i="24"/>
  <c r="Q953" i="24" s="1"/>
  <c r="M954" i="24"/>
  <c r="Q954" i="24" s="1"/>
  <c r="M955" i="24"/>
  <c r="Q955" i="24" s="1"/>
  <c r="M956" i="24"/>
  <c r="Q956" i="24" s="1"/>
  <c r="M957" i="24"/>
  <c r="Q957" i="24" s="1"/>
  <c r="M958" i="24"/>
  <c r="Q958" i="24" s="1"/>
  <c r="M959" i="24"/>
  <c r="Q959" i="24" s="1"/>
  <c r="M960" i="24"/>
  <c r="Q960" i="24" s="1"/>
  <c r="M961" i="24"/>
  <c r="Q961" i="24" s="1"/>
  <c r="M1101" i="24"/>
  <c r="Q1101" i="24" s="1"/>
  <c r="M1102" i="24"/>
  <c r="Q1102" i="24" s="1"/>
  <c r="M1103" i="24"/>
  <c r="Q1103" i="24" s="1"/>
  <c r="M1107" i="24"/>
  <c r="Q1107" i="24" s="1"/>
  <c r="M1109" i="24"/>
  <c r="Q1109" i="24" s="1"/>
  <c r="M1111" i="24"/>
  <c r="Q1111" i="24" s="1"/>
  <c r="M1112" i="24"/>
  <c r="Q1112" i="24" s="1"/>
  <c r="M1113" i="24"/>
  <c r="Q1113" i="24" s="1"/>
  <c r="M1116" i="24"/>
  <c r="Q1116" i="24" s="1"/>
  <c r="M1123" i="24"/>
  <c r="Q1123" i="24" s="1"/>
  <c r="M1127" i="24"/>
  <c r="Q1127" i="24" s="1"/>
  <c r="M1138" i="24"/>
  <c r="Q1138" i="24" s="1"/>
  <c r="M1141" i="24"/>
  <c r="Q1141" i="24" s="1"/>
  <c r="M1142" i="24"/>
  <c r="Q1142" i="24" s="1"/>
  <c r="M1143" i="24"/>
  <c r="Q1143" i="24" s="1"/>
  <c r="M1151" i="24"/>
  <c r="Q1151" i="24" s="1"/>
  <c r="M1153" i="24"/>
  <c r="Q1153" i="24" s="1"/>
  <c r="M1157" i="24"/>
  <c r="Q1157" i="24" s="1"/>
  <c r="M1158" i="24"/>
  <c r="Q1158" i="24" s="1"/>
  <c r="M1159" i="24"/>
  <c r="Q1159" i="24" s="1"/>
  <c r="M1160" i="24"/>
  <c r="Q1160" i="24" s="1"/>
  <c r="M1162" i="24"/>
  <c r="Q1162" i="24" s="1"/>
  <c r="M1165" i="24"/>
  <c r="Q1165" i="24" s="1"/>
  <c r="M1166" i="24"/>
  <c r="Q1166" i="24" s="1"/>
  <c r="M1167" i="24"/>
  <c r="Q1167" i="24" s="1"/>
  <c r="M1168" i="24"/>
  <c r="Q1168" i="24" s="1"/>
  <c r="M1171" i="24"/>
  <c r="Q1171" i="24" s="1"/>
  <c r="M1173" i="24"/>
  <c r="Q1173" i="24" s="1"/>
  <c r="M1174" i="24"/>
  <c r="Q1174" i="24" s="1"/>
  <c r="M1177" i="24"/>
  <c r="Q1177" i="24" s="1"/>
  <c r="M1180" i="24"/>
  <c r="Q1180" i="24" s="1"/>
  <c r="M1181" i="24"/>
  <c r="Q1181" i="24" s="1"/>
  <c r="M1183" i="24"/>
  <c r="Q1183" i="24" s="1"/>
  <c r="M1184" i="24"/>
  <c r="Q1184" i="24" s="1"/>
  <c r="M1185" i="24"/>
  <c r="Q1185" i="24" s="1"/>
  <c r="M1186" i="24"/>
  <c r="Q1186" i="24" s="1"/>
  <c r="M1188" i="24"/>
  <c r="Q1188" i="24" s="1"/>
  <c r="M1189" i="24"/>
  <c r="Q1189" i="24" s="1"/>
  <c r="M1190" i="24"/>
  <c r="Q1190" i="24" s="1"/>
  <c r="M1191" i="24"/>
  <c r="Q1191" i="24" s="1"/>
  <c r="M1197" i="24"/>
  <c r="Q1197" i="24" s="1"/>
  <c r="M1202" i="24"/>
  <c r="Q1202" i="24" s="1"/>
  <c r="M1204" i="24"/>
  <c r="Q1204" i="24" s="1"/>
  <c r="M1205" i="24"/>
  <c r="Q1205" i="24" s="1"/>
  <c r="M1206" i="24"/>
  <c r="Q1206" i="24" s="1"/>
  <c r="M1207" i="24"/>
  <c r="Q1207" i="24" s="1"/>
  <c r="M1208" i="24"/>
  <c r="Q1208" i="24" s="1"/>
  <c r="M1209" i="24"/>
  <c r="Q1209" i="24" s="1"/>
  <c r="M1213" i="24"/>
  <c r="Q1213" i="24" s="1"/>
  <c r="M1214" i="24"/>
  <c r="Q1214" i="24" s="1"/>
  <c r="M1216" i="24"/>
  <c r="Q1216" i="24" s="1"/>
  <c r="M1217" i="24"/>
  <c r="Q1217" i="24" s="1"/>
  <c r="M1218" i="24"/>
  <c r="Q1218" i="24" s="1"/>
  <c r="M1221" i="24"/>
  <c r="Q1221" i="24" s="1"/>
  <c r="M1222" i="24"/>
  <c r="Q1222" i="24" s="1"/>
  <c r="M1223" i="24"/>
  <c r="Q1223" i="24" s="1"/>
  <c r="M1224" i="24"/>
  <c r="Q1224" i="24" s="1"/>
  <c r="M1225" i="24"/>
  <c r="Q1225" i="24" s="1"/>
  <c r="M1227" i="24"/>
  <c r="Q1227" i="24" s="1"/>
  <c r="M1230" i="24"/>
  <c r="Q1230" i="24" s="1"/>
  <c r="M1232" i="24"/>
  <c r="Q1232" i="24" s="1"/>
  <c r="M1234" i="24"/>
  <c r="Q1234" i="24" s="1"/>
  <c r="M1236" i="24"/>
  <c r="Q1236" i="24" s="1"/>
  <c r="M1237" i="24"/>
  <c r="Q1237" i="24" s="1"/>
  <c r="M1238" i="24"/>
  <c r="Q1238" i="24" s="1"/>
  <c r="M1241" i="24"/>
  <c r="Q1241" i="24" s="1"/>
  <c r="M1244" i="24"/>
  <c r="Q1244" i="24" s="1"/>
  <c r="M1245" i="24"/>
  <c r="Q1245" i="24" s="1"/>
  <c r="M1250" i="24"/>
  <c r="Q1250" i="24" s="1"/>
  <c r="M1252" i="24"/>
  <c r="Q1252" i="24" s="1"/>
  <c r="M1253" i="24"/>
  <c r="Q1253" i="24" s="1"/>
  <c r="M1254" i="24"/>
  <c r="Q1254" i="24" s="1"/>
  <c r="M1255" i="24"/>
  <c r="Q1255" i="24" s="1"/>
  <c r="M1256" i="24"/>
  <c r="Q1256" i="24" s="1"/>
  <c r="M1259" i="24"/>
  <c r="Q1259" i="24" s="1"/>
  <c r="M1260" i="24"/>
  <c r="Q1260" i="24" s="1"/>
  <c r="M1262" i="24"/>
  <c r="Q1262" i="24" s="1"/>
  <c r="M1264" i="24"/>
  <c r="Q1264" i="24" s="1"/>
  <c r="M1269" i="24"/>
  <c r="Q1269" i="24" s="1"/>
  <c r="M1270" i="24"/>
  <c r="Q1270" i="24" s="1"/>
  <c r="M1271" i="24"/>
  <c r="Q1271" i="24" s="1"/>
  <c r="M1272" i="24"/>
  <c r="Q1272" i="24" s="1"/>
  <c r="M1273" i="24"/>
  <c r="Q1273" i="24" s="1"/>
  <c r="M1276" i="24"/>
  <c r="Q1276" i="24" s="1"/>
  <c r="M1277" i="24"/>
  <c r="Q1277" i="24" s="1"/>
  <c r="M1279" i="24"/>
  <c r="Q1279" i="24" s="1"/>
  <c r="M1282" i="24"/>
  <c r="Q1282" i="24" s="1"/>
  <c r="M1285" i="24"/>
  <c r="Q1285" i="24" s="1"/>
  <c r="M1286" i="24"/>
  <c r="Q1286" i="24" s="1"/>
  <c r="M1287" i="24"/>
  <c r="Q1287" i="24" s="1"/>
  <c r="M1288" i="24"/>
  <c r="Q1288" i="24" s="1"/>
  <c r="M1290" i="24"/>
  <c r="Q1290" i="24" s="1"/>
  <c r="M1293" i="24"/>
  <c r="Q1293" i="24" s="1"/>
  <c r="M1294" i="24"/>
  <c r="Q1294" i="24" s="1"/>
  <c r="M1295" i="24"/>
  <c r="Q1295" i="24" s="1"/>
  <c r="M1340" i="24"/>
  <c r="Q1340" i="24" s="1"/>
  <c r="M1344" i="24"/>
  <c r="Q1344" i="24" s="1"/>
  <c r="M1346" i="24"/>
  <c r="Q1346" i="24" s="1"/>
  <c r="M1347" i="24"/>
  <c r="Q1347" i="24" s="1"/>
  <c r="M1348" i="24"/>
  <c r="Q1348" i="24" s="1"/>
  <c r="M1350" i="24"/>
  <c r="Q1350" i="24" s="1"/>
  <c r="M1353" i="24"/>
  <c r="Q1353" i="24" s="1"/>
  <c r="M1354" i="24"/>
  <c r="Q1354" i="24" s="1"/>
  <c r="M1355" i="24"/>
  <c r="Q1355" i="24" s="1"/>
  <c r="M1356" i="24"/>
  <c r="Q1356" i="24" s="1"/>
  <c r="M1360" i="24"/>
  <c r="Q1360" i="24" s="1"/>
  <c r="M1362" i="24"/>
  <c r="Q1362" i="24" s="1"/>
  <c r="M1366" i="24"/>
  <c r="Q1366" i="24" s="1"/>
  <c r="M1367" i="24"/>
  <c r="Q1367" i="24" s="1"/>
  <c r="M1370" i="24"/>
  <c r="Q1370" i="24" s="1"/>
  <c r="M1372" i="24"/>
  <c r="Q1372" i="24" s="1"/>
  <c r="M1785" i="24"/>
  <c r="Q1785" i="24" s="1"/>
  <c r="M1786" i="24"/>
  <c r="Q1786" i="24" s="1"/>
  <c r="M1787" i="24"/>
  <c r="Q1787" i="24" s="1"/>
  <c r="M1788" i="24"/>
  <c r="Q1788" i="24" s="1"/>
  <c r="M1789" i="24"/>
  <c r="Q1789" i="24" s="1"/>
  <c r="M1790" i="24"/>
  <c r="Q1790" i="24" s="1"/>
  <c r="M1791" i="24"/>
  <c r="Q1791" i="24" s="1"/>
  <c r="M1792" i="24"/>
  <c r="Q1792" i="24" s="1"/>
  <c r="M1793" i="24"/>
  <c r="Q1793" i="24" s="1"/>
  <c r="M1794" i="24"/>
  <c r="Q1794" i="24" s="1"/>
  <c r="M1795" i="24"/>
  <c r="Q1795" i="24" s="1"/>
  <c r="M1796" i="24"/>
  <c r="Q1796" i="24" s="1"/>
  <c r="M1797" i="24"/>
  <c r="Q1797" i="24" s="1"/>
  <c r="M1798" i="24"/>
  <c r="Q1798" i="24" s="1"/>
  <c r="M1799" i="24"/>
  <c r="Q1799" i="24" s="1"/>
  <c r="M1800" i="24"/>
  <c r="Q1800" i="24" s="1"/>
  <c r="M1801" i="24"/>
  <c r="Q1801" i="24" s="1"/>
  <c r="M1802" i="24"/>
  <c r="Q1802" i="24" s="1"/>
  <c r="M1803" i="24"/>
  <c r="Q1803" i="24" s="1"/>
  <c r="M1804" i="24"/>
  <c r="Q1804" i="24" s="1"/>
  <c r="M1805" i="24"/>
  <c r="Q1805" i="24" s="1"/>
  <c r="M1806" i="24"/>
  <c r="Q1806" i="24" s="1"/>
  <c r="M1807" i="24"/>
  <c r="Q1807" i="24" s="1"/>
  <c r="M1808" i="24"/>
  <c r="Q1808" i="24" s="1"/>
  <c r="I5" i="5"/>
  <c r="S131" i="24"/>
  <c r="U10" i="24"/>
  <c r="H811" i="19"/>
  <c r="A810" i="19"/>
  <c r="K10" i="19"/>
  <c r="R10" i="19"/>
  <c r="C11" i="19"/>
  <c r="AF116" i="18"/>
  <c r="AE116" i="18"/>
  <c r="AE115" i="18"/>
  <c r="AF115" i="18"/>
  <c r="AE114" i="18"/>
  <c r="AF114" i="18"/>
  <c r="AF113" i="18"/>
  <c r="AE113" i="18"/>
  <c r="AE112" i="18"/>
  <c r="AF112" i="18"/>
  <c r="AE111" i="18"/>
  <c r="AF111" i="18"/>
  <c r="AE110" i="18"/>
  <c r="AF110" i="18"/>
  <c r="AF109" i="18"/>
  <c r="AE109" i="18"/>
  <c r="AF108" i="18"/>
  <c r="AD123" i="18" s="1"/>
  <c r="AE108" i="18"/>
  <c r="AC123" i="18" s="1"/>
  <c r="J122" i="18"/>
  <c r="K122" i="18"/>
  <c r="AE107" i="18"/>
  <c r="S122" i="18"/>
  <c r="AF107" i="18"/>
  <c r="AE106" i="18"/>
  <c r="AF106" i="18"/>
  <c r="AF105" i="18"/>
  <c r="AE105" i="18"/>
  <c r="AF104" i="18"/>
  <c r="AE104" i="18"/>
  <c r="AE103" i="18"/>
  <c r="AF103" i="18"/>
  <c r="AF102" i="18"/>
  <c r="AE102" i="18"/>
  <c r="AE101" i="18"/>
  <c r="AF101" i="18"/>
  <c r="AF100" i="18"/>
  <c r="AE100" i="18"/>
  <c r="AF99" i="18"/>
  <c r="AE99" i="18"/>
  <c r="AE98" i="18"/>
  <c r="AF98" i="18"/>
  <c r="AF97" i="18"/>
  <c r="AE97" i="18"/>
  <c r="AE96" i="18"/>
  <c r="AF96" i="18"/>
  <c r="AF95" i="18"/>
  <c r="AE95" i="18"/>
  <c r="AE94" i="18"/>
  <c r="AF94" i="18"/>
  <c r="AE93" i="18"/>
  <c r="AF93" i="18"/>
  <c r="AE92" i="18"/>
  <c r="AF92" i="18"/>
  <c r="AE91" i="18"/>
  <c r="AF91" i="18"/>
  <c r="AF90" i="18"/>
  <c r="AE90" i="18"/>
  <c r="AF89" i="18"/>
  <c r="AE89" i="18"/>
  <c r="AE88" i="18"/>
  <c r="AF88" i="18"/>
  <c r="AF87" i="18"/>
  <c r="AE87" i="18"/>
  <c r="AE86" i="18"/>
  <c r="AF86" i="18"/>
  <c r="AF85" i="18"/>
  <c r="AE85" i="18"/>
  <c r="AF84" i="18"/>
  <c r="AE84" i="18"/>
  <c r="AE83" i="18"/>
  <c r="AF83" i="18"/>
  <c r="AE82" i="18"/>
  <c r="AF82" i="18"/>
  <c r="AE81" i="18"/>
  <c r="AF81" i="18"/>
  <c r="AE80" i="18"/>
  <c r="AF80" i="18"/>
  <c r="AF79" i="18"/>
  <c r="AE79" i="18"/>
  <c r="AF78" i="18"/>
  <c r="AE78" i="18"/>
  <c r="AE77" i="18"/>
  <c r="AF77" i="18"/>
  <c r="AE76" i="18"/>
  <c r="AF76" i="18"/>
  <c r="AE75" i="18"/>
  <c r="AF75" i="18"/>
  <c r="AF74" i="18"/>
  <c r="AE74" i="18"/>
  <c r="AF73" i="18"/>
  <c r="AE73" i="18"/>
  <c r="AE72" i="18"/>
  <c r="AF72" i="18"/>
  <c r="AF71" i="18"/>
  <c r="AE71" i="18"/>
  <c r="AE70" i="18"/>
  <c r="AF70" i="18"/>
  <c r="AF69" i="18"/>
  <c r="AE69" i="18"/>
  <c r="AF68" i="18"/>
  <c r="AE68" i="18"/>
  <c r="S121" i="18"/>
  <c r="AE67" i="18"/>
  <c r="AF67" i="18"/>
  <c r="J121" i="18"/>
  <c r="K121" i="18"/>
  <c r="AE66" i="18"/>
  <c r="AF66" i="18"/>
  <c r="AF65" i="18"/>
  <c r="AE65" i="18"/>
  <c r="AF64" i="18"/>
  <c r="AE64" i="18"/>
  <c r="AE63" i="18"/>
  <c r="AF63" i="18"/>
  <c r="AE62" i="18"/>
  <c r="AF62" i="18"/>
  <c r="AE61" i="18"/>
  <c r="AF61" i="18"/>
  <c r="AF60" i="18"/>
  <c r="AE60" i="18"/>
  <c r="AE59" i="18"/>
  <c r="AF59" i="18"/>
  <c r="AE58" i="18"/>
  <c r="AF58" i="18"/>
  <c r="AE57" i="18"/>
  <c r="AF57" i="18"/>
  <c r="AF56" i="18"/>
  <c r="AE56" i="18"/>
  <c r="AE55" i="18"/>
  <c r="AF55" i="18"/>
  <c r="AE54" i="18"/>
  <c r="AF54" i="18"/>
  <c r="AF53" i="18"/>
  <c r="AE53" i="18"/>
  <c r="AE52" i="18"/>
  <c r="AF52" i="18"/>
  <c r="AF51" i="18"/>
  <c r="AE51" i="18"/>
  <c r="AE50" i="18"/>
  <c r="AF50" i="18"/>
  <c r="AE49" i="18"/>
  <c r="AF49" i="18"/>
  <c r="AF48" i="18"/>
  <c r="AE48" i="18"/>
  <c r="AE47" i="18"/>
  <c r="AF47" i="18"/>
  <c r="AF46" i="18"/>
  <c r="AE46" i="18"/>
  <c r="AF45" i="18"/>
  <c r="AE45" i="18"/>
  <c r="AF44" i="18"/>
  <c r="AE44" i="18"/>
  <c r="AE43" i="18"/>
  <c r="AF43" i="18"/>
  <c r="AF42" i="18"/>
  <c r="AE42" i="18"/>
  <c r="AF41" i="18"/>
  <c r="AE41" i="18"/>
  <c r="AF40" i="18"/>
  <c r="AE40" i="18"/>
  <c r="AE39" i="18"/>
  <c r="AF39" i="18"/>
  <c r="AE38" i="18"/>
  <c r="AF38" i="18"/>
  <c r="AE37" i="18"/>
  <c r="AF37" i="18"/>
  <c r="AE36" i="18"/>
  <c r="AF36" i="18"/>
  <c r="AE35" i="18"/>
  <c r="AF35" i="18"/>
  <c r="AE34" i="18"/>
  <c r="AF34" i="18"/>
  <c r="AE33" i="18"/>
  <c r="AF33" i="18"/>
  <c r="AE32" i="18"/>
  <c r="AF32" i="18"/>
  <c r="AE31" i="18"/>
  <c r="AF31" i="18"/>
  <c r="AE30" i="18"/>
  <c r="AF30" i="18"/>
  <c r="AE29" i="18"/>
  <c r="AF29" i="18"/>
  <c r="AE28" i="18"/>
  <c r="AF28" i="18"/>
  <c r="AE27" i="18"/>
  <c r="AF27" i="18"/>
  <c r="AE26" i="18"/>
  <c r="AF26" i="18"/>
  <c r="AE25" i="18"/>
  <c r="AF25" i="18"/>
  <c r="AE24" i="18"/>
  <c r="AF24" i="18"/>
  <c r="AE23" i="18"/>
  <c r="AF23" i="18"/>
  <c r="AE22" i="18"/>
  <c r="AF22" i="18"/>
  <c r="T124" i="18"/>
  <c r="T125" i="18"/>
  <c r="T126" i="18"/>
  <c r="C124" i="18"/>
  <c r="C125" i="18"/>
  <c r="C126"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X120" i="18"/>
  <c r="D15" i="18"/>
  <c r="L93" i="18"/>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W120" i="18"/>
  <c r="E124" i="18"/>
  <c r="E125" i="18"/>
  <c r="E126"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V120" i="18"/>
  <c r="J93" i="18"/>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D14"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U120" i="18"/>
  <c r="H54" i="18"/>
  <c r="Q53" i="18"/>
  <c r="Y21" i="18"/>
  <c r="Y22" i="18" s="1"/>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21" i="18"/>
  <c r="AF21" i="18"/>
  <c r="S120" i="18"/>
  <c r="C14" i="2"/>
  <c r="P20" i="2"/>
  <c r="U4" i="5"/>
  <c r="P13" i="2"/>
  <c r="P47" i="2" s="1"/>
  <c r="P53" i="2" s="1"/>
  <c r="P16" i="2"/>
  <c r="P17" i="2"/>
  <c r="P65" i="2"/>
  <c r="P67" i="2"/>
  <c r="P70" i="2"/>
  <c r="P18" i="2" s="1"/>
  <c r="P23" i="2"/>
  <c r="L20" i="2"/>
  <c r="L23" i="2"/>
  <c r="Q4" i="5"/>
  <c r="L16" i="2"/>
  <c r="L13" i="2"/>
  <c r="L47" i="2" s="1"/>
  <c r="L53" i="2" s="1"/>
  <c r="L17" i="2"/>
  <c r="L65" i="2"/>
  <c r="L67" i="2"/>
  <c r="L70" i="2"/>
  <c r="L18" i="2" s="1"/>
  <c r="J13" i="2"/>
  <c r="J47" i="2" s="1"/>
  <c r="J53" i="2" s="1"/>
  <c r="J23" i="2"/>
  <c r="J65" i="2"/>
  <c r="J67" i="2"/>
  <c r="J70" i="2"/>
  <c r="J18" i="2" s="1"/>
  <c r="J16" i="2"/>
  <c r="J17" i="2"/>
  <c r="J20" i="2"/>
  <c r="O4" i="5"/>
  <c r="D23" i="2"/>
  <c r="D25" i="2" s="1"/>
  <c r="D16" i="2"/>
  <c r="D11" i="2"/>
  <c r="D20" i="2"/>
  <c r="D28" i="2"/>
  <c r="I4" i="5"/>
  <c r="D12" i="2"/>
  <c r="D13" i="2"/>
  <c r="D47" i="2" s="1"/>
  <c r="D53" i="2" s="1"/>
  <c r="D17" i="2"/>
  <c r="D30" i="2"/>
  <c r="D65" i="2"/>
  <c r="D66" i="2"/>
  <c r="D67" i="2"/>
  <c r="D70" i="2"/>
  <c r="D18" i="2" s="1"/>
  <c r="H23" i="2"/>
  <c r="H13" i="2"/>
  <c r="H47" i="2" s="1"/>
  <c r="H53" i="2" s="1"/>
  <c r="H17" i="2"/>
  <c r="H20" i="2"/>
  <c r="M4" i="5"/>
  <c r="H16" i="2"/>
  <c r="H65" i="2"/>
  <c r="H67" i="2"/>
  <c r="H70" i="2"/>
  <c r="H18" i="2" s="1"/>
  <c r="M23" i="2"/>
  <c r="R4" i="5"/>
  <c r="M16" i="2"/>
  <c r="M20" i="2"/>
  <c r="M13" i="2"/>
  <c r="M47" i="2" s="1"/>
  <c r="M53" i="2" s="1"/>
  <c r="M17" i="2"/>
  <c r="M65" i="2"/>
  <c r="M67" i="2"/>
  <c r="M70" i="2"/>
  <c r="M18" i="2" s="1"/>
  <c r="CF12" i="2"/>
  <c r="CF13" i="2"/>
  <c r="CF47" i="2" s="1"/>
  <c r="CF53" i="2" s="1"/>
  <c r="CK4" i="5"/>
  <c r="CF11" i="2"/>
  <c r="CF23" i="2"/>
  <c r="CF25" i="2" s="1"/>
  <c r="CF29" i="2"/>
  <c r="CF20" i="2"/>
  <c r="CF24" i="2"/>
  <c r="CF28" i="2"/>
  <c r="CF30" i="2"/>
  <c r="CF32" i="2" s="1"/>
  <c r="CF65" i="2"/>
  <c r="CF66" i="2"/>
  <c r="CF67" i="2"/>
  <c r="CF70" i="2"/>
  <c r="CF18" i="2" s="1"/>
  <c r="CF16" i="2"/>
  <c r="CF17" i="2"/>
  <c r="W17" i="2"/>
  <c r="W16" i="2"/>
  <c r="W13" i="2"/>
  <c r="W47" i="2" s="1"/>
  <c r="W53" i="2" s="1"/>
  <c r="W23" i="2"/>
  <c r="AB4" i="5"/>
  <c r="W20" i="2"/>
  <c r="W65" i="2"/>
  <c r="W67" i="2"/>
  <c r="W70" i="2"/>
  <c r="W18" i="2" s="1"/>
  <c r="AA17" i="2"/>
  <c r="AA20" i="2"/>
  <c r="AA23" i="2"/>
  <c r="AF4" i="5"/>
  <c r="AA16" i="2"/>
  <c r="AA13" i="2"/>
  <c r="AA47" i="2" s="1"/>
  <c r="AA53" i="2" s="1"/>
  <c r="AA65" i="2"/>
  <c r="AA67" i="2"/>
  <c r="AA70" i="2"/>
  <c r="AA18" i="2" s="1"/>
  <c r="AJ16" i="2"/>
  <c r="AJ20" i="2"/>
  <c r="AO4" i="5"/>
  <c r="AJ13" i="2"/>
  <c r="AJ47" i="2" s="1"/>
  <c r="AJ53" i="2" s="1"/>
  <c r="AJ23" i="2"/>
  <c r="AJ17" i="2"/>
  <c r="AJ65" i="2"/>
  <c r="AJ67" i="2"/>
  <c r="AJ70" i="2"/>
  <c r="AJ18" i="2" s="1"/>
  <c r="AO16" i="2"/>
  <c r="AO20" i="2"/>
  <c r="AT4" i="5"/>
  <c r="AO23" i="2"/>
  <c r="AO13" i="2"/>
  <c r="AO47" i="2" s="1"/>
  <c r="AO53" i="2" s="1"/>
  <c r="AO17" i="2"/>
  <c r="AO65" i="2"/>
  <c r="AO67" i="2"/>
  <c r="AO70" i="2"/>
  <c r="AO18" i="2" s="1"/>
  <c r="AT23" i="2"/>
  <c r="AT16" i="2"/>
  <c r="AT13" i="2"/>
  <c r="AT47" i="2" s="1"/>
  <c r="AT53" i="2" s="1"/>
  <c r="AY4" i="5"/>
  <c r="AT17" i="2"/>
  <c r="AT20" i="2"/>
  <c r="AT65" i="2"/>
  <c r="AT67" i="2"/>
  <c r="AT70" i="2"/>
  <c r="AT18" i="2" s="1"/>
  <c r="AY16" i="2"/>
  <c r="AY20" i="2"/>
  <c r="AY17" i="2"/>
  <c r="BD4" i="5"/>
  <c r="AY13" i="2"/>
  <c r="AY47" i="2" s="1"/>
  <c r="AY53" i="2" s="1"/>
  <c r="AY23" i="2"/>
  <c r="AY65" i="2"/>
  <c r="AY67" i="2"/>
  <c r="AY70" i="2"/>
  <c r="AY18" i="2" s="1"/>
  <c r="BB17" i="2"/>
  <c r="BB13" i="2"/>
  <c r="BB47" i="2" s="1"/>
  <c r="BB53" i="2" s="1"/>
  <c r="BG4" i="5"/>
  <c r="BB16" i="2"/>
  <c r="BB20" i="2"/>
  <c r="BB23" i="2"/>
  <c r="BB65" i="2"/>
  <c r="BB67" i="2"/>
  <c r="BB70" i="2"/>
  <c r="BB18" i="2" s="1"/>
  <c r="BE20" i="2"/>
  <c r="BE17" i="2"/>
  <c r="BE13" i="2"/>
  <c r="BE47" i="2" s="1"/>
  <c r="BE53" i="2" s="1"/>
  <c r="BE16" i="2"/>
  <c r="BE23" i="2"/>
  <c r="BJ4" i="5"/>
  <c r="BE65" i="2"/>
  <c r="BE67" i="2"/>
  <c r="BE70" i="2"/>
  <c r="BE18" i="2" s="1"/>
  <c r="BJ23" i="2"/>
  <c r="BJ17" i="2"/>
  <c r="BJ16" i="2"/>
  <c r="BJ20" i="2"/>
  <c r="BJ13" i="2"/>
  <c r="BJ47" i="2" s="1"/>
  <c r="BJ53" i="2" s="1"/>
  <c r="BJ65" i="2"/>
  <c r="BJ67" i="2"/>
  <c r="BJ70" i="2"/>
  <c r="BJ18" i="2" s="1"/>
  <c r="BO4" i="5"/>
  <c r="BP16" i="2"/>
  <c r="BP20" i="2"/>
  <c r="BP30" i="2"/>
  <c r="BP11" i="2"/>
  <c r="BP12" i="2"/>
  <c r="BP17" i="2"/>
  <c r="BP24" i="2"/>
  <c r="BP28" i="2"/>
  <c r="BP29" i="2"/>
  <c r="BP13" i="2"/>
  <c r="BP47" i="2" s="1"/>
  <c r="BP53" i="2" s="1"/>
  <c r="BU4" i="5"/>
  <c r="BP23" i="2"/>
  <c r="BP25" i="2" s="1"/>
  <c r="BP65" i="2"/>
  <c r="BP66" i="2"/>
  <c r="BP67" i="2"/>
  <c r="BP70" i="2"/>
  <c r="BP18" i="2" s="1"/>
  <c r="Q16" i="2"/>
  <c r="Q17" i="2"/>
  <c r="Q13" i="2"/>
  <c r="Q47" i="2" s="1"/>
  <c r="Q53" i="2" s="1"/>
  <c r="Q20" i="2"/>
  <c r="Q23" i="2"/>
  <c r="Q65" i="2"/>
  <c r="Q67" i="2"/>
  <c r="Q70" i="2"/>
  <c r="Q18" i="2" s="1"/>
  <c r="V4" i="5"/>
  <c r="AI16" i="2"/>
  <c r="AN4" i="5"/>
  <c r="AI13" i="2"/>
  <c r="AI47" i="2" s="1"/>
  <c r="AI53" i="2" s="1"/>
  <c r="AI65" i="2"/>
  <c r="AI67" i="2"/>
  <c r="AI70" i="2"/>
  <c r="AI18" i="2" s="1"/>
  <c r="AI20" i="2"/>
  <c r="AI23" i="2"/>
  <c r="AI17" i="2"/>
  <c r="AP13" i="2"/>
  <c r="AP47" i="2" s="1"/>
  <c r="AP53" i="2" s="1"/>
  <c r="AP16" i="2"/>
  <c r="AP20" i="2"/>
  <c r="AU4" i="5"/>
  <c r="AP65" i="2"/>
  <c r="AP67" i="2"/>
  <c r="AP70" i="2"/>
  <c r="AP18" i="2" s="1"/>
  <c r="AP17" i="2"/>
  <c r="AP23" i="2"/>
  <c r="BC17" i="2"/>
  <c r="BC65" i="2"/>
  <c r="BC67" i="2"/>
  <c r="BC70" i="2"/>
  <c r="BC18" i="2" s="1"/>
  <c r="BC20" i="2"/>
  <c r="BC23" i="2"/>
  <c r="BC16" i="2"/>
  <c r="BC13" i="2"/>
  <c r="BC47" i="2" s="1"/>
  <c r="BC53" i="2" s="1"/>
  <c r="BH4" i="5"/>
  <c r="BL13" i="2"/>
  <c r="BL47" i="2" s="1"/>
  <c r="BL53" i="2" s="1"/>
  <c r="BL23" i="2"/>
  <c r="BQ4" i="5"/>
  <c r="BL16" i="2"/>
  <c r="BL65" i="2"/>
  <c r="BL67" i="2"/>
  <c r="BL70" i="2"/>
  <c r="BL18" i="2"/>
  <c r="BL17" i="2"/>
  <c r="BL20" i="2"/>
  <c r="BU13" i="2"/>
  <c r="BU47" i="2" s="1"/>
  <c r="BU53" i="2" s="1"/>
  <c r="BU24" i="2"/>
  <c r="BU29" i="2"/>
  <c r="BU11" i="2"/>
  <c r="BU12" i="2"/>
  <c r="BU23" i="2"/>
  <c r="BU25" i="2" s="1"/>
  <c r="BU28" i="2"/>
  <c r="BU30" i="2"/>
  <c r="BU65" i="2"/>
  <c r="BU66" i="2"/>
  <c r="BU67" i="2"/>
  <c r="BU70" i="2"/>
  <c r="BU18" i="2" s="1"/>
  <c r="BZ4" i="5"/>
  <c r="BU17" i="2"/>
  <c r="BU16" i="2"/>
  <c r="BU20" i="2"/>
  <c r="BU32" i="2"/>
  <c r="CB12" i="2"/>
  <c r="CB16" i="2"/>
  <c r="CB23" i="2"/>
  <c r="CB25" i="2" s="1"/>
  <c r="CB30" i="2"/>
  <c r="CB11" i="2"/>
  <c r="CB13" i="2"/>
  <c r="CB47" i="2" s="1"/>
  <c r="CB53" i="2" s="1"/>
  <c r="CB20" i="2"/>
  <c r="CB24" i="2"/>
  <c r="CB65" i="2"/>
  <c r="CB66" i="2"/>
  <c r="CB67" i="2"/>
  <c r="CB70" i="2"/>
  <c r="CB17" i="2"/>
  <c r="CB28" i="2"/>
  <c r="CG4" i="5"/>
  <c r="CB29" i="2"/>
  <c r="CB18" i="2"/>
  <c r="CJ11" i="2"/>
  <c r="CJ28" i="2"/>
  <c r="CJ29" i="2"/>
  <c r="CJ20" i="2"/>
  <c r="CJ24" i="2"/>
  <c r="CJ30" i="2"/>
  <c r="CJ33" i="2" s="1"/>
  <c r="CJ65" i="2"/>
  <c r="CJ66" i="2"/>
  <c r="CJ67" i="2"/>
  <c r="CJ70" i="2"/>
  <c r="CJ18" i="2" s="1"/>
  <c r="CJ16" i="2"/>
  <c r="CJ17" i="2"/>
  <c r="CJ23" i="2"/>
  <c r="CJ25" i="2" s="1"/>
  <c r="CO4" i="5"/>
  <c r="CJ12" i="2"/>
  <c r="CJ13" i="2"/>
  <c r="CJ47" i="2" s="1"/>
  <c r="CJ53" i="2" s="1"/>
  <c r="AF16" i="2"/>
  <c r="AF17" i="2"/>
  <c r="AF23" i="2"/>
  <c r="AF20" i="2"/>
  <c r="AK4" i="5"/>
  <c r="AF13" i="2"/>
  <c r="AF47" i="2" s="1"/>
  <c r="AF53" i="2" s="1"/>
  <c r="AF65" i="2"/>
  <c r="AF67" i="2"/>
  <c r="AF70" i="2"/>
  <c r="AF18" i="2" s="1"/>
  <c r="AR16" i="2"/>
  <c r="AR20" i="2"/>
  <c r="AR23" i="2"/>
  <c r="AW4" i="5"/>
  <c r="AR17" i="2"/>
  <c r="AR13" i="2"/>
  <c r="AR47" i="2" s="1"/>
  <c r="AR53" i="2" s="1"/>
  <c r="AR65" i="2"/>
  <c r="AR67" i="2"/>
  <c r="AR70" i="2"/>
  <c r="AR18" i="2" s="1"/>
  <c r="CK12" i="2"/>
  <c r="CK11" i="2"/>
  <c r="CK13" i="2"/>
  <c r="CK47" i="2" s="1"/>
  <c r="CK53" i="2" s="1"/>
  <c r="CK16" i="2"/>
  <c r="CK17" i="2"/>
  <c r="CK65" i="2"/>
  <c r="CK66" i="2"/>
  <c r="CK67" i="2"/>
  <c r="CK70" i="2"/>
  <c r="CK18" i="2" s="1"/>
  <c r="CK24" i="2"/>
  <c r="CK30" i="2"/>
  <c r="CK23" i="2"/>
  <c r="CK25" i="2" s="1"/>
  <c r="CK28" i="2"/>
  <c r="CK33" i="2"/>
  <c r="CK29" i="2"/>
  <c r="CP4" i="5"/>
  <c r="CK20" i="2"/>
  <c r="CG12" i="2"/>
  <c r="CG20" i="2"/>
  <c r="CG24" i="2"/>
  <c r="CG30" i="2"/>
  <c r="CG31" i="2" s="1"/>
  <c r="CL4" i="5"/>
  <c r="CG11" i="2"/>
  <c r="CG13" i="2"/>
  <c r="CG47" i="2" s="1"/>
  <c r="CG53" i="2" s="1"/>
  <c r="CG16" i="2"/>
  <c r="CG17" i="2"/>
  <c r="CG32" i="2"/>
  <c r="CG33" i="2"/>
  <c r="CG65" i="2"/>
  <c r="CG66" i="2"/>
  <c r="CG67" i="2"/>
  <c r="CG70" i="2"/>
  <c r="CG18" i="2"/>
  <c r="CG23" i="2"/>
  <c r="CG25" i="2" s="1"/>
  <c r="CG28" i="2"/>
  <c r="CG29" i="2"/>
  <c r="CD11" i="2"/>
  <c r="CD12" i="2"/>
  <c r="CD17" i="2"/>
  <c r="CD23" i="2"/>
  <c r="CD25" i="2" s="1"/>
  <c r="CD29" i="2"/>
  <c r="CD65" i="2"/>
  <c r="CD66" i="2"/>
  <c r="CD67" i="2"/>
  <c r="CD70" i="2"/>
  <c r="CD18" i="2" s="1"/>
  <c r="CD20" i="2"/>
  <c r="CD24" i="2"/>
  <c r="CI4" i="5"/>
  <c r="CD13" i="2"/>
  <c r="CD47" i="2" s="1"/>
  <c r="CD53" i="2" s="1"/>
  <c r="CD30" i="2"/>
  <c r="CD32" i="2" s="1"/>
  <c r="CD16" i="2"/>
  <c r="CD28" i="2"/>
  <c r="BY12" i="2"/>
  <c r="BY24" i="2"/>
  <c r="BY65" i="2"/>
  <c r="BY66" i="2"/>
  <c r="BY67" i="2"/>
  <c r="BY70" i="2"/>
  <c r="CD4" i="5"/>
  <c r="BY16" i="2"/>
  <c r="BY17" i="2"/>
  <c r="BY18" i="2"/>
  <c r="BY20" i="2"/>
  <c r="BY28" i="2"/>
  <c r="BY30" i="2"/>
  <c r="BY33" i="2" s="1"/>
  <c r="BY23" i="2"/>
  <c r="BY25" i="2" s="1"/>
  <c r="BY29" i="2"/>
  <c r="BY11" i="2"/>
  <c r="BY13" i="2"/>
  <c r="BY47" i="2" s="1"/>
  <c r="BY53" i="2" s="1"/>
  <c r="BW11" i="2"/>
  <c r="BW12" i="2"/>
  <c r="BW23" i="2"/>
  <c r="BW25" i="2" s="1"/>
  <c r="BW29" i="2"/>
  <c r="BW16" i="2"/>
  <c r="BW20" i="2"/>
  <c r="BW65" i="2"/>
  <c r="BW66" i="2"/>
  <c r="BW67" i="2"/>
  <c r="BW70" i="2"/>
  <c r="BW28" i="2"/>
  <c r="BW24" i="2"/>
  <c r="BW13" i="2"/>
  <c r="BW47" i="2" s="1"/>
  <c r="BW53" i="2" s="1"/>
  <c r="BW18" i="2"/>
  <c r="BW30" i="2"/>
  <c r="BW17" i="2"/>
  <c r="CB4" i="5"/>
  <c r="BO13" i="2"/>
  <c r="BO47" i="2" s="1"/>
  <c r="BO53" i="2" s="1"/>
  <c r="BO20" i="2"/>
  <c r="BO16" i="2"/>
  <c r="BO65" i="2"/>
  <c r="BO67" i="2"/>
  <c r="BO70" i="2"/>
  <c r="BO17" i="2"/>
  <c r="BT4" i="5"/>
  <c r="BO18" i="2"/>
  <c r="BO23" i="2"/>
  <c r="BK17" i="2"/>
  <c r="BK23" i="2"/>
  <c r="BK65" i="2"/>
  <c r="BK67" i="2"/>
  <c r="BK70" i="2"/>
  <c r="BK18" i="2" s="1"/>
  <c r="BK16" i="2"/>
  <c r="BP4" i="5"/>
  <c r="BK13" i="2"/>
  <c r="BK47" i="2" s="1"/>
  <c r="BK53" i="2" s="1"/>
  <c r="BK20" i="2"/>
  <c r="BG13" i="2"/>
  <c r="BG47" i="2" s="1"/>
  <c r="BG53" i="2" s="1"/>
  <c r="BG17" i="2"/>
  <c r="BG23" i="2"/>
  <c r="BG65" i="2"/>
  <c r="BG67" i="2"/>
  <c r="BG70" i="2"/>
  <c r="BG16" i="2"/>
  <c r="BG18" i="2"/>
  <c r="BL4" i="5"/>
  <c r="BG20" i="2"/>
  <c r="BA13" i="2"/>
  <c r="BA47" i="2" s="1"/>
  <c r="BA53" i="2" s="1"/>
  <c r="BA23" i="2"/>
  <c r="BA65" i="2"/>
  <c r="BA67" i="2"/>
  <c r="BA70" i="2"/>
  <c r="BA18" i="2" s="1"/>
  <c r="BF4" i="5"/>
  <c r="BA17" i="2"/>
  <c r="BA16" i="2"/>
  <c r="BA20" i="2"/>
  <c r="AX23" i="2"/>
  <c r="AX13" i="2"/>
  <c r="AX47" i="2" s="1"/>
  <c r="AX53" i="2" s="1"/>
  <c r="AX65" i="2"/>
  <c r="AX67" i="2"/>
  <c r="AX70" i="2"/>
  <c r="AX18" i="2" s="1"/>
  <c r="BC4" i="5"/>
  <c r="AX16" i="2"/>
  <c r="AX17" i="2"/>
  <c r="AX20" i="2"/>
  <c r="AS13" i="2"/>
  <c r="AS47" i="2" s="1"/>
  <c r="AS53" i="2" s="1"/>
  <c r="AS16" i="2"/>
  <c r="AS65" i="2"/>
  <c r="AS67" i="2"/>
  <c r="AS70" i="2"/>
  <c r="AS18" i="2" s="1"/>
  <c r="AS17" i="2"/>
  <c r="AS20" i="2"/>
  <c r="AS23" i="2"/>
  <c r="AX4" i="5"/>
  <c r="AK13" i="2"/>
  <c r="AK47" i="2" s="1"/>
  <c r="AK53" i="2" s="1"/>
  <c r="AK23" i="2"/>
  <c r="AK16" i="2"/>
  <c r="AK17" i="2"/>
  <c r="AP4" i="5"/>
  <c r="AK20" i="2"/>
  <c r="AK65" i="2"/>
  <c r="AK67" i="2"/>
  <c r="AK70" i="2"/>
  <c r="AK18" i="2"/>
  <c r="AE13" i="2"/>
  <c r="AE47" i="2" s="1"/>
  <c r="AE53" i="2" s="1"/>
  <c r="AE16" i="2"/>
  <c r="AE23" i="2"/>
  <c r="AE17" i="2"/>
  <c r="AE65" i="2"/>
  <c r="AE67" i="2"/>
  <c r="AE70" i="2"/>
  <c r="AE18" i="2" s="1"/>
  <c r="AE20" i="2"/>
  <c r="AJ4" i="5"/>
  <c r="AB16" i="2"/>
  <c r="AB17" i="2"/>
  <c r="AB20" i="2"/>
  <c r="AB23" i="2"/>
  <c r="AG4" i="5"/>
  <c r="AB13" i="2"/>
  <c r="AB47" i="2" s="1"/>
  <c r="AB53" i="2" s="1"/>
  <c r="AB65" i="2"/>
  <c r="AB67" i="2"/>
  <c r="AB70" i="2"/>
  <c r="AB18" i="2" s="1"/>
  <c r="AM13" i="2"/>
  <c r="AM47" i="2" s="1"/>
  <c r="AM53" i="2" s="1"/>
  <c r="AM16" i="2"/>
  <c r="AM65" i="2"/>
  <c r="AM67" i="2"/>
  <c r="AM70" i="2"/>
  <c r="AM23" i="2"/>
  <c r="AM17" i="2"/>
  <c r="AM18" i="2"/>
  <c r="AM20" i="2"/>
  <c r="AR4" i="5"/>
  <c r="T23" i="2"/>
  <c r="Y4" i="5"/>
  <c r="T13" i="2"/>
  <c r="T47" i="2" s="1"/>
  <c r="T53" i="2" s="1"/>
  <c r="T16" i="2"/>
  <c r="T17" i="2"/>
  <c r="T20" i="2"/>
  <c r="T65" i="2"/>
  <c r="T67" i="2"/>
  <c r="T70" i="2"/>
  <c r="T18" i="2" s="1"/>
  <c r="BX30" i="2"/>
  <c r="BX16" i="2"/>
  <c r="BX20" i="2"/>
  <c r="BX23" i="2"/>
  <c r="BX25" i="2" s="1"/>
  <c r="BX28" i="2"/>
  <c r="BX13" i="2"/>
  <c r="BX47" i="2" s="1"/>
  <c r="BX53" i="2" s="1"/>
  <c r="CC4" i="5"/>
  <c r="BX11" i="2"/>
  <c r="BX12" i="2"/>
  <c r="BX17" i="2"/>
  <c r="BX29" i="2"/>
  <c r="BX65" i="2"/>
  <c r="BX66" i="2"/>
  <c r="BX67" i="2"/>
  <c r="BX70" i="2"/>
  <c r="BX18" i="2" s="1"/>
  <c r="BX24" i="2"/>
  <c r="BX32" i="2"/>
  <c r="BQ11" i="2"/>
  <c r="BQ13" i="2"/>
  <c r="BQ47" i="2" s="1"/>
  <c r="BQ53" i="2" s="1"/>
  <c r="BQ20" i="2"/>
  <c r="BV4" i="5"/>
  <c r="BQ16" i="2"/>
  <c r="BQ23" i="2"/>
  <c r="BQ25" i="2" s="1"/>
  <c r="BQ24" i="2"/>
  <c r="BQ30" i="2"/>
  <c r="BQ12" i="2"/>
  <c r="BQ17" i="2"/>
  <c r="BQ29" i="2"/>
  <c r="BQ65" i="2"/>
  <c r="BQ66" i="2"/>
  <c r="BQ67" i="2"/>
  <c r="BQ70" i="2"/>
  <c r="BQ18" i="2" s="1"/>
  <c r="BQ28" i="2"/>
  <c r="I17" i="2"/>
  <c r="I23" i="2"/>
  <c r="I13" i="2"/>
  <c r="I47" i="2" s="1"/>
  <c r="I53" i="2" s="1"/>
  <c r="I65" i="2"/>
  <c r="I67" i="2"/>
  <c r="I70" i="2"/>
  <c r="I18" i="2" s="1"/>
  <c r="N4" i="5"/>
  <c r="I16" i="2"/>
  <c r="I20" i="2"/>
  <c r="AV17" i="2"/>
  <c r="BA4" i="5"/>
  <c r="AV13" i="2"/>
  <c r="AV47" i="2" s="1"/>
  <c r="AV53" i="2" s="1"/>
  <c r="AV16" i="2"/>
  <c r="AV20" i="2"/>
  <c r="AV65" i="2"/>
  <c r="AV67" i="2"/>
  <c r="AV70" i="2"/>
  <c r="AV18" i="2" s="1"/>
  <c r="AV23" i="2"/>
  <c r="AQ23" i="2"/>
  <c r="AQ16" i="2"/>
  <c r="AQ20" i="2"/>
  <c r="AQ65" i="2"/>
  <c r="AQ67" i="2"/>
  <c r="AQ70" i="2"/>
  <c r="AV4" i="5"/>
  <c r="AQ18" i="2"/>
  <c r="AQ13" i="2"/>
  <c r="AQ47" i="2" s="1"/>
  <c r="AQ53" i="2" s="1"/>
  <c r="AQ17" i="2"/>
  <c r="P4" i="5"/>
  <c r="K16" i="2"/>
  <c r="K20" i="2"/>
  <c r="K65" i="2"/>
  <c r="K67" i="2"/>
  <c r="K70" i="2"/>
  <c r="K18" i="2" s="1"/>
  <c r="K13" i="2"/>
  <c r="K47" i="2" s="1"/>
  <c r="K53" i="2" s="1"/>
  <c r="K17" i="2"/>
  <c r="K23" i="2"/>
  <c r="O16" i="2"/>
  <c r="O20" i="2"/>
  <c r="T4" i="5"/>
  <c r="O23" i="2"/>
  <c r="O65" i="2"/>
  <c r="O67" i="2"/>
  <c r="O70" i="2"/>
  <c r="O18" i="2" s="1"/>
  <c r="O17" i="2"/>
  <c r="O13" i="2"/>
  <c r="O47" i="2" s="1"/>
  <c r="O53" i="2" s="1"/>
  <c r="S13" i="2"/>
  <c r="S47" i="2" s="1"/>
  <c r="S53" i="2" s="1"/>
  <c r="S16" i="2"/>
  <c r="S65" i="2"/>
  <c r="S67" i="2"/>
  <c r="S70" i="2"/>
  <c r="S18" i="2"/>
  <c r="S20" i="2"/>
  <c r="S17" i="2"/>
  <c r="S23" i="2"/>
  <c r="X4" i="5"/>
  <c r="U17" i="2"/>
  <c r="U23" i="2"/>
  <c r="U65" i="2"/>
  <c r="U67" i="2"/>
  <c r="U70" i="2"/>
  <c r="U18" i="2" s="1"/>
  <c r="U16" i="2"/>
  <c r="U13" i="2"/>
  <c r="U47" i="2" s="1"/>
  <c r="U53" i="2" s="1"/>
  <c r="U20" i="2"/>
  <c r="Z4" i="5"/>
  <c r="Y17" i="2"/>
  <c r="Y20" i="2"/>
  <c r="Y23" i="2"/>
  <c r="Y13" i="2"/>
  <c r="Y47" i="2" s="1"/>
  <c r="Y53" i="2" s="1"/>
  <c r="Y65" i="2"/>
  <c r="Y67" i="2"/>
  <c r="Y70" i="2"/>
  <c r="Y16" i="2"/>
  <c r="Y18" i="2"/>
  <c r="AD4" i="5"/>
  <c r="AC17" i="2"/>
  <c r="AC20" i="2"/>
  <c r="AC23" i="2"/>
  <c r="AC65" i="2"/>
  <c r="AC67" i="2"/>
  <c r="AC70" i="2"/>
  <c r="AC16" i="2"/>
  <c r="AC18" i="2"/>
  <c r="AC13" i="2"/>
  <c r="AC47" i="2" s="1"/>
  <c r="AC53" i="2" s="1"/>
  <c r="AH4" i="5"/>
  <c r="AG13" i="2"/>
  <c r="AG47" i="2" s="1"/>
  <c r="AG53" i="2" s="1"/>
  <c r="AG16" i="2"/>
  <c r="AG20" i="2"/>
  <c r="AG65" i="2"/>
  <c r="AG67" i="2"/>
  <c r="AG70" i="2"/>
  <c r="AL4" i="5"/>
  <c r="AG17" i="2"/>
  <c r="AG18" i="2"/>
  <c r="AG23" i="2"/>
  <c r="F20" i="2"/>
  <c r="K4" i="5"/>
  <c r="F13" i="2"/>
  <c r="F47" i="2" s="1"/>
  <c r="F53" i="2" s="1"/>
  <c r="F16" i="2"/>
  <c r="F23" i="2"/>
  <c r="F25" i="2" s="1"/>
  <c r="F65" i="2"/>
  <c r="F67" i="2"/>
  <c r="F70" i="2"/>
  <c r="F18" i="2" s="1"/>
  <c r="F17" i="2"/>
  <c r="E11" i="2"/>
  <c r="F11" i="2" s="1"/>
  <c r="G11" i="2" s="1"/>
  <c r="E17" i="2"/>
  <c r="E23" i="2"/>
  <c r="E25" i="2" s="1"/>
  <c r="E12" i="2"/>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E20" i="2"/>
  <c r="E65" i="2"/>
  <c r="E66" i="2"/>
  <c r="E67" i="2"/>
  <c r="E70" i="2"/>
  <c r="E18" i="2" s="1"/>
  <c r="J4" i="5"/>
  <c r="E13" i="2"/>
  <c r="E47" i="2" s="1"/>
  <c r="E53" i="2" s="1"/>
  <c r="E28" i="2"/>
  <c r="E29" i="2" s="1"/>
  <c r="E30" i="2"/>
  <c r="F30" i="2" s="1"/>
  <c r="E16" i="2"/>
  <c r="CL12" i="2"/>
  <c r="CL24" i="2"/>
  <c r="CL28" i="2"/>
  <c r="CL29" i="2"/>
  <c r="CL30" i="2"/>
  <c r="CL11" i="2"/>
  <c r="CL13" i="2"/>
  <c r="CL47" i="2" s="1"/>
  <c r="CL53" i="2" s="1"/>
  <c r="CL23" i="2"/>
  <c r="CL25" i="2" s="1"/>
  <c r="CL33" i="2"/>
  <c r="CL65" i="2"/>
  <c r="CL66" i="2"/>
  <c r="CL67" i="2"/>
  <c r="CL70" i="2"/>
  <c r="CL18" i="2" s="1"/>
  <c r="CL20" i="2"/>
  <c r="CQ4" i="5"/>
  <c r="CL16" i="2"/>
  <c r="CL17" i="2"/>
  <c r="BZ13" i="2"/>
  <c r="BZ47" i="2" s="1"/>
  <c r="BZ53" i="2" s="1"/>
  <c r="BZ16" i="2"/>
  <c r="CE4" i="5"/>
  <c r="BZ11" i="2"/>
  <c r="BZ12" i="2"/>
  <c r="BZ17" i="2"/>
  <c r="BZ24" i="2"/>
  <c r="BZ30" i="2"/>
  <c r="BZ31" i="2" s="1"/>
  <c r="BZ20" i="2"/>
  <c r="BZ29" i="2"/>
  <c r="BZ23" i="2"/>
  <c r="BZ25" i="2" s="1"/>
  <c r="BZ28" i="2"/>
  <c r="BZ33" i="2"/>
  <c r="BZ65" i="2"/>
  <c r="BZ66" i="2"/>
  <c r="BZ67" i="2"/>
  <c r="BZ70" i="2"/>
  <c r="BZ18" i="2" s="1"/>
  <c r="BZ32" i="2"/>
  <c r="BW4" i="5"/>
  <c r="BR16" i="2"/>
  <c r="BR24" i="2"/>
  <c r="BR12" i="2"/>
  <c r="BR13" i="2"/>
  <c r="BR47" i="2" s="1"/>
  <c r="BR53" i="2" s="1"/>
  <c r="BR29" i="2"/>
  <c r="BR11" i="2"/>
  <c r="BR20" i="2"/>
  <c r="BR23" i="2"/>
  <c r="BR25" i="2" s="1"/>
  <c r="BR28" i="2"/>
  <c r="BR30" i="2"/>
  <c r="BR65" i="2"/>
  <c r="BR66" i="2"/>
  <c r="BR67" i="2"/>
  <c r="BR70" i="2"/>
  <c r="BR18" i="2" s="1"/>
  <c r="BR17" i="2"/>
  <c r="CN12" i="2"/>
  <c r="CN13" i="2"/>
  <c r="CN47" i="2" s="1"/>
  <c r="CN53" i="2" s="1"/>
  <c r="CN23" i="2"/>
  <c r="CN25" i="2" s="1"/>
  <c r="CN24" i="2"/>
  <c r="CN16" i="2"/>
  <c r="CN28" i="2"/>
  <c r="CN29" i="2"/>
  <c r="CN30" i="2"/>
  <c r="CN32" i="2" s="1"/>
  <c r="CN20" i="2"/>
  <c r="CN65" i="2"/>
  <c r="CN66" i="2"/>
  <c r="CN67" i="2"/>
  <c r="CN70" i="2"/>
  <c r="CS4" i="5"/>
  <c r="CN18" i="2"/>
  <c r="CN11" i="2"/>
  <c r="CN17" i="2"/>
  <c r="CH17" i="2"/>
  <c r="CH20" i="2"/>
  <c r="CH30" i="2"/>
  <c r="CH33" i="2" s="1"/>
  <c r="CH12" i="2"/>
  <c r="CH29" i="2"/>
  <c r="CH65" i="2"/>
  <c r="CH66" i="2"/>
  <c r="CH67" i="2"/>
  <c r="CH70" i="2"/>
  <c r="CH18" i="2" s="1"/>
  <c r="CH28" i="2"/>
  <c r="CH11" i="2"/>
  <c r="CH13" i="2"/>
  <c r="CH47" i="2" s="1"/>
  <c r="CH53" i="2" s="1"/>
  <c r="CH24" i="2"/>
  <c r="CH16" i="2"/>
  <c r="CH23" i="2"/>
  <c r="CH25" i="2" s="1"/>
  <c r="CM4" i="5"/>
  <c r="CE24" i="2"/>
  <c r="CE28" i="2"/>
  <c r="CE13" i="2"/>
  <c r="CE47" i="2" s="1"/>
  <c r="CE53" i="2" s="1"/>
  <c r="CE23" i="2"/>
  <c r="CE25" i="2" s="1"/>
  <c r="CE16" i="2"/>
  <c r="CE11" i="2"/>
  <c r="CE65" i="2"/>
  <c r="CE66" i="2"/>
  <c r="CE67" i="2"/>
  <c r="CE70" i="2"/>
  <c r="CE18" i="2" s="1"/>
  <c r="CJ4" i="5"/>
  <c r="CE30" i="2"/>
  <c r="CE33" i="2" s="1"/>
  <c r="CE20" i="2"/>
  <c r="CE29" i="2"/>
  <c r="CE12" i="2"/>
  <c r="CE17" i="2"/>
  <c r="CA23" i="2"/>
  <c r="CA25" i="2" s="1"/>
  <c r="CA24" i="2"/>
  <c r="CA28" i="2"/>
  <c r="CA29" i="2"/>
  <c r="CF4" i="5"/>
  <c r="CA11" i="2"/>
  <c r="CA13" i="2"/>
  <c r="CA47" i="2" s="1"/>
  <c r="CA53" i="2" s="1"/>
  <c r="CA12" i="2"/>
  <c r="CA16" i="2"/>
  <c r="CA30" i="2"/>
  <c r="CA65" i="2"/>
  <c r="CA66" i="2"/>
  <c r="CA67" i="2"/>
  <c r="CA70" i="2"/>
  <c r="CA18" i="2" s="1"/>
  <c r="CA20" i="2"/>
  <c r="CA17" i="2"/>
  <c r="BT11" i="2"/>
  <c r="BT13" i="2"/>
  <c r="BT47" i="2" s="1"/>
  <c r="BT53" i="2" s="1"/>
  <c r="BT29" i="2"/>
  <c r="BT16" i="2"/>
  <c r="BT12" i="2"/>
  <c r="BT23" i="2"/>
  <c r="BT25" i="2" s="1"/>
  <c r="BT28" i="2"/>
  <c r="BT30" i="2"/>
  <c r="BT32" i="2" s="1"/>
  <c r="BY4" i="5"/>
  <c r="BT17" i="2"/>
  <c r="BT65" i="2"/>
  <c r="BT66" i="2"/>
  <c r="BT67" i="2"/>
  <c r="BT70" i="2"/>
  <c r="BT18" i="2"/>
  <c r="BT24" i="2"/>
  <c r="BT20" i="2"/>
  <c r="BN13" i="2"/>
  <c r="BN47" i="2" s="1"/>
  <c r="BN53" i="2" s="1"/>
  <c r="BN17" i="2"/>
  <c r="BN16" i="2"/>
  <c r="BN23" i="2"/>
  <c r="BN65" i="2"/>
  <c r="BN67" i="2"/>
  <c r="BN70" i="2"/>
  <c r="BN18" i="2" s="1"/>
  <c r="BS4" i="5"/>
  <c r="BN20" i="2"/>
  <c r="BI23" i="2"/>
  <c r="BI13" i="2"/>
  <c r="BI47" i="2" s="1"/>
  <c r="BI53" i="2" s="1"/>
  <c r="BI16" i="2"/>
  <c r="BI65" i="2"/>
  <c r="BI67" i="2"/>
  <c r="BI70" i="2"/>
  <c r="BI17" i="2"/>
  <c r="BI20" i="2"/>
  <c r="BI18" i="2"/>
  <c r="BN4" i="5"/>
  <c r="BF13" i="2"/>
  <c r="BF47" i="2" s="1"/>
  <c r="BF53" i="2" s="1"/>
  <c r="BF17" i="2"/>
  <c r="BF16" i="2"/>
  <c r="BF65" i="2"/>
  <c r="BF67" i="2"/>
  <c r="BF70" i="2"/>
  <c r="BF18" i="2" s="1"/>
  <c r="BK4" i="5"/>
  <c r="BF20" i="2"/>
  <c r="BF23" i="2"/>
  <c r="AZ13" i="2"/>
  <c r="AZ47" i="2" s="1"/>
  <c r="AZ53" i="2" s="1"/>
  <c r="AZ23" i="2"/>
  <c r="BE4" i="5"/>
  <c r="AZ16" i="2"/>
  <c r="AZ20" i="2"/>
  <c r="AZ65" i="2"/>
  <c r="AZ67" i="2"/>
  <c r="AZ70" i="2"/>
  <c r="AZ18" i="2" s="1"/>
  <c r="AZ17" i="2"/>
  <c r="AU17" i="2"/>
  <c r="AU20" i="2"/>
  <c r="AU13" i="2"/>
  <c r="AU47" i="2" s="1"/>
  <c r="AU53" i="2" s="1"/>
  <c r="AU16" i="2"/>
  <c r="AU23" i="2"/>
  <c r="AU65" i="2"/>
  <c r="AU67" i="2"/>
  <c r="AU70" i="2"/>
  <c r="AU18" i="2" s="1"/>
  <c r="AZ4" i="5"/>
  <c r="AN13" i="2"/>
  <c r="AN47" i="2" s="1"/>
  <c r="AN53" i="2" s="1"/>
  <c r="AN16" i="2"/>
  <c r="AN17" i="2"/>
  <c r="AS4" i="5"/>
  <c r="AN23" i="2"/>
  <c r="AN20" i="2"/>
  <c r="AN65" i="2"/>
  <c r="AN67" i="2"/>
  <c r="AN70" i="2"/>
  <c r="AN18" i="2" s="1"/>
  <c r="CM12" i="2"/>
  <c r="CM28" i="2"/>
  <c r="CM29" i="2"/>
  <c r="CM30" i="2"/>
  <c r="CM31" i="2" s="1"/>
  <c r="CM33" i="2"/>
  <c r="CM65" i="2"/>
  <c r="CM66" i="2"/>
  <c r="CM67" i="2"/>
  <c r="CM70" i="2"/>
  <c r="CM18" i="2" s="1"/>
  <c r="CM23" i="2"/>
  <c r="CM25" i="2" s="1"/>
  <c r="CM32" i="2"/>
  <c r="CM13" i="2"/>
  <c r="CM47" i="2" s="1"/>
  <c r="CM53" i="2" s="1"/>
  <c r="CM11" i="2"/>
  <c r="CM16" i="2"/>
  <c r="CM17" i="2"/>
  <c r="CM20" i="2"/>
  <c r="CM24" i="2"/>
  <c r="CR4" i="5"/>
  <c r="CI20" i="2"/>
  <c r="CI65" i="2"/>
  <c r="CI66" i="2"/>
  <c r="CI67" i="2"/>
  <c r="CI70" i="2"/>
  <c r="CI24" i="2"/>
  <c r="CI11" i="2"/>
  <c r="CI16" i="2"/>
  <c r="CI29" i="2"/>
  <c r="CI12" i="2"/>
  <c r="CI17" i="2"/>
  <c r="CN4" i="5"/>
  <c r="CI13" i="2"/>
  <c r="CI47" i="2" s="1"/>
  <c r="CI53" i="2" s="1"/>
  <c r="CI18" i="2"/>
  <c r="CI23" i="2"/>
  <c r="CI25" i="2" s="1"/>
  <c r="CI28" i="2"/>
  <c r="CI30" i="2"/>
  <c r="CC30" i="2"/>
  <c r="CC31" i="2" s="1"/>
  <c r="CC32" i="2"/>
  <c r="CC33" i="2"/>
  <c r="CC65" i="2"/>
  <c r="CC66" i="2"/>
  <c r="CC67" i="2"/>
  <c r="CC70" i="2"/>
  <c r="CC23" i="2"/>
  <c r="CC25" i="2" s="1"/>
  <c r="CC18" i="2"/>
  <c r="CC11" i="2"/>
  <c r="CC16" i="2"/>
  <c r="CC17" i="2"/>
  <c r="CC12" i="2"/>
  <c r="CC13" i="2"/>
  <c r="CC47" i="2" s="1"/>
  <c r="CC53" i="2" s="1"/>
  <c r="CC20" i="2"/>
  <c r="CC24" i="2"/>
  <c r="CC28" i="2"/>
  <c r="CC29" i="2"/>
  <c r="CH4" i="5"/>
  <c r="BV13" i="2"/>
  <c r="BV47" i="2" s="1"/>
  <c r="BV53" i="2" s="1"/>
  <c r="BV65" i="2"/>
  <c r="BV66" i="2"/>
  <c r="BV67" i="2"/>
  <c r="BV70" i="2"/>
  <c r="BV18" i="2" s="1"/>
  <c r="BV20" i="2"/>
  <c r="BV23" i="2"/>
  <c r="BV25" i="2" s="1"/>
  <c r="BV30" i="2"/>
  <c r="BV31" i="2" s="1"/>
  <c r="BV32" i="2"/>
  <c r="BV24" i="2"/>
  <c r="BV33" i="2"/>
  <c r="CA4" i="5"/>
  <c r="BV11" i="2"/>
  <c r="BV12" i="2"/>
  <c r="BV17" i="2"/>
  <c r="BV28" i="2"/>
  <c r="BV29" i="2"/>
  <c r="BV16" i="2"/>
  <c r="BS13" i="2"/>
  <c r="BS47" i="2" s="1"/>
  <c r="BS53" i="2" s="1"/>
  <c r="BS24" i="2"/>
  <c r="BS65" i="2"/>
  <c r="BS66" i="2"/>
  <c r="BS67" i="2"/>
  <c r="BS70" i="2"/>
  <c r="BS23" i="2"/>
  <c r="BS25" i="2" s="1"/>
  <c r="BS16" i="2"/>
  <c r="BS17" i="2"/>
  <c r="BS29" i="2"/>
  <c r="BS12" i="2"/>
  <c r="BS18" i="2"/>
  <c r="BS28" i="2"/>
  <c r="BS30" i="2"/>
  <c r="BX4" i="5"/>
  <c r="BS11" i="2"/>
  <c r="BS20" i="2"/>
  <c r="BM13" i="2"/>
  <c r="BM47" i="2" s="1"/>
  <c r="BM53" i="2" s="1"/>
  <c r="BM20" i="2"/>
  <c r="BM65" i="2"/>
  <c r="BM67" i="2"/>
  <c r="BM70" i="2"/>
  <c r="BM18" i="2" s="1"/>
  <c r="BM23" i="2"/>
  <c r="BM16" i="2"/>
  <c r="BM17" i="2"/>
  <c r="BR4" i="5"/>
  <c r="BH13" i="2"/>
  <c r="BH47" i="2" s="1"/>
  <c r="BH53" i="2" s="1"/>
  <c r="BH20" i="2"/>
  <c r="BH65" i="2"/>
  <c r="BH67" i="2"/>
  <c r="BH70" i="2"/>
  <c r="BH18" i="2" s="1"/>
  <c r="BH17" i="2"/>
  <c r="BH16" i="2"/>
  <c r="BM4" i="5"/>
  <c r="BH23" i="2"/>
  <c r="BD13" i="2"/>
  <c r="BD47" i="2" s="1"/>
  <c r="BD53" i="2" s="1"/>
  <c r="BD65" i="2"/>
  <c r="BD67" i="2"/>
  <c r="BD70" i="2"/>
  <c r="BD17" i="2"/>
  <c r="BI4" i="5"/>
  <c r="BD16" i="2"/>
  <c r="BD18" i="2"/>
  <c r="BD23" i="2"/>
  <c r="BD20" i="2"/>
  <c r="AW17" i="2"/>
  <c r="AW65" i="2"/>
  <c r="AW67" i="2"/>
  <c r="AW70" i="2"/>
  <c r="AW18" i="2" s="1"/>
  <c r="BB4" i="5"/>
  <c r="AW13" i="2"/>
  <c r="AW47" i="2" s="1"/>
  <c r="AW53" i="2" s="1"/>
  <c r="AW23" i="2"/>
  <c r="AW16" i="2"/>
  <c r="AW20" i="2"/>
  <c r="AL16" i="2"/>
  <c r="AL23" i="2"/>
  <c r="AL65" i="2"/>
  <c r="AL67" i="2"/>
  <c r="AL70" i="2"/>
  <c r="AQ4" i="5"/>
  <c r="AL17" i="2"/>
  <c r="AL18" i="2"/>
  <c r="AL13" i="2"/>
  <c r="AL47" i="2" s="1"/>
  <c r="AL53" i="2" s="1"/>
  <c r="AL20" i="2"/>
  <c r="AH20" i="2"/>
  <c r="AH23" i="2"/>
  <c r="AH65" i="2"/>
  <c r="AH67" i="2"/>
  <c r="AH70" i="2"/>
  <c r="AM4" i="5"/>
  <c r="AH16" i="2"/>
  <c r="AH18" i="2"/>
  <c r="AH13" i="2"/>
  <c r="AH47" i="2" s="1"/>
  <c r="AH53" i="2" s="1"/>
  <c r="AH17" i="2"/>
  <c r="AD16" i="2"/>
  <c r="AD65" i="2"/>
  <c r="AD67" i="2"/>
  <c r="AD70" i="2"/>
  <c r="AD23" i="2"/>
  <c r="AD17" i="2"/>
  <c r="AD18" i="2"/>
  <c r="AD20" i="2"/>
  <c r="AI4" i="5"/>
  <c r="AD13" i="2"/>
  <c r="AD47" i="2" s="1"/>
  <c r="AD53" i="2" s="1"/>
  <c r="Z20" i="2"/>
  <c r="Z65" i="2"/>
  <c r="Z67" i="2"/>
  <c r="Z70" i="2"/>
  <c r="AE4" i="5"/>
  <c r="Z13" i="2"/>
  <c r="Z47" i="2" s="1"/>
  <c r="Z53" i="2" s="1"/>
  <c r="Z17" i="2"/>
  <c r="Z18" i="2"/>
  <c r="Z23" i="2"/>
  <c r="Z16" i="2"/>
  <c r="V65" i="2"/>
  <c r="V67" i="2"/>
  <c r="V70" i="2"/>
  <c r="AA4" i="5"/>
  <c r="V17" i="2"/>
  <c r="V23" i="2"/>
  <c r="V18" i="2"/>
  <c r="V16" i="2"/>
  <c r="V13" i="2"/>
  <c r="V47" i="2" s="1"/>
  <c r="V53" i="2" s="1"/>
  <c r="V20" i="2"/>
  <c r="R65" i="2"/>
  <c r="R67" i="2"/>
  <c r="R70" i="2"/>
  <c r="R17" i="2"/>
  <c r="R18" i="2"/>
  <c r="W4" i="5"/>
  <c r="R13" i="2"/>
  <c r="R47" i="2" s="1"/>
  <c r="R53" i="2" s="1"/>
  <c r="R16" i="2"/>
  <c r="R20" i="2"/>
  <c r="R23" i="2"/>
  <c r="N20" i="2"/>
  <c r="N65" i="2"/>
  <c r="N67" i="2"/>
  <c r="N70" i="2"/>
  <c r="S4" i="5"/>
  <c r="N16" i="2"/>
  <c r="N17" i="2"/>
  <c r="N18" i="2"/>
  <c r="N13" i="2"/>
  <c r="N47" i="2" s="1"/>
  <c r="N53" i="2" s="1"/>
  <c r="N23" i="2"/>
  <c r="G65" i="2"/>
  <c r="G67" i="2"/>
  <c r="G70" i="2"/>
  <c r="G18" i="2" s="1"/>
  <c r="G16" i="2"/>
  <c r="G20" i="2"/>
  <c r="G17" i="2"/>
  <c r="G23" i="2"/>
  <c r="G13" i="2"/>
  <c r="G47" i="2" s="1"/>
  <c r="G53" i="2" s="1"/>
  <c r="L4" i="5"/>
  <c r="C11" i="2"/>
  <c r="C24" i="2"/>
  <c r="D24" i="2" s="1"/>
  <c r="E24" i="2" s="1"/>
  <c r="F24" i="2" s="1"/>
  <c r="C65" i="2"/>
  <c r="C66" i="2"/>
  <c r="C67" i="2"/>
  <c r="C70" i="2"/>
  <c r="C18" i="2" s="1"/>
  <c r="H4" i="5"/>
  <c r="C17" i="2"/>
  <c r="C28" i="2"/>
  <c r="C13" i="2"/>
  <c r="C47" i="2" s="1"/>
  <c r="C53" i="2" s="1"/>
  <c r="C20" i="2"/>
  <c r="C23" i="2"/>
  <c r="C30" i="2"/>
  <c r="C12" i="2"/>
  <c r="C16" i="2"/>
  <c r="X13" i="2"/>
  <c r="X47" i="2" s="1"/>
  <c r="X53" i="2" s="1"/>
  <c r="X16" i="2"/>
  <c r="X17" i="2"/>
  <c r="X23" i="2"/>
  <c r="X65" i="2"/>
  <c r="X67" i="2"/>
  <c r="X70" i="2"/>
  <c r="X18" i="2" s="1"/>
  <c r="X20" i="2"/>
  <c r="AC4" i="5"/>
  <c r="M1852" i="24"/>
  <c r="Q1852" i="24" s="1"/>
  <c r="J10" i="24"/>
  <c r="M332" i="24"/>
  <c r="Q332" i="24" s="1"/>
  <c r="M333" i="24"/>
  <c r="Q333" i="24" s="1"/>
  <c r="M334" i="24"/>
  <c r="Q334" i="24" s="1"/>
  <c r="M335" i="24"/>
  <c r="Q335" i="24" s="1"/>
  <c r="M336" i="24"/>
  <c r="Q336" i="24" s="1"/>
  <c r="M337" i="24"/>
  <c r="Q337" i="24" s="1"/>
  <c r="M338" i="24"/>
  <c r="Q338" i="24" s="1"/>
  <c r="M339" i="24"/>
  <c r="Q339" i="24" s="1"/>
  <c r="M340" i="24"/>
  <c r="Q340" i="24" s="1"/>
  <c r="M341" i="24"/>
  <c r="Q341" i="24" s="1"/>
  <c r="M342" i="24"/>
  <c r="Q342" i="24" s="1"/>
  <c r="M343" i="24"/>
  <c r="Q343" i="24" s="1"/>
  <c r="M344" i="24"/>
  <c r="Q344" i="24" s="1"/>
  <c r="M345" i="24"/>
  <c r="Q345" i="24" s="1"/>
  <c r="M346" i="24"/>
  <c r="Q346" i="24" s="1"/>
  <c r="M347" i="24"/>
  <c r="Q347" i="24" s="1"/>
  <c r="M348" i="24"/>
  <c r="Q348" i="24" s="1"/>
  <c r="M349" i="24"/>
  <c r="Q349" i="24" s="1"/>
  <c r="M350" i="24"/>
  <c r="Q350" i="24" s="1"/>
  <c r="M351" i="24"/>
  <c r="Q351" i="24" s="1"/>
  <c r="M352" i="24"/>
  <c r="Q352" i="24" s="1"/>
  <c r="M353" i="24"/>
  <c r="Q353" i="24" s="1"/>
  <c r="M354" i="24"/>
  <c r="Q354" i="24" s="1"/>
  <c r="M656" i="24"/>
  <c r="Q656" i="24" s="1"/>
  <c r="M657" i="24"/>
  <c r="Q657" i="24" s="1"/>
  <c r="M658" i="24"/>
  <c r="Q658" i="24" s="1"/>
  <c r="M659" i="24"/>
  <c r="Q659" i="24" s="1"/>
  <c r="M660" i="24"/>
  <c r="Q660" i="24" s="1"/>
  <c r="M661" i="24"/>
  <c r="Q661" i="24" s="1"/>
  <c r="M662" i="24"/>
  <c r="Q662" i="24" s="1"/>
  <c r="M663" i="24"/>
  <c r="Q663" i="24" s="1"/>
  <c r="M664" i="24"/>
  <c r="Q664" i="24" s="1"/>
  <c r="M665" i="24"/>
  <c r="Q665" i="24" s="1"/>
  <c r="M666" i="24"/>
  <c r="Q666" i="24" s="1"/>
  <c r="M667" i="24"/>
  <c r="Q667" i="24" s="1"/>
  <c r="M668" i="24"/>
  <c r="Q668" i="24" s="1"/>
  <c r="M669" i="24"/>
  <c r="Q669" i="24" s="1"/>
  <c r="M670" i="24"/>
  <c r="Q670" i="24" s="1"/>
  <c r="M671" i="24"/>
  <c r="Q671" i="24" s="1"/>
  <c r="M672" i="24"/>
  <c r="Q672" i="24" s="1"/>
  <c r="M673" i="24"/>
  <c r="Q673" i="24" s="1"/>
  <c r="M674" i="24"/>
  <c r="Q674" i="24" s="1"/>
  <c r="M675" i="24"/>
  <c r="Q675" i="24" s="1"/>
  <c r="M676" i="24"/>
  <c r="Q676" i="24" s="1"/>
  <c r="M677" i="24"/>
  <c r="Q677" i="24" s="1"/>
  <c r="M678" i="24"/>
  <c r="Q678" i="24" s="1"/>
  <c r="M679" i="24"/>
  <c r="Q679" i="24" s="1"/>
  <c r="M680" i="24"/>
  <c r="Q680" i="24" s="1"/>
  <c r="M681" i="24"/>
  <c r="Q681" i="24" s="1"/>
  <c r="M682" i="24"/>
  <c r="Q682" i="24" s="1"/>
  <c r="M683" i="24"/>
  <c r="Q683" i="24" s="1"/>
  <c r="M684" i="24"/>
  <c r="Q684" i="24" s="1"/>
  <c r="M685" i="24"/>
  <c r="Q685" i="24" s="1"/>
  <c r="M686" i="24"/>
  <c r="Q686" i="24" s="1"/>
  <c r="M687" i="24"/>
  <c r="Q687" i="24" s="1"/>
  <c r="M688" i="24"/>
  <c r="Q688" i="24" s="1"/>
  <c r="M689" i="24"/>
  <c r="Q689" i="24" s="1"/>
  <c r="M690" i="24"/>
  <c r="Q690" i="24" s="1"/>
  <c r="M691" i="24"/>
  <c r="Q691" i="24" s="1"/>
  <c r="M692" i="24"/>
  <c r="Q692" i="24" s="1"/>
  <c r="M693" i="24"/>
  <c r="Q693" i="24" s="1"/>
  <c r="M694" i="24"/>
  <c r="Q694" i="24" s="1"/>
  <c r="M695" i="24"/>
  <c r="Q695" i="24" s="1"/>
  <c r="M696" i="24"/>
  <c r="Q696" i="24" s="1"/>
  <c r="M697" i="24"/>
  <c r="Q697" i="24" s="1"/>
  <c r="M698" i="24"/>
  <c r="Q698" i="24" s="1"/>
  <c r="M699" i="24"/>
  <c r="Q699" i="24" s="1"/>
  <c r="M700" i="24"/>
  <c r="Q700" i="24" s="1"/>
  <c r="M701" i="24"/>
  <c r="Q701" i="24" s="1"/>
  <c r="M702" i="24"/>
  <c r="Q702" i="24" s="1"/>
  <c r="M703" i="24"/>
  <c r="Q703" i="24" s="1"/>
  <c r="M704" i="24"/>
  <c r="Q704" i="24" s="1"/>
  <c r="M705" i="24"/>
  <c r="Q705" i="24" s="1"/>
  <c r="M706" i="24"/>
  <c r="Q706" i="24" s="1"/>
  <c r="M707" i="24"/>
  <c r="Q707" i="24" s="1"/>
  <c r="M708" i="24"/>
  <c r="Q708" i="24" s="1"/>
  <c r="M709" i="24"/>
  <c r="Q709" i="24" s="1"/>
  <c r="M710" i="24"/>
  <c r="Q710" i="24" s="1"/>
  <c r="M711" i="24"/>
  <c r="Q711" i="24" s="1"/>
  <c r="M712" i="24"/>
  <c r="Q712" i="24" s="1"/>
  <c r="M713" i="24"/>
  <c r="Q713" i="24" s="1"/>
  <c r="M714" i="24"/>
  <c r="Q714" i="24" s="1"/>
  <c r="M715" i="24"/>
  <c r="Q715" i="24" s="1"/>
  <c r="M716" i="24"/>
  <c r="Q716" i="24" s="1"/>
  <c r="M717" i="24"/>
  <c r="Q717" i="24" s="1"/>
  <c r="M718" i="24"/>
  <c r="Q718" i="24" s="1"/>
  <c r="M719" i="24"/>
  <c r="Q719" i="24" s="1"/>
  <c r="M720" i="24"/>
  <c r="Q720" i="24" s="1"/>
  <c r="M721" i="24"/>
  <c r="Q721" i="24" s="1"/>
  <c r="M722" i="24"/>
  <c r="Q722" i="24" s="1"/>
  <c r="M723" i="24"/>
  <c r="Q723" i="24" s="1"/>
  <c r="M724" i="24"/>
  <c r="Q724" i="24" s="1"/>
  <c r="M725" i="24"/>
  <c r="Q725" i="24" s="1"/>
  <c r="M726" i="24"/>
  <c r="Q726" i="24" s="1"/>
  <c r="M727" i="24"/>
  <c r="Q727" i="24" s="1"/>
  <c r="M728" i="24"/>
  <c r="Q728" i="24" s="1"/>
  <c r="M729" i="24"/>
  <c r="Q729" i="24" s="1"/>
  <c r="M730" i="24"/>
  <c r="Q730" i="24" s="1"/>
  <c r="M731" i="24"/>
  <c r="Q731" i="24" s="1"/>
  <c r="M732" i="24"/>
  <c r="Q732" i="24" s="1"/>
  <c r="M733" i="24"/>
  <c r="Q733" i="24" s="1"/>
  <c r="M734" i="24"/>
  <c r="Q734" i="24" s="1"/>
  <c r="M735" i="24"/>
  <c r="Q735" i="24" s="1"/>
  <c r="M736" i="24"/>
  <c r="Q736" i="24" s="1"/>
  <c r="M737" i="24"/>
  <c r="Q737" i="24" s="1"/>
  <c r="M738" i="24"/>
  <c r="Q738" i="24" s="1"/>
  <c r="M739" i="24"/>
  <c r="Q739" i="24" s="1"/>
  <c r="M740" i="24"/>
  <c r="Q740" i="24" s="1"/>
  <c r="M741" i="24"/>
  <c r="Q741" i="24" s="1"/>
  <c r="M742" i="24"/>
  <c r="Q742" i="24" s="1"/>
  <c r="M743" i="24"/>
  <c r="Q743" i="24" s="1"/>
  <c r="M744" i="24"/>
  <c r="Q744" i="24" s="1"/>
  <c r="M745" i="24"/>
  <c r="Q745" i="24" s="1"/>
  <c r="M746" i="24"/>
  <c r="Q746" i="24" s="1"/>
  <c r="M747" i="24"/>
  <c r="Q747" i="24" s="1"/>
  <c r="M748" i="24"/>
  <c r="Q748" i="24" s="1"/>
  <c r="M749" i="24"/>
  <c r="Q749" i="24" s="1"/>
  <c r="M750" i="24"/>
  <c r="Q750" i="24" s="1"/>
  <c r="M751" i="24"/>
  <c r="Q751" i="24" s="1"/>
  <c r="M752" i="24"/>
  <c r="Q752" i="24" s="1"/>
  <c r="M753" i="24"/>
  <c r="Q753" i="24" s="1"/>
  <c r="M754" i="24"/>
  <c r="Q754" i="24" s="1"/>
  <c r="M755" i="24"/>
  <c r="Q755" i="24" s="1"/>
  <c r="M756" i="24"/>
  <c r="Q756" i="24" s="1"/>
  <c r="M757" i="24"/>
  <c r="Q757" i="24" s="1"/>
  <c r="M758" i="24"/>
  <c r="Q758" i="24" s="1"/>
  <c r="M759" i="24"/>
  <c r="Q759" i="24" s="1"/>
  <c r="M760" i="24"/>
  <c r="Q760" i="24" s="1"/>
  <c r="M761" i="24"/>
  <c r="Q761" i="24" s="1"/>
  <c r="M762" i="24"/>
  <c r="Q762" i="24" s="1"/>
  <c r="M763" i="24"/>
  <c r="Q763" i="24" s="1"/>
  <c r="M764" i="24"/>
  <c r="Q764" i="24" s="1"/>
  <c r="M765" i="24"/>
  <c r="Q765" i="24" s="1"/>
  <c r="M766" i="24"/>
  <c r="Q766" i="24" s="1"/>
  <c r="M767" i="24"/>
  <c r="Q767" i="24" s="1"/>
  <c r="M768" i="24"/>
  <c r="Q768" i="24" s="1"/>
  <c r="M769" i="24"/>
  <c r="Q769" i="24" s="1"/>
  <c r="M770" i="24"/>
  <c r="Q770" i="24" s="1"/>
  <c r="M771" i="24"/>
  <c r="Q771" i="24" s="1"/>
  <c r="M772" i="24"/>
  <c r="Q772" i="24" s="1"/>
  <c r="M773" i="24"/>
  <c r="Q773" i="24" s="1"/>
  <c r="M774" i="24"/>
  <c r="Q774" i="24" s="1"/>
  <c r="M980" i="24"/>
  <c r="Q980" i="24" s="1"/>
  <c r="M981" i="24"/>
  <c r="Q981" i="24" s="1"/>
  <c r="M982" i="24"/>
  <c r="Q982" i="24" s="1"/>
  <c r="M983" i="24"/>
  <c r="Q983" i="24" s="1"/>
  <c r="M984" i="24"/>
  <c r="Q984" i="24" s="1"/>
  <c r="M985" i="24"/>
  <c r="Q985" i="24" s="1"/>
  <c r="M986" i="24"/>
  <c r="Q986" i="24" s="1"/>
  <c r="M987" i="24"/>
  <c r="Q987" i="24" s="1"/>
  <c r="M988" i="24"/>
  <c r="Q988" i="24" s="1"/>
  <c r="M989" i="24"/>
  <c r="Q989" i="24" s="1"/>
  <c r="M990" i="24"/>
  <c r="Q990" i="24" s="1"/>
  <c r="M991" i="24"/>
  <c r="Q991" i="24" s="1"/>
  <c r="M992" i="24"/>
  <c r="Q992" i="24" s="1"/>
  <c r="M993" i="24"/>
  <c r="Q993" i="24" s="1"/>
  <c r="M994" i="24"/>
  <c r="Q994" i="24" s="1"/>
  <c r="M995" i="24"/>
  <c r="Q995" i="24" s="1"/>
  <c r="M996" i="24"/>
  <c r="Q996" i="24" s="1"/>
  <c r="M997" i="24"/>
  <c r="Q997" i="24" s="1"/>
  <c r="M998" i="24"/>
  <c r="Q998" i="24" s="1"/>
  <c r="M999" i="24"/>
  <c r="Q999" i="24" s="1"/>
  <c r="M1000" i="24"/>
  <c r="Q1000" i="24" s="1"/>
  <c r="M1001" i="24"/>
  <c r="Q1001" i="24" s="1"/>
  <c r="M1002" i="24"/>
  <c r="Q1002" i="24" s="1"/>
  <c r="M1003" i="24"/>
  <c r="Q1003" i="24" s="1"/>
  <c r="M1004" i="24"/>
  <c r="Q1004" i="24" s="1"/>
  <c r="M1005" i="24"/>
  <c r="Q1005" i="24" s="1"/>
  <c r="M1006" i="24"/>
  <c r="Q1006" i="24" s="1"/>
  <c r="M1007" i="24"/>
  <c r="Q1007" i="24" s="1"/>
  <c r="M1008" i="24"/>
  <c r="Q1008" i="24" s="1"/>
  <c r="M1009" i="24"/>
  <c r="Q1009" i="24" s="1"/>
  <c r="M1010" i="24"/>
  <c r="Q1010" i="24" s="1"/>
  <c r="M1011" i="24"/>
  <c r="Q1011" i="24" s="1"/>
  <c r="M1012" i="24"/>
  <c r="Q1012" i="24" s="1"/>
  <c r="M1013" i="24"/>
  <c r="Q1013" i="24" s="1"/>
  <c r="M1014" i="24"/>
  <c r="Q1014" i="24" s="1"/>
  <c r="M1015" i="24"/>
  <c r="Q1015" i="24" s="1"/>
  <c r="M1016" i="24"/>
  <c r="Q1016" i="24" s="1"/>
  <c r="M1017" i="24"/>
  <c r="Q1017" i="24" s="1"/>
  <c r="M1018" i="24"/>
  <c r="Q1018" i="24" s="1"/>
  <c r="M1019" i="24"/>
  <c r="Q1019" i="24" s="1"/>
  <c r="M1020" i="24"/>
  <c r="Q1020" i="24" s="1"/>
  <c r="M1021" i="24"/>
  <c r="Q1021" i="24" s="1"/>
  <c r="M1022" i="24"/>
  <c r="Q1022" i="24" s="1"/>
  <c r="M1023" i="24"/>
  <c r="Q1023" i="24" s="1"/>
  <c r="M1024" i="24"/>
  <c r="Q1024" i="24" s="1"/>
  <c r="M1025" i="24"/>
  <c r="Q1025" i="24" s="1"/>
  <c r="M1026" i="24"/>
  <c r="Q1026" i="24" s="1"/>
  <c r="M1028" i="24"/>
  <c r="Q1028" i="24" s="1"/>
  <c r="M1029" i="24"/>
  <c r="Q1029" i="24" s="1"/>
  <c r="M1030" i="24"/>
  <c r="Q1030" i="24" s="1"/>
  <c r="M1031" i="24"/>
  <c r="Q1031" i="24" s="1"/>
  <c r="M1032" i="24"/>
  <c r="Q1032" i="24" s="1"/>
  <c r="M1034" i="24"/>
  <c r="Q1034" i="24" s="1"/>
  <c r="M1036" i="24"/>
  <c r="Q1036" i="24" s="1"/>
  <c r="M1042" i="24"/>
  <c r="Q1042" i="24" s="1"/>
  <c r="M1047" i="24"/>
  <c r="Q1047" i="24" s="1"/>
  <c r="M1048" i="24"/>
  <c r="Q1048" i="24" s="1"/>
  <c r="M1049" i="24"/>
  <c r="Q1049" i="24" s="1"/>
  <c r="M1051" i="24"/>
  <c r="Q1051" i="24" s="1"/>
  <c r="M1053" i="24"/>
  <c r="Q1053" i="24" s="1"/>
  <c r="M1054" i="24"/>
  <c r="Q1054" i="24" s="1"/>
  <c r="M1057" i="24"/>
  <c r="Q1057" i="24" s="1"/>
  <c r="M1061" i="24"/>
  <c r="Q1061" i="24" s="1"/>
  <c r="M1062" i="24"/>
  <c r="Q1062" i="24" s="1"/>
  <c r="M1063" i="24"/>
  <c r="Q1063" i="24" s="1"/>
  <c r="M1064" i="24"/>
  <c r="Q1064" i="24" s="1"/>
  <c r="M1066" i="24"/>
  <c r="Q1066" i="24" s="1"/>
  <c r="M1068" i="24"/>
  <c r="Q1068" i="24" s="1"/>
  <c r="M1069" i="24"/>
  <c r="Q1069" i="24" s="1"/>
  <c r="M1070" i="24"/>
  <c r="Q1070" i="24" s="1"/>
  <c r="M1071" i="24"/>
  <c r="Q1071" i="24" s="1"/>
  <c r="M1072" i="24"/>
  <c r="Q1072" i="24" s="1"/>
  <c r="M1074" i="24"/>
  <c r="Q1074" i="24" s="1"/>
  <c r="M1078" i="24"/>
  <c r="Q1078" i="24" s="1"/>
  <c r="M1080" i="24"/>
  <c r="Q1080" i="24" s="1"/>
  <c r="M1081" i="24"/>
  <c r="Q1081" i="24" s="1"/>
  <c r="M1082" i="24"/>
  <c r="Q1082" i="24" s="1"/>
  <c r="M1083" i="24"/>
  <c r="Q1083" i="24" s="1"/>
  <c r="M1084" i="24"/>
  <c r="Q1084" i="24" s="1"/>
  <c r="M1090" i="24"/>
  <c r="Q1090" i="24" s="1"/>
  <c r="M1091" i="24"/>
  <c r="Q1091" i="24" s="1"/>
  <c r="M1093" i="24"/>
  <c r="Q1093" i="24" s="1"/>
  <c r="M1095" i="24"/>
  <c r="Q1095" i="24" s="1"/>
  <c r="M1097" i="24"/>
  <c r="Q1097" i="24" s="1"/>
  <c r="M1098" i="24"/>
  <c r="Q1098" i="24" s="1"/>
  <c r="M1099" i="24"/>
  <c r="Q1099" i="24" s="1"/>
  <c r="M1100" i="24"/>
  <c r="Q1100" i="24" s="1"/>
  <c r="M1104" i="24"/>
  <c r="Q1104" i="24" s="1"/>
  <c r="M1105" i="24"/>
  <c r="Q1105" i="24" s="1"/>
  <c r="M1106" i="24"/>
  <c r="Q1106" i="24" s="1"/>
  <c r="M1108" i="24"/>
  <c r="Q1108" i="24" s="1"/>
  <c r="M1110" i="24"/>
  <c r="Q1110" i="24" s="1"/>
  <c r="M1114" i="24"/>
  <c r="Q1114" i="24" s="1"/>
  <c r="M1115" i="24"/>
  <c r="Q1115" i="24" s="1"/>
  <c r="M1117" i="24"/>
  <c r="Q1117" i="24" s="1"/>
  <c r="M1118" i="24"/>
  <c r="Q1118" i="24" s="1"/>
  <c r="M1119" i="24"/>
  <c r="Q1119" i="24" s="1"/>
  <c r="M1120" i="24"/>
  <c r="Q1120" i="24" s="1"/>
  <c r="M1121" i="24"/>
  <c r="Q1121" i="24" s="1"/>
  <c r="M1122" i="24"/>
  <c r="Q1122" i="24" s="1"/>
  <c r="M1124" i="24"/>
  <c r="Q1124" i="24" s="1"/>
  <c r="M1125" i="24"/>
  <c r="Q1125" i="24" s="1"/>
  <c r="M1126" i="24"/>
  <c r="Q1126" i="24" s="1"/>
  <c r="M1128" i="24"/>
  <c r="Q1128" i="24" s="1"/>
  <c r="M1129" i="24"/>
  <c r="Q1129" i="24" s="1"/>
  <c r="M1130" i="24"/>
  <c r="Q1130" i="24" s="1"/>
  <c r="M1131" i="24"/>
  <c r="Q1131" i="24" s="1"/>
  <c r="M1132" i="24"/>
  <c r="Q1132" i="24" s="1"/>
  <c r="M1133" i="24"/>
  <c r="Q1133" i="24" s="1"/>
  <c r="M1134" i="24"/>
  <c r="Q1134" i="24" s="1"/>
  <c r="M1135" i="24"/>
  <c r="Q1135" i="24" s="1"/>
  <c r="M1136" i="24"/>
  <c r="Q1136" i="24" s="1"/>
  <c r="M1137" i="24"/>
  <c r="Q1137" i="24" s="1"/>
  <c r="M1139" i="24"/>
  <c r="Q1139" i="24" s="1"/>
  <c r="M1140" i="24"/>
  <c r="Q1140" i="24" s="1"/>
  <c r="M1144" i="24"/>
  <c r="Q1144" i="24" s="1"/>
  <c r="M1145" i="24"/>
  <c r="Q1145" i="24" s="1"/>
  <c r="M1146" i="24"/>
  <c r="Q1146" i="24" s="1"/>
  <c r="M1147" i="24"/>
  <c r="Q1147" i="24" s="1"/>
  <c r="M1148" i="24"/>
  <c r="Q1148" i="24" s="1"/>
  <c r="M1149" i="24"/>
  <c r="Q1149" i="24" s="1"/>
  <c r="M1150" i="24"/>
  <c r="Q1150" i="24" s="1"/>
  <c r="M1152" i="24"/>
  <c r="Q1152" i="24" s="1"/>
  <c r="M1154" i="24"/>
  <c r="Q1154" i="24" s="1"/>
  <c r="M1155" i="24"/>
  <c r="Q1155" i="24" s="1"/>
  <c r="M1156" i="24"/>
  <c r="Q1156" i="24" s="1"/>
  <c r="M1161" i="24"/>
  <c r="Q1161" i="24" s="1"/>
  <c r="M1163" i="24"/>
  <c r="Q1163" i="24" s="1"/>
  <c r="M1164" i="24"/>
  <c r="Q1164" i="24" s="1"/>
  <c r="M1169" i="24"/>
  <c r="Q1169" i="24" s="1"/>
  <c r="M1170" i="24"/>
  <c r="Q1170" i="24" s="1"/>
  <c r="M1172" i="24"/>
  <c r="Q1172" i="24" s="1"/>
  <c r="M1175" i="24"/>
  <c r="Q1175" i="24" s="1"/>
  <c r="M1176" i="24"/>
  <c r="Q1176" i="24" s="1"/>
  <c r="M1178" i="24"/>
  <c r="Q1178" i="24" s="1"/>
  <c r="M1179" i="24"/>
  <c r="Q1179" i="24" s="1"/>
  <c r="M1182" i="24"/>
  <c r="Q1182" i="24" s="1"/>
  <c r="M1187" i="24"/>
  <c r="Q1187" i="24" s="1"/>
  <c r="M1192" i="24"/>
  <c r="Q1192" i="24" s="1"/>
  <c r="M1193" i="24"/>
  <c r="Q1193" i="24" s="1"/>
  <c r="M1194" i="24"/>
  <c r="Q1194" i="24" s="1"/>
  <c r="M1195" i="24"/>
  <c r="Q1195" i="24" s="1"/>
  <c r="M1196" i="24"/>
  <c r="Q1196" i="24" s="1"/>
  <c r="M1198" i="24"/>
  <c r="Q1198" i="24" s="1"/>
  <c r="M1199" i="24"/>
  <c r="Q1199" i="24" s="1"/>
  <c r="M1200" i="24"/>
  <c r="Q1200" i="24" s="1"/>
  <c r="M1201" i="24"/>
  <c r="Q1201" i="24" s="1"/>
  <c r="M1203" i="24"/>
  <c r="Q1203" i="24" s="1"/>
  <c r="M1210" i="24"/>
  <c r="Q1210" i="24" s="1"/>
  <c r="M1211" i="24"/>
  <c r="Q1211" i="24" s="1"/>
  <c r="M1212" i="24"/>
  <c r="Q1212" i="24" s="1"/>
  <c r="M1215" i="24"/>
  <c r="Q1215" i="24" s="1"/>
  <c r="M1219" i="24"/>
  <c r="Q1219" i="24" s="1"/>
  <c r="M1220" i="24"/>
  <c r="Q1220" i="24" s="1"/>
  <c r="M1226" i="24"/>
  <c r="Q1226" i="24" s="1"/>
  <c r="M1228" i="24"/>
  <c r="Q1228" i="24" s="1"/>
  <c r="M1229" i="24"/>
  <c r="Q1229" i="24" s="1"/>
  <c r="M1231" i="24"/>
  <c r="Q1231" i="24" s="1"/>
  <c r="M1233" i="24"/>
  <c r="Q1233" i="24" s="1"/>
  <c r="M1235" i="24"/>
  <c r="Q1235" i="24" s="1"/>
  <c r="M1239" i="24"/>
  <c r="Q1239" i="24" s="1"/>
  <c r="M1240" i="24"/>
  <c r="Q1240" i="24" s="1"/>
  <c r="M1242" i="24"/>
  <c r="Q1242" i="24" s="1"/>
  <c r="M1243" i="24"/>
  <c r="Q1243" i="24" s="1"/>
  <c r="M1246" i="24"/>
  <c r="Q1246" i="24" s="1"/>
  <c r="M1247" i="24"/>
  <c r="Q1247" i="24" s="1"/>
  <c r="M1248" i="24"/>
  <c r="Q1248" i="24" s="1"/>
  <c r="M1249" i="24"/>
  <c r="Q1249" i="24" s="1"/>
  <c r="M1251" i="24"/>
  <c r="Q1251" i="24" s="1"/>
  <c r="M1257" i="24"/>
  <c r="Q1257" i="24" s="1"/>
  <c r="M1258" i="24"/>
  <c r="Q1258" i="24" s="1"/>
  <c r="M1261" i="24"/>
  <c r="Q1261" i="24" s="1"/>
  <c r="M1263" i="24"/>
  <c r="Q1263" i="24" s="1"/>
  <c r="M1265" i="24"/>
  <c r="Q1265" i="24" s="1"/>
  <c r="M1266" i="24"/>
  <c r="Q1266" i="24" s="1"/>
  <c r="M1267" i="24"/>
  <c r="Q1267" i="24" s="1"/>
  <c r="M1268" i="24"/>
  <c r="Q1268" i="24" s="1"/>
  <c r="M1274" i="24"/>
  <c r="Q1274" i="24" s="1"/>
  <c r="M1275" i="24"/>
  <c r="Q1275" i="24" s="1"/>
  <c r="M1278" i="24"/>
  <c r="Q1278" i="24" s="1"/>
  <c r="M1280" i="24"/>
  <c r="Q1280" i="24" s="1"/>
  <c r="M1281" i="24"/>
  <c r="Q1281" i="24" s="1"/>
  <c r="M1283" i="24"/>
  <c r="Q1283" i="24" s="1"/>
  <c r="M1284" i="24"/>
  <c r="Q1284" i="24" s="1"/>
  <c r="M1289" i="24"/>
  <c r="Q1289" i="24" s="1"/>
  <c r="M1291" i="24"/>
  <c r="Q1291" i="24" s="1"/>
  <c r="M1292" i="24"/>
  <c r="Q1292" i="24" s="1"/>
  <c r="M1296" i="24"/>
  <c r="Q1296" i="24" s="1"/>
  <c r="M1297" i="24"/>
  <c r="Q1297" i="24" s="1"/>
  <c r="M1298" i="24"/>
  <c r="Q1298" i="24" s="1"/>
  <c r="M1299" i="24"/>
  <c r="Q1299" i="24" s="1"/>
  <c r="M1300" i="24"/>
  <c r="Q1300" i="24" s="1"/>
  <c r="M1301" i="24"/>
  <c r="Q1301" i="24" s="1"/>
  <c r="M1302" i="24"/>
  <c r="Q1302" i="24" s="1"/>
  <c r="M1303" i="24"/>
  <c r="Q1303" i="24" s="1"/>
  <c r="M1304" i="24"/>
  <c r="Q1304" i="24" s="1"/>
  <c r="M1305" i="24"/>
  <c r="Q1305" i="24" s="1"/>
  <c r="M1306" i="24"/>
  <c r="Q1306" i="24" s="1"/>
  <c r="M1307" i="24"/>
  <c r="Q1307" i="24" s="1"/>
  <c r="M1308" i="24"/>
  <c r="Q1308" i="24" s="1"/>
  <c r="M1309" i="24"/>
  <c r="Q1309" i="24" s="1"/>
  <c r="M1310" i="24"/>
  <c r="Q1310" i="24" s="1"/>
  <c r="M1311" i="24"/>
  <c r="Q1311" i="24" s="1"/>
  <c r="M1312" i="24"/>
  <c r="Q1312" i="24" s="1"/>
  <c r="M1313" i="24"/>
  <c r="Q1313" i="24" s="1"/>
  <c r="M1314" i="24"/>
  <c r="Q1314" i="24" s="1"/>
  <c r="M1315" i="24"/>
  <c r="Q1315" i="24" s="1"/>
  <c r="M1316" i="24"/>
  <c r="Q1316" i="24" s="1"/>
  <c r="M1317" i="24"/>
  <c r="Q1317" i="24" s="1"/>
  <c r="M1318" i="24"/>
  <c r="Q1318" i="24" s="1"/>
  <c r="M1319" i="24"/>
  <c r="Q1319" i="24" s="1"/>
  <c r="M1320" i="24"/>
  <c r="Q1320" i="24" s="1"/>
  <c r="M1321" i="24"/>
  <c r="Q1321" i="24" s="1"/>
  <c r="M1322" i="24"/>
  <c r="Q1322" i="24" s="1"/>
  <c r="M1323" i="24"/>
  <c r="Q1323" i="24" s="1"/>
  <c r="M1324" i="24"/>
  <c r="Q1324" i="24" s="1"/>
  <c r="M1325" i="24"/>
  <c r="Q1325" i="24" s="1"/>
  <c r="M1326" i="24"/>
  <c r="Q1326" i="24" s="1"/>
  <c r="M1327" i="24"/>
  <c r="Q1327" i="24" s="1"/>
  <c r="M1328" i="24"/>
  <c r="Q1328" i="24" s="1"/>
  <c r="M1329" i="24"/>
  <c r="Q1329" i="24" s="1"/>
  <c r="M1330" i="24"/>
  <c r="Q1330" i="24" s="1"/>
  <c r="M1331" i="24"/>
  <c r="Q1331" i="24" s="1"/>
  <c r="M1332" i="24"/>
  <c r="Q1332" i="24" s="1"/>
  <c r="M1333" i="24"/>
  <c r="Q1333" i="24" s="1"/>
  <c r="M1334" i="24"/>
  <c r="Q1334" i="24" s="1"/>
  <c r="M1335" i="24"/>
  <c r="Q1335" i="24" s="1"/>
  <c r="M1336" i="24"/>
  <c r="Q1336" i="24" s="1"/>
  <c r="M1337" i="24"/>
  <c r="Q1337" i="24" s="1"/>
  <c r="M1338" i="24"/>
  <c r="Q1338" i="24" s="1"/>
  <c r="M1339" i="24"/>
  <c r="Q1339" i="24" s="1"/>
  <c r="M1341" i="24"/>
  <c r="Q1341" i="24" s="1"/>
  <c r="M1342" i="24"/>
  <c r="Q1342" i="24" s="1"/>
  <c r="M1343" i="24"/>
  <c r="Q1343" i="24" s="1"/>
  <c r="M1345" i="24"/>
  <c r="Q1345" i="24" s="1"/>
  <c r="M1349" i="24"/>
  <c r="Q1349" i="24" s="1"/>
  <c r="M1351" i="24"/>
  <c r="Q1351" i="24" s="1"/>
  <c r="M1352" i="24"/>
  <c r="Q1352" i="24" s="1"/>
  <c r="M1357" i="24"/>
  <c r="Q1357" i="24" s="1"/>
  <c r="M1358" i="24"/>
  <c r="Q1358" i="24" s="1"/>
  <c r="M1359" i="24"/>
  <c r="Q1359" i="24" s="1"/>
  <c r="M1361" i="24"/>
  <c r="Q1361" i="24" s="1"/>
  <c r="M1363" i="24"/>
  <c r="Q1363" i="24" s="1"/>
  <c r="M1364" i="24"/>
  <c r="Q1364" i="24" s="1"/>
  <c r="M1365" i="24"/>
  <c r="Q1365" i="24" s="1"/>
  <c r="M1368" i="24"/>
  <c r="Q1368" i="24" s="1"/>
  <c r="M1369" i="24"/>
  <c r="Q1369" i="24" s="1"/>
  <c r="M1371" i="24"/>
  <c r="Q1371" i="24" s="1"/>
  <c r="M1373" i="24"/>
  <c r="Q1373" i="24" s="1"/>
  <c r="M1374" i="24"/>
  <c r="Q1374" i="24" s="1"/>
  <c r="M1375" i="24"/>
  <c r="Q1375" i="24" s="1"/>
  <c r="M1376" i="24"/>
  <c r="Q1376" i="24" s="1"/>
  <c r="M1377" i="24"/>
  <c r="Q1377" i="24" s="1"/>
  <c r="M1378" i="24"/>
  <c r="Q1378" i="24" s="1"/>
  <c r="M1379" i="24"/>
  <c r="Q1379" i="24" s="1"/>
  <c r="M1380" i="24"/>
  <c r="Q1380" i="24" s="1"/>
  <c r="M1381" i="24"/>
  <c r="Q1381" i="24" s="1"/>
  <c r="M1382" i="24"/>
  <c r="Q1382" i="24" s="1"/>
  <c r="M1383" i="24"/>
  <c r="Q1383" i="24" s="1"/>
  <c r="M1384" i="24"/>
  <c r="Q1384" i="24" s="1"/>
  <c r="M1385" i="24"/>
  <c r="Q1385" i="24" s="1"/>
  <c r="M1386" i="24"/>
  <c r="Q1386" i="24" s="1"/>
  <c r="M1387" i="24"/>
  <c r="Q1387" i="24" s="1"/>
  <c r="M1388" i="24"/>
  <c r="Q1388" i="24" s="1"/>
  <c r="M1389" i="24"/>
  <c r="Q1389" i="24" s="1"/>
  <c r="M1390" i="24"/>
  <c r="Q1390" i="24" s="1"/>
  <c r="M1391" i="24"/>
  <c r="Q1391" i="24" s="1"/>
  <c r="M1392" i="24"/>
  <c r="Q1392" i="24" s="1"/>
  <c r="M1393" i="24"/>
  <c r="Q1393" i="24" s="1"/>
  <c r="M1394" i="24"/>
  <c r="Q1394" i="24" s="1"/>
  <c r="M1395" i="24"/>
  <c r="Q1395" i="24" s="1"/>
  <c r="M1396" i="24"/>
  <c r="Q1396" i="24" s="1"/>
  <c r="M1397" i="24"/>
  <c r="Q1397" i="24" s="1"/>
  <c r="M1398" i="24"/>
  <c r="Q1398" i="24" s="1"/>
  <c r="M1399" i="24"/>
  <c r="Q1399" i="24" s="1"/>
  <c r="M1400" i="24"/>
  <c r="Q1400" i="24" s="1"/>
  <c r="M1401" i="24"/>
  <c r="Q1401" i="24" s="1"/>
  <c r="M1402" i="24"/>
  <c r="Q1402" i="24" s="1"/>
  <c r="M1403" i="24"/>
  <c r="Q1403" i="24" s="1"/>
  <c r="M1404" i="24"/>
  <c r="Q1404" i="24" s="1"/>
  <c r="M1405" i="24"/>
  <c r="Q1405" i="24" s="1"/>
  <c r="M1406" i="24"/>
  <c r="Q1406" i="24" s="1"/>
  <c r="M1407" i="24"/>
  <c r="Q1407" i="24" s="1"/>
  <c r="M1408" i="24"/>
  <c r="Q1408" i="24" s="1"/>
  <c r="M1409" i="24"/>
  <c r="Q1409" i="24" s="1"/>
  <c r="M1410" i="24"/>
  <c r="Q1410" i="24" s="1"/>
  <c r="M1411" i="24"/>
  <c r="Q1411" i="24" s="1"/>
  <c r="M1412" i="24"/>
  <c r="Q1412" i="24" s="1"/>
  <c r="M1413" i="24"/>
  <c r="Q1413" i="24" s="1"/>
  <c r="M1414" i="24"/>
  <c r="Q1414" i="24" s="1"/>
  <c r="M1415" i="24"/>
  <c r="Q1415" i="24" s="1"/>
  <c r="M1416" i="24"/>
  <c r="Q1416" i="24" s="1"/>
  <c r="M1417" i="24"/>
  <c r="Q1417" i="24" s="1"/>
  <c r="M1418" i="24"/>
  <c r="Q1418" i="24" s="1"/>
  <c r="M1419" i="24"/>
  <c r="Q1419" i="24" s="1"/>
  <c r="M1420" i="24"/>
  <c r="Q1420" i="24" s="1"/>
  <c r="M1421" i="24"/>
  <c r="Q1421" i="24" s="1"/>
  <c r="M1422" i="24"/>
  <c r="Q1422" i="24" s="1"/>
  <c r="M1423" i="24"/>
  <c r="Q1423" i="24" s="1"/>
  <c r="M1424" i="24"/>
  <c r="Q1424" i="24" s="1"/>
  <c r="M1425" i="24"/>
  <c r="Q1425" i="24" s="1"/>
  <c r="M1426" i="24"/>
  <c r="Q1426" i="24" s="1"/>
  <c r="M1427" i="24"/>
  <c r="Q1427" i="24" s="1"/>
  <c r="M1428" i="24"/>
  <c r="Q1428" i="24" s="1"/>
  <c r="M1429" i="24"/>
  <c r="Q1429" i="24" s="1"/>
  <c r="M1430" i="24"/>
  <c r="Q1430" i="24" s="1"/>
  <c r="M1431" i="24"/>
  <c r="Q1431" i="24" s="1"/>
  <c r="M1432" i="24"/>
  <c r="Q1432" i="24" s="1"/>
  <c r="M1433" i="24"/>
  <c r="Q1433" i="24" s="1"/>
  <c r="M1434" i="24"/>
  <c r="Q1434" i="24" s="1"/>
  <c r="M1435" i="24"/>
  <c r="Q1435" i="24" s="1"/>
  <c r="M1436" i="24"/>
  <c r="Q1436" i="24" s="1"/>
  <c r="M1437" i="24"/>
  <c r="Q1437" i="24" s="1"/>
  <c r="M1438" i="24"/>
  <c r="Q1438" i="24" s="1"/>
  <c r="M1439" i="24"/>
  <c r="Q1439" i="24" s="1"/>
  <c r="M1440" i="24"/>
  <c r="Q1440" i="24" s="1"/>
  <c r="M1441" i="24"/>
  <c r="Q1441" i="24" s="1"/>
  <c r="M1442" i="24"/>
  <c r="Q1442" i="24" s="1"/>
  <c r="M1443" i="24"/>
  <c r="Q1443" i="24" s="1"/>
  <c r="M1444" i="24"/>
  <c r="Q1444" i="24" s="1"/>
  <c r="M1445" i="24"/>
  <c r="Q1445" i="24" s="1"/>
  <c r="M1446" i="24"/>
  <c r="Q1446" i="24" s="1"/>
  <c r="M1447" i="24"/>
  <c r="Q1447" i="24" s="1"/>
  <c r="M1448" i="24"/>
  <c r="Q1448" i="24" s="1"/>
  <c r="M1449" i="24"/>
  <c r="Q1449" i="24" s="1"/>
  <c r="M1450" i="24"/>
  <c r="Q1450" i="24" s="1"/>
  <c r="M1451" i="24"/>
  <c r="Q1451" i="24" s="1"/>
  <c r="M1452" i="24"/>
  <c r="Q1452" i="24" s="1"/>
  <c r="M1453" i="24"/>
  <c r="Q1453" i="24" s="1"/>
  <c r="M1454" i="24"/>
  <c r="Q1454" i="24" s="1"/>
  <c r="M1455" i="24"/>
  <c r="Q1455" i="24" s="1"/>
  <c r="M1456" i="24"/>
  <c r="Q1456" i="24" s="1"/>
  <c r="M1457" i="24"/>
  <c r="Q1457" i="24" s="1"/>
  <c r="M1458" i="24"/>
  <c r="Q1458" i="24" s="1"/>
  <c r="M1459" i="24"/>
  <c r="Q1459" i="24" s="1"/>
  <c r="M1460" i="24"/>
  <c r="Q1460" i="24" s="1"/>
  <c r="M1461" i="24"/>
  <c r="Q1461" i="24" s="1"/>
  <c r="M1462" i="24"/>
  <c r="Q1462" i="24" s="1"/>
  <c r="M1463" i="24"/>
  <c r="Q1463" i="24" s="1"/>
  <c r="M1464" i="24"/>
  <c r="Q1464" i="24" s="1"/>
  <c r="M1465" i="24"/>
  <c r="Q1465" i="24" s="1"/>
  <c r="M1466" i="24"/>
  <c r="Q1466" i="24" s="1"/>
  <c r="M1467" i="24"/>
  <c r="Q1467" i="24" s="1"/>
  <c r="M1468" i="24"/>
  <c r="Q1468" i="24" s="1"/>
  <c r="M1469" i="24"/>
  <c r="Q1469" i="24" s="1"/>
  <c r="M1470" i="24"/>
  <c r="Q1470" i="24" s="1"/>
  <c r="M1471" i="24"/>
  <c r="Q1471" i="24" s="1"/>
  <c r="M1472" i="24"/>
  <c r="Q1472" i="24" s="1"/>
  <c r="M1473" i="24"/>
  <c r="Q1473" i="24" s="1"/>
  <c r="M1474" i="24"/>
  <c r="Q1474" i="24" s="1"/>
  <c r="M1475" i="24"/>
  <c r="Q1475" i="24" s="1"/>
  <c r="M1476" i="24"/>
  <c r="Q1476" i="24" s="1"/>
  <c r="M1477" i="24"/>
  <c r="Q1477" i="24" s="1"/>
  <c r="M1478" i="24"/>
  <c r="Q1478" i="24" s="1"/>
  <c r="M1479" i="24"/>
  <c r="Q1479" i="24" s="1"/>
  <c r="M1480" i="24"/>
  <c r="Q1480" i="24" s="1"/>
  <c r="M1481" i="24"/>
  <c r="Q1481" i="24" s="1"/>
  <c r="M1482" i="24"/>
  <c r="Q1482" i="24" s="1"/>
  <c r="M1483" i="24"/>
  <c r="Q1483" i="24" s="1"/>
  <c r="M1484" i="24"/>
  <c r="Q1484" i="24" s="1"/>
  <c r="M1485" i="24"/>
  <c r="Q1485" i="24" s="1"/>
  <c r="M1486" i="24"/>
  <c r="Q1486" i="24" s="1"/>
  <c r="M1487" i="24"/>
  <c r="Q1487" i="24" s="1"/>
  <c r="M1488" i="24"/>
  <c r="Q1488" i="24" s="1"/>
  <c r="M1489" i="24"/>
  <c r="Q1489" i="24" s="1"/>
  <c r="M1490" i="24"/>
  <c r="Q1490" i="24" s="1"/>
  <c r="M1491" i="24"/>
  <c r="Q1491" i="24" s="1"/>
  <c r="M1492" i="24"/>
  <c r="Q1492" i="24" s="1"/>
  <c r="M1493" i="24"/>
  <c r="Q1493" i="24" s="1"/>
  <c r="M1494" i="24"/>
  <c r="Q1494" i="24" s="1"/>
  <c r="M1495" i="24"/>
  <c r="Q1495" i="24" s="1"/>
  <c r="M1496" i="24"/>
  <c r="Q1496" i="24" s="1"/>
  <c r="M1497" i="24"/>
  <c r="Q1497" i="24" s="1"/>
  <c r="M1498" i="24"/>
  <c r="Q1498" i="24" s="1"/>
  <c r="M1499" i="24"/>
  <c r="Q1499" i="24" s="1"/>
  <c r="M1500" i="24"/>
  <c r="Q1500" i="24" s="1"/>
  <c r="M1501" i="24"/>
  <c r="Q1501" i="24" s="1"/>
  <c r="M1502" i="24"/>
  <c r="Q1502" i="24" s="1"/>
  <c r="M1503" i="24"/>
  <c r="Q1503" i="24" s="1"/>
  <c r="M1504" i="24"/>
  <c r="Q1504" i="24" s="1"/>
  <c r="M1505" i="24"/>
  <c r="Q1505" i="24" s="1"/>
  <c r="M1506" i="24"/>
  <c r="Q1506" i="24" s="1"/>
  <c r="M1507" i="24"/>
  <c r="Q1507" i="24" s="1"/>
  <c r="M1508" i="24"/>
  <c r="Q1508" i="24" s="1"/>
  <c r="M1509" i="24"/>
  <c r="Q1509" i="24" s="1"/>
  <c r="M1510" i="24"/>
  <c r="Q1510" i="24" s="1"/>
  <c r="M1511" i="24"/>
  <c r="Q1511" i="24" s="1"/>
  <c r="M1512" i="24"/>
  <c r="Q1512" i="24" s="1"/>
  <c r="M1513" i="24"/>
  <c r="Q1513" i="24" s="1"/>
  <c r="M1514" i="24"/>
  <c r="Q1514" i="24" s="1"/>
  <c r="M1515" i="24"/>
  <c r="Q1515" i="24" s="1"/>
  <c r="M1516" i="24"/>
  <c r="Q1516" i="24" s="1"/>
  <c r="M1517" i="24"/>
  <c r="Q1517" i="24" s="1"/>
  <c r="M1518" i="24"/>
  <c r="Q1518" i="24" s="1"/>
  <c r="M1519" i="24"/>
  <c r="Q1519" i="24" s="1"/>
  <c r="M1520" i="24"/>
  <c r="Q1520" i="24" s="1"/>
  <c r="M1521" i="24"/>
  <c r="Q1521" i="24" s="1"/>
  <c r="M1522" i="24"/>
  <c r="Q1522" i="24" s="1"/>
  <c r="M1523" i="24"/>
  <c r="Q1523" i="24" s="1"/>
  <c r="M1524" i="24"/>
  <c r="Q1524" i="24" s="1"/>
  <c r="M1525" i="24"/>
  <c r="Q1525" i="24" s="1"/>
  <c r="M1526" i="24"/>
  <c r="Q1526" i="24" s="1"/>
  <c r="M1527" i="24"/>
  <c r="Q1527" i="24" s="1"/>
  <c r="M1528" i="24"/>
  <c r="Q1528" i="24" s="1"/>
  <c r="M1529" i="24"/>
  <c r="Q1529" i="24" s="1"/>
  <c r="M1530" i="24"/>
  <c r="Q1530" i="24" s="1"/>
  <c r="M1531" i="24"/>
  <c r="Q1531" i="24" s="1"/>
  <c r="M1532" i="24"/>
  <c r="Q1532" i="24" s="1"/>
  <c r="M1533" i="24"/>
  <c r="Q1533" i="24" s="1"/>
  <c r="M1534" i="24"/>
  <c r="Q1534" i="24" s="1"/>
  <c r="M1535" i="24"/>
  <c r="Q1535" i="24" s="1"/>
  <c r="M1536" i="24"/>
  <c r="Q1536" i="24" s="1"/>
  <c r="M1537" i="24"/>
  <c r="Q1537" i="24" s="1"/>
  <c r="M1538" i="24"/>
  <c r="Q1538" i="24" s="1"/>
  <c r="M1539" i="24"/>
  <c r="Q1539" i="24" s="1"/>
  <c r="M1540" i="24"/>
  <c r="Q1540" i="24" s="1"/>
  <c r="M1541" i="24"/>
  <c r="Q1541" i="24" s="1"/>
  <c r="M1542" i="24"/>
  <c r="Q1542" i="24" s="1"/>
  <c r="M1543" i="24"/>
  <c r="Q1543" i="24" s="1"/>
  <c r="M1544" i="24"/>
  <c r="Q1544" i="24" s="1"/>
  <c r="M1545" i="24"/>
  <c r="Q1545" i="24" s="1"/>
  <c r="M1546" i="24"/>
  <c r="Q1546" i="24" s="1"/>
  <c r="M1547" i="24"/>
  <c r="Q1547" i="24" s="1"/>
  <c r="M1548" i="24"/>
  <c r="Q1548" i="24" s="1"/>
  <c r="M1549" i="24"/>
  <c r="Q1549" i="24" s="1"/>
  <c r="M1550" i="24"/>
  <c r="Q1550" i="24" s="1"/>
  <c r="M1551" i="24"/>
  <c r="Q1551" i="24" s="1"/>
  <c r="M1552" i="24"/>
  <c r="Q1552" i="24" s="1"/>
  <c r="M1553" i="24"/>
  <c r="Q1553" i="24" s="1"/>
  <c r="M1554" i="24"/>
  <c r="Q1554" i="24" s="1"/>
  <c r="M1555" i="24"/>
  <c r="Q1555" i="24" s="1"/>
  <c r="M1027" i="24"/>
  <c r="Q1027" i="24" s="1"/>
  <c r="M1033" i="24"/>
  <c r="Q1033" i="24" s="1"/>
  <c r="M1035" i="24"/>
  <c r="Q1035" i="24" s="1"/>
  <c r="M1037" i="24"/>
  <c r="Q1037" i="24" s="1"/>
  <c r="M1038" i="24"/>
  <c r="Q1038" i="24" s="1"/>
  <c r="M1039" i="24"/>
  <c r="Q1039" i="24" s="1"/>
  <c r="M1040" i="24"/>
  <c r="Q1040" i="24" s="1"/>
  <c r="M1041" i="24"/>
  <c r="Q1041" i="24" s="1"/>
  <c r="M1043" i="24"/>
  <c r="Q1043" i="24" s="1"/>
  <c r="M1044" i="24"/>
  <c r="Q1044" i="24" s="1"/>
  <c r="M1045" i="24"/>
  <c r="Q1045" i="24" s="1"/>
  <c r="M1046" i="24"/>
  <c r="Q1046" i="24" s="1"/>
  <c r="M1050" i="24"/>
  <c r="Q1050" i="24" s="1"/>
  <c r="M1052" i="24"/>
  <c r="Q1052" i="24" s="1"/>
  <c r="M1055" i="24"/>
  <c r="Q1055" i="24" s="1"/>
  <c r="M1056" i="24"/>
  <c r="Q1056" i="24" s="1"/>
  <c r="M1058" i="24"/>
  <c r="Q1058" i="24" s="1"/>
  <c r="M1059" i="24"/>
  <c r="Q1059" i="24" s="1"/>
  <c r="M1060" i="24"/>
  <c r="Q1060" i="24" s="1"/>
  <c r="M1065" i="24"/>
  <c r="Q1065" i="24" s="1"/>
  <c r="M1067" i="24"/>
  <c r="Q1067" i="24" s="1"/>
  <c r="M1073" i="24"/>
  <c r="Q1073" i="24" s="1"/>
  <c r="M1075" i="24"/>
  <c r="Q1075" i="24" s="1"/>
  <c r="M1076" i="24"/>
  <c r="Q1076" i="24" s="1"/>
  <c r="M1077" i="24"/>
  <c r="Q1077" i="24" s="1"/>
  <c r="M1079" i="24"/>
  <c r="Q1079" i="24" s="1"/>
  <c r="M1085" i="24"/>
  <c r="Q1085" i="24" s="1"/>
  <c r="M1086" i="24"/>
  <c r="Q1086" i="24" s="1"/>
  <c r="M1087" i="24"/>
  <c r="Q1087" i="24" s="1"/>
  <c r="M1088" i="24"/>
  <c r="Q1088" i="24" s="1"/>
  <c r="M1089" i="24"/>
  <c r="Q1089" i="24" s="1"/>
  <c r="M1092" i="24"/>
  <c r="Q1092" i="24" s="1"/>
  <c r="M1094" i="24"/>
  <c r="Q1094" i="24" s="1"/>
  <c r="M1096" i="24"/>
  <c r="Q1096" i="24" s="1"/>
  <c r="M1667" i="24"/>
  <c r="Q1667" i="24" s="1"/>
  <c r="M1668" i="24"/>
  <c r="Q1668" i="24" s="1"/>
  <c r="M1669" i="24"/>
  <c r="Q1669" i="24" s="1"/>
  <c r="M1670" i="24"/>
  <c r="Q1670" i="24" s="1"/>
  <c r="M1671" i="24"/>
  <c r="Q1671" i="24" s="1"/>
  <c r="M1672" i="24"/>
  <c r="Q1672" i="24" s="1"/>
  <c r="M1673" i="24"/>
  <c r="Q1673" i="24" s="1"/>
  <c r="M1674" i="24"/>
  <c r="Q1674" i="24" s="1"/>
  <c r="M1675" i="24"/>
  <c r="Q1675" i="24" s="1"/>
  <c r="M1676" i="24"/>
  <c r="Q1676" i="24" s="1"/>
  <c r="M1677" i="24"/>
  <c r="Q1677" i="24" s="1"/>
  <c r="M1678" i="24"/>
  <c r="Q1678" i="24" s="1"/>
  <c r="M1679" i="24"/>
  <c r="Q1679" i="24" s="1"/>
  <c r="M1680" i="24"/>
  <c r="Q1680" i="24" s="1"/>
  <c r="M1681" i="24"/>
  <c r="Q1681" i="24" s="1"/>
  <c r="M1682" i="24"/>
  <c r="Q1682" i="24" s="1"/>
  <c r="M1683" i="24"/>
  <c r="Q1683" i="24" s="1"/>
  <c r="M1684" i="24"/>
  <c r="Q1684" i="24" s="1"/>
  <c r="M1685" i="24"/>
  <c r="Q1685" i="24" s="1"/>
  <c r="M1686" i="24"/>
  <c r="Q1686" i="24" s="1"/>
  <c r="M1687" i="24"/>
  <c r="Q1687" i="24" s="1"/>
  <c r="M1688" i="24"/>
  <c r="Q1688" i="24" s="1"/>
  <c r="M1689" i="24"/>
  <c r="Q1689" i="24" s="1"/>
  <c r="M1690" i="24"/>
  <c r="Q1690" i="24" s="1"/>
  <c r="M1691" i="24"/>
  <c r="Q1691" i="24" s="1"/>
  <c r="M1692" i="24"/>
  <c r="Q1692" i="24" s="1"/>
  <c r="M1693" i="24"/>
  <c r="Q1693" i="24" s="1"/>
  <c r="M1694" i="24"/>
  <c r="Q1694" i="24" s="1"/>
  <c r="M1695" i="24"/>
  <c r="Q1695" i="24" s="1"/>
  <c r="M1696" i="24"/>
  <c r="Q1696" i="24" s="1"/>
  <c r="M1697" i="24"/>
  <c r="Q1697" i="24" s="1"/>
  <c r="M1698" i="24"/>
  <c r="Q1698" i="24" s="1"/>
  <c r="M1699" i="24"/>
  <c r="Q1699" i="24" s="1"/>
  <c r="M1700" i="24"/>
  <c r="Q1700" i="24" s="1"/>
  <c r="M1701" i="24"/>
  <c r="Q1701" i="24" s="1"/>
  <c r="M1702" i="24"/>
  <c r="Q1702" i="24" s="1"/>
  <c r="M1703" i="24"/>
  <c r="Q1703" i="24" s="1"/>
  <c r="M1704" i="24"/>
  <c r="Q1704" i="24" s="1"/>
  <c r="M1705" i="24"/>
  <c r="Q1705" i="24" s="1"/>
  <c r="M1706" i="24"/>
  <c r="Q1706" i="24" s="1"/>
  <c r="M1707" i="24"/>
  <c r="Q1707" i="24" s="1"/>
  <c r="M1708" i="24"/>
  <c r="Q1708" i="24" s="1"/>
  <c r="M1709" i="24"/>
  <c r="Q1709" i="24" s="1"/>
  <c r="M1710" i="24"/>
  <c r="Q1710" i="24" s="1"/>
  <c r="M1711" i="24"/>
  <c r="Q1711" i="24" s="1"/>
  <c r="M1712" i="24"/>
  <c r="Q1712" i="24" s="1"/>
  <c r="M1713" i="24"/>
  <c r="Q1713" i="24" s="1"/>
  <c r="M1714" i="24"/>
  <c r="Q1714" i="24" s="1"/>
  <c r="M1715" i="24"/>
  <c r="Q1715" i="24" s="1"/>
  <c r="M1716" i="24"/>
  <c r="Q1716" i="24" s="1"/>
  <c r="M1717" i="24"/>
  <c r="Q1717" i="24" s="1"/>
  <c r="M1718" i="24"/>
  <c r="Q1718" i="24" s="1"/>
  <c r="M1719" i="24"/>
  <c r="Q1719" i="24" s="1"/>
  <c r="M1720" i="24"/>
  <c r="Q1720" i="24" s="1"/>
  <c r="M1721" i="24"/>
  <c r="Q1721" i="24" s="1"/>
  <c r="M1722" i="24"/>
  <c r="Q1722" i="24" s="1"/>
  <c r="M1723" i="24"/>
  <c r="Q1723" i="24" s="1"/>
  <c r="M1724" i="24"/>
  <c r="Q1724" i="24" s="1"/>
  <c r="M1725" i="24"/>
  <c r="Q1725" i="24" s="1"/>
  <c r="M1726" i="24"/>
  <c r="Q1726" i="24" s="1"/>
  <c r="M1727" i="24"/>
  <c r="Q1727" i="24" s="1"/>
  <c r="M1728" i="24"/>
  <c r="Q1728" i="24" s="1"/>
  <c r="M1729" i="24"/>
  <c r="Q1729" i="24" s="1"/>
  <c r="M1730" i="24"/>
  <c r="Q1730" i="24" s="1"/>
  <c r="M1731" i="24"/>
  <c r="Q1731" i="24" s="1"/>
  <c r="M1732" i="24"/>
  <c r="Q1732" i="24" s="1"/>
  <c r="M1733" i="24"/>
  <c r="Q1733" i="24" s="1"/>
  <c r="M1734" i="24"/>
  <c r="Q1734" i="24" s="1"/>
  <c r="M1735" i="24"/>
  <c r="Q1735" i="24" s="1"/>
  <c r="M1736" i="24"/>
  <c r="Q1736" i="24" s="1"/>
  <c r="M1737" i="24"/>
  <c r="Q1737" i="24" s="1"/>
  <c r="M1738" i="24"/>
  <c r="Q1738" i="24" s="1"/>
  <c r="M1739" i="24"/>
  <c r="Q1739" i="24" s="1"/>
  <c r="M1740" i="24"/>
  <c r="Q1740" i="24" s="1"/>
  <c r="M1741" i="24"/>
  <c r="Q1741" i="24" s="1"/>
  <c r="M1742" i="24"/>
  <c r="Q1742" i="24" s="1"/>
  <c r="M1743" i="24"/>
  <c r="Q1743" i="24" s="1"/>
  <c r="M1744" i="24"/>
  <c r="Q1744" i="24" s="1"/>
  <c r="M1745" i="24"/>
  <c r="Q1745" i="24" s="1"/>
  <c r="M1746" i="24"/>
  <c r="Q1746" i="24" s="1"/>
  <c r="M1747" i="24"/>
  <c r="Q1747" i="24" s="1"/>
  <c r="M1748" i="24"/>
  <c r="Q1748" i="24" s="1"/>
  <c r="M1749" i="24"/>
  <c r="Q1749" i="24" s="1"/>
  <c r="M1750" i="24"/>
  <c r="Q1750" i="24" s="1"/>
  <c r="M1751" i="24"/>
  <c r="Q1751" i="24" s="1"/>
  <c r="M1752" i="24"/>
  <c r="Q1752" i="24" s="1"/>
  <c r="M1753" i="24"/>
  <c r="Q1753" i="24" s="1"/>
  <c r="M1754" i="24"/>
  <c r="Q1754" i="24" s="1"/>
  <c r="M1755" i="24"/>
  <c r="Q1755" i="24" s="1"/>
  <c r="M1756" i="24"/>
  <c r="Q1756" i="24" s="1"/>
  <c r="M1757" i="24"/>
  <c r="Q1757" i="24" s="1"/>
  <c r="M1758" i="24"/>
  <c r="Q1758" i="24" s="1"/>
  <c r="M1759" i="24"/>
  <c r="Q1759" i="24" s="1"/>
  <c r="M1760" i="24"/>
  <c r="Q1760" i="24" s="1"/>
  <c r="M1761" i="24"/>
  <c r="Q1761" i="24" s="1"/>
  <c r="M1762" i="24"/>
  <c r="Q1762" i="24" s="1"/>
  <c r="M1763" i="24"/>
  <c r="Q1763" i="24" s="1"/>
  <c r="M1764" i="24"/>
  <c r="Q1764" i="24" s="1"/>
  <c r="M1765" i="24"/>
  <c r="Q1765" i="24" s="1"/>
  <c r="M1766" i="24"/>
  <c r="Q1766" i="24" s="1"/>
  <c r="M1767" i="24"/>
  <c r="Q1767" i="24" s="1"/>
  <c r="M1768" i="24"/>
  <c r="Q1768" i="24" s="1"/>
  <c r="M1769" i="24"/>
  <c r="Q1769" i="24" s="1"/>
  <c r="M1770" i="24"/>
  <c r="Q1770" i="24" s="1"/>
  <c r="M1771" i="24"/>
  <c r="Q1771" i="24" s="1"/>
  <c r="M1772" i="24"/>
  <c r="Q1772" i="24" s="1"/>
  <c r="M1773" i="24"/>
  <c r="Q1773" i="24" s="1"/>
  <c r="M1774" i="24"/>
  <c r="Q1774" i="24" s="1"/>
  <c r="M1775" i="24"/>
  <c r="Q1775" i="24" s="1"/>
  <c r="M1776" i="24"/>
  <c r="Q1776" i="24" s="1"/>
  <c r="M1777" i="24"/>
  <c r="Q1777" i="24" s="1"/>
  <c r="M1778" i="24"/>
  <c r="Q1778" i="24" s="1"/>
  <c r="M1779" i="24"/>
  <c r="Q1779" i="24" s="1"/>
  <c r="M1780" i="24"/>
  <c r="Q1780" i="24" s="1"/>
  <c r="M1781" i="24"/>
  <c r="Q1781" i="24" s="1"/>
  <c r="M1782" i="24"/>
  <c r="Q1782" i="24" s="1"/>
  <c r="M1783" i="24"/>
  <c r="Q1783" i="24" s="1"/>
  <c r="M1784" i="24"/>
  <c r="Q1784" i="24" s="1"/>
  <c r="CL31" i="2" l="1"/>
  <c r="CL32" i="2"/>
  <c r="CH31" i="2"/>
  <c r="CH32" i="2"/>
  <c r="H11" i="2"/>
  <c r="G14" i="2"/>
  <c r="G25" i="2" s="1"/>
  <c r="G30" i="2"/>
  <c r="H30" i="2" s="1"/>
  <c r="I30" i="2" s="1"/>
  <c r="AD122" i="18"/>
  <c r="AC122" i="18"/>
  <c r="CB31" i="2"/>
  <c r="CB32" i="2"/>
  <c r="CB33" i="2"/>
  <c r="BP31" i="2"/>
  <c r="BP32" i="2"/>
  <c r="BP33" i="2"/>
  <c r="AC121" i="18"/>
  <c r="AD121" i="18"/>
  <c r="BU31" i="2"/>
  <c r="BU33" i="2"/>
  <c r="J5" i="5"/>
  <c r="F4" i="2"/>
  <c r="C41" i="2"/>
  <c r="D41" i="2" s="1"/>
  <c r="E41" i="2" s="1"/>
  <c r="C29" i="2"/>
  <c r="D29" i="2"/>
  <c r="S132" i="24"/>
  <c r="U11" i="24"/>
  <c r="H812" i="19"/>
  <c r="A811" i="19"/>
  <c r="K11" i="19"/>
  <c r="R11" i="19"/>
  <c r="C12" i="19"/>
  <c r="G124" i="18"/>
  <c r="G125" i="18"/>
  <c r="G126" i="18"/>
  <c r="X124" i="18"/>
  <c r="X125" i="18"/>
  <c r="X126" i="18"/>
  <c r="F124" i="18"/>
  <c r="F125" i="18"/>
  <c r="F126" i="18"/>
  <c r="W124" i="18"/>
  <c r="W125" i="18"/>
  <c r="W126" i="18"/>
  <c r="V124" i="18"/>
  <c r="V125" i="18"/>
  <c r="V126" i="18"/>
  <c r="D124" i="18"/>
  <c r="D125" i="18"/>
  <c r="D126" i="18"/>
  <c r="U124" i="18"/>
  <c r="U125" i="18"/>
  <c r="U126" i="18"/>
  <c r="H55" i="18"/>
  <c r="Q54" i="18"/>
  <c r="S124" i="18"/>
  <c r="S125" i="18"/>
  <c r="S126" i="18"/>
  <c r="I41" i="5"/>
  <c r="D26" i="2" s="1"/>
  <c r="I40" i="5"/>
  <c r="CK10" i="5"/>
  <c r="CK14" i="5"/>
  <c r="CK15" i="5"/>
  <c r="CK16" i="5"/>
  <c r="CK11" i="5"/>
  <c r="CK12" i="5"/>
  <c r="CK13" i="5"/>
  <c r="CK17" i="5"/>
  <c r="CK19" i="5"/>
  <c r="CK8" i="5"/>
  <c r="CK9" i="5"/>
  <c r="CK20" i="5"/>
  <c r="CK23" i="5"/>
  <c r="CK21" i="5"/>
  <c r="CK41" i="5"/>
  <c r="CF26" i="2" s="1"/>
  <c r="CF64" i="2" s="1"/>
  <c r="CK18" i="5"/>
  <c r="CK22" i="5"/>
  <c r="CK25" i="5"/>
  <c r="CK40" i="5"/>
  <c r="CK24" i="5"/>
  <c r="BU23" i="5"/>
  <c r="BU41" i="5"/>
  <c r="BP26" i="2" s="1"/>
  <c r="BU8" i="5"/>
  <c r="BU9" i="5"/>
  <c r="BU10" i="5"/>
  <c r="BU13" i="5"/>
  <c r="BU19" i="5"/>
  <c r="BU12" i="5"/>
  <c r="BU14" i="5"/>
  <c r="BU16" i="5"/>
  <c r="BU17" i="5"/>
  <c r="BU21" i="5"/>
  <c r="BU24" i="5"/>
  <c r="BU18" i="5"/>
  <c r="BU11" i="5"/>
  <c r="BU15" i="5"/>
  <c r="BU20" i="5"/>
  <c r="BU22" i="5"/>
  <c r="BU25" i="5"/>
  <c r="BU40" i="5"/>
  <c r="BZ13" i="5"/>
  <c r="BZ20" i="5"/>
  <c r="BZ21" i="5"/>
  <c r="BZ23" i="5"/>
  <c r="BZ25" i="5"/>
  <c r="BZ10" i="5"/>
  <c r="BZ22" i="5"/>
  <c r="BZ11" i="5"/>
  <c r="BZ9" i="5"/>
  <c r="BZ14" i="5"/>
  <c r="BZ18" i="5"/>
  <c r="BZ8" i="5"/>
  <c r="BZ12" i="5"/>
  <c r="BZ17" i="5"/>
  <c r="BZ40" i="5"/>
  <c r="BZ15" i="5"/>
  <c r="BZ16" i="5"/>
  <c r="BZ19" i="5"/>
  <c r="BZ24" i="5"/>
  <c r="BZ41" i="5"/>
  <c r="BU26" i="2" s="1"/>
  <c r="CG40" i="5"/>
  <c r="CG41" i="5"/>
  <c r="CB26" i="2" s="1"/>
  <c r="CG10" i="5"/>
  <c r="CG13" i="5"/>
  <c r="CG14" i="5"/>
  <c r="CG22" i="5"/>
  <c r="CG16" i="5"/>
  <c r="CG17" i="5"/>
  <c r="CG23" i="5"/>
  <c r="CG24" i="5"/>
  <c r="CG9" i="5"/>
  <c r="CG11" i="5"/>
  <c r="CG12" i="5"/>
  <c r="CG15" i="5"/>
  <c r="CG21" i="5"/>
  <c r="CG25" i="5"/>
  <c r="CG8" i="5"/>
  <c r="CG18" i="5"/>
  <c r="CG19" i="5"/>
  <c r="CG20" i="5"/>
  <c r="CO9" i="5"/>
  <c r="CO12" i="5"/>
  <c r="CO13" i="5"/>
  <c r="CO17" i="5"/>
  <c r="CO23" i="5"/>
  <c r="CO40" i="5"/>
  <c r="CO10" i="5"/>
  <c r="CO11" i="5"/>
  <c r="CO15" i="5"/>
  <c r="CO20" i="5"/>
  <c r="CO25" i="5"/>
  <c r="CO41" i="5"/>
  <c r="CJ26" i="2" s="1"/>
  <c r="CO8" i="5"/>
  <c r="CO16" i="5"/>
  <c r="CO21" i="5"/>
  <c r="CO22" i="5"/>
  <c r="CO14" i="5"/>
  <c r="CO18" i="5"/>
  <c r="CO19" i="5"/>
  <c r="CO24" i="5"/>
  <c r="CP8" i="5"/>
  <c r="CP9" i="5"/>
  <c r="CP12" i="5"/>
  <c r="CP13" i="5"/>
  <c r="CP18" i="5"/>
  <c r="CP24" i="5"/>
  <c r="CP19" i="5"/>
  <c r="CP20" i="5"/>
  <c r="CP40" i="5"/>
  <c r="CP41" i="5"/>
  <c r="CK26" i="2" s="1"/>
  <c r="CP11" i="5"/>
  <c r="CP16" i="5"/>
  <c r="CP17" i="5"/>
  <c r="CP21" i="5"/>
  <c r="CP22" i="5"/>
  <c r="CP23" i="5"/>
  <c r="CP25" i="5"/>
  <c r="CP10" i="5"/>
  <c r="CP14" i="5"/>
  <c r="CP15" i="5"/>
  <c r="CL15" i="5"/>
  <c r="CL16" i="5"/>
  <c r="CL18" i="5"/>
  <c r="CL21" i="5"/>
  <c r="CL22" i="5"/>
  <c r="CL23" i="5"/>
  <c r="CL10" i="5"/>
  <c r="CL11" i="5"/>
  <c r="CL14" i="5"/>
  <c r="CL17" i="5"/>
  <c r="CL19" i="5"/>
  <c r="CL24" i="5"/>
  <c r="CL25" i="5"/>
  <c r="CL40" i="5"/>
  <c r="CL8" i="5"/>
  <c r="CL9" i="5"/>
  <c r="CL12" i="5"/>
  <c r="CL13" i="5"/>
  <c r="CL20" i="5"/>
  <c r="CL41" i="5"/>
  <c r="CG26" i="2" s="1"/>
  <c r="CI8" i="5"/>
  <c r="CI9" i="5"/>
  <c r="CI11" i="5"/>
  <c r="CI16" i="5"/>
  <c r="CI19" i="5"/>
  <c r="CI23" i="5"/>
  <c r="CI40" i="5"/>
  <c r="CI22" i="5"/>
  <c r="CI20" i="5"/>
  <c r="CI21" i="5"/>
  <c r="CI41" i="5"/>
  <c r="CD26" i="2" s="1"/>
  <c r="CI14" i="5"/>
  <c r="CI18" i="5"/>
  <c r="CI10" i="5"/>
  <c r="CI12" i="5"/>
  <c r="CI17" i="5"/>
  <c r="CI13" i="5"/>
  <c r="CI15" i="5"/>
  <c r="CI24" i="5"/>
  <c r="CI25" i="5"/>
  <c r="CD20" i="5"/>
  <c r="CD40" i="5"/>
  <c r="CD41" i="5"/>
  <c r="BY26" i="2" s="1"/>
  <c r="CD8" i="5"/>
  <c r="CD11" i="5"/>
  <c r="CD13" i="5"/>
  <c r="CD22" i="5"/>
  <c r="CD24" i="5"/>
  <c r="CD25" i="5"/>
  <c r="CD9" i="5"/>
  <c r="CD12" i="5"/>
  <c r="CD17" i="5"/>
  <c r="CD18" i="5"/>
  <c r="CD14" i="5"/>
  <c r="CD15" i="5"/>
  <c r="CD10" i="5"/>
  <c r="CD16" i="5"/>
  <c r="CD19" i="5"/>
  <c r="CD21" i="5"/>
  <c r="CD23" i="5"/>
  <c r="CB12" i="5"/>
  <c r="CB13" i="5"/>
  <c r="CB14" i="5"/>
  <c r="CB15" i="5"/>
  <c r="CB22" i="5"/>
  <c r="CB24" i="5"/>
  <c r="CB41" i="5"/>
  <c r="BW26" i="2" s="1"/>
  <c r="CB8" i="5"/>
  <c r="CB18" i="5"/>
  <c r="CB21" i="5"/>
  <c r="CB9" i="5"/>
  <c r="CB10" i="5"/>
  <c r="CB11" i="5"/>
  <c r="CB17" i="5"/>
  <c r="CB19" i="5"/>
  <c r="CB16" i="5"/>
  <c r="CB23" i="5"/>
  <c r="CB40" i="5"/>
  <c r="CB20" i="5"/>
  <c r="CB25" i="5"/>
  <c r="CC24" i="5"/>
  <c r="CC40" i="5"/>
  <c r="CC41" i="5"/>
  <c r="BX26" i="2" s="1"/>
  <c r="BX64" i="2" s="1"/>
  <c r="CC8" i="5"/>
  <c r="CC12" i="5"/>
  <c r="CC13" i="5"/>
  <c r="CC15" i="5"/>
  <c r="CC19" i="5"/>
  <c r="CC10" i="5"/>
  <c r="CC14" i="5"/>
  <c r="CC18" i="5"/>
  <c r="CC21" i="5"/>
  <c r="CC11" i="5"/>
  <c r="CC22" i="5"/>
  <c r="CC23" i="5"/>
  <c r="CC9" i="5"/>
  <c r="CC16" i="5"/>
  <c r="CC17" i="5"/>
  <c r="CC20" i="5"/>
  <c r="CC25" i="5"/>
  <c r="BV22" i="5"/>
  <c r="BV12" i="5"/>
  <c r="BV13" i="5"/>
  <c r="BV17" i="5"/>
  <c r="BV41" i="5"/>
  <c r="BQ26" i="2" s="1"/>
  <c r="BQ64" i="2" s="1"/>
  <c r="BV10" i="5"/>
  <c r="BV14" i="5"/>
  <c r="BV20" i="5"/>
  <c r="BV21" i="5"/>
  <c r="BV11" i="5"/>
  <c r="BV15" i="5"/>
  <c r="BV24" i="5"/>
  <c r="BV16" i="5"/>
  <c r="BV8" i="5"/>
  <c r="BV9" i="5"/>
  <c r="BV18" i="5"/>
  <c r="BV19" i="5"/>
  <c r="BV23" i="5"/>
  <c r="BV25" i="5"/>
  <c r="BV40" i="5"/>
  <c r="K40" i="5"/>
  <c r="J40" i="5"/>
  <c r="J41" i="5"/>
  <c r="E26" i="2" s="1"/>
  <c r="CQ20" i="5"/>
  <c r="CQ22" i="5"/>
  <c r="CQ25" i="5"/>
  <c r="CQ8" i="5"/>
  <c r="CQ9" i="5"/>
  <c r="CQ10" i="5"/>
  <c r="CQ11" i="5"/>
  <c r="CQ18" i="5"/>
  <c r="CQ19" i="5"/>
  <c r="CQ21" i="5"/>
  <c r="CQ23" i="5"/>
  <c r="CQ24" i="5"/>
  <c r="CQ41" i="5"/>
  <c r="CL26" i="2" s="1"/>
  <c r="CQ16" i="5"/>
  <c r="CQ17" i="5"/>
  <c r="CQ40" i="5"/>
  <c r="CQ13" i="5"/>
  <c r="CQ14" i="5"/>
  <c r="CQ12" i="5"/>
  <c r="CQ15" i="5"/>
  <c r="CE17" i="5"/>
  <c r="CE19" i="5"/>
  <c r="CE20" i="5"/>
  <c r="CE23" i="5"/>
  <c r="CE40" i="5"/>
  <c r="CE18" i="5"/>
  <c r="CE22" i="5"/>
  <c r="CE24" i="5"/>
  <c r="CE41" i="5"/>
  <c r="BZ26" i="2" s="1"/>
  <c r="CE8" i="5"/>
  <c r="CE12" i="5"/>
  <c r="CE14" i="5"/>
  <c r="CE9" i="5"/>
  <c r="CE10" i="5"/>
  <c r="CE11" i="5"/>
  <c r="CE15" i="5"/>
  <c r="CE16" i="5"/>
  <c r="CE25" i="5"/>
  <c r="CE21" i="5"/>
  <c r="CE13" i="5"/>
  <c r="BW10" i="5"/>
  <c r="BW12" i="5"/>
  <c r="BW14" i="5"/>
  <c r="BW22" i="5"/>
  <c r="BW41" i="5"/>
  <c r="BR26" i="2" s="1"/>
  <c r="BW21" i="5"/>
  <c r="BW8" i="5"/>
  <c r="BW16" i="5"/>
  <c r="BW40" i="5"/>
  <c r="BW9" i="5"/>
  <c r="BW11" i="5"/>
  <c r="BW15" i="5"/>
  <c r="BW17" i="5"/>
  <c r="BW19" i="5"/>
  <c r="BW13" i="5"/>
  <c r="BW20" i="5"/>
  <c r="BW23" i="5"/>
  <c r="BW24" i="5"/>
  <c r="BW25" i="5"/>
  <c r="BW18" i="5"/>
  <c r="CS9" i="5"/>
  <c r="CS10" i="5"/>
  <c r="CS11" i="5"/>
  <c r="CS15" i="5"/>
  <c r="CS18" i="5"/>
  <c r="CS19" i="5"/>
  <c r="CS20" i="5"/>
  <c r="CS24" i="5"/>
  <c r="CS25" i="5"/>
  <c r="CS40" i="5"/>
  <c r="CS41" i="5"/>
  <c r="CN26" i="2" s="1"/>
  <c r="CS16" i="5"/>
  <c r="CS17" i="5"/>
  <c r="CS8" i="5"/>
  <c r="CS13" i="5"/>
  <c r="CS14" i="5"/>
  <c r="CS21" i="5"/>
  <c r="CS22" i="5"/>
  <c r="CS12" i="5"/>
  <c r="CS23" i="5"/>
  <c r="CM10" i="5"/>
  <c r="CM14" i="5"/>
  <c r="CM15" i="5"/>
  <c r="CM18" i="5"/>
  <c r="CM19" i="5"/>
  <c r="CM21" i="5"/>
  <c r="CM22" i="5"/>
  <c r="CM8" i="5"/>
  <c r="CM17" i="5"/>
  <c r="CM11" i="5"/>
  <c r="CM16" i="5"/>
  <c r="CM23" i="5"/>
  <c r="CM24" i="5"/>
  <c r="CM20" i="5"/>
  <c r="CM40" i="5"/>
  <c r="CM41" i="5"/>
  <c r="CH26" i="2" s="1"/>
  <c r="CM9" i="5"/>
  <c r="CM12" i="5"/>
  <c r="CM13" i="5"/>
  <c r="CM25" i="5"/>
  <c r="CJ15" i="5"/>
  <c r="CJ16" i="5"/>
  <c r="CJ14" i="5"/>
  <c r="CJ17" i="5"/>
  <c r="CJ24" i="5"/>
  <c r="CJ41" i="5"/>
  <c r="CE26" i="2" s="1"/>
  <c r="CJ11" i="5"/>
  <c r="CJ12" i="5"/>
  <c r="CJ18" i="5"/>
  <c r="CJ19" i="5"/>
  <c r="CJ23" i="5"/>
  <c r="CJ8" i="5"/>
  <c r="CJ9" i="5"/>
  <c r="CJ10" i="5"/>
  <c r="CJ13" i="5"/>
  <c r="CJ20" i="5"/>
  <c r="CJ21" i="5"/>
  <c r="CJ22" i="5"/>
  <c r="CJ25" i="5"/>
  <c r="CJ40" i="5"/>
  <c r="CF8" i="5"/>
  <c r="CF10" i="5"/>
  <c r="CF11" i="5"/>
  <c r="CF19" i="5"/>
  <c r="CF20" i="5"/>
  <c r="CF25" i="5"/>
  <c r="CF23" i="5"/>
  <c r="CF40" i="5"/>
  <c r="CF12" i="5"/>
  <c r="CF13" i="5"/>
  <c r="CF14" i="5"/>
  <c r="CF17" i="5"/>
  <c r="CF21" i="5"/>
  <c r="CF22" i="5"/>
  <c r="CF24" i="5"/>
  <c r="CF9" i="5"/>
  <c r="CF16" i="5"/>
  <c r="CF18" i="5"/>
  <c r="CF41" i="5"/>
  <c r="CA26" i="2" s="1"/>
  <c r="CF15" i="5"/>
  <c r="BY12" i="5"/>
  <c r="BY14" i="5"/>
  <c r="BY9" i="5"/>
  <c r="BY10" i="5"/>
  <c r="BY11" i="5"/>
  <c r="BY16" i="5"/>
  <c r="BY22" i="5"/>
  <c r="BY13" i="5"/>
  <c r="BY25" i="5"/>
  <c r="BY8" i="5"/>
  <c r="BY15" i="5"/>
  <c r="BY17" i="5"/>
  <c r="BY20" i="5"/>
  <c r="BY23" i="5"/>
  <c r="BY24" i="5"/>
  <c r="BY40" i="5"/>
  <c r="BY18" i="5"/>
  <c r="BY19" i="5"/>
  <c r="BY21" i="5"/>
  <c r="BY41" i="5"/>
  <c r="BT26" i="2" s="1"/>
  <c r="CR8" i="5"/>
  <c r="CR9" i="5"/>
  <c r="CR17" i="5"/>
  <c r="CR18" i="5"/>
  <c r="CR21" i="5"/>
  <c r="CR22" i="5"/>
  <c r="CR14" i="5"/>
  <c r="CR12" i="5"/>
  <c r="CR16" i="5"/>
  <c r="CR20" i="5"/>
  <c r="CR24" i="5"/>
  <c r="CR40" i="5"/>
  <c r="CR41" i="5"/>
  <c r="CM26" i="2" s="1"/>
  <c r="CR11" i="5"/>
  <c r="CR13" i="5"/>
  <c r="CR19" i="5"/>
  <c r="CR10" i="5"/>
  <c r="CR15" i="5"/>
  <c r="CR23" i="5"/>
  <c r="CR25" i="5"/>
  <c r="CN17" i="5"/>
  <c r="CN19" i="5"/>
  <c r="CN21" i="5"/>
  <c r="CN41" i="5"/>
  <c r="CI26" i="2" s="1"/>
  <c r="CN9" i="5"/>
  <c r="CN10" i="5"/>
  <c r="CN12" i="5"/>
  <c r="CN13" i="5"/>
  <c r="CN14" i="5"/>
  <c r="CN15" i="5"/>
  <c r="CN18" i="5"/>
  <c r="CN24" i="5"/>
  <c r="CN25" i="5"/>
  <c r="CN8" i="5"/>
  <c r="CN16" i="5"/>
  <c r="CN20" i="5"/>
  <c r="CN22" i="5"/>
  <c r="CN23" i="5"/>
  <c r="CN11" i="5"/>
  <c r="CN40" i="5"/>
  <c r="CH17" i="5"/>
  <c r="CH20" i="5"/>
  <c r="CH22" i="5"/>
  <c r="CH41" i="5"/>
  <c r="CC26" i="2" s="1"/>
  <c r="CH23" i="5"/>
  <c r="CH24" i="5"/>
  <c r="CH19" i="5"/>
  <c r="CH9" i="5"/>
  <c r="CH11" i="5"/>
  <c r="CH12" i="5"/>
  <c r="CH15" i="5"/>
  <c r="CH18" i="5"/>
  <c r="CH21" i="5"/>
  <c r="CH25" i="5"/>
  <c r="CH16" i="5"/>
  <c r="CH8" i="5"/>
  <c r="CH10" i="5"/>
  <c r="CH13" i="5"/>
  <c r="CH14" i="5"/>
  <c r="CH40" i="5"/>
  <c r="CA8" i="5"/>
  <c r="CA41" i="5"/>
  <c r="BV26" i="2" s="1"/>
  <c r="CA9" i="5"/>
  <c r="CA10" i="5"/>
  <c r="CA11" i="5"/>
  <c r="CA19" i="5"/>
  <c r="CA20" i="5"/>
  <c r="CA21" i="5"/>
  <c r="CA13" i="5"/>
  <c r="CA17" i="5"/>
  <c r="CA22" i="5"/>
  <c r="CA23" i="5"/>
  <c r="CA25" i="5"/>
  <c r="CA12" i="5"/>
  <c r="CA14" i="5"/>
  <c r="CA15" i="5"/>
  <c r="CA16" i="5"/>
  <c r="CA24" i="5"/>
  <c r="CA40" i="5"/>
  <c r="CA18" i="5"/>
  <c r="BX11" i="5"/>
  <c r="BX14" i="5"/>
  <c r="BX20" i="5"/>
  <c r="BX22" i="5"/>
  <c r="BX23" i="5"/>
  <c r="BX24" i="5"/>
  <c r="BX25" i="5"/>
  <c r="BX8" i="5"/>
  <c r="BX10" i="5"/>
  <c r="BX13" i="5"/>
  <c r="BX18" i="5"/>
  <c r="BX12" i="5"/>
  <c r="BX17" i="5"/>
  <c r="BX21" i="5"/>
  <c r="BX40" i="5"/>
  <c r="BX41" i="5"/>
  <c r="BS26" i="2" s="1"/>
  <c r="BX16" i="5"/>
  <c r="BX19" i="5"/>
  <c r="BX9" i="5"/>
  <c r="BX15"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H40" i="5"/>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H25" i="5"/>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H41" i="5"/>
  <c r="H8" i="5"/>
  <c r="I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L10" i="24"/>
  <c r="J11" i="24"/>
  <c r="C25" i="2"/>
  <c r="D31" i="2"/>
  <c r="D32" i="2"/>
  <c r="D33" i="2"/>
  <c r="H31" i="2"/>
  <c r="H32" i="2"/>
  <c r="H33" i="2"/>
  <c r="CF31" i="2"/>
  <c r="CF33" i="2"/>
  <c r="CJ31" i="2"/>
  <c r="CJ32" i="2"/>
  <c r="CK31" i="2"/>
  <c r="CK32" i="2"/>
  <c r="CD31" i="2"/>
  <c r="CD33" i="2"/>
  <c r="BY31" i="2"/>
  <c r="BY32" i="2"/>
  <c r="BW31" i="2"/>
  <c r="BW33" i="2"/>
  <c r="BW32" i="2"/>
  <c r="BX31" i="2"/>
  <c r="BX33" i="2"/>
  <c r="BQ31" i="2"/>
  <c r="BQ32" i="2"/>
  <c r="BQ33" i="2"/>
  <c r="F31" i="2"/>
  <c r="F33" i="2" s="1"/>
  <c r="F32" i="2"/>
  <c r="G24" i="2"/>
  <c r="L40" i="5" s="1"/>
  <c r="E31" i="2"/>
  <c r="E32" i="2"/>
  <c r="E33" i="2"/>
  <c r="BR31" i="2"/>
  <c r="BR33" i="2"/>
  <c r="BR32" i="2"/>
  <c r="CN31" i="2"/>
  <c r="CN33" i="2"/>
  <c r="CE31" i="2"/>
  <c r="CE32" i="2"/>
  <c r="CA31" i="2"/>
  <c r="CA33" i="2"/>
  <c r="CA32" i="2"/>
  <c r="BT31" i="2"/>
  <c r="BT33" i="2"/>
  <c r="CI31" i="2"/>
  <c r="CI32" i="2"/>
  <c r="CI33" i="2"/>
  <c r="BS31" i="2"/>
  <c r="BS32" i="2"/>
  <c r="BS33" i="2"/>
  <c r="G31" i="2"/>
  <c r="G33" i="2"/>
  <c r="G32" i="2"/>
  <c r="C31" i="2"/>
  <c r="C33" i="2"/>
  <c r="C32" i="2"/>
  <c r="I11" i="2" l="1"/>
  <c r="H14" i="2"/>
  <c r="H25" i="2" s="1"/>
  <c r="J30" i="2"/>
  <c r="I31" i="2"/>
  <c r="C26" i="2"/>
  <c r="K5" i="5"/>
  <c r="G4" i="2"/>
  <c r="CG38" i="5"/>
  <c r="S133" i="24"/>
  <c r="U12" i="24"/>
  <c r="H813" i="19"/>
  <c r="A812" i="19"/>
  <c r="K12" i="19"/>
  <c r="R12" i="19"/>
  <c r="C13" i="19"/>
  <c r="Q55" i="18"/>
  <c r="H56" i="18"/>
  <c r="D42" i="2"/>
  <c r="D64" i="2"/>
  <c r="CB64" i="2"/>
  <c r="CD64" i="2"/>
  <c r="BW64" i="2"/>
  <c r="E64" i="2"/>
  <c r="E42" i="2"/>
  <c r="CN64" i="2"/>
  <c r="CA64" i="2"/>
  <c r="CM64" i="2"/>
  <c r="CC64" i="2"/>
  <c r="BV64" i="2"/>
  <c r="L11" i="24"/>
  <c r="J12" i="24"/>
  <c r="BR64" i="2"/>
  <c r="CH64" i="2"/>
  <c r="BP64" i="2"/>
  <c r="BU64" i="2"/>
  <c r="CJ64" i="2"/>
  <c r="CK64" i="2"/>
  <c r="CG64" i="2"/>
  <c r="BY64" i="2"/>
  <c r="CE64" i="2"/>
  <c r="CL64" i="2"/>
  <c r="BZ64" i="2"/>
  <c r="CI64" i="2"/>
  <c r="BS64" i="2"/>
  <c r="H24" i="2"/>
  <c r="M40" i="5" s="1"/>
  <c r="CQ38" i="5"/>
  <c r="BU38" i="5"/>
  <c r="BZ38" i="5"/>
  <c r="CO38" i="5"/>
  <c r="BW38" i="5"/>
  <c r="BY38" i="5"/>
  <c r="CP38" i="5"/>
  <c r="CL38" i="5"/>
  <c r="CI38" i="5"/>
  <c r="CD38" i="5"/>
  <c r="CB38" i="5"/>
  <c r="CJ38" i="5"/>
  <c r="CC38" i="5"/>
  <c r="BV38" i="5"/>
  <c r="CR38" i="5"/>
  <c r="CN38" i="5"/>
  <c r="CH38" i="5"/>
  <c r="CA38" i="5"/>
  <c r="BX38" i="5"/>
  <c r="H38" i="5"/>
  <c r="CK38" i="5"/>
  <c r="CE38" i="5"/>
  <c r="CS38" i="5"/>
  <c r="CM38" i="5"/>
  <c r="CF38" i="5"/>
  <c r="BT64" i="2"/>
  <c r="J8" i="5"/>
  <c r="I38" i="5"/>
  <c r="I14" i="2" l="1"/>
  <c r="I25" i="2" s="1"/>
  <c r="J11" i="2"/>
  <c r="J31" i="2"/>
  <c r="J33" i="2" s="1"/>
  <c r="K30" i="2"/>
  <c r="J32" i="2"/>
  <c r="I33" i="2"/>
  <c r="I32" i="2"/>
  <c r="C37" i="2"/>
  <c r="C50" i="2"/>
  <c r="C64" i="2"/>
  <c r="C42" i="2"/>
  <c r="L5" i="5"/>
  <c r="H4" i="2"/>
  <c r="S134" i="24"/>
  <c r="U13" i="24"/>
  <c r="H814" i="19"/>
  <c r="A813" i="19"/>
  <c r="K13" i="19"/>
  <c r="R13" i="19"/>
  <c r="C14" i="19"/>
  <c r="Q56" i="18"/>
  <c r="H57" i="18"/>
  <c r="L12" i="24"/>
  <c r="J13" i="24"/>
  <c r="I24" i="2"/>
  <c r="N40" i="5" s="1"/>
  <c r="K8" i="5"/>
  <c r="J38" i="5"/>
  <c r="J14" i="2" l="1"/>
  <c r="J25" i="2" s="1"/>
  <c r="K11" i="2"/>
  <c r="K31" i="2"/>
  <c r="L30" i="2"/>
  <c r="C36" i="2"/>
  <c r="C34" i="2"/>
  <c r="C35" i="2" s="1"/>
  <c r="C49" i="2"/>
  <c r="C46" i="2"/>
  <c r="C48" i="2" s="1"/>
  <c r="C56" i="2"/>
  <c r="C45" i="2"/>
  <c r="M5" i="5"/>
  <c r="I4" i="2"/>
  <c r="S135" i="24"/>
  <c r="U14" i="24"/>
  <c r="H815" i="19"/>
  <c r="A814" i="19"/>
  <c r="K14" i="19"/>
  <c r="R14" i="19"/>
  <c r="C15" i="19"/>
  <c r="Q57" i="18"/>
  <c r="H58" i="18"/>
  <c r="L13" i="24"/>
  <c r="J14" i="24"/>
  <c r="J24" i="2"/>
  <c r="O40" i="5" s="1"/>
  <c r="L8" i="5"/>
  <c r="K38" i="5"/>
  <c r="K41" i="5" s="1"/>
  <c r="F26" i="2" s="1"/>
  <c r="K14" i="2" l="1"/>
  <c r="K25" i="2" s="1"/>
  <c r="L11" i="2"/>
  <c r="L31" i="2"/>
  <c r="M30" i="2"/>
  <c r="K32" i="2"/>
  <c r="K33" i="2"/>
  <c r="F64" i="2"/>
  <c r="F66" i="2" s="1"/>
  <c r="F28" i="2" s="1"/>
  <c r="D50" i="2"/>
  <c r="D37" i="2"/>
  <c r="C55" i="2"/>
  <c r="C52" i="2"/>
  <c r="C54" i="2" s="1"/>
  <c r="C44" i="2"/>
  <c r="C39" i="2"/>
  <c r="C43" i="2" s="1"/>
  <c r="N5" i="5"/>
  <c r="J4" i="2"/>
  <c r="S136" i="24"/>
  <c r="U15" i="24"/>
  <c r="H816" i="19"/>
  <c r="A815" i="19"/>
  <c r="K15" i="19"/>
  <c r="R15" i="19"/>
  <c r="C16" i="19"/>
  <c r="Q58" i="18"/>
  <c r="H59" i="18"/>
  <c r="L14" i="24"/>
  <c r="J15" i="24"/>
  <c r="K24" i="2"/>
  <c r="P40" i="5" s="1"/>
  <c r="M8" i="5"/>
  <c r="L38" i="5"/>
  <c r="L41" i="5" s="1"/>
  <c r="G26" i="2" s="1"/>
  <c r="L14" i="2" l="1"/>
  <c r="L25" i="2" s="1"/>
  <c r="M11" i="2"/>
  <c r="M31" i="2"/>
  <c r="N30" i="2"/>
  <c r="F41" i="2"/>
  <c r="F29" i="2"/>
  <c r="L32" i="2"/>
  <c r="L33" i="2"/>
  <c r="G64" i="2"/>
  <c r="G66" i="2" s="1"/>
  <c r="G28" i="2" s="1"/>
  <c r="G29" i="2" s="1"/>
  <c r="D36" i="2"/>
  <c r="D34" i="2"/>
  <c r="D35" i="2" s="1"/>
  <c r="D49" i="2"/>
  <c r="D46" i="2"/>
  <c r="D48" i="2" s="1"/>
  <c r="D56" i="2"/>
  <c r="D45" i="2"/>
  <c r="O5" i="5"/>
  <c r="K4" i="2"/>
  <c r="S137" i="24"/>
  <c r="U16" i="24"/>
  <c r="H817" i="19"/>
  <c r="A816" i="19"/>
  <c r="K16" i="19"/>
  <c r="R16" i="19"/>
  <c r="C17" i="19"/>
  <c r="H60" i="18"/>
  <c r="Q59" i="18"/>
  <c r="L15" i="24"/>
  <c r="J16" i="24"/>
  <c r="L24" i="2"/>
  <c r="Q40" i="5" s="1"/>
  <c r="N8" i="5"/>
  <c r="M38" i="5"/>
  <c r="M41" i="5" s="1"/>
  <c r="H26" i="2" s="1"/>
  <c r="M32" i="2" l="1"/>
  <c r="M33" i="2"/>
  <c r="M14" i="2"/>
  <c r="M25" i="2" s="1"/>
  <c r="N11" i="2"/>
  <c r="O30" i="2"/>
  <c r="N31" i="2"/>
  <c r="F42" i="2"/>
  <c r="G41" i="2"/>
  <c r="H64" i="2"/>
  <c r="H66" i="2" s="1"/>
  <c r="H28" i="2" s="1"/>
  <c r="H29" i="2" s="1"/>
  <c r="E50" i="2"/>
  <c r="E37" i="2"/>
  <c r="D44" i="2"/>
  <c r="D39" i="2"/>
  <c r="D43" i="2" s="1"/>
  <c r="D55" i="2"/>
  <c r="D52" i="2"/>
  <c r="D54" i="2" s="1"/>
  <c r="P5" i="5"/>
  <c r="L4" i="2"/>
  <c r="S138" i="24"/>
  <c r="U17" i="24"/>
  <c r="H818" i="19"/>
  <c r="A817" i="19"/>
  <c r="K17" i="19"/>
  <c r="R17" i="19"/>
  <c r="C18" i="19"/>
  <c r="H61" i="18"/>
  <c r="Q60" i="18"/>
  <c r="L16" i="24"/>
  <c r="J17" i="24"/>
  <c r="M24" i="2"/>
  <c r="R40" i="5" s="1"/>
  <c r="O8" i="5"/>
  <c r="N38" i="5"/>
  <c r="N41" i="5" s="1"/>
  <c r="I26" i="2" s="1"/>
  <c r="N33" i="2" l="1"/>
  <c r="N32" i="2"/>
  <c r="N14" i="2"/>
  <c r="N25" i="2" s="1"/>
  <c r="O11" i="2"/>
  <c r="O31" i="2"/>
  <c r="P30" i="2"/>
  <c r="G42" i="2"/>
  <c r="H41" i="2"/>
  <c r="I64" i="2"/>
  <c r="I66" i="2" s="1"/>
  <c r="I28" i="2" s="1"/>
  <c r="I29" i="2" s="1"/>
  <c r="E34" i="2"/>
  <c r="E35" i="2" s="1"/>
  <c r="E36" i="2"/>
  <c r="E45" i="2"/>
  <c r="E49" i="2"/>
  <c r="E46" i="2"/>
  <c r="E48" i="2" s="1"/>
  <c r="E56" i="2"/>
  <c r="Q5" i="5"/>
  <c r="M4" i="2"/>
  <c r="S139" i="24"/>
  <c r="U18" i="24"/>
  <c r="H819" i="19"/>
  <c r="A818" i="19"/>
  <c r="K18" i="19"/>
  <c r="R18" i="19"/>
  <c r="C19" i="19"/>
  <c r="H62" i="18"/>
  <c r="Q61" i="18"/>
  <c r="L17" i="24"/>
  <c r="J18" i="24"/>
  <c r="N24" i="2"/>
  <c r="S40" i="5" s="1"/>
  <c r="P8" i="5"/>
  <c r="O38" i="5"/>
  <c r="O41" i="5" s="1"/>
  <c r="J26" i="2" s="1"/>
  <c r="O32" i="2" l="1"/>
  <c r="O33" i="2"/>
  <c r="O14" i="2"/>
  <c r="O25" i="2" s="1"/>
  <c r="P11" i="2"/>
  <c r="Q30" i="2"/>
  <c r="P31" i="2"/>
  <c r="H42" i="2"/>
  <c r="I41" i="2"/>
  <c r="J64" i="2"/>
  <c r="J66" i="2" s="1"/>
  <c r="J28" i="2" s="1"/>
  <c r="J29" i="2" s="1"/>
  <c r="F37" i="2"/>
  <c r="E39" i="2"/>
  <c r="E43" i="2" s="1"/>
  <c r="E44" i="2"/>
  <c r="F50" i="2"/>
  <c r="E55" i="2"/>
  <c r="E52" i="2"/>
  <c r="E54" i="2" s="1"/>
  <c r="R5" i="5"/>
  <c r="N4" i="2"/>
  <c r="S140" i="24"/>
  <c r="U19" i="24"/>
  <c r="H820" i="19"/>
  <c r="A819" i="19"/>
  <c r="K19" i="19"/>
  <c r="R19" i="19"/>
  <c r="C20" i="19"/>
  <c r="H63" i="18"/>
  <c r="Q62" i="18"/>
  <c r="L18" i="24"/>
  <c r="J19" i="24"/>
  <c r="O24" i="2"/>
  <c r="T40" i="5" s="1"/>
  <c r="Q8" i="5"/>
  <c r="P38" i="5"/>
  <c r="P41" i="5" s="1"/>
  <c r="K26" i="2" s="1"/>
  <c r="P14" i="2" l="1"/>
  <c r="P25" i="2" s="1"/>
  <c r="Q11" i="2"/>
  <c r="R30" i="2"/>
  <c r="Q31" i="2"/>
  <c r="I42" i="2"/>
  <c r="J41" i="2"/>
  <c r="J42" i="2" s="1"/>
  <c r="P33" i="2"/>
  <c r="P32" i="2"/>
  <c r="F34" i="2"/>
  <c r="F35" i="2" s="1"/>
  <c r="F36" i="2"/>
  <c r="F45" i="2"/>
  <c r="F56" i="2"/>
  <c r="F49" i="2"/>
  <c r="F46" i="2"/>
  <c r="F48" i="2" s="1"/>
  <c r="S5" i="5"/>
  <c r="O4" i="2"/>
  <c r="K64" i="2"/>
  <c r="K66" i="2" s="1"/>
  <c r="K28" i="2" s="1"/>
  <c r="S141" i="24"/>
  <c r="U20" i="24"/>
  <c r="H821" i="19"/>
  <c r="A820" i="19"/>
  <c r="K20" i="19"/>
  <c r="R20" i="19"/>
  <c r="C21" i="19"/>
  <c r="H64" i="18"/>
  <c r="Q63" i="18"/>
  <c r="L19" i="24"/>
  <c r="J20" i="24"/>
  <c r="P24" i="2"/>
  <c r="U40" i="5" s="1"/>
  <c r="R8" i="5"/>
  <c r="Q38" i="5"/>
  <c r="Q41" i="5" s="1"/>
  <c r="L26" i="2" s="1"/>
  <c r="Q33" i="2" l="1"/>
  <c r="Q32" i="2"/>
  <c r="R11" i="2"/>
  <c r="Q14" i="2"/>
  <c r="Q25" i="2" s="1"/>
  <c r="R31" i="2"/>
  <c r="S30" i="2"/>
  <c r="G37" i="2"/>
  <c r="F44" i="2"/>
  <c r="F39" i="2"/>
  <c r="F43" i="2" s="1"/>
  <c r="F55" i="2"/>
  <c r="F52" i="2"/>
  <c r="F54" i="2" s="1"/>
  <c r="G50" i="2"/>
  <c r="T5" i="5"/>
  <c r="P4" i="2"/>
  <c r="K41" i="2"/>
  <c r="K29" i="2"/>
  <c r="L64" i="2"/>
  <c r="L66" i="2" s="1"/>
  <c r="L28" i="2" s="1"/>
  <c r="L29" i="2" s="1"/>
  <c r="S142" i="24"/>
  <c r="U21" i="24"/>
  <c r="H822" i="19"/>
  <c r="A821" i="19"/>
  <c r="K21" i="19"/>
  <c r="R21" i="19"/>
  <c r="C22" i="19"/>
  <c r="H65" i="18"/>
  <c r="Q64" i="18"/>
  <c r="L20" i="24"/>
  <c r="J21" i="24"/>
  <c r="Q24" i="2"/>
  <c r="V40" i="5" s="1"/>
  <c r="S8" i="5"/>
  <c r="R38" i="5"/>
  <c r="R41" i="5" s="1"/>
  <c r="M26" i="2" s="1"/>
  <c r="R33" i="2" l="1"/>
  <c r="R32" i="2"/>
  <c r="R14" i="2"/>
  <c r="R25" i="2" s="1"/>
  <c r="S11" i="2"/>
  <c r="T30" i="2"/>
  <c r="S31" i="2"/>
  <c r="G36" i="2"/>
  <c r="G34" i="2"/>
  <c r="G35" i="2" s="1"/>
  <c r="G45" i="2"/>
  <c r="G56" i="2"/>
  <c r="G46" i="2"/>
  <c r="G48" i="2" s="1"/>
  <c r="G49" i="2"/>
  <c r="U5" i="5"/>
  <c r="Q4" i="2"/>
  <c r="K42" i="2"/>
  <c r="L41" i="2"/>
  <c r="M64" i="2"/>
  <c r="M66" i="2" s="1"/>
  <c r="M28" i="2" s="1"/>
  <c r="M29" i="2" s="1"/>
  <c r="S143" i="24"/>
  <c r="U22" i="24"/>
  <c r="H823" i="19"/>
  <c r="A822" i="19"/>
  <c r="K22" i="19"/>
  <c r="R22" i="19"/>
  <c r="C23" i="19"/>
  <c r="Q65" i="18"/>
  <c r="H66" i="18"/>
  <c r="L21" i="24"/>
  <c r="J22" i="24"/>
  <c r="R24" i="2"/>
  <c r="W40" i="5" s="1"/>
  <c r="T8" i="5"/>
  <c r="S38" i="5"/>
  <c r="S41" i="5" s="1"/>
  <c r="N26" i="2" s="1"/>
  <c r="S33" i="2" l="1"/>
  <c r="S32" i="2"/>
  <c r="S14" i="2"/>
  <c r="S25" i="2" s="1"/>
  <c r="T11" i="2"/>
  <c r="U30" i="2"/>
  <c r="T31" i="2"/>
  <c r="H37" i="2"/>
  <c r="G44" i="2"/>
  <c r="G39" i="2"/>
  <c r="G43" i="2" s="1"/>
  <c r="G55" i="2"/>
  <c r="G52" i="2"/>
  <c r="G54" i="2" s="1"/>
  <c r="H50" i="2"/>
  <c r="V5" i="5"/>
  <c r="R4" i="2"/>
  <c r="L42" i="2"/>
  <c r="M41" i="2"/>
  <c r="N64" i="2"/>
  <c r="N66" i="2" s="1"/>
  <c r="N28" i="2" s="1"/>
  <c r="N29" i="2" s="1"/>
  <c r="S144" i="24"/>
  <c r="U23" i="24"/>
  <c r="H824" i="19"/>
  <c r="A823" i="19"/>
  <c r="K23" i="19"/>
  <c r="R23" i="19"/>
  <c r="C24" i="19"/>
  <c r="H67" i="18"/>
  <c r="Q66" i="18"/>
  <c r="L22" i="24"/>
  <c r="J23" i="24"/>
  <c r="S24" i="2"/>
  <c r="X40" i="5" s="1"/>
  <c r="U8" i="5"/>
  <c r="T38" i="5"/>
  <c r="T41" i="5" s="1"/>
  <c r="O26" i="2" s="1"/>
  <c r="T14" i="2" l="1"/>
  <c r="T25" i="2" s="1"/>
  <c r="U11" i="2"/>
  <c r="U31" i="2"/>
  <c r="V30" i="2"/>
  <c r="T32" i="2"/>
  <c r="T33" i="2"/>
  <c r="H36" i="2"/>
  <c r="H34" i="2"/>
  <c r="H35" i="2" s="1"/>
  <c r="H45" i="2"/>
  <c r="H56" i="2"/>
  <c r="H49" i="2"/>
  <c r="H46" i="2"/>
  <c r="H48" i="2" s="1"/>
  <c r="W5" i="5"/>
  <c r="S4" i="2"/>
  <c r="M42" i="2"/>
  <c r="N41" i="2"/>
  <c r="O64" i="2"/>
  <c r="O66" i="2" s="1"/>
  <c r="O28" i="2" s="1"/>
  <c r="O29" i="2" s="1"/>
  <c r="S145" i="24"/>
  <c r="U24" i="24"/>
  <c r="H825" i="19"/>
  <c r="A824" i="19"/>
  <c r="K24" i="19"/>
  <c r="R24" i="19"/>
  <c r="C25" i="19"/>
  <c r="Q67" i="18"/>
  <c r="H68" i="18"/>
  <c r="L23" i="24"/>
  <c r="J24" i="24"/>
  <c r="T24" i="2"/>
  <c r="Y40" i="5" s="1"/>
  <c r="V8" i="5"/>
  <c r="U38" i="5"/>
  <c r="U41" i="5" s="1"/>
  <c r="P26" i="2" s="1"/>
  <c r="V11" i="2" l="1"/>
  <c r="U14" i="2"/>
  <c r="U25" i="2" s="1"/>
  <c r="V31" i="2"/>
  <c r="W30" i="2"/>
  <c r="U32" i="2"/>
  <c r="U33" i="2"/>
  <c r="I37" i="2"/>
  <c r="H44" i="2"/>
  <c r="H39" i="2"/>
  <c r="H43" i="2" s="1"/>
  <c r="I50" i="2"/>
  <c r="H52" i="2"/>
  <c r="H54" i="2" s="1"/>
  <c r="H55" i="2"/>
  <c r="X5" i="5"/>
  <c r="T4" i="2"/>
  <c r="N42" i="2"/>
  <c r="O41" i="2"/>
  <c r="P64" i="2"/>
  <c r="P66" i="2" s="1"/>
  <c r="P28" i="2" s="1"/>
  <c r="P29" i="2" s="1"/>
  <c r="S146" i="24"/>
  <c r="U25" i="24"/>
  <c r="H826" i="19"/>
  <c r="A825" i="19"/>
  <c r="K25" i="19"/>
  <c r="R25" i="19"/>
  <c r="C26" i="19"/>
  <c r="Q68" i="18"/>
  <c r="H69" i="18"/>
  <c r="L24" i="24"/>
  <c r="J25" i="24"/>
  <c r="U24" i="2"/>
  <c r="Z40" i="5" s="1"/>
  <c r="W8" i="5"/>
  <c r="V38" i="5"/>
  <c r="V41" i="5" s="1"/>
  <c r="Q26" i="2" s="1"/>
  <c r="V32" i="2" l="1"/>
  <c r="V33" i="2"/>
  <c r="W11" i="2"/>
  <c r="V14" i="2"/>
  <c r="V25" i="2" s="1"/>
  <c r="X30" i="2"/>
  <c r="W31" i="2"/>
  <c r="I36" i="2"/>
  <c r="I34" i="2"/>
  <c r="I35" i="2" s="1"/>
  <c r="I45" i="2"/>
  <c r="I49" i="2"/>
  <c r="I46" i="2"/>
  <c r="I48" i="2" s="1"/>
  <c r="I56" i="2"/>
  <c r="Y5" i="5"/>
  <c r="U4" i="2"/>
  <c r="O42" i="2"/>
  <c r="P41" i="2"/>
  <c r="Q64" i="2"/>
  <c r="Q66" i="2" s="1"/>
  <c r="Q28" i="2" s="1"/>
  <c r="Q29" i="2" s="1"/>
  <c r="S147" i="24"/>
  <c r="U26" i="24"/>
  <c r="H827" i="19"/>
  <c r="A826" i="19"/>
  <c r="K26" i="19"/>
  <c r="R26" i="19"/>
  <c r="C27" i="19"/>
  <c r="H70" i="18"/>
  <c r="Q69" i="18"/>
  <c r="L25" i="24"/>
  <c r="J26" i="24"/>
  <c r="BJ24" i="2"/>
  <c r="V24" i="2"/>
  <c r="AA40" i="5" s="1"/>
  <c r="X8" i="5"/>
  <c r="W38" i="5"/>
  <c r="W41" i="5" s="1"/>
  <c r="R26" i="2" s="1"/>
  <c r="W33" i="2" l="1"/>
  <c r="W32" i="2"/>
  <c r="X11" i="2"/>
  <c r="W14" i="2"/>
  <c r="W25" i="2" s="1"/>
  <c r="X31" i="2"/>
  <c r="Y30" i="2"/>
  <c r="J37" i="2"/>
  <c r="I39" i="2"/>
  <c r="I43" i="2" s="1"/>
  <c r="I44" i="2"/>
  <c r="J50" i="2"/>
  <c r="I52" i="2"/>
  <c r="I54" i="2" s="1"/>
  <c r="I55" i="2"/>
  <c r="Z5" i="5"/>
  <c r="V4" i="2"/>
  <c r="P42" i="2"/>
  <c r="Q41" i="2"/>
  <c r="R64" i="2"/>
  <c r="R66" i="2" s="1"/>
  <c r="R28" i="2" s="1"/>
  <c r="R29" i="2" s="1"/>
  <c r="S148" i="24"/>
  <c r="U27" i="24"/>
  <c r="H828" i="19"/>
  <c r="A827" i="19"/>
  <c r="K27" i="19"/>
  <c r="R27" i="19"/>
  <c r="C28" i="19"/>
  <c r="Q70" i="18"/>
  <c r="H71" i="18"/>
  <c r="L26" i="24"/>
  <c r="J27" i="24"/>
  <c r="BO40" i="5"/>
  <c r="BK24" i="2"/>
  <c r="W24" i="2"/>
  <c r="AB40" i="5" s="1"/>
  <c r="Y8" i="5"/>
  <c r="X38" i="5"/>
  <c r="X41" i="5" s="1"/>
  <c r="S26" i="2" s="1"/>
  <c r="X33" i="2" l="1"/>
  <c r="X32" i="2"/>
  <c r="X14" i="2"/>
  <c r="X25" i="2" s="1"/>
  <c r="Y11" i="2"/>
  <c r="Z30" i="2"/>
  <c r="Y31" i="2"/>
  <c r="J36" i="2"/>
  <c r="J34" i="2"/>
  <c r="J35" i="2" s="1"/>
  <c r="J45" i="2"/>
  <c r="J46" i="2"/>
  <c r="J48" i="2" s="1"/>
  <c r="J49" i="2"/>
  <c r="J56" i="2"/>
  <c r="AA5" i="5"/>
  <c r="W4" i="2"/>
  <c r="Q42" i="2"/>
  <c r="R41" i="2"/>
  <c r="S64" i="2"/>
  <c r="S66" i="2" s="1"/>
  <c r="S28" i="2" s="1"/>
  <c r="S29" i="2" s="1"/>
  <c r="S149" i="24"/>
  <c r="U28" i="24"/>
  <c r="H829" i="19"/>
  <c r="A828" i="19"/>
  <c r="K28" i="19"/>
  <c r="R28" i="19"/>
  <c r="C29" i="19"/>
  <c r="Q71" i="18"/>
  <c r="H72" i="18"/>
  <c r="L27" i="24"/>
  <c r="J28" i="24"/>
  <c r="BP40" i="5"/>
  <c r="BL24" i="2"/>
  <c r="X24" i="2"/>
  <c r="AC40" i="5" s="1"/>
  <c r="Z8" i="5"/>
  <c r="Y38" i="5"/>
  <c r="Y41" i="5" s="1"/>
  <c r="T26" i="2" s="1"/>
  <c r="Z11" i="2" l="1"/>
  <c r="Y14" i="2"/>
  <c r="Y25" i="2" s="1"/>
  <c r="Z31" i="2"/>
  <c r="AA30" i="2"/>
  <c r="Y33" i="2"/>
  <c r="Y32" i="2"/>
  <c r="K37" i="2"/>
  <c r="J44" i="2"/>
  <c r="J39" i="2"/>
  <c r="J43" i="2" s="1"/>
  <c r="K50" i="2"/>
  <c r="J55" i="2"/>
  <c r="J52" i="2"/>
  <c r="J54" i="2" s="1"/>
  <c r="AB5" i="5"/>
  <c r="X4" i="2"/>
  <c r="R42" i="2"/>
  <c r="S41" i="2"/>
  <c r="T64" i="2"/>
  <c r="T66" i="2" s="1"/>
  <c r="T28" i="2" s="1"/>
  <c r="T29" i="2" s="1"/>
  <c r="S150" i="24"/>
  <c r="U29" i="24"/>
  <c r="H830" i="19"/>
  <c r="A829" i="19"/>
  <c r="K29" i="19"/>
  <c r="R29" i="19"/>
  <c r="C30" i="19"/>
  <c r="H73" i="18"/>
  <c r="Q72" i="18"/>
  <c r="L28" i="24"/>
  <c r="J29" i="24"/>
  <c r="BJ11" i="2"/>
  <c r="BQ40" i="5"/>
  <c r="BM24" i="2"/>
  <c r="Y24" i="2"/>
  <c r="AD40" i="5" s="1"/>
  <c r="AA8" i="5"/>
  <c r="Z38" i="5"/>
  <c r="Z41" i="5" s="1"/>
  <c r="U26" i="2" s="1"/>
  <c r="Z32" i="2" l="1"/>
  <c r="Z33" i="2"/>
  <c r="AA11" i="2"/>
  <c r="Z14" i="2"/>
  <c r="Z25" i="2" s="1"/>
  <c r="AA31" i="2"/>
  <c r="AB30" i="2"/>
  <c r="K36" i="2"/>
  <c r="K34" i="2"/>
  <c r="K35" i="2" s="1"/>
  <c r="K45" i="2"/>
  <c r="K56" i="2"/>
  <c r="K49" i="2"/>
  <c r="K46" i="2"/>
  <c r="K48" i="2" s="1"/>
  <c r="AC5" i="5"/>
  <c r="Y4" i="2"/>
  <c r="S42" i="2"/>
  <c r="T41" i="2"/>
  <c r="U64" i="2"/>
  <c r="U66" i="2" s="1"/>
  <c r="U28" i="2" s="1"/>
  <c r="U29" i="2" s="1"/>
  <c r="S151" i="24"/>
  <c r="U30" i="24"/>
  <c r="H831" i="19"/>
  <c r="A830" i="19"/>
  <c r="K30" i="19"/>
  <c r="R30" i="19"/>
  <c r="C31" i="19"/>
  <c r="H74" i="18"/>
  <c r="Q73" i="18"/>
  <c r="L29" i="24"/>
  <c r="J30" i="24"/>
  <c r="BK11" i="2"/>
  <c r="BJ14" i="2"/>
  <c r="BJ25" i="2" s="1"/>
  <c r="BR40" i="5"/>
  <c r="BN24" i="2"/>
  <c r="Z24" i="2"/>
  <c r="AE40" i="5" s="1"/>
  <c r="AB8" i="5"/>
  <c r="AA38" i="5"/>
  <c r="AA41" i="5" s="1"/>
  <c r="V26" i="2" s="1"/>
  <c r="AA33" i="2" l="1"/>
  <c r="AA32" i="2"/>
  <c r="AA14" i="2"/>
  <c r="AA25" i="2" s="1"/>
  <c r="AB11" i="2"/>
  <c r="AC30" i="2"/>
  <c r="AB31" i="2"/>
  <c r="L37" i="2"/>
  <c r="K55" i="2"/>
  <c r="K52" i="2"/>
  <c r="K54" i="2" s="1"/>
  <c r="K39" i="2"/>
  <c r="K43" i="2" s="1"/>
  <c r="K44" i="2"/>
  <c r="L50" i="2"/>
  <c r="AD5" i="5"/>
  <c r="Z4" i="2"/>
  <c r="T42" i="2"/>
  <c r="U41" i="2"/>
  <c r="V64" i="2"/>
  <c r="V66" i="2" s="1"/>
  <c r="V28" i="2" s="1"/>
  <c r="V29" i="2" s="1"/>
  <c r="S152" i="24"/>
  <c r="U31" i="24"/>
  <c r="H832" i="19"/>
  <c r="A831" i="19"/>
  <c r="K31" i="19"/>
  <c r="R31" i="19"/>
  <c r="C32" i="19"/>
  <c r="Q74" i="18"/>
  <c r="H75" i="18"/>
  <c r="L30" i="24"/>
  <c r="J31" i="24"/>
  <c r="BL11" i="2"/>
  <c r="BK14" i="2"/>
  <c r="BK25" i="2" s="1"/>
  <c r="BS40" i="5"/>
  <c r="BO24" i="2"/>
  <c r="AA24" i="2"/>
  <c r="AF40" i="5" s="1"/>
  <c r="AC8" i="5"/>
  <c r="AB38" i="5"/>
  <c r="AB41" i="5" s="1"/>
  <c r="W26" i="2" s="1"/>
  <c r="AB32" i="2" l="1"/>
  <c r="AB33" i="2"/>
  <c r="AC11" i="2"/>
  <c r="AB14" i="2"/>
  <c r="AB25" i="2" s="1"/>
  <c r="AD30" i="2"/>
  <c r="AC31" i="2"/>
  <c r="L36" i="2"/>
  <c r="L34" i="2"/>
  <c r="L35" i="2" s="1"/>
  <c r="L56" i="2"/>
  <c r="L45" i="2"/>
  <c r="L46" i="2"/>
  <c r="L48" i="2" s="1"/>
  <c r="L49" i="2"/>
  <c r="AE5" i="5"/>
  <c r="AA4" i="2"/>
  <c r="U42" i="2"/>
  <c r="V41" i="2"/>
  <c r="W64" i="2"/>
  <c r="W66" i="2" s="1"/>
  <c r="W28" i="2" s="1"/>
  <c r="W29" i="2" s="1"/>
  <c r="S153" i="24"/>
  <c r="U32" i="24"/>
  <c r="H833" i="19"/>
  <c r="A832" i="19"/>
  <c r="K32" i="19"/>
  <c r="R32" i="19"/>
  <c r="C33" i="19"/>
  <c r="Q75" i="18"/>
  <c r="H76" i="18"/>
  <c r="L31" i="24"/>
  <c r="J32" i="24"/>
  <c r="BM11" i="2"/>
  <c r="BL14" i="2"/>
  <c r="BL25" i="2" s="1"/>
  <c r="BT40" i="5"/>
  <c r="AB24" i="2"/>
  <c r="AG40" i="5" s="1"/>
  <c r="AD8" i="5"/>
  <c r="AC38" i="5"/>
  <c r="AC41" i="5" s="1"/>
  <c r="X26" i="2" s="1"/>
  <c r="AC33" i="2" l="1"/>
  <c r="AC32" i="2"/>
  <c r="AC14" i="2"/>
  <c r="AC25" i="2" s="1"/>
  <c r="AD11" i="2"/>
  <c r="AD31" i="2"/>
  <c r="AE30" i="2"/>
  <c r="M37" i="2"/>
  <c r="L55" i="2"/>
  <c r="L52" i="2"/>
  <c r="L54" i="2" s="1"/>
  <c r="L44" i="2"/>
  <c r="L39" i="2"/>
  <c r="L43" i="2" s="1"/>
  <c r="M50" i="2"/>
  <c r="AF5" i="5"/>
  <c r="AB4" i="2"/>
  <c r="V42" i="2"/>
  <c r="W41" i="2"/>
  <c r="X64" i="2"/>
  <c r="X66" i="2" s="1"/>
  <c r="X28" i="2" s="1"/>
  <c r="X29" i="2" s="1"/>
  <c r="S154" i="24"/>
  <c r="U33" i="24"/>
  <c r="H834" i="19"/>
  <c r="A833" i="19"/>
  <c r="K33" i="19"/>
  <c r="R33" i="19"/>
  <c r="C34" i="19"/>
  <c r="Q76" i="18"/>
  <c r="H77" i="18"/>
  <c r="L32" i="24"/>
  <c r="J33" i="24"/>
  <c r="BN11" i="2"/>
  <c r="BM14" i="2"/>
  <c r="BM25" i="2" s="1"/>
  <c r="AC24" i="2"/>
  <c r="AH40" i="5" s="1"/>
  <c r="AE8" i="5"/>
  <c r="AD38" i="5"/>
  <c r="AD41" i="5" s="1"/>
  <c r="Y26" i="2" s="1"/>
  <c r="AD32" i="2" l="1"/>
  <c r="AD33" i="2"/>
  <c r="AD14" i="2"/>
  <c r="AD25" i="2" s="1"/>
  <c r="AE11" i="2"/>
  <c r="AF30" i="2"/>
  <c r="AE31" i="2"/>
  <c r="M34" i="2"/>
  <c r="M35" i="2" s="1"/>
  <c r="M36" i="2"/>
  <c r="M56" i="2"/>
  <c r="M45" i="2"/>
  <c r="M46" i="2"/>
  <c r="M48" i="2" s="1"/>
  <c r="M49" i="2"/>
  <c r="AG5" i="5"/>
  <c r="AC4" i="2"/>
  <c r="W42" i="2"/>
  <c r="X41" i="2"/>
  <c r="Y64" i="2"/>
  <c r="Y66" i="2" s="1"/>
  <c r="Y28" i="2" s="1"/>
  <c r="Y29" i="2" s="1"/>
  <c r="S155" i="24"/>
  <c r="U34" i="24"/>
  <c r="H835" i="19"/>
  <c r="A834" i="19"/>
  <c r="K34" i="19"/>
  <c r="R34" i="19"/>
  <c r="C35" i="19"/>
  <c r="H78" i="18"/>
  <c r="Q77" i="18"/>
  <c r="L33" i="24"/>
  <c r="J34" i="24"/>
  <c r="BO11" i="2"/>
  <c r="BO14" i="2" s="1"/>
  <c r="BO25" i="2" s="1"/>
  <c r="BN14" i="2"/>
  <c r="BN25" i="2" s="1"/>
  <c r="AD24" i="2"/>
  <c r="AI40" i="5" s="1"/>
  <c r="BO8" i="5"/>
  <c r="AF8" i="5"/>
  <c r="AE38" i="5"/>
  <c r="AE41" i="5" s="1"/>
  <c r="Z26" i="2" s="1"/>
  <c r="AE33" i="2" l="1"/>
  <c r="AE32" i="2"/>
  <c r="AE14" i="2"/>
  <c r="AE25" i="2" s="1"/>
  <c r="AF11" i="2"/>
  <c r="AF31" i="2"/>
  <c r="AG30" i="2"/>
  <c r="N37" i="2"/>
  <c r="M52" i="2"/>
  <c r="M54" i="2" s="1"/>
  <c r="M55" i="2"/>
  <c r="M44" i="2"/>
  <c r="M39" i="2"/>
  <c r="M43" i="2" s="1"/>
  <c r="N50" i="2"/>
  <c r="AH5" i="5"/>
  <c r="AD4" i="2"/>
  <c r="X42" i="2"/>
  <c r="Y41" i="2"/>
  <c r="Z64" i="2"/>
  <c r="Z66" i="2" s="1"/>
  <c r="Z28" i="2" s="1"/>
  <c r="Z29" i="2" s="1"/>
  <c r="S156" i="24"/>
  <c r="U35" i="24"/>
  <c r="H836" i="19"/>
  <c r="A835" i="19"/>
  <c r="K35" i="19"/>
  <c r="R35" i="19"/>
  <c r="C36" i="19"/>
  <c r="Q78" i="18"/>
  <c r="H79" i="18"/>
  <c r="L34" i="24"/>
  <c r="J35" i="24"/>
  <c r="AE24" i="2"/>
  <c r="AJ40" i="5" s="1"/>
  <c r="BP8" i="5"/>
  <c r="BO38" i="5"/>
  <c r="BO41" i="5" s="1"/>
  <c r="BJ26" i="2" s="1"/>
  <c r="AG8" i="5"/>
  <c r="AF38" i="5"/>
  <c r="AF41" i="5" s="1"/>
  <c r="AA26" i="2" s="1"/>
  <c r="AG11" i="2" l="1"/>
  <c r="AF14" i="2"/>
  <c r="AF25" i="2" s="1"/>
  <c r="AH30" i="2"/>
  <c r="AG31" i="2"/>
  <c r="AF32" i="2"/>
  <c r="AF33" i="2"/>
  <c r="N36" i="2"/>
  <c r="N34" i="2"/>
  <c r="N35" i="2" s="1"/>
  <c r="N56" i="2"/>
  <c r="N45" i="2"/>
  <c r="N46" i="2"/>
  <c r="N48" i="2" s="1"/>
  <c r="N49" i="2"/>
  <c r="AI5" i="5"/>
  <c r="AE4" i="2"/>
  <c r="Y42" i="2"/>
  <c r="Z41" i="2"/>
  <c r="AA64" i="2"/>
  <c r="AA66" i="2" s="1"/>
  <c r="AA28" i="2" s="1"/>
  <c r="AA29" i="2" s="1"/>
  <c r="S157" i="24"/>
  <c r="U36" i="24"/>
  <c r="H837" i="19"/>
  <c r="A836" i="19"/>
  <c r="K36" i="19"/>
  <c r="R36" i="19"/>
  <c r="C37" i="19"/>
  <c r="H80" i="18"/>
  <c r="Q79" i="18"/>
  <c r="L35" i="24"/>
  <c r="J36" i="24"/>
  <c r="BJ30" i="2"/>
  <c r="AF24" i="2"/>
  <c r="AK40" i="5" s="1"/>
  <c r="BQ8" i="5"/>
  <c r="BP38" i="5"/>
  <c r="BP41" i="5" s="1"/>
  <c r="BK26" i="2" s="1"/>
  <c r="BJ64" i="2"/>
  <c r="BJ66" i="2" s="1"/>
  <c r="BJ28" i="2" s="1"/>
  <c r="BJ29" i="2" s="1"/>
  <c r="AH8" i="5"/>
  <c r="AG38" i="5"/>
  <c r="AG41" i="5" s="1"/>
  <c r="AB26" i="2" s="1"/>
  <c r="AG14" i="2" l="1"/>
  <c r="AG25" i="2" s="1"/>
  <c r="AH11" i="2"/>
  <c r="AI30" i="2"/>
  <c r="AH31" i="2"/>
  <c r="AG32" i="2"/>
  <c r="AG33" i="2"/>
  <c r="O37" i="2"/>
  <c r="N55" i="2"/>
  <c r="N52" i="2"/>
  <c r="N54" i="2" s="1"/>
  <c r="N44" i="2"/>
  <c r="N39" i="2"/>
  <c r="N43" i="2" s="1"/>
  <c r="O50" i="2"/>
  <c r="AJ5" i="5"/>
  <c r="AF4" i="2"/>
  <c r="Z42" i="2"/>
  <c r="AA41" i="2"/>
  <c r="AB64" i="2"/>
  <c r="AB66" i="2" s="1"/>
  <c r="AB28" i="2" s="1"/>
  <c r="AB29" i="2" s="1"/>
  <c r="S158" i="24"/>
  <c r="U37" i="24"/>
  <c r="H838" i="19"/>
  <c r="A837" i="19"/>
  <c r="K37" i="19"/>
  <c r="R37" i="19"/>
  <c r="C38" i="19"/>
  <c r="Q80" i="18"/>
  <c r="H81" i="18"/>
  <c r="L36" i="24"/>
  <c r="J37" i="24"/>
  <c r="BK30" i="2"/>
  <c r="BJ32" i="2"/>
  <c r="BJ33" i="2"/>
  <c r="BJ31" i="2"/>
  <c r="AG24" i="2"/>
  <c r="AL40" i="5" s="1"/>
  <c r="BR8" i="5"/>
  <c r="BQ38" i="5"/>
  <c r="BQ41" i="5" s="1"/>
  <c r="BL26" i="2" s="1"/>
  <c r="BK64" i="2"/>
  <c r="BK66" i="2" s="1"/>
  <c r="BK28" i="2" s="1"/>
  <c r="BK29" i="2" s="1"/>
  <c r="AI8" i="5"/>
  <c r="AH38" i="5"/>
  <c r="AH41" i="5" s="1"/>
  <c r="AC26" i="2" s="1"/>
  <c r="AI11" i="2" l="1"/>
  <c r="AH14" i="2"/>
  <c r="AH25" i="2" s="1"/>
  <c r="AI31" i="2"/>
  <c r="AJ30" i="2"/>
  <c r="AH33" i="2"/>
  <c r="AH32" i="2"/>
  <c r="O36" i="2"/>
  <c r="O34" i="2"/>
  <c r="O35" i="2" s="1"/>
  <c r="O56" i="2"/>
  <c r="O45" i="2"/>
  <c r="O46" i="2"/>
  <c r="O48" i="2" s="1"/>
  <c r="O49" i="2"/>
  <c r="AK5" i="5"/>
  <c r="AG4" i="2"/>
  <c r="AA42" i="2"/>
  <c r="AB41" i="2"/>
  <c r="AC64" i="2"/>
  <c r="AC66" i="2" s="1"/>
  <c r="AC28" i="2" s="1"/>
  <c r="AC29" i="2" s="1"/>
  <c r="S159" i="24"/>
  <c r="U38" i="24"/>
  <c r="H839" i="19"/>
  <c r="A838" i="19"/>
  <c r="K38" i="19"/>
  <c r="R38" i="19"/>
  <c r="C39" i="19"/>
  <c r="Q81" i="18"/>
  <c r="H82" i="18"/>
  <c r="L37" i="24"/>
  <c r="J38" i="24"/>
  <c r="BK33" i="2"/>
  <c r="BL30" i="2"/>
  <c r="BK31" i="2"/>
  <c r="BK32" i="2" s="1"/>
  <c r="AH24" i="2"/>
  <c r="AM40" i="5" s="1"/>
  <c r="BS8" i="5"/>
  <c r="BR38" i="5"/>
  <c r="BR41" i="5" s="1"/>
  <c r="BM26" i="2" s="1"/>
  <c r="BL64" i="2"/>
  <c r="BL66" i="2" s="1"/>
  <c r="BL28" i="2" s="1"/>
  <c r="BL29" i="2" s="1"/>
  <c r="AJ8" i="5"/>
  <c r="AI38" i="5"/>
  <c r="AI41" i="5" s="1"/>
  <c r="AD26" i="2" s="1"/>
  <c r="AI14" i="2" l="1"/>
  <c r="AI25" i="2" s="1"/>
  <c r="AJ11" i="2"/>
  <c r="AJ31" i="2"/>
  <c r="AK30" i="2"/>
  <c r="AI33" i="2"/>
  <c r="AI32" i="2"/>
  <c r="P37" i="2"/>
  <c r="O52" i="2"/>
  <c r="O54" i="2" s="1"/>
  <c r="O55" i="2"/>
  <c r="O44" i="2"/>
  <c r="O39" i="2"/>
  <c r="O43" i="2" s="1"/>
  <c r="P50" i="2"/>
  <c r="AL5" i="5"/>
  <c r="AH4" i="2"/>
  <c r="AB42" i="2"/>
  <c r="AC41" i="2"/>
  <c r="AD64" i="2"/>
  <c r="AD66" i="2" s="1"/>
  <c r="AD28" i="2" s="1"/>
  <c r="AD29" i="2" s="1"/>
  <c r="S160" i="24"/>
  <c r="U39" i="24"/>
  <c r="H840" i="19"/>
  <c r="A839" i="19"/>
  <c r="K39" i="19"/>
  <c r="R39" i="19"/>
  <c r="C40" i="19"/>
  <c r="Q82" i="18"/>
  <c r="H83" i="18"/>
  <c r="L38" i="24"/>
  <c r="J39" i="24"/>
  <c r="BM30" i="2"/>
  <c r="BL32" i="2"/>
  <c r="BL31" i="2"/>
  <c r="BL33" i="2" s="1"/>
  <c r="AI24" i="2"/>
  <c r="AN40" i="5" s="1"/>
  <c r="BT8" i="5"/>
  <c r="BT38" i="5" s="1"/>
  <c r="BT41" i="5" s="1"/>
  <c r="BO26" i="2" s="1"/>
  <c r="BS38" i="5"/>
  <c r="BS41" i="5" s="1"/>
  <c r="BN26" i="2" s="1"/>
  <c r="BM64" i="2"/>
  <c r="BM66" i="2" s="1"/>
  <c r="BM28" i="2" s="1"/>
  <c r="BM29" i="2" s="1"/>
  <c r="AK8" i="5"/>
  <c r="AJ38" i="5"/>
  <c r="AJ41" i="5" s="1"/>
  <c r="AE26" i="2" s="1"/>
  <c r="AJ33" i="2" l="1"/>
  <c r="AJ32" i="2"/>
  <c r="AK11" i="2"/>
  <c r="AJ14" i="2"/>
  <c r="AJ25" i="2" s="1"/>
  <c r="AL30" i="2"/>
  <c r="AK31" i="2"/>
  <c r="P36" i="2"/>
  <c r="P34" i="2"/>
  <c r="P35" i="2" s="1"/>
  <c r="P56" i="2"/>
  <c r="P45" i="2"/>
  <c r="P49" i="2"/>
  <c r="P46" i="2"/>
  <c r="P48" i="2" s="1"/>
  <c r="AM5" i="5"/>
  <c r="AI4" i="2"/>
  <c r="AC42" i="2"/>
  <c r="AD41" i="2"/>
  <c r="AE64" i="2"/>
  <c r="AE66" i="2" s="1"/>
  <c r="AE28" i="2" s="1"/>
  <c r="AE29" i="2" s="1"/>
  <c r="S161" i="24"/>
  <c r="U40" i="24"/>
  <c r="H841" i="19"/>
  <c r="A840" i="19"/>
  <c r="K40" i="19"/>
  <c r="R40" i="19"/>
  <c r="C41" i="19"/>
  <c r="Q83" i="18"/>
  <c r="H84" i="18"/>
  <c r="L39" i="24"/>
  <c r="J40" i="24"/>
  <c r="BN30" i="2"/>
  <c r="BM31" i="2"/>
  <c r="AJ24" i="2"/>
  <c r="AO40" i="5" s="1"/>
  <c r="BO64" i="2"/>
  <c r="BO66" i="2" s="1"/>
  <c r="BN64" i="2"/>
  <c r="BN66" i="2" s="1"/>
  <c r="BN28" i="2" s="1"/>
  <c r="BN29" i="2" s="1"/>
  <c r="AL8" i="5"/>
  <c r="AK38" i="5"/>
  <c r="AK41" i="5" s="1"/>
  <c r="AF26" i="2" s="1"/>
  <c r="AL11" i="2" l="1"/>
  <c r="AK14" i="2"/>
  <c r="AK25" i="2" s="1"/>
  <c r="AM30" i="2"/>
  <c r="AN30" i="2" s="1"/>
  <c r="AL31" i="2"/>
  <c r="AK33" i="2"/>
  <c r="AK32" i="2"/>
  <c r="Q37" i="2"/>
  <c r="P52" i="2"/>
  <c r="P54" i="2" s="1"/>
  <c r="P55" i="2"/>
  <c r="P39" i="2"/>
  <c r="P43" i="2" s="1"/>
  <c r="P44" i="2"/>
  <c r="Q50" i="2"/>
  <c r="AN5" i="5"/>
  <c r="AJ4" i="2"/>
  <c r="AV11" i="2"/>
  <c r="AD42" i="2"/>
  <c r="AE41" i="2"/>
  <c r="AF64" i="2"/>
  <c r="AF66" i="2" s="1"/>
  <c r="AF28" i="2" s="1"/>
  <c r="AF29" i="2" s="1"/>
  <c r="S162" i="24"/>
  <c r="U41" i="24"/>
  <c r="H842" i="19"/>
  <c r="A841" i="19"/>
  <c r="K41" i="19"/>
  <c r="R41" i="19"/>
  <c r="C42" i="19"/>
  <c r="Q84" i="18"/>
  <c r="H85" i="18"/>
  <c r="L40" i="24"/>
  <c r="J41" i="24"/>
  <c r="BO30" i="2"/>
  <c r="BN31" i="2"/>
  <c r="AK24" i="2"/>
  <c r="BO28" i="2"/>
  <c r="BO29" i="2" s="1"/>
  <c r="AM8" i="5"/>
  <c r="AL38" i="5"/>
  <c r="AL41" i="5" s="1"/>
  <c r="AG26" i="2" s="1"/>
  <c r="BM32" i="2"/>
  <c r="BM33" i="2"/>
  <c r="AN31" i="2" l="1"/>
  <c r="AO30" i="2"/>
  <c r="AM11" i="2"/>
  <c r="AL14" i="2"/>
  <c r="AL25" i="2" s="1"/>
  <c r="AM31" i="2"/>
  <c r="AL33" i="2"/>
  <c r="AL32" i="2"/>
  <c r="Q34" i="2"/>
  <c r="Q35" i="2" s="1"/>
  <c r="Q36" i="2"/>
  <c r="Q56" i="2"/>
  <c r="Q45" i="2"/>
  <c r="Q46" i="2"/>
  <c r="Q48" i="2" s="1"/>
  <c r="Q49" i="2"/>
  <c r="AO5" i="5"/>
  <c r="AK4" i="2"/>
  <c r="AV14" i="2"/>
  <c r="AV25" i="2" s="1"/>
  <c r="AW11" i="2"/>
  <c r="AE42" i="2"/>
  <c r="AF41" i="2"/>
  <c r="AG64" i="2"/>
  <c r="AG66" i="2" s="1"/>
  <c r="AG28" i="2" s="1"/>
  <c r="AG29" i="2" s="1"/>
  <c r="S163" i="24"/>
  <c r="U42" i="24"/>
  <c r="H843" i="19"/>
  <c r="A842" i="19"/>
  <c r="K42" i="19"/>
  <c r="R42" i="19"/>
  <c r="C43" i="19"/>
  <c r="Q85" i="18"/>
  <c r="H86" i="18"/>
  <c r="L41" i="24"/>
  <c r="J42" i="24"/>
  <c r="BO32" i="2"/>
  <c r="BO31" i="2"/>
  <c r="BO33" i="2" s="1"/>
  <c r="AP40" i="5"/>
  <c r="AL24" i="2"/>
  <c r="AN8" i="5"/>
  <c r="AM38" i="5"/>
  <c r="AM41" i="5" s="1"/>
  <c r="AH26" i="2" s="1"/>
  <c r="BN33" i="2"/>
  <c r="BN32" i="2"/>
  <c r="AO31" i="2" l="1"/>
  <c r="AP30" i="2"/>
  <c r="AN32" i="2"/>
  <c r="AN33" i="2"/>
  <c r="AM14" i="2"/>
  <c r="AM25" i="2" s="1"/>
  <c r="AN11" i="2"/>
  <c r="AM33" i="2"/>
  <c r="AM32" i="2"/>
  <c r="R37" i="2"/>
  <c r="Q55" i="2"/>
  <c r="Q52" i="2"/>
  <c r="Q54" i="2" s="1"/>
  <c r="Q44" i="2"/>
  <c r="Q39" i="2"/>
  <c r="Q43" i="2" s="1"/>
  <c r="R50" i="2"/>
  <c r="AP5" i="5"/>
  <c r="AL4" i="2"/>
  <c r="AW14" i="2"/>
  <c r="AW25" i="2" s="1"/>
  <c r="AX11" i="2"/>
  <c r="AV30" i="2"/>
  <c r="AF42" i="2"/>
  <c r="AG41" i="2"/>
  <c r="AH64" i="2"/>
  <c r="AH66" i="2" s="1"/>
  <c r="AH28" i="2" s="1"/>
  <c r="AH29" i="2" s="1"/>
  <c r="S164" i="24"/>
  <c r="U43" i="24"/>
  <c r="H844" i="19"/>
  <c r="A843" i="19"/>
  <c r="K43" i="19"/>
  <c r="R43" i="19"/>
  <c r="C44" i="19"/>
  <c r="H87" i="18"/>
  <c r="Q86" i="18"/>
  <c r="L42" i="24"/>
  <c r="J43" i="24"/>
  <c r="AQ40" i="5"/>
  <c r="AM24" i="2"/>
  <c r="AO8" i="5"/>
  <c r="AN38" i="5"/>
  <c r="AN41" i="5" s="1"/>
  <c r="AI26" i="2" s="1"/>
  <c r="AQ30" i="2" l="1"/>
  <c r="AP31" i="2"/>
  <c r="AN14" i="2"/>
  <c r="AN25" i="2" s="1"/>
  <c r="AO11" i="2"/>
  <c r="AO32" i="2"/>
  <c r="AO33" i="2"/>
  <c r="R36" i="2"/>
  <c r="R34" i="2"/>
  <c r="R35" i="2" s="1"/>
  <c r="R56" i="2"/>
  <c r="R45" i="2"/>
  <c r="R46" i="2"/>
  <c r="R48" i="2" s="1"/>
  <c r="R49" i="2"/>
  <c r="AQ5" i="5"/>
  <c r="AM4" i="2"/>
  <c r="AY11" i="2"/>
  <c r="AX14" i="2"/>
  <c r="AX25" i="2" s="1"/>
  <c r="AV31" i="2"/>
  <c r="AW30" i="2"/>
  <c r="AG42" i="2"/>
  <c r="AH41" i="2"/>
  <c r="AO38" i="5"/>
  <c r="AO41" i="5" s="1"/>
  <c r="AJ26" i="2" s="1"/>
  <c r="AP8" i="5"/>
  <c r="AI64" i="2"/>
  <c r="AI66" i="2" s="1"/>
  <c r="AI28" i="2" s="1"/>
  <c r="AI29" i="2" s="1"/>
  <c r="S165" i="24"/>
  <c r="U44" i="24"/>
  <c r="H845" i="19"/>
  <c r="A844" i="19"/>
  <c r="K44" i="19"/>
  <c r="R44" i="19"/>
  <c r="C45" i="19"/>
  <c r="H88" i="18"/>
  <c r="Q87" i="18"/>
  <c r="L43" i="24"/>
  <c r="J44" i="24"/>
  <c r="AR40" i="5"/>
  <c r="AN24" i="2"/>
  <c r="AQ31" i="2" l="1"/>
  <c r="AR30" i="2"/>
  <c r="AP11" i="2"/>
  <c r="AO14" i="2"/>
  <c r="AO25" i="2" s="1"/>
  <c r="AP33" i="2"/>
  <c r="AP32" i="2"/>
  <c r="S37" i="2"/>
  <c r="R52" i="2"/>
  <c r="R54" i="2" s="1"/>
  <c r="R55" i="2"/>
  <c r="R44" i="2"/>
  <c r="R39" i="2"/>
  <c r="R43" i="2" s="1"/>
  <c r="S50" i="2"/>
  <c r="AV32" i="2"/>
  <c r="AV33" i="2"/>
  <c r="AR5" i="5"/>
  <c r="AN4" i="2"/>
  <c r="AY14" i="2"/>
  <c r="AY25" i="2" s="1"/>
  <c r="AZ11" i="2"/>
  <c r="AW31" i="2"/>
  <c r="AX30" i="2"/>
  <c r="AH42" i="2"/>
  <c r="AI41" i="2"/>
  <c r="AJ64" i="2"/>
  <c r="AJ66" i="2" s="1"/>
  <c r="AJ28" i="2" s="1"/>
  <c r="AJ29" i="2" s="1"/>
  <c r="AP38" i="5"/>
  <c r="AP41" i="5" s="1"/>
  <c r="AK26" i="2" s="1"/>
  <c r="AK64" i="2" s="1"/>
  <c r="AK66" i="2" s="1"/>
  <c r="AK28" i="2" s="1"/>
  <c r="AK29" i="2" s="1"/>
  <c r="AQ8" i="5"/>
  <c r="S166" i="24"/>
  <c r="U45" i="24"/>
  <c r="H846" i="19"/>
  <c r="A845" i="19"/>
  <c r="K45" i="19"/>
  <c r="R45" i="19"/>
  <c r="C46" i="19"/>
  <c r="Q88" i="18"/>
  <c r="H89" i="18"/>
  <c r="L44" i="24"/>
  <c r="J45" i="24"/>
  <c r="AS40" i="5"/>
  <c r="AO24" i="2"/>
  <c r="AS30" i="2" l="1"/>
  <c r="AR31" i="2"/>
  <c r="AP14" i="2"/>
  <c r="AP25" i="2" s="1"/>
  <c r="AQ11" i="2"/>
  <c r="AQ33" i="2"/>
  <c r="AQ32" i="2"/>
  <c r="S34" i="2"/>
  <c r="S35" i="2" s="1"/>
  <c r="S36" i="2"/>
  <c r="S56" i="2"/>
  <c r="AW32" i="2"/>
  <c r="AW33" i="2"/>
  <c r="S45" i="2"/>
  <c r="S46" i="2"/>
  <c r="S48" i="2" s="1"/>
  <c r="S49" i="2"/>
  <c r="AS5" i="5"/>
  <c r="AO4" i="2"/>
  <c r="AZ14" i="2"/>
  <c r="AZ25" i="2" s="1"/>
  <c r="BA11" i="2"/>
  <c r="AX31" i="2"/>
  <c r="AY30" i="2"/>
  <c r="AI42" i="2"/>
  <c r="AJ41" i="2"/>
  <c r="AQ38" i="5"/>
  <c r="AQ41" i="5" s="1"/>
  <c r="AL26" i="2" s="1"/>
  <c r="AR8" i="5"/>
  <c r="S167" i="24"/>
  <c r="U46" i="24"/>
  <c r="H847" i="19"/>
  <c r="A846" i="19"/>
  <c r="K46" i="19"/>
  <c r="R46" i="19"/>
  <c r="C47" i="19"/>
  <c r="Q89" i="18"/>
  <c r="H90" i="18"/>
  <c r="L45" i="24"/>
  <c r="J46" i="24"/>
  <c r="AT40" i="5"/>
  <c r="AP24" i="2"/>
  <c r="AQ24" i="2" s="1"/>
  <c r="AT30" i="2" l="1"/>
  <c r="AS31" i="2"/>
  <c r="AR11" i="2"/>
  <c r="AQ14" i="2"/>
  <c r="AQ25" i="2" s="1"/>
  <c r="AR33" i="2"/>
  <c r="AR32" i="2"/>
  <c r="T37" i="2"/>
  <c r="S55" i="2"/>
  <c r="S52" i="2"/>
  <c r="S54" i="2" s="1"/>
  <c r="S39" i="2"/>
  <c r="S43" i="2" s="1"/>
  <c r="S44" i="2"/>
  <c r="T50" i="2"/>
  <c r="AX32" i="2"/>
  <c r="AX33" i="2"/>
  <c r="AT5" i="5"/>
  <c r="AP4" i="2"/>
  <c r="BA14" i="2"/>
  <c r="BA25" i="2" s="1"/>
  <c r="BB11" i="2"/>
  <c r="AY31" i="2"/>
  <c r="AZ30" i="2"/>
  <c r="AV40" i="5"/>
  <c r="AR24" i="2"/>
  <c r="AJ42" i="2"/>
  <c r="AK41" i="2"/>
  <c r="AR38" i="5"/>
  <c r="AR41" i="5" s="1"/>
  <c r="AM26" i="2" s="1"/>
  <c r="AS8" i="5"/>
  <c r="AL64" i="2"/>
  <c r="AL66" i="2" s="1"/>
  <c r="AL28" i="2" s="1"/>
  <c r="AL29" i="2" s="1"/>
  <c r="S168" i="24"/>
  <c r="U47" i="24"/>
  <c r="H848" i="19"/>
  <c r="A847" i="19"/>
  <c r="K47" i="19"/>
  <c r="R47" i="19"/>
  <c r="C48" i="19"/>
  <c r="Q90" i="18"/>
  <c r="H91" i="18"/>
  <c r="L46" i="24"/>
  <c r="J47" i="24"/>
  <c r="AU40" i="5"/>
  <c r="AT31" i="2" l="1"/>
  <c r="AU30" i="2"/>
  <c r="AS11" i="2"/>
  <c r="AR14" i="2"/>
  <c r="AR25" i="2" s="1"/>
  <c r="AS32" i="2"/>
  <c r="AS33" i="2"/>
  <c r="T36" i="2"/>
  <c r="T34" i="2"/>
  <c r="T35" i="2" s="1"/>
  <c r="T56" i="2"/>
  <c r="T45" i="2"/>
  <c r="AY32" i="2"/>
  <c r="AY33" i="2"/>
  <c r="T46" i="2"/>
  <c r="T48" i="2" s="1"/>
  <c r="T49" i="2"/>
  <c r="AU5" i="5"/>
  <c r="AQ4" i="2"/>
  <c r="BC11" i="2"/>
  <c r="BB14" i="2"/>
  <c r="BB25" i="2" s="1"/>
  <c r="AZ31" i="2"/>
  <c r="BA30" i="2"/>
  <c r="AW40" i="5"/>
  <c r="AS24" i="2"/>
  <c r="AK42" i="2"/>
  <c r="AL41" i="2"/>
  <c r="AS38" i="5"/>
  <c r="AS41" i="5" s="1"/>
  <c r="AN26" i="2" s="1"/>
  <c r="AN64" i="2" s="1"/>
  <c r="AN66" i="2" s="1"/>
  <c r="AN28" i="2" s="1"/>
  <c r="AN29" i="2" s="1"/>
  <c r="AT8" i="5"/>
  <c r="AM64" i="2"/>
  <c r="AM66" i="2" s="1"/>
  <c r="AM28" i="2" s="1"/>
  <c r="AM29" i="2" s="1"/>
  <c r="S169" i="24"/>
  <c r="U48" i="24"/>
  <c r="H849" i="19"/>
  <c r="A848" i="19"/>
  <c r="K48" i="19"/>
  <c r="R48" i="19"/>
  <c r="C49" i="19"/>
  <c r="H92" i="18"/>
  <c r="Q91" i="18"/>
  <c r="L47" i="24"/>
  <c r="J48" i="24"/>
  <c r="AT33" i="2" l="1"/>
  <c r="AT32" i="2"/>
  <c r="AU31" i="2"/>
  <c r="AS14" i="2"/>
  <c r="AS25" i="2" s="1"/>
  <c r="AT11" i="2"/>
  <c r="U37" i="2"/>
  <c r="T52" i="2"/>
  <c r="T54" i="2" s="1"/>
  <c r="T55" i="2"/>
  <c r="T44" i="2"/>
  <c r="T39" i="2"/>
  <c r="T43" i="2" s="1"/>
  <c r="U50" i="2"/>
  <c r="AZ32" i="2"/>
  <c r="AZ33" i="2"/>
  <c r="AV5" i="5"/>
  <c r="AR4" i="2"/>
  <c r="BC14" i="2"/>
  <c r="BC25" i="2" s="1"/>
  <c r="BD11" i="2"/>
  <c r="BA31" i="2"/>
  <c r="BB30" i="2"/>
  <c r="AX40" i="5"/>
  <c r="AT24" i="2"/>
  <c r="AT38" i="5"/>
  <c r="AT41" i="5" s="1"/>
  <c r="AO26" i="2" s="1"/>
  <c r="AO64" i="2" s="1"/>
  <c r="AO66" i="2" s="1"/>
  <c r="AO28" i="2" s="1"/>
  <c r="AO29" i="2" s="1"/>
  <c r="AU8" i="5"/>
  <c r="AL42" i="2"/>
  <c r="AM41" i="2"/>
  <c r="S170" i="24"/>
  <c r="U49" i="24"/>
  <c r="H850" i="19"/>
  <c r="A849" i="19"/>
  <c r="K49" i="19"/>
  <c r="R49" i="19"/>
  <c r="C50" i="19"/>
  <c r="Q92" i="18"/>
  <c r="H93" i="18"/>
  <c r="D12" i="18"/>
  <c r="L48" i="24"/>
  <c r="J49" i="24"/>
  <c r="AU33" i="2" l="1"/>
  <c r="AU32" i="2"/>
  <c r="AU11" i="2"/>
  <c r="AU14" i="2" s="1"/>
  <c r="AU25" i="2" s="1"/>
  <c r="AT14" i="2"/>
  <c r="AT25" i="2" s="1"/>
  <c r="U36" i="2"/>
  <c r="U34" i="2"/>
  <c r="U35" i="2" s="1"/>
  <c r="U56" i="2"/>
  <c r="U45" i="2"/>
  <c r="U49" i="2"/>
  <c r="U46" i="2"/>
  <c r="U48" i="2" s="1"/>
  <c r="AW5" i="5"/>
  <c r="AS4" i="2"/>
  <c r="BA33" i="2"/>
  <c r="BA32" i="2"/>
  <c r="BD14" i="2"/>
  <c r="BD25" i="2" s="1"/>
  <c r="BE11" i="2"/>
  <c r="BB31" i="2"/>
  <c r="BC30" i="2"/>
  <c r="AU24" i="2"/>
  <c r="AY40" i="5"/>
  <c r="AU38" i="5"/>
  <c r="AU41" i="5" s="1"/>
  <c r="AP26" i="2" s="1"/>
  <c r="AP64" i="2" s="1"/>
  <c r="AP66" i="2" s="1"/>
  <c r="AP28" i="2" s="1"/>
  <c r="AP29" i="2" s="1"/>
  <c r="AV8" i="5"/>
  <c r="AM42" i="2"/>
  <c r="AN41" i="2"/>
  <c r="S171" i="24"/>
  <c r="U50" i="24"/>
  <c r="H851" i="19"/>
  <c r="A850" i="19"/>
  <c r="K50" i="19"/>
  <c r="R50" i="19"/>
  <c r="C51" i="19"/>
  <c r="H94" i="18"/>
  <c r="Q93" i="18"/>
  <c r="L49" i="24"/>
  <c r="J50" i="24"/>
  <c r="V37" i="2" l="1"/>
  <c r="U52" i="2"/>
  <c r="U54" i="2" s="1"/>
  <c r="U55" i="2"/>
  <c r="U44" i="2"/>
  <c r="U39" i="2"/>
  <c r="U43" i="2" s="1"/>
  <c r="V50" i="2"/>
  <c r="BB32" i="2"/>
  <c r="BB33" i="2"/>
  <c r="AX5" i="5"/>
  <c r="AT4" i="2"/>
  <c r="BE14" i="2"/>
  <c r="BE25" i="2" s="1"/>
  <c r="BF11" i="2"/>
  <c r="BC31" i="2"/>
  <c r="BD30" i="2"/>
  <c r="AV24" i="2"/>
  <c r="AZ40" i="5"/>
  <c r="AV38" i="5"/>
  <c r="AV41" i="5" s="1"/>
  <c r="AQ26" i="2" s="1"/>
  <c r="AQ64" i="2" s="1"/>
  <c r="AQ66" i="2" s="1"/>
  <c r="AQ28" i="2" s="1"/>
  <c r="AQ29" i="2" s="1"/>
  <c r="AW8" i="5"/>
  <c r="AO41" i="2"/>
  <c r="AN42" i="2"/>
  <c r="S172" i="24"/>
  <c r="U51" i="24"/>
  <c r="H852" i="19"/>
  <c r="A851" i="19"/>
  <c r="K51" i="19"/>
  <c r="R51" i="19"/>
  <c r="C52" i="19"/>
  <c r="Q94" i="18"/>
  <c r="H95" i="18"/>
  <c r="L50" i="24"/>
  <c r="J51" i="24"/>
  <c r="V36" i="2" l="1"/>
  <c r="V34" i="2"/>
  <c r="V35" i="2" s="1"/>
  <c r="V56" i="2"/>
  <c r="V45" i="2"/>
  <c r="V49" i="2"/>
  <c r="V46" i="2"/>
  <c r="V48" i="2" s="1"/>
  <c r="AY5" i="5"/>
  <c r="AU4" i="2"/>
  <c r="BF14" i="2"/>
  <c r="BF25" i="2" s="1"/>
  <c r="BG11" i="2"/>
  <c r="BD31" i="2"/>
  <c r="BE30" i="2"/>
  <c r="AW24" i="2"/>
  <c r="BA40" i="5"/>
  <c r="AW38" i="5"/>
  <c r="AW41" i="5" s="1"/>
  <c r="AR26" i="2" s="1"/>
  <c r="AR64" i="2" s="1"/>
  <c r="AR66" i="2" s="1"/>
  <c r="AR28" i="2" s="1"/>
  <c r="AR29" i="2" s="1"/>
  <c r="AX8" i="5"/>
  <c r="BC33" i="2"/>
  <c r="BC32" i="2"/>
  <c r="AP41" i="2"/>
  <c r="AO42" i="2"/>
  <c r="S173" i="24"/>
  <c r="U52" i="24"/>
  <c r="H853" i="19"/>
  <c r="A852" i="19"/>
  <c r="K52" i="19"/>
  <c r="R52" i="19"/>
  <c r="C53" i="19"/>
  <c r="Q95" i="18"/>
  <c r="H96" i="18"/>
  <c r="L51" i="24"/>
  <c r="J52" i="24"/>
  <c r="W37" i="2" l="1"/>
  <c r="V52" i="2"/>
  <c r="V54" i="2" s="1"/>
  <c r="V55" i="2"/>
  <c r="V39" i="2"/>
  <c r="V43" i="2" s="1"/>
  <c r="V44" i="2"/>
  <c r="BD32" i="2"/>
  <c r="BD33" i="2"/>
  <c r="W50" i="2"/>
  <c r="AZ5" i="5"/>
  <c r="AV4" i="2"/>
  <c r="BG14" i="2"/>
  <c r="BG25" i="2" s="1"/>
  <c r="BH11" i="2"/>
  <c r="BF30" i="2"/>
  <c r="BE31" i="2"/>
  <c r="AX24" i="2"/>
  <c r="BB40" i="5"/>
  <c r="AY8" i="5"/>
  <c r="AX38" i="5"/>
  <c r="AX41" i="5" s="1"/>
  <c r="AS26" i="2" s="1"/>
  <c r="AS64" i="2" s="1"/>
  <c r="AS66" i="2" s="1"/>
  <c r="AS28" i="2" s="1"/>
  <c r="AS29" i="2" s="1"/>
  <c r="AQ41" i="2"/>
  <c r="AP42" i="2"/>
  <c r="S174" i="24"/>
  <c r="U53" i="24"/>
  <c r="H854" i="19"/>
  <c r="A853" i="19"/>
  <c r="K53" i="19"/>
  <c r="R53" i="19"/>
  <c r="C54" i="19"/>
  <c r="H97" i="18"/>
  <c r="Q96" i="18"/>
  <c r="L52" i="24"/>
  <c r="J53" i="24"/>
  <c r="W36" i="2" l="1"/>
  <c r="W34" i="2"/>
  <c r="W35" i="2" s="1"/>
  <c r="W56" i="2"/>
  <c r="W45" i="2"/>
  <c r="W49" i="2"/>
  <c r="W46" i="2"/>
  <c r="W48" i="2" s="1"/>
  <c r="BA5" i="5"/>
  <c r="AW4" i="2"/>
  <c r="BH14" i="2"/>
  <c r="BH25" i="2" s="1"/>
  <c r="BI11" i="2"/>
  <c r="BI14" i="2" s="1"/>
  <c r="BI25" i="2" s="1"/>
  <c r="BF31" i="2"/>
  <c r="BG30" i="2"/>
  <c r="AY24" i="2"/>
  <c r="BC40" i="5"/>
  <c r="AY38" i="5"/>
  <c r="AY41" i="5" s="1"/>
  <c r="AT26" i="2" s="1"/>
  <c r="AT64" i="2" s="1"/>
  <c r="AT66" i="2" s="1"/>
  <c r="AT28" i="2" s="1"/>
  <c r="AT29" i="2" s="1"/>
  <c r="AZ8" i="5"/>
  <c r="BE33" i="2"/>
  <c r="BE32" i="2"/>
  <c r="AR41" i="2"/>
  <c r="AQ42" i="2"/>
  <c r="S175" i="24"/>
  <c r="U54" i="24"/>
  <c r="H855" i="19"/>
  <c r="A854" i="19"/>
  <c r="K54" i="19"/>
  <c r="R54" i="19"/>
  <c r="C55" i="19"/>
  <c r="Q97" i="18"/>
  <c r="H98" i="18"/>
  <c r="L53" i="24"/>
  <c r="J54" i="24"/>
  <c r="X37" i="2" l="1"/>
  <c r="W55" i="2"/>
  <c r="W52" i="2"/>
  <c r="W54" i="2" s="1"/>
  <c r="W39" i="2"/>
  <c r="W43" i="2" s="1"/>
  <c r="W44" i="2"/>
  <c r="X50" i="2"/>
  <c r="BB5" i="5"/>
  <c r="AX4" i="2"/>
  <c r="BG31" i="2"/>
  <c r="BH30" i="2"/>
  <c r="AZ24" i="2"/>
  <c r="BD40" i="5"/>
  <c r="BA8" i="5"/>
  <c r="AZ38" i="5"/>
  <c r="AZ41" i="5" s="1"/>
  <c r="AU26" i="2" s="1"/>
  <c r="AU64" i="2" s="1"/>
  <c r="AU66" i="2" s="1"/>
  <c r="AU28" i="2" s="1"/>
  <c r="AU29" i="2" s="1"/>
  <c r="CP25" i="2"/>
  <c r="BF33" i="2"/>
  <c r="BF32" i="2"/>
  <c r="AR42" i="2"/>
  <c r="AS41" i="2"/>
  <c r="S176" i="24"/>
  <c r="U55" i="24"/>
  <c r="H856" i="19"/>
  <c r="A855" i="19"/>
  <c r="K55" i="19"/>
  <c r="R55" i="19"/>
  <c r="C56" i="19"/>
  <c r="Q98" i="18"/>
  <c r="H99" i="18"/>
  <c r="L54" i="24"/>
  <c r="J55" i="24"/>
  <c r="X36" i="2" l="1"/>
  <c r="X34" i="2"/>
  <c r="X35" i="2" s="1"/>
  <c r="X56" i="2"/>
  <c r="X45" i="2"/>
  <c r="X46" i="2"/>
  <c r="X48" i="2" s="1"/>
  <c r="X49" i="2"/>
  <c r="BC5" i="5"/>
  <c r="AY4" i="2"/>
  <c r="BH31" i="2"/>
  <c r="BI30" i="2"/>
  <c r="BE40" i="5"/>
  <c r="BA24" i="2"/>
  <c r="BA38" i="5"/>
  <c r="BA41" i="5" s="1"/>
  <c r="AV26" i="2" s="1"/>
  <c r="AV64" i="2" s="1"/>
  <c r="AV66" i="2" s="1"/>
  <c r="AV28" i="2" s="1"/>
  <c r="AV29" i="2" s="1"/>
  <c r="BB8" i="5"/>
  <c r="BG32" i="2"/>
  <c r="BG33" i="2"/>
  <c r="AS42" i="2"/>
  <c r="AT41" i="2"/>
  <c r="S177" i="24"/>
  <c r="U56" i="24"/>
  <c r="H857" i="19"/>
  <c r="A856" i="19"/>
  <c r="K56" i="19"/>
  <c r="R56" i="19"/>
  <c r="C57" i="19"/>
  <c r="Q99" i="18"/>
  <c r="H100" i="18"/>
  <c r="L55" i="24"/>
  <c r="J56" i="24"/>
  <c r="Y37" i="2" l="1"/>
  <c r="X55" i="2"/>
  <c r="X52" i="2"/>
  <c r="X54" i="2" s="1"/>
  <c r="X44" i="2"/>
  <c r="X39" i="2"/>
  <c r="X43" i="2" s="1"/>
  <c r="Y50" i="2"/>
  <c r="BD5" i="5"/>
  <c r="AZ4" i="2"/>
  <c r="BI31" i="2"/>
  <c r="BF40" i="5"/>
  <c r="BB24" i="2"/>
  <c r="BB38" i="5"/>
  <c r="BB41" i="5" s="1"/>
  <c r="AW26" i="2" s="1"/>
  <c r="AW64" i="2" s="1"/>
  <c r="AW66" i="2" s="1"/>
  <c r="AW28" i="2" s="1"/>
  <c r="AW29" i="2" s="1"/>
  <c r="BC8" i="5"/>
  <c r="BH32" i="2"/>
  <c r="BH33" i="2"/>
  <c r="AU41" i="2"/>
  <c r="AT42" i="2"/>
  <c r="S178" i="24"/>
  <c r="U57" i="24"/>
  <c r="H858" i="19"/>
  <c r="A857" i="19"/>
  <c r="K57" i="19"/>
  <c r="R57" i="19"/>
  <c r="C58" i="19"/>
  <c r="Q100" i="18"/>
  <c r="H101" i="18"/>
  <c r="L56" i="24"/>
  <c r="J57" i="24"/>
  <c r="Y36" i="2" l="1"/>
  <c r="Y34" i="2"/>
  <c r="Y35" i="2" s="1"/>
  <c r="Y56" i="2"/>
  <c r="Y45" i="2"/>
  <c r="Y49" i="2"/>
  <c r="Y46" i="2"/>
  <c r="Y48" i="2" s="1"/>
  <c r="BE5" i="5"/>
  <c r="BA4" i="2"/>
  <c r="BC24" i="2"/>
  <c r="BG40" i="5"/>
  <c r="BC38" i="5"/>
  <c r="BC41" i="5" s="1"/>
  <c r="AX26" i="2" s="1"/>
  <c r="AX64" i="2" s="1"/>
  <c r="AX66" i="2" s="1"/>
  <c r="AX28" i="2" s="1"/>
  <c r="AX29" i="2" s="1"/>
  <c r="BD8" i="5"/>
  <c r="BI33" i="2"/>
  <c r="BI32" i="2"/>
  <c r="AV41" i="2"/>
  <c r="AU42" i="2"/>
  <c r="S179" i="24"/>
  <c r="U58" i="24"/>
  <c r="H859" i="19"/>
  <c r="A858" i="19"/>
  <c r="K58" i="19"/>
  <c r="R58" i="19"/>
  <c r="C59" i="19"/>
  <c r="Q101" i="18"/>
  <c r="H102" i="18"/>
  <c r="L57" i="24"/>
  <c r="J58" i="24"/>
  <c r="Z37" i="2" l="1"/>
  <c r="Y55" i="2"/>
  <c r="Y52" i="2"/>
  <c r="Y54" i="2" s="1"/>
  <c r="Y44" i="2"/>
  <c r="Y39" i="2"/>
  <c r="Y43" i="2" s="1"/>
  <c r="Z50" i="2"/>
  <c r="BF5" i="5"/>
  <c r="BB4" i="2"/>
  <c r="BD24" i="2"/>
  <c r="BH40" i="5"/>
  <c r="BD38" i="5"/>
  <c r="BD41" i="5" s="1"/>
  <c r="AY26" i="2" s="1"/>
  <c r="AY64" i="2" s="1"/>
  <c r="AY66" i="2" s="1"/>
  <c r="AY28" i="2" s="1"/>
  <c r="AY29" i="2" s="1"/>
  <c r="BE8" i="5"/>
  <c r="AW41" i="2"/>
  <c r="AV42" i="2"/>
  <c r="S180" i="24"/>
  <c r="U59" i="24"/>
  <c r="H860" i="19"/>
  <c r="A859" i="19"/>
  <c r="K59" i="19"/>
  <c r="R59" i="19"/>
  <c r="C60" i="19"/>
  <c r="H103" i="18"/>
  <c r="Q102" i="18"/>
  <c r="L58" i="24"/>
  <c r="J59" i="24"/>
  <c r="Z34" i="2" l="1"/>
  <c r="Z35" i="2" s="1"/>
  <c r="Z36" i="2"/>
  <c r="Z56" i="2"/>
  <c r="Z45" i="2"/>
  <c r="Z46" i="2"/>
  <c r="Z48" i="2" s="1"/>
  <c r="Z49" i="2"/>
  <c r="BG5" i="5"/>
  <c r="BC4" i="2"/>
  <c r="BE24" i="2"/>
  <c r="BI40" i="5"/>
  <c r="BE38" i="5"/>
  <c r="BE41" i="5" s="1"/>
  <c r="AZ26" i="2" s="1"/>
  <c r="AZ64" i="2" s="1"/>
  <c r="AZ66" i="2" s="1"/>
  <c r="AZ28" i="2" s="1"/>
  <c r="AZ29" i="2" s="1"/>
  <c r="BF8" i="5"/>
  <c r="AX41" i="2"/>
  <c r="AW42" i="2"/>
  <c r="S181" i="24"/>
  <c r="U60" i="24"/>
  <c r="H861" i="19"/>
  <c r="A860" i="19"/>
  <c r="K60" i="19"/>
  <c r="R60" i="19"/>
  <c r="C61" i="19"/>
  <c r="Q103" i="18"/>
  <c r="H104" i="18"/>
  <c r="L59" i="24"/>
  <c r="J60" i="24"/>
  <c r="AA37" i="2" l="1"/>
  <c r="Z55" i="2"/>
  <c r="Z52" i="2"/>
  <c r="Z54" i="2" s="1"/>
  <c r="Z44" i="2"/>
  <c r="Z39" i="2"/>
  <c r="Z43" i="2" s="1"/>
  <c r="AA50" i="2"/>
  <c r="BH5" i="5"/>
  <c r="BD4" i="2"/>
  <c r="BF24" i="2"/>
  <c r="BJ40" i="5"/>
  <c r="BG8" i="5"/>
  <c r="BF38" i="5"/>
  <c r="BF41" i="5" s="1"/>
  <c r="BA26" i="2" s="1"/>
  <c r="BA64" i="2" s="1"/>
  <c r="BA66" i="2" s="1"/>
  <c r="BA28" i="2" s="1"/>
  <c r="BA29" i="2" s="1"/>
  <c r="AY41" i="2"/>
  <c r="AX42" i="2"/>
  <c r="S182" i="24"/>
  <c r="U61" i="24"/>
  <c r="H862" i="19"/>
  <c r="A861" i="19"/>
  <c r="K61" i="19"/>
  <c r="R61" i="19"/>
  <c r="C62" i="19"/>
  <c r="Q104" i="18"/>
  <c r="H105" i="18"/>
  <c r="L60" i="24"/>
  <c r="J61" i="24"/>
  <c r="AA36" i="2" l="1"/>
  <c r="AA34" i="2"/>
  <c r="AA35" i="2" s="1"/>
  <c r="AA56" i="2"/>
  <c r="AA45" i="2"/>
  <c r="AA46" i="2"/>
  <c r="AA48" i="2" s="1"/>
  <c r="AA49" i="2"/>
  <c r="BI5" i="5"/>
  <c r="BE4" i="2"/>
  <c r="BG24" i="2"/>
  <c r="BK40" i="5"/>
  <c r="BG38" i="5"/>
  <c r="BG41" i="5" s="1"/>
  <c r="BB26" i="2" s="1"/>
  <c r="BB64" i="2" s="1"/>
  <c r="BB66" i="2" s="1"/>
  <c r="BB28" i="2" s="1"/>
  <c r="BB29" i="2" s="1"/>
  <c r="BH8" i="5"/>
  <c r="AZ41" i="2"/>
  <c r="AY42" i="2"/>
  <c r="S183" i="24"/>
  <c r="U62" i="24"/>
  <c r="H863" i="19"/>
  <c r="A862" i="19"/>
  <c r="K62" i="19"/>
  <c r="R62" i="19"/>
  <c r="C63" i="19"/>
  <c r="Q105" i="18"/>
  <c r="H106" i="18"/>
  <c r="L61" i="24"/>
  <c r="J62" i="24"/>
  <c r="AB37" i="2" l="1"/>
  <c r="AA55" i="2"/>
  <c r="AA52" i="2"/>
  <c r="AA54" i="2" s="1"/>
  <c r="AA39" i="2"/>
  <c r="AA43" i="2" s="1"/>
  <c r="AA44" i="2"/>
  <c r="AB50" i="2"/>
  <c r="BJ5" i="5"/>
  <c r="BF4" i="2"/>
  <c r="BH24" i="2"/>
  <c r="BL40" i="5"/>
  <c r="BH38" i="5"/>
  <c r="BH41" i="5" s="1"/>
  <c r="BC26" i="2" s="1"/>
  <c r="BC64" i="2" s="1"/>
  <c r="BC66" i="2" s="1"/>
  <c r="BC28" i="2" s="1"/>
  <c r="BC29" i="2" s="1"/>
  <c r="BI8" i="5"/>
  <c r="BA41" i="2"/>
  <c r="AZ42" i="2"/>
  <c r="S184" i="24"/>
  <c r="U63" i="24"/>
  <c r="H864" i="19"/>
  <c r="A863" i="19"/>
  <c r="K63" i="19"/>
  <c r="R63" i="19"/>
  <c r="C64" i="19"/>
  <c r="Q106" i="18"/>
  <c r="H107" i="18"/>
  <c r="L62" i="24"/>
  <c r="J63" i="24"/>
  <c r="AB34" i="2" l="1"/>
  <c r="AB35" i="2" s="1"/>
  <c r="AB36" i="2"/>
  <c r="AB56" i="2"/>
  <c r="AB45" i="2"/>
  <c r="AB46" i="2"/>
  <c r="AB48" i="2" s="1"/>
  <c r="AB49" i="2"/>
  <c r="BK5" i="5"/>
  <c r="BG4" i="2"/>
  <c r="BI24" i="2"/>
  <c r="BN40" i="5" s="1"/>
  <c r="BM40" i="5"/>
  <c r="BI38" i="5"/>
  <c r="BI41" i="5" s="1"/>
  <c r="BD26" i="2" s="1"/>
  <c r="BD64" i="2" s="1"/>
  <c r="BD66" i="2" s="1"/>
  <c r="BD28" i="2" s="1"/>
  <c r="BD29" i="2" s="1"/>
  <c r="BJ8" i="5"/>
  <c r="BB41" i="2"/>
  <c r="BA42" i="2"/>
  <c r="S185" i="24"/>
  <c r="U64" i="24"/>
  <c r="H865" i="19"/>
  <c r="A864" i="19"/>
  <c r="K64" i="19"/>
  <c r="R64" i="19"/>
  <c r="C65" i="19"/>
  <c r="H108" i="18"/>
  <c r="Q107" i="18"/>
  <c r="L63" i="24"/>
  <c r="J64" i="24"/>
  <c r="AC37" i="2" l="1"/>
  <c r="AB55" i="2"/>
  <c r="AB52" i="2"/>
  <c r="AB54" i="2" s="1"/>
  <c r="AB44" i="2"/>
  <c r="AB39" i="2"/>
  <c r="AB43" i="2" s="1"/>
  <c r="AC50" i="2"/>
  <c r="BL5" i="5"/>
  <c r="BH4" i="2"/>
  <c r="BJ38" i="5"/>
  <c r="BJ41" i="5" s="1"/>
  <c r="BE26" i="2" s="1"/>
  <c r="BE64" i="2" s="1"/>
  <c r="BE66" i="2" s="1"/>
  <c r="BE28" i="2" s="1"/>
  <c r="BE29" i="2" s="1"/>
  <c r="BK8" i="5"/>
  <c r="BB42" i="2"/>
  <c r="BC41" i="2"/>
  <c r="S186" i="24"/>
  <c r="U65" i="24"/>
  <c r="H866" i="19"/>
  <c r="A865" i="19"/>
  <c r="K65" i="19"/>
  <c r="R65" i="19"/>
  <c r="C66" i="19"/>
  <c r="Q108" i="18"/>
  <c r="H109" i="18"/>
  <c r="L64" i="24"/>
  <c r="J65" i="24"/>
  <c r="AC36" i="2" l="1"/>
  <c r="AC34" i="2"/>
  <c r="AC35" i="2" s="1"/>
  <c r="AC56" i="2"/>
  <c r="AC45" i="2"/>
  <c r="AC49" i="2"/>
  <c r="AC46" i="2"/>
  <c r="AC48" i="2" s="1"/>
  <c r="BM5" i="5"/>
  <c r="BI4" i="2"/>
  <c r="BK38" i="5"/>
  <c r="BK41" i="5" s="1"/>
  <c r="BF26" i="2" s="1"/>
  <c r="BF64" i="2" s="1"/>
  <c r="BF66" i="2" s="1"/>
  <c r="BF28" i="2" s="1"/>
  <c r="BF29" i="2" s="1"/>
  <c r="BL8" i="5"/>
  <c r="BD41" i="2"/>
  <c r="BC42" i="2"/>
  <c r="S187" i="24"/>
  <c r="U66" i="24"/>
  <c r="H867" i="19"/>
  <c r="A866" i="19"/>
  <c r="K66" i="19"/>
  <c r="R66" i="19"/>
  <c r="C67" i="19"/>
  <c r="H110" i="18"/>
  <c r="Q109" i="18"/>
  <c r="L65" i="24"/>
  <c r="J66" i="24"/>
  <c r="AD37" i="2" l="1"/>
  <c r="AC55" i="2"/>
  <c r="AC52" i="2"/>
  <c r="AC54" i="2" s="1"/>
  <c r="AC44" i="2"/>
  <c r="AC39" i="2"/>
  <c r="AC43" i="2" s="1"/>
  <c r="AD50" i="2"/>
  <c r="BN5" i="5"/>
  <c r="BJ4" i="2"/>
  <c r="BM8" i="5"/>
  <c r="BL38" i="5"/>
  <c r="BL41" i="5" s="1"/>
  <c r="BG26" i="2" s="1"/>
  <c r="BG64" i="2" s="1"/>
  <c r="BG66" i="2" s="1"/>
  <c r="BG28" i="2" s="1"/>
  <c r="BG29" i="2" s="1"/>
  <c r="BE41" i="2"/>
  <c r="BD42" i="2"/>
  <c r="S188" i="24"/>
  <c r="U67" i="24"/>
  <c r="H868" i="19"/>
  <c r="A867" i="19"/>
  <c r="K67" i="19"/>
  <c r="R67" i="19"/>
  <c r="C68" i="19"/>
  <c r="Q110" i="18"/>
  <c r="H111" i="18"/>
  <c r="L66" i="24"/>
  <c r="J67" i="24"/>
  <c r="AD36" i="2" l="1"/>
  <c r="AD34" i="2"/>
  <c r="AD35" i="2" s="1"/>
  <c r="AD56" i="2"/>
  <c r="AD45" i="2"/>
  <c r="AD46" i="2"/>
  <c r="AD48" i="2" s="1"/>
  <c r="AD49" i="2"/>
  <c r="BO5" i="5"/>
  <c r="BK4" i="2"/>
  <c r="BN8" i="5"/>
  <c r="BN38" i="5" s="1"/>
  <c r="BN41" i="5" s="1"/>
  <c r="BI26" i="2" s="1"/>
  <c r="BI64" i="2" s="1"/>
  <c r="BI66" i="2" s="1"/>
  <c r="BI28" i="2" s="1"/>
  <c r="BI29" i="2" s="1"/>
  <c r="BM38" i="5"/>
  <c r="BM41" i="5" s="1"/>
  <c r="BH26" i="2" s="1"/>
  <c r="BH64" i="2" s="1"/>
  <c r="BH66" i="2" s="1"/>
  <c r="BH28" i="2" s="1"/>
  <c r="BH29" i="2" s="1"/>
  <c r="BF41" i="2"/>
  <c r="BE42" i="2"/>
  <c r="S189" i="24"/>
  <c r="U68" i="24"/>
  <c r="H869" i="19"/>
  <c r="A868" i="19"/>
  <c r="K68" i="19"/>
  <c r="R68" i="19"/>
  <c r="C69" i="19"/>
  <c r="Q111" i="18"/>
  <c r="H112" i="18"/>
  <c r="L67" i="24"/>
  <c r="J68" i="24"/>
  <c r="AE37" i="2" l="1"/>
  <c r="AD52" i="2"/>
  <c r="AD54" i="2" s="1"/>
  <c r="AD55" i="2"/>
  <c r="AD39" i="2"/>
  <c r="AD43" i="2" s="1"/>
  <c r="AD44" i="2"/>
  <c r="AE50" i="2"/>
  <c r="BP5" i="5"/>
  <c r="BL4" i="2"/>
  <c r="BG41" i="2"/>
  <c r="BF42" i="2"/>
  <c r="S190" i="24"/>
  <c r="U69" i="24"/>
  <c r="H870" i="19"/>
  <c r="A869" i="19"/>
  <c r="K69" i="19"/>
  <c r="R69" i="19"/>
  <c r="C70" i="19"/>
  <c r="Q112" i="18"/>
  <c r="H113" i="18"/>
  <c r="L68" i="24"/>
  <c r="J69" i="24"/>
  <c r="AE34" i="2" l="1"/>
  <c r="AE35" i="2" s="1"/>
  <c r="AE36" i="2"/>
  <c r="AE56" i="2"/>
  <c r="AE45" i="2"/>
  <c r="AE49" i="2"/>
  <c r="AE46" i="2"/>
  <c r="AE48" i="2" s="1"/>
  <c r="BQ5" i="5"/>
  <c r="BM4" i="2"/>
  <c r="BH41" i="2"/>
  <c r="BG42" i="2"/>
  <c r="S191" i="24"/>
  <c r="U70" i="24"/>
  <c r="H871" i="19"/>
  <c r="A870" i="19"/>
  <c r="K70" i="19"/>
  <c r="R70" i="19"/>
  <c r="C71" i="19"/>
  <c r="Q113" i="18"/>
  <c r="H114" i="18"/>
  <c r="L69" i="24"/>
  <c r="J70" i="24"/>
  <c r="AF37" i="2" l="1"/>
  <c r="AE55" i="2"/>
  <c r="AE52" i="2"/>
  <c r="AE54" i="2" s="1"/>
  <c r="AE44" i="2"/>
  <c r="AE39" i="2"/>
  <c r="AE43" i="2" s="1"/>
  <c r="AF50" i="2"/>
  <c r="BR5" i="5"/>
  <c r="BN4" i="2"/>
  <c r="BI41" i="2"/>
  <c r="BH42" i="2"/>
  <c r="S192" i="24"/>
  <c r="U71" i="24"/>
  <c r="H872" i="19"/>
  <c r="A871" i="19"/>
  <c r="K71" i="19"/>
  <c r="R71" i="19"/>
  <c r="C72" i="19"/>
  <c r="Q114" i="18"/>
  <c r="H115" i="18"/>
  <c r="L70" i="24"/>
  <c r="J71" i="24"/>
  <c r="AF36" i="2" l="1"/>
  <c r="AF34" i="2"/>
  <c r="AF35" i="2" s="1"/>
  <c r="AF56" i="2"/>
  <c r="AF45" i="2"/>
  <c r="AF49" i="2"/>
  <c r="AF46" i="2"/>
  <c r="AF48" i="2" s="1"/>
  <c r="BS5" i="5"/>
  <c r="BO4" i="2"/>
  <c r="BJ41" i="2"/>
  <c r="BI42" i="2"/>
  <c r="S193" i="24"/>
  <c r="U72" i="24"/>
  <c r="H873" i="19"/>
  <c r="A872" i="19"/>
  <c r="K72" i="19"/>
  <c r="R72" i="19"/>
  <c r="C73" i="19"/>
  <c r="Q115" i="18"/>
  <c r="H116" i="18"/>
  <c r="L71" i="24"/>
  <c r="J72" i="24"/>
  <c r="AG37" i="2" l="1"/>
  <c r="AF52" i="2"/>
  <c r="AF54" i="2" s="1"/>
  <c r="AF55" i="2"/>
  <c r="AF44" i="2"/>
  <c r="AF39" i="2"/>
  <c r="AF43" i="2" s="1"/>
  <c r="AG50" i="2"/>
  <c r="BT5" i="5"/>
  <c r="BP4" i="2"/>
  <c r="BK41" i="2"/>
  <c r="BJ42" i="2"/>
  <c r="S194" i="24"/>
  <c r="U73" i="24"/>
  <c r="H874" i="19"/>
  <c r="A873" i="19"/>
  <c r="K73" i="19"/>
  <c r="R73" i="19"/>
  <c r="C74" i="19"/>
  <c r="D17" i="18"/>
  <c r="B124" i="18"/>
  <c r="B125" i="18"/>
  <c r="B126" i="18"/>
  <c r="Q116" i="18"/>
  <c r="L72" i="24"/>
  <c r="J73" i="24"/>
  <c r="AG36" i="2" l="1"/>
  <c r="AG34" i="2"/>
  <c r="AG35" i="2" s="1"/>
  <c r="AG56" i="2"/>
  <c r="AG45" i="2"/>
  <c r="AG49" i="2"/>
  <c r="AG46" i="2"/>
  <c r="AG48" i="2" s="1"/>
  <c r="BU5" i="5"/>
  <c r="BQ4" i="2"/>
  <c r="BL41" i="2"/>
  <c r="BK42" i="2"/>
  <c r="S195" i="24"/>
  <c r="U74" i="24"/>
  <c r="H875" i="19"/>
  <c r="A874" i="19"/>
  <c r="K74" i="19"/>
  <c r="R74" i="19"/>
  <c r="C75" i="19"/>
  <c r="J125" i="18"/>
  <c r="K125" i="18"/>
  <c r="J126" i="18"/>
  <c r="K126" i="18"/>
  <c r="J127" i="18"/>
  <c r="K127" i="18"/>
  <c r="L73" i="24"/>
  <c r="J74" i="24"/>
  <c r="AH37" i="2" l="1"/>
  <c r="AG52" i="2"/>
  <c r="AG54" i="2" s="1"/>
  <c r="AG55" i="2"/>
  <c r="AG39" i="2"/>
  <c r="AG43" i="2" s="1"/>
  <c r="AG44" i="2"/>
  <c r="AH50" i="2"/>
  <c r="BV5" i="5"/>
  <c r="BR4" i="2"/>
  <c r="BM41" i="2"/>
  <c r="BL42" i="2"/>
  <c r="S196" i="24"/>
  <c r="U75" i="24"/>
  <c r="H876" i="19"/>
  <c r="A875" i="19"/>
  <c r="K75" i="19"/>
  <c r="R75" i="19"/>
  <c r="C76" i="19"/>
  <c r="L74" i="24"/>
  <c r="J75" i="24"/>
  <c r="AH36" i="2" l="1"/>
  <c r="AH34" i="2"/>
  <c r="AH35" i="2" s="1"/>
  <c r="AH56" i="2"/>
  <c r="AH45" i="2"/>
  <c r="AH49" i="2"/>
  <c r="AH46" i="2"/>
  <c r="AH48" i="2" s="1"/>
  <c r="BW5" i="5"/>
  <c r="BS4" i="2"/>
  <c r="BN41" i="2"/>
  <c r="BM42" i="2"/>
  <c r="S197" i="24"/>
  <c r="U76" i="24"/>
  <c r="H877" i="19"/>
  <c r="A876" i="19"/>
  <c r="K76" i="19"/>
  <c r="R76" i="19"/>
  <c r="C77" i="19"/>
  <c r="L75" i="24"/>
  <c r="J76" i="24"/>
  <c r="AI37" i="2" l="1"/>
  <c r="AH55" i="2"/>
  <c r="AH52" i="2"/>
  <c r="AH54" i="2" s="1"/>
  <c r="AH44" i="2"/>
  <c r="AH39" i="2"/>
  <c r="AH43" i="2" s="1"/>
  <c r="AI50" i="2"/>
  <c r="BX5" i="5"/>
  <c r="BT4" i="2"/>
  <c r="BO41" i="2"/>
  <c r="BN42" i="2"/>
  <c r="S198" i="24"/>
  <c r="U77" i="24"/>
  <c r="H878" i="19"/>
  <c r="A877" i="19"/>
  <c r="K77" i="19"/>
  <c r="R77" i="19"/>
  <c r="C78" i="19"/>
  <c r="L76" i="24"/>
  <c r="J77" i="24"/>
  <c r="AI34" i="2" l="1"/>
  <c r="AI35" i="2" s="1"/>
  <c r="AI36" i="2"/>
  <c r="AI56" i="2"/>
  <c r="AI45" i="2"/>
  <c r="AI46" i="2"/>
  <c r="AI48" i="2" s="1"/>
  <c r="AI49" i="2"/>
  <c r="BY5" i="5"/>
  <c r="BU4" i="2"/>
  <c r="BP41" i="2"/>
  <c r="BO42" i="2"/>
  <c r="S199" i="24"/>
  <c r="U78" i="24"/>
  <c r="H879" i="19"/>
  <c r="A878" i="19"/>
  <c r="K78" i="19"/>
  <c r="R78" i="19"/>
  <c r="C79" i="19"/>
  <c r="L77" i="24"/>
  <c r="J78" i="24"/>
  <c r="AJ37" i="2" l="1"/>
  <c r="AI55" i="2"/>
  <c r="AI52" i="2"/>
  <c r="AI54" i="2" s="1"/>
  <c r="AI44" i="2"/>
  <c r="AI39" i="2"/>
  <c r="AI43" i="2" s="1"/>
  <c r="AJ50" i="2"/>
  <c r="BZ5" i="5"/>
  <c r="BV4" i="2"/>
  <c r="BQ41" i="2"/>
  <c r="BP42" i="2"/>
  <c r="S200" i="24"/>
  <c r="U79" i="24"/>
  <c r="H880" i="19"/>
  <c r="A879" i="19"/>
  <c r="K79" i="19"/>
  <c r="R79" i="19"/>
  <c r="C80" i="19"/>
  <c r="L78" i="24"/>
  <c r="J79" i="24"/>
  <c r="AJ34" i="2" l="1"/>
  <c r="AJ35" i="2" s="1"/>
  <c r="AJ36" i="2"/>
  <c r="AJ56" i="2"/>
  <c r="AJ45" i="2"/>
  <c r="AJ46" i="2"/>
  <c r="AJ48" i="2" s="1"/>
  <c r="AJ49" i="2"/>
  <c r="CA5" i="5"/>
  <c r="BW4" i="2"/>
  <c r="BR41" i="2"/>
  <c r="BQ42" i="2"/>
  <c r="S201" i="24"/>
  <c r="U80" i="24"/>
  <c r="H881" i="19"/>
  <c r="A880" i="19"/>
  <c r="K80" i="19"/>
  <c r="R80" i="19"/>
  <c r="C81" i="19"/>
  <c r="L79" i="24"/>
  <c r="J80" i="24"/>
  <c r="AK37" i="2" l="1"/>
  <c r="AJ52" i="2"/>
  <c r="AJ54" i="2" s="1"/>
  <c r="AJ55" i="2"/>
  <c r="AJ44" i="2"/>
  <c r="AJ39" i="2"/>
  <c r="AJ43" i="2" s="1"/>
  <c r="AK50" i="2"/>
  <c r="CB5" i="5"/>
  <c r="BX4" i="2"/>
  <c r="BS41" i="2"/>
  <c r="BR42" i="2"/>
  <c r="S202" i="24"/>
  <c r="U81" i="24"/>
  <c r="H882" i="19"/>
  <c r="A881" i="19"/>
  <c r="K81" i="19"/>
  <c r="R81" i="19"/>
  <c r="C82" i="19"/>
  <c r="L80" i="24"/>
  <c r="J81" i="24"/>
  <c r="AK34" i="2" l="1"/>
  <c r="AK35" i="2" s="1"/>
  <c r="AK36" i="2"/>
  <c r="AK56" i="2"/>
  <c r="AK45" i="2"/>
  <c r="AK46" i="2"/>
  <c r="AK48" i="2" s="1"/>
  <c r="AK49" i="2"/>
  <c r="CC5" i="5"/>
  <c r="BY4" i="2"/>
  <c r="BT41" i="2"/>
  <c r="BS42" i="2"/>
  <c r="S203" i="24"/>
  <c r="U82" i="24"/>
  <c r="H883" i="19"/>
  <c r="A882" i="19"/>
  <c r="K82" i="19"/>
  <c r="R82" i="19"/>
  <c r="C83" i="19"/>
  <c r="L81" i="24"/>
  <c r="J82" i="24"/>
  <c r="AL37" i="2" l="1"/>
  <c r="AK55" i="2"/>
  <c r="AK52" i="2"/>
  <c r="AK54" i="2" s="1"/>
  <c r="AK44" i="2"/>
  <c r="AK39" i="2"/>
  <c r="AK43" i="2" s="1"/>
  <c r="AL50" i="2"/>
  <c r="CD5" i="5"/>
  <c r="BZ4" i="2"/>
  <c r="BU41" i="2"/>
  <c r="BT42" i="2"/>
  <c r="S204" i="24"/>
  <c r="U83" i="24"/>
  <c r="H884" i="19"/>
  <c r="A883" i="19"/>
  <c r="K83" i="19"/>
  <c r="R83" i="19"/>
  <c r="C84" i="19"/>
  <c r="L82" i="24"/>
  <c r="J83" i="24"/>
  <c r="AL34" i="2" l="1"/>
  <c r="AL35" i="2" s="1"/>
  <c r="AL36" i="2"/>
  <c r="AL56" i="2"/>
  <c r="AL45" i="2"/>
  <c r="AL49" i="2"/>
  <c r="AL46" i="2"/>
  <c r="AL48" i="2" s="1"/>
  <c r="CE5" i="5"/>
  <c r="CA4" i="2"/>
  <c r="BV41" i="2"/>
  <c r="BU42" i="2"/>
  <c r="S205" i="24"/>
  <c r="U84" i="24"/>
  <c r="H885" i="19"/>
  <c r="A884" i="19"/>
  <c r="K84" i="19"/>
  <c r="R84" i="19"/>
  <c r="C85" i="19"/>
  <c r="L83" i="24"/>
  <c r="J84" i="24"/>
  <c r="AM37" i="2" l="1"/>
  <c r="AL55" i="2"/>
  <c r="AL52" i="2"/>
  <c r="AL54" i="2" s="1"/>
  <c r="AL44" i="2"/>
  <c r="AL39" i="2"/>
  <c r="AL43" i="2" s="1"/>
  <c r="AM50" i="2"/>
  <c r="CF5" i="5"/>
  <c r="CB4" i="2"/>
  <c r="BW41" i="2"/>
  <c r="BV42" i="2"/>
  <c r="S206" i="24"/>
  <c r="U85" i="24"/>
  <c r="H886" i="19"/>
  <c r="A885" i="19"/>
  <c r="K85" i="19"/>
  <c r="R85" i="19"/>
  <c r="C86" i="19"/>
  <c r="L84" i="24"/>
  <c r="J85" i="24"/>
  <c r="AM36" i="2" l="1"/>
  <c r="AM34" i="2"/>
  <c r="AM35" i="2" s="1"/>
  <c r="AM56" i="2"/>
  <c r="AM45" i="2"/>
  <c r="AM49" i="2"/>
  <c r="AM46" i="2"/>
  <c r="AM48" i="2" s="1"/>
  <c r="CG5" i="5"/>
  <c r="CC4" i="2"/>
  <c r="BX41" i="2"/>
  <c r="BW42" i="2"/>
  <c r="S207" i="24"/>
  <c r="U86" i="24"/>
  <c r="H887" i="19"/>
  <c r="A886" i="19"/>
  <c r="K86" i="19"/>
  <c r="R86" i="19"/>
  <c r="C87" i="19"/>
  <c r="L85" i="24"/>
  <c r="J86" i="24"/>
  <c r="AN37" i="2" l="1"/>
  <c r="AM52" i="2"/>
  <c r="AM54" i="2" s="1"/>
  <c r="AM55" i="2"/>
  <c r="AM39" i="2"/>
  <c r="AM43" i="2" s="1"/>
  <c r="AM44" i="2"/>
  <c r="AN50" i="2"/>
  <c r="CH5" i="5"/>
  <c r="CD4" i="2"/>
  <c r="BY41" i="2"/>
  <c r="BX42" i="2"/>
  <c r="S208" i="24"/>
  <c r="U87" i="24"/>
  <c r="H888" i="19"/>
  <c r="A887" i="19"/>
  <c r="K87" i="19"/>
  <c r="R87" i="19"/>
  <c r="C88" i="19"/>
  <c r="L86" i="24"/>
  <c r="J87" i="24"/>
  <c r="AN36" i="2" l="1"/>
  <c r="AN34" i="2"/>
  <c r="AN35" i="2" s="1"/>
  <c r="AN56" i="2"/>
  <c r="AN45" i="2"/>
  <c r="AN49" i="2"/>
  <c r="AN46" i="2"/>
  <c r="AN48" i="2" s="1"/>
  <c r="CI5" i="5"/>
  <c r="CE4" i="2"/>
  <c r="BZ41" i="2"/>
  <c r="BY42" i="2"/>
  <c r="S209" i="24"/>
  <c r="U88" i="24"/>
  <c r="H889" i="19"/>
  <c r="A888" i="19"/>
  <c r="K88" i="19"/>
  <c r="R88" i="19"/>
  <c r="C89" i="19"/>
  <c r="L87" i="24"/>
  <c r="J88" i="24"/>
  <c r="AO37" i="2" l="1"/>
  <c r="AN55" i="2"/>
  <c r="AN52" i="2"/>
  <c r="AN54" i="2" s="1"/>
  <c r="AN44" i="2"/>
  <c r="AN39" i="2"/>
  <c r="AN43" i="2" s="1"/>
  <c r="AO50" i="2"/>
  <c r="CJ5" i="5"/>
  <c r="CF4" i="2"/>
  <c r="CA41" i="2"/>
  <c r="BZ42" i="2"/>
  <c r="S210" i="24"/>
  <c r="U89" i="24"/>
  <c r="H890" i="19"/>
  <c r="A889" i="19"/>
  <c r="K89" i="19"/>
  <c r="R89" i="19"/>
  <c r="C90" i="19"/>
  <c r="L88" i="24"/>
  <c r="J89" i="24"/>
  <c r="AO34" i="2" l="1"/>
  <c r="AO35" i="2" s="1"/>
  <c r="AO36" i="2"/>
  <c r="AO56" i="2"/>
  <c r="AO45" i="2"/>
  <c r="AO49" i="2"/>
  <c r="AO46" i="2"/>
  <c r="AO48" i="2" s="1"/>
  <c r="CK5" i="5"/>
  <c r="CG4" i="2"/>
  <c r="CB41" i="2"/>
  <c r="CA42" i="2"/>
  <c r="S211" i="24"/>
  <c r="U90" i="24"/>
  <c r="H891" i="19"/>
  <c r="A890" i="19"/>
  <c r="K90" i="19"/>
  <c r="R90" i="19"/>
  <c r="C91" i="19"/>
  <c r="L89" i="24"/>
  <c r="J90" i="24"/>
  <c r="AP37" i="2" l="1"/>
  <c r="AO52" i="2"/>
  <c r="AO54" i="2" s="1"/>
  <c r="AO55" i="2"/>
  <c r="AO39" i="2"/>
  <c r="AO43" i="2" s="1"/>
  <c r="AO44" i="2"/>
  <c r="AP50" i="2"/>
  <c r="CL5" i="5"/>
  <c r="CH4" i="2"/>
  <c r="CC41" i="2"/>
  <c r="CB42" i="2"/>
  <c r="S212" i="24"/>
  <c r="U91" i="24"/>
  <c r="H892" i="19"/>
  <c r="A891" i="19"/>
  <c r="K91" i="19"/>
  <c r="R91" i="19"/>
  <c r="C92" i="19"/>
  <c r="L90" i="24"/>
  <c r="J91" i="24"/>
  <c r="AP34" i="2" l="1"/>
  <c r="AP35" i="2" s="1"/>
  <c r="AP36" i="2"/>
  <c r="AP56" i="2"/>
  <c r="AP45" i="2"/>
  <c r="AP46" i="2"/>
  <c r="AP48" i="2" s="1"/>
  <c r="AP49" i="2"/>
  <c r="CM5" i="5"/>
  <c r="CI4" i="2"/>
  <c r="CD41" i="2"/>
  <c r="CC42" i="2"/>
  <c r="S213" i="24"/>
  <c r="U92" i="24"/>
  <c r="H893" i="19"/>
  <c r="A892" i="19"/>
  <c r="K92" i="19"/>
  <c r="R92" i="19"/>
  <c r="C93" i="19"/>
  <c r="L91" i="24"/>
  <c r="J92" i="24"/>
  <c r="AQ37" i="2" l="1"/>
  <c r="AP55" i="2"/>
  <c r="AP52" i="2"/>
  <c r="AP54" i="2" s="1"/>
  <c r="AP44" i="2"/>
  <c r="AP39" i="2"/>
  <c r="AP43" i="2" s="1"/>
  <c r="AQ50" i="2"/>
  <c r="CN5" i="5"/>
  <c r="CJ4" i="2"/>
  <c r="CD42" i="2"/>
  <c r="CE41" i="2"/>
  <c r="S214" i="24"/>
  <c r="U93" i="24"/>
  <c r="H894" i="19"/>
  <c r="A893" i="19"/>
  <c r="K93" i="19"/>
  <c r="R93" i="19"/>
  <c r="C94" i="19"/>
  <c r="L92" i="24"/>
  <c r="J93" i="24"/>
  <c r="AQ34" i="2" l="1"/>
  <c r="AQ35" i="2" s="1"/>
  <c r="AQ36" i="2"/>
  <c r="AQ56" i="2"/>
  <c r="AQ45" i="2"/>
  <c r="AQ46" i="2"/>
  <c r="AQ48" i="2" s="1"/>
  <c r="AQ49" i="2"/>
  <c r="CO5" i="5"/>
  <c r="CK4" i="2"/>
  <c r="CF41" i="2"/>
  <c r="CE42" i="2"/>
  <c r="S215" i="24"/>
  <c r="U94" i="24"/>
  <c r="H895" i="19"/>
  <c r="A894" i="19"/>
  <c r="K94" i="19"/>
  <c r="R94" i="19"/>
  <c r="C95" i="19"/>
  <c r="L93" i="24"/>
  <c r="J94" i="24"/>
  <c r="AR37" i="2" l="1"/>
  <c r="AQ55" i="2"/>
  <c r="AQ52" i="2"/>
  <c r="AQ54" i="2" s="1"/>
  <c r="AQ44" i="2"/>
  <c r="AQ39" i="2"/>
  <c r="AQ43" i="2" s="1"/>
  <c r="AR50" i="2"/>
  <c r="CP5" i="5"/>
  <c r="CL4" i="2"/>
  <c r="CG41" i="2"/>
  <c r="CF42" i="2"/>
  <c r="S216" i="24"/>
  <c r="U95" i="24"/>
  <c r="H896" i="19"/>
  <c r="A895" i="19"/>
  <c r="K95" i="19"/>
  <c r="R95" i="19"/>
  <c r="C96" i="19"/>
  <c r="L94" i="24"/>
  <c r="J95" i="24"/>
  <c r="AR36" i="2" l="1"/>
  <c r="AR34" i="2"/>
  <c r="AR35" i="2" s="1"/>
  <c r="AR56" i="2"/>
  <c r="AR45" i="2"/>
  <c r="AR49" i="2"/>
  <c r="AR46" i="2"/>
  <c r="AR48" i="2" s="1"/>
  <c r="CQ5" i="5"/>
  <c r="CM4" i="2"/>
  <c r="CH41" i="2"/>
  <c r="CG42" i="2"/>
  <c r="S217" i="24"/>
  <c r="U96" i="24"/>
  <c r="H897" i="19"/>
  <c r="A896" i="19"/>
  <c r="K96" i="19"/>
  <c r="R96" i="19"/>
  <c r="C97" i="19"/>
  <c r="L95" i="24"/>
  <c r="J96" i="24"/>
  <c r="AS37" i="2" l="1"/>
  <c r="AR55" i="2"/>
  <c r="AR52" i="2"/>
  <c r="AR54" i="2" s="1"/>
  <c r="AR44" i="2"/>
  <c r="AR39" i="2"/>
  <c r="AR43" i="2" s="1"/>
  <c r="AS50" i="2"/>
  <c r="CR5" i="5"/>
  <c r="CN4" i="2"/>
  <c r="CS5" i="5" s="1"/>
  <c r="CI41" i="2"/>
  <c r="CH42" i="2"/>
  <c r="S218" i="24"/>
  <c r="U97" i="24"/>
  <c r="H898" i="19"/>
  <c r="A897" i="19"/>
  <c r="K97" i="19"/>
  <c r="R97" i="19"/>
  <c r="C98" i="19"/>
  <c r="L96" i="24"/>
  <c r="J97" i="24"/>
  <c r="AS36" i="2" l="1"/>
  <c r="AS34" i="2"/>
  <c r="AS35" i="2" s="1"/>
  <c r="AS56" i="2"/>
  <c r="AS45" i="2"/>
  <c r="AS49" i="2"/>
  <c r="AS46" i="2"/>
  <c r="AS48" i="2" s="1"/>
  <c r="CJ41" i="2"/>
  <c r="CI42" i="2"/>
  <c r="S219" i="24"/>
  <c r="U98" i="24"/>
  <c r="H899" i="19"/>
  <c r="A898" i="19"/>
  <c r="K98" i="19"/>
  <c r="R98" i="19"/>
  <c r="C99" i="19"/>
  <c r="L97" i="24"/>
  <c r="J98" i="24"/>
  <c r="AT37" i="2" l="1"/>
  <c r="AS55" i="2"/>
  <c r="AS52" i="2"/>
  <c r="AS54" i="2" s="1"/>
  <c r="AS39" i="2"/>
  <c r="AS43" i="2" s="1"/>
  <c r="AS44" i="2"/>
  <c r="AT50" i="2"/>
  <c r="CK41" i="2"/>
  <c r="CJ42" i="2"/>
  <c r="S220" i="24"/>
  <c r="U99" i="24"/>
  <c r="H900" i="19"/>
  <c r="A899" i="19"/>
  <c r="K99" i="19"/>
  <c r="R99" i="19"/>
  <c r="C100" i="19"/>
  <c r="L98" i="24"/>
  <c r="J99" i="24"/>
  <c r="AT34" i="2" l="1"/>
  <c r="AT35" i="2" s="1"/>
  <c r="AT36" i="2"/>
  <c r="AT56" i="2"/>
  <c r="AT45" i="2"/>
  <c r="AT49" i="2"/>
  <c r="AT46" i="2"/>
  <c r="AT48" i="2" s="1"/>
  <c r="CL41" i="2"/>
  <c r="CK42" i="2"/>
  <c r="S221" i="24"/>
  <c r="U100" i="24"/>
  <c r="H901" i="19"/>
  <c r="A900" i="19"/>
  <c r="K100" i="19"/>
  <c r="R100" i="19"/>
  <c r="C101" i="19"/>
  <c r="L99" i="24"/>
  <c r="J100" i="24"/>
  <c r="AU37" i="2" l="1"/>
  <c r="AT52" i="2"/>
  <c r="AT54" i="2" s="1"/>
  <c r="AT55" i="2"/>
  <c r="AT44" i="2"/>
  <c r="AT39" i="2"/>
  <c r="AT43" i="2" s="1"/>
  <c r="AU50" i="2"/>
  <c r="CM41" i="2"/>
  <c r="CL42" i="2"/>
  <c r="S222" i="24"/>
  <c r="U101" i="24"/>
  <c r="H902" i="19"/>
  <c r="A901" i="19"/>
  <c r="K101" i="19"/>
  <c r="R101" i="19"/>
  <c r="C102" i="19"/>
  <c r="L100" i="24"/>
  <c r="J101" i="24"/>
  <c r="AU36" i="2" l="1"/>
  <c r="AU34" i="2"/>
  <c r="AU35" i="2" s="1"/>
  <c r="AU56" i="2"/>
  <c r="AU45" i="2"/>
  <c r="AU49" i="2"/>
  <c r="AU46" i="2"/>
  <c r="AU48" i="2" s="1"/>
  <c r="CN41" i="2"/>
  <c r="CN42" i="2" s="1"/>
  <c r="CM42" i="2"/>
  <c r="S223" i="24"/>
  <c r="U102" i="24"/>
  <c r="H903" i="19"/>
  <c r="A902" i="19"/>
  <c r="K102" i="19"/>
  <c r="R102" i="19"/>
  <c r="C103" i="19"/>
  <c r="L101" i="24"/>
  <c r="J102" i="24"/>
  <c r="AV37" i="2" l="1"/>
  <c r="AU55" i="2"/>
  <c r="AU52" i="2"/>
  <c r="AU54" i="2" s="1"/>
  <c r="AU44" i="2"/>
  <c r="AU39" i="2"/>
  <c r="AU43" i="2" s="1"/>
  <c r="AV50" i="2"/>
  <c r="S224" i="24"/>
  <c r="U103" i="24"/>
  <c r="H904" i="19"/>
  <c r="A903" i="19"/>
  <c r="K103" i="19"/>
  <c r="R103" i="19"/>
  <c r="C104" i="19"/>
  <c r="L102" i="24"/>
  <c r="J103" i="24"/>
  <c r="AV36" i="2" l="1"/>
  <c r="AV34" i="2"/>
  <c r="AV35" i="2" s="1"/>
  <c r="AV56" i="2"/>
  <c r="AV45" i="2"/>
  <c r="AV49" i="2"/>
  <c r="AV46" i="2"/>
  <c r="AV48" i="2" s="1"/>
  <c r="S225" i="24"/>
  <c r="U104" i="24"/>
  <c r="H905" i="19"/>
  <c r="A904" i="19"/>
  <c r="K104" i="19"/>
  <c r="R104" i="19"/>
  <c r="C105" i="19"/>
  <c r="L103" i="24"/>
  <c r="J104" i="24"/>
  <c r="AW37" i="2" l="1"/>
  <c r="AV55" i="2"/>
  <c r="AV52" i="2"/>
  <c r="AV54" i="2" s="1"/>
  <c r="AV39" i="2"/>
  <c r="AV43" i="2" s="1"/>
  <c r="AV44" i="2"/>
  <c r="AW50" i="2"/>
  <c r="S226" i="24"/>
  <c r="U105" i="24"/>
  <c r="H906" i="19"/>
  <c r="A905" i="19"/>
  <c r="K105" i="19"/>
  <c r="R105" i="19"/>
  <c r="C106" i="19"/>
  <c r="L104" i="24"/>
  <c r="J105" i="24"/>
  <c r="AW36" i="2" l="1"/>
  <c r="AW34" i="2"/>
  <c r="AW35" i="2" s="1"/>
  <c r="AW56" i="2"/>
  <c r="AW45" i="2"/>
  <c r="AW46" i="2"/>
  <c r="AW48" i="2" s="1"/>
  <c r="AW49" i="2"/>
  <c r="S227" i="24"/>
  <c r="U106" i="24"/>
  <c r="H907" i="19"/>
  <c r="A906" i="19"/>
  <c r="K106" i="19"/>
  <c r="R106" i="19"/>
  <c r="C107" i="19"/>
  <c r="L105" i="24"/>
  <c r="J106" i="24"/>
  <c r="AX37" i="2" l="1"/>
  <c r="AW52" i="2"/>
  <c r="AW54" i="2" s="1"/>
  <c r="AW55" i="2"/>
  <c r="AW39" i="2"/>
  <c r="AW43" i="2" s="1"/>
  <c r="AW44" i="2"/>
  <c r="AX50" i="2"/>
  <c r="S228" i="24"/>
  <c r="U107" i="24"/>
  <c r="H908" i="19"/>
  <c r="A907" i="19"/>
  <c r="K107" i="19"/>
  <c r="R107" i="19"/>
  <c r="C108" i="19"/>
  <c r="L106" i="24"/>
  <c r="J107" i="24"/>
  <c r="AX36" i="2" l="1"/>
  <c r="AX34" i="2"/>
  <c r="AX35" i="2" s="1"/>
  <c r="AX56" i="2"/>
  <c r="AX45" i="2"/>
  <c r="AX49" i="2"/>
  <c r="AX46" i="2"/>
  <c r="AX48" i="2" s="1"/>
  <c r="S229" i="24"/>
  <c r="U108" i="24"/>
  <c r="H909" i="19"/>
  <c r="A908" i="19"/>
  <c r="K108" i="19"/>
  <c r="R108" i="19"/>
  <c r="C109" i="19"/>
  <c r="L107" i="24"/>
  <c r="J108" i="24"/>
  <c r="AY37" i="2" l="1"/>
  <c r="AX55" i="2"/>
  <c r="AX52" i="2"/>
  <c r="AX54" i="2" s="1"/>
  <c r="AX44" i="2"/>
  <c r="AX39" i="2"/>
  <c r="AX43" i="2" s="1"/>
  <c r="AY50" i="2"/>
  <c r="S230" i="24"/>
  <c r="U109" i="24"/>
  <c r="H910" i="19"/>
  <c r="A909" i="19"/>
  <c r="K109" i="19"/>
  <c r="R109" i="19"/>
  <c r="C110" i="19"/>
  <c r="L108" i="24"/>
  <c r="J109" i="24"/>
  <c r="AY34" i="2" l="1"/>
  <c r="AY35" i="2" s="1"/>
  <c r="AY36" i="2"/>
  <c r="AY56" i="2"/>
  <c r="AY45" i="2"/>
  <c r="AY46" i="2"/>
  <c r="AY48" i="2" s="1"/>
  <c r="AY49" i="2"/>
  <c r="S231" i="24"/>
  <c r="U110" i="24"/>
  <c r="H911" i="19"/>
  <c r="H912" i="19" s="1"/>
  <c r="H913" i="19" s="1"/>
  <c r="H914" i="19" s="1"/>
  <c r="H915" i="19" s="1"/>
  <c r="H916" i="19" s="1"/>
  <c r="H917" i="19" s="1"/>
  <c r="H918" i="19" s="1"/>
  <c r="H919" i="19" s="1"/>
  <c r="H920" i="19" s="1"/>
  <c r="H921" i="19" s="1"/>
  <c r="H922" i="19" s="1"/>
  <c r="H923" i="19" s="1"/>
  <c r="A910" i="19"/>
  <c r="A911" i="19" s="1"/>
  <c r="A912" i="19" s="1"/>
  <c r="A913" i="19" s="1"/>
  <c r="A914" i="19" s="1"/>
  <c r="A915" i="19" s="1"/>
  <c r="A916" i="19" s="1"/>
  <c r="A917" i="19" s="1"/>
  <c r="A918" i="19" s="1"/>
  <c r="A919" i="19" s="1"/>
  <c r="A920" i="19" s="1"/>
  <c r="A921" i="19" s="1"/>
  <c r="A922" i="19" s="1"/>
  <c r="A923" i="19" s="1"/>
  <c r="K110" i="19"/>
  <c r="R110" i="19"/>
  <c r="C111" i="19"/>
  <c r="L109" i="24"/>
  <c r="J110" i="24"/>
  <c r="AZ37" i="2" l="1"/>
  <c r="AY55" i="2"/>
  <c r="AY52" i="2"/>
  <c r="AY54" i="2" s="1"/>
  <c r="AY44" i="2"/>
  <c r="AY39" i="2"/>
  <c r="AY43" i="2" s="1"/>
  <c r="AZ50" i="2"/>
  <c r="S232" i="24"/>
  <c r="U111" i="24"/>
  <c r="K111" i="19"/>
  <c r="R111" i="19"/>
  <c r="C112" i="19"/>
  <c r="L110" i="24"/>
  <c r="J111" i="24"/>
  <c r="AZ34" i="2" l="1"/>
  <c r="AZ35" i="2" s="1"/>
  <c r="AZ36" i="2"/>
  <c r="AZ56" i="2"/>
  <c r="AZ45" i="2"/>
  <c r="AZ46" i="2"/>
  <c r="AZ48" i="2" s="1"/>
  <c r="AZ49" i="2"/>
  <c r="S233" i="24"/>
  <c r="U112" i="24"/>
  <c r="K112" i="19"/>
  <c r="R112" i="19"/>
  <c r="C113" i="19"/>
  <c r="L111" i="24"/>
  <c r="J112" i="24"/>
  <c r="BA37" i="2" l="1"/>
  <c r="AZ55" i="2"/>
  <c r="AZ52" i="2"/>
  <c r="AZ54" i="2" s="1"/>
  <c r="AZ44" i="2"/>
  <c r="AZ39" i="2"/>
  <c r="AZ43" i="2" s="1"/>
  <c r="BA50" i="2"/>
  <c r="S234" i="24"/>
  <c r="U113" i="24"/>
  <c r="K113" i="19"/>
  <c r="R113" i="19"/>
  <c r="C114" i="19"/>
  <c r="L112" i="24"/>
  <c r="J113" i="24"/>
  <c r="BA34" i="2" l="1"/>
  <c r="BA35" i="2" s="1"/>
  <c r="BA36" i="2"/>
  <c r="BA56" i="2"/>
  <c r="BA45" i="2"/>
  <c r="BA49" i="2"/>
  <c r="BA46" i="2"/>
  <c r="BA48" i="2" s="1"/>
  <c r="S235" i="24"/>
  <c r="U114" i="24"/>
  <c r="K114" i="19"/>
  <c r="R114" i="19"/>
  <c r="C115" i="19"/>
  <c r="L113" i="24"/>
  <c r="J114" i="24"/>
  <c r="BB37" i="2" l="1"/>
  <c r="BA55" i="2"/>
  <c r="BA52" i="2"/>
  <c r="BA54" i="2" s="1"/>
  <c r="BA44" i="2"/>
  <c r="BA39" i="2"/>
  <c r="BA43" i="2" s="1"/>
  <c r="BB50" i="2"/>
  <c r="S236" i="24"/>
  <c r="U115" i="24"/>
  <c r="K115" i="19"/>
  <c r="R115" i="19"/>
  <c r="C116" i="19"/>
  <c r="L114" i="24"/>
  <c r="J115" i="24"/>
  <c r="BB34" i="2" l="1"/>
  <c r="BB35" i="2" s="1"/>
  <c r="BB36" i="2"/>
  <c r="BB56" i="2"/>
  <c r="BB45" i="2"/>
  <c r="BB46" i="2"/>
  <c r="BB48" i="2" s="1"/>
  <c r="BB49" i="2"/>
  <c r="S237" i="24"/>
  <c r="U116" i="24"/>
  <c r="K116" i="19"/>
  <c r="R116" i="19"/>
  <c r="C117" i="19"/>
  <c r="L115" i="24"/>
  <c r="J116" i="24"/>
  <c r="BC37" i="2" l="1"/>
  <c r="BB52" i="2"/>
  <c r="BB54" i="2" s="1"/>
  <c r="BB55" i="2"/>
  <c r="BB39" i="2"/>
  <c r="BB43" i="2" s="1"/>
  <c r="BB44" i="2"/>
  <c r="BC50" i="2"/>
  <c r="S238" i="24"/>
  <c r="U117" i="24"/>
  <c r="K117" i="19"/>
  <c r="R117" i="19"/>
  <c r="C118" i="19"/>
  <c r="L116" i="24"/>
  <c r="J117" i="24"/>
  <c r="BC36" i="2" l="1"/>
  <c r="BC34" i="2"/>
  <c r="BC35" i="2" s="1"/>
  <c r="BC56" i="2"/>
  <c r="BC45" i="2"/>
  <c r="BC49" i="2"/>
  <c r="BC46" i="2"/>
  <c r="BC48" i="2" s="1"/>
  <c r="S239" i="24"/>
  <c r="U118" i="24"/>
  <c r="K118" i="19"/>
  <c r="R118" i="19"/>
  <c r="C119" i="19"/>
  <c r="L117" i="24"/>
  <c r="J118" i="24"/>
  <c r="BD37" i="2" l="1"/>
  <c r="BC52" i="2"/>
  <c r="BC54" i="2" s="1"/>
  <c r="BC55" i="2"/>
  <c r="BC44" i="2"/>
  <c r="BC39" i="2"/>
  <c r="BC43" i="2" s="1"/>
  <c r="BD50" i="2"/>
  <c r="S240" i="24"/>
  <c r="U119" i="24"/>
  <c r="K119" i="19"/>
  <c r="R119" i="19"/>
  <c r="C120" i="19"/>
  <c r="L118" i="24"/>
  <c r="J119" i="24"/>
  <c r="BD34" i="2" l="1"/>
  <c r="BD35" i="2" s="1"/>
  <c r="BD36" i="2"/>
  <c r="BD56" i="2"/>
  <c r="BD45" i="2"/>
  <c r="BD49" i="2"/>
  <c r="BD46" i="2"/>
  <c r="BD48" i="2" s="1"/>
  <c r="S241" i="24"/>
  <c r="U120" i="24"/>
  <c r="K120" i="19"/>
  <c r="R120" i="19"/>
  <c r="C121" i="19"/>
  <c r="L119" i="24"/>
  <c r="J120" i="24"/>
  <c r="BE37" i="2" l="1"/>
  <c r="BD52" i="2"/>
  <c r="BD54" i="2" s="1"/>
  <c r="BD55" i="2"/>
  <c r="BD44" i="2"/>
  <c r="BD39" i="2"/>
  <c r="BD43" i="2" s="1"/>
  <c r="BE50" i="2"/>
  <c r="S242" i="24"/>
  <c r="U121" i="24"/>
  <c r="K121" i="19"/>
  <c r="R121" i="19"/>
  <c r="C122" i="19"/>
  <c r="L120" i="24"/>
  <c r="J121" i="24"/>
  <c r="BE34" i="2" l="1"/>
  <c r="BE35" i="2" s="1"/>
  <c r="BE36" i="2"/>
  <c r="BE56" i="2"/>
  <c r="BE45" i="2"/>
  <c r="BE46" i="2"/>
  <c r="BE48" i="2" s="1"/>
  <c r="BE49" i="2"/>
  <c r="S243" i="24"/>
  <c r="U122" i="24"/>
  <c r="K122" i="19"/>
  <c r="R122" i="19"/>
  <c r="C123" i="19"/>
  <c r="L121" i="24"/>
  <c r="J122" i="24"/>
  <c r="BF37" i="2" l="1"/>
  <c r="BE55" i="2"/>
  <c r="BE52" i="2"/>
  <c r="BE54" i="2" s="1"/>
  <c r="BE39" i="2"/>
  <c r="BE43" i="2" s="1"/>
  <c r="BE44" i="2"/>
  <c r="BF50" i="2"/>
  <c r="S244" i="24"/>
  <c r="U123" i="24"/>
  <c r="K123" i="19"/>
  <c r="R123" i="19"/>
  <c r="C124" i="19"/>
  <c r="L122" i="24"/>
  <c r="J123" i="24"/>
  <c r="BF36" i="2" l="1"/>
  <c r="BF34" i="2"/>
  <c r="BF35" i="2" s="1"/>
  <c r="BF56" i="2"/>
  <c r="BF45" i="2"/>
  <c r="BF46" i="2"/>
  <c r="BF48" i="2" s="1"/>
  <c r="BF49" i="2"/>
  <c r="S245" i="24"/>
  <c r="U124" i="24"/>
  <c r="K124" i="19"/>
  <c r="R124" i="19"/>
  <c r="C125" i="19"/>
  <c r="L123" i="24"/>
  <c r="J124" i="24"/>
  <c r="BG37" i="2" l="1"/>
  <c r="BF55" i="2"/>
  <c r="BF52" i="2"/>
  <c r="BF54" i="2" s="1"/>
  <c r="BF44" i="2"/>
  <c r="BF39" i="2"/>
  <c r="BF43" i="2" s="1"/>
  <c r="BG50" i="2"/>
  <c r="S246" i="24"/>
  <c r="U125" i="24"/>
  <c r="K125" i="19"/>
  <c r="R125" i="19"/>
  <c r="C126" i="19"/>
  <c r="L124" i="24"/>
  <c r="J125" i="24"/>
  <c r="BG36" i="2" l="1"/>
  <c r="BG34" i="2"/>
  <c r="BG35" i="2" s="1"/>
  <c r="BG56" i="2"/>
  <c r="BG45" i="2"/>
  <c r="BG46" i="2"/>
  <c r="BG48" i="2" s="1"/>
  <c r="BG49" i="2"/>
  <c r="S247" i="24"/>
  <c r="U126" i="24"/>
  <c r="K126" i="19"/>
  <c r="R126" i="19"/>
  <c r="C127" i="19"/>
  <c r="L125" i="24"/>
  <c r="J126" i="24"/>
  <c r="BH37" i="2" l="1"/>
  <c r="BG52" i="2"/>
  <c r="BG54" i="2" s="1"/>
  <c r="BG55" i="2"/>
  <c r="BG39" i="2"/>
  <c r="BG43" i="2" s="1"/>
  <c r="BG44" i="2"/>
  <c r="BH50" i="2"/>
  <c r="S248" i="24"/>
  <c r="U127" i="24"/>
  <c r="L126" i="24"/>
  <c r="J127" i="24"/>
  <c r="BH34" i="2" l="1"/>
  <c r="BH35" i="2" s="1"/>
  <c r="BH36" i="2"/>
  <c r="BH56" i="2"/>
  <c r="BH45" i="2"/>
  <c r="BH49" i="2"/>
  <c r="BH46" i="2"/>
  <c r="BH48" i="2" s="1"/>
  <c r="S249" i="24"/>
  <c r="U128" i="24"/>
  <c r="L127" i="24"/>
  <c r="J128" i="24"/>
  <c r="BI37" i="2" l="1"/>
  <c r="BH55" i="2"/>
  <c r="BH52" i="2"/>
  <c r="BH54" i="2" s="1"/>
  <c r="BH44" i="2"/>
  <c r="BH39" i="2"/>
  <c r="BH43" i="2" s="1"/>
  <c r="BI50" i="2"/>
  <c r="S250" i="24"/>
  <c r="U129" i="24"/>
  <c r="L128" i="24"/>
  <c r="J129" i="24"/>
  <c r="BI34" i="2" l="1"/>
  <c r="BI35" i="2" s="1"/>
  <c r="BI36" i="2"/>
  <c r="BI56" i="2"/>
  <c r="BI45" i="2"/>
  <c r="BI49" i="2"/>
  <c r="BI46" i="2"/>
  <c r="BI48" i="2" s="1"/>
  <c r="CP49" i="2" a="1"/>
  <c r="S251" i="24"/>
  <c r="U130" i="24"/>
  <c r="T9" i="24"/>
  <c r="V9" i="24" s="1"/>
  <c r="J130" i="24"/>
  <c r="O129" i="24"/>
  <c r="L129" i="24"/>
  <c r="BJ37" i="2" l="1"/>
  <c r="BI52" i="2"/>
  <c r="BI54" i="2" s="1"/>
  <c r="BI55" i="2"/>
  <c r="BI44" i="2"/>
  <c r="BI39" i="2"/>
  <c r="BI43" i="2" s="1"/>
  <c r="BJ50" i="2"/>
  <c r="CP55" i="2" a="1"/>
  <c r="S252" i="24"/>
  <c r="U131" i="24"/>
  <c r="L130" i="24"/>
  <c r="O130" i="24"/>
  <c r="J131" i="24"/>
  <c r="T10" i="24"/>
  <c r="V10" i="24" s="1"/>
  <c r="BJ34" i="2" l="1"/>
  <c r="BJ35" i="2" s="1"/>
  <c r="BJ36" i="2"/>
  <c r="BJ56" i="2"/>
  <c r="CP44" i="2" a="1"/>
  <c r="BJ45" i="2"/>
  <c r="BJ46" i="2"/>
  <c r="BJ48" i="2" s="1"/>
  <c r="BJ49" i="2"/>
  <c r="CP36" i="2" a="1"/>
  <c r="S253" i="24"/>
  <c r="U132" i="24"/>
  <c r="L131" i="24"/>
  <c r="O131" i="24"/>
  <c r="J132" i="24"/>
  <c r="T11" i="24"/>
  <c r="V11" i="24" s="1"/>
  <c r="BK37" i="2" l="1"/>
  <c r="BJ55" i="2"/>
  <c r="BJ52" i="2"/>
  <c r="BJ54" i="2" s="1"/>
  <c r="BJ44" i="2"/>
  <c r="BJ39" i="2"/>
  <c r="BJ43" i="2" s="1"/>
  <c r="BK50" i="2"/>
  <c r="S254" i="24"/>
  <c r="U133" i="24"/>
  <c r="L132" i="24"/>
  <c r="O132" i="24"/>
  <c r="J133" i="24"/>
  <c r="T12" i="24"/>
  <c r="V12" i="24" s="1"/>
  <c r="BK36" i="2" l="1"/>
  <c r="BK34" i="2"/>
  <c r="BK35" i="2" s="1"/>
  <c r="BK56" i="2"/>
  <c r="BK45" i="2"/>
  <c r="BK49" i="2"/>
  <c r="BK46" i="2"/>
  <c r="BK48" i="2" s="1"/>
  <c r="S255" i="24"/>
  <c r="U134" i="24"/>
  <c r="L133" i="24"/>
  <c r="O133" i="24"/>
  <c r="J134" i="24"/>
  <c r="T13" i="24"/>
  <c r="V13" i="24" s="1"/>
  <c r="BL37" i="2" l="1"/>
  <c r="BK52" i="2"/>
  <c r="BK54" i="2" s="1"/>
  <c r="BK55" i="2"/>
  <c r="BK44" i="2"/>
  <c r="BK39" i="2"/>
  <c r="BK43" i="2" s="1"/>
  <c r="BL50" i="2"/>
  <c r="S256" i="24"/>
  <c r="U135" i="24"/>
  <c r="L134" i="24"/>
  <c r="O134" i="24"/>
  <c r="J135" i="24"/>
  <c r="T14" i="24"/>
  <c r="V14" i="24" s="1"/>
  <c r="BL34" i="2" l="1"/>
  <c r="BL35" i="2" s="1"/>
  <c r="BL36" i="2"/>
  <c r="BL56" i="2"/>
  <c r="BL45" i="2"/>
  <c r="BL46" i="2"/>
  <c r="BL48" i="2" s="1"/>
  <c r="BL49" i="2"/>
  <c r="S257" i="24"/>
  <c r="U136" i="24"/>
  <c r="L135" i="24"/>
  <c r="O135" i="24"/>
  <c r="J136" i="24"/>
  <c r="T15" i="24"/>
  <c r="V15" i="24" s="1"/>
  <c r="BM37" i="2" l="1"/>
  <c r="BL55" i="2"/>
  <c r="BL52" i="2"/>
  <c r="BL54" i="2" s="1"/>
  <c r="BL39" i="2"/>
  <c r="BL43" i="2" s="1"/>
  <c r="BL44" i="2"/>
  <c r="BM50" i="2"/>
  <c r="S258" i="24"/>
  <c r="U137" i="24"/>
  <c r="L136" i="24"/>
  <c r="O136" i="24"/>
  <c r="J137" i="24"/>
  <c r="T16" i="24"/>
  <c r="V16" i="24" s="1"/>
  <c r="BM36" i="2" l="1"/>
  <c r="BM34" i="2"/>
  <c r="BM35" i="2" s="1"/>
  <c r="BM56" i="2"/>
  <c r="BM45" i="2"/>
  <c r="BM49" i="2"/>
  <c r="BM46" i="2"/>
  <c r="BM48" i="2" s="1"/>
  <c r="S259" i="24"/>
  <c r="U138" i="24"/>
  <c r="L137" i="24"/>
  <c r="O137" i="24"/>
  <c r="J138" i="24"/>
  <c r="T17" i="24"/>
  <c r="V17" i="24" s="1"/>
  <c r="BN37" i="2" l="1"/>
  <c r="BM52" i="2"/>
  <c r="BM54" i="2" s="1"/>
  <c r="BM55" i="2"/>
  <c r="BM44" i="2"/>
  <c r="BM39" i="2"/>
  <c r="BM43" i="2" s="1"/>
  <c r="BN50" i="2"/>
  <c r="S260" i="24"/>
  <c r="U139" i="24"/>
  <c r="L138" i="24"/>
  <c r="O138" i="24"/>
  <c r="J139" i="24"/>
  <c r="T18" i="24"/>
  <c r="V18" i="24" s="1"/>
  <c r="BN34" i="2" l="1"/>
  <c r="BN35" i="2" s="1"/>
  <c r="BN36" i="2"/>
  <c r="BN56" i="2"/>
  <c r="BN45" i="2"/>
  <c r="BN49" i="2"/>
  <c r="BN46" i="2"/>
  <c r="BN48" i="2" s="1"/>
  <c r="S261" i="24"/>
  <c r="U140" i="24"/>
  <c r="L139" i="24"/>
  <c r="O139" i="24"/>
  <c r="J140" i="24"/>
  <c r="T19" i="24"/>
  <c r="V19" i="24" s="1"/>
  <c r="BO37" i="2" l="1"/>
  <c r="BN52" i="2"/>
  <c r="BN54" i="2" s="1"/>
  <c r="BN55" i="2"/>
  <c r="BN39" i="2"/>
  <c r="BN43" i="2" s="1"/>
  <c r="BN44" i="2"/>
  <c r="BO50" i="2"/>
  <c r="S262" i="24"/>
  <c r="U141" i="24"/>
  <c r="L140" i="24"/>
  <c r="O140" i="24"/>
  <c r="J141" i="24"/>
  <c r="T20" i="24"/>
  <c r="V20" i="24" s="1"/>
  <c r="BO36" i="2" l="1"/>
  <c r="BO34" i="2"/>
  <c r="BO35" i="2" s="1"/>
  <c r="BO56" i="2"/>
  <c r="BO45" i="2"/>
  <c r="BO49" i="2"/>
  <c r="BO46" i="2"/>
  <c r="BO48" i="2" s="1"/>
  <c r="S263" i="24"/>
  <c r="U142" i="24"/>
  <c r="L141" i="24"/>
  <c r="O141" i="24"/>
  <c r="J142" i="24"/>
  <c r="T21" i="24"/>
  <c r="V21" i="24" s="1"/>
  <c r="BP35" i="2" l="1"/>
  <c r="BQ35" i="2" s="1"/>
  <c r="BR35" i="2" s="1"/>
  <c r="BS35" i="2" s="1"/>
  <c r="BT35" i="2" s="1"/>
  <c r="BU35" i="2" s="1"/>
  <c r="BV35" i="2" s="1"/>
  <c r="BW35" i="2" s="1"/>
  <c r="BX35" i="2" s="1"/>
  <c r="BY35" i="2" s="1"/>
  <c r="BZ35" i="2" s="1"/>
  <c r="CA35" i="2" s="1"/>
  <c r="CB35" i="2" s="1"/>
  <c r="CC35" i="2" s="1"/>
  <c r="CD35" i="2" s="1"/>
  <c r="CE35" i="2" s="1"/>
  <c r="CF35" i="2" s="1"/>
  <c r="CG35" i="2" s="1"/>
  <c r="CH35" i="2" s="1"/>
  <c r="CI35" i="2" s="1"/>
  <c r="CJ35" i="2" s="1"/>
  <c r="CK35" i="2" s="1"/>
  <c r="CL35" i="2" s="1"/>
  <c r="CM35" i="2" s="1"/>
  <c r="CN35" i="2" s="1"/>
  <c r="BP37" i="2"/>
  <c r="BO55" i="2"/>
  <c r="BO52" i="2"/>
  <c r="BO54" i="2" s="1"/>
  <c r="BP54" i="2" s="1"/>
  <c r="BQ54" i="2" s="1"/>
  <c r="BR54" i="2" s="1"/>
  <c r="BS54" i="2" s="1"/>
  <c r="BT54" i="2" s="1"/>
  <c r="BU54" i="2" s="1"/>
  <c r="BV54" i="2" s="1"/>
  <c r="BW54" i="2" s="1"/>
  <c r="BX54" i="2" s="1"/>
  <c r="BY54" i="2" s="1"/>
  <c r="BZ54" i="2" s="1"/>
  <c r="CA54" i="2" s="1"/>
  <c r="CB54" i="2" s="1"/>
  <c r="CC54" i="2" s="1"/>
  <c r="CD54" i="2" s="1"/>
  <c r="CE54" i="2" s="1"/>
  <c r="CF54" i="2" s="1"/>
  <c r="CG54" i="2" s="1"/>
  <c r="CH54" i="2" s="1"/>
  <c r="CI54" i="2" s="1"/>
  <c r="CJ54" i="2" s="1"/>
  <c r="CK54" i="2" s="1"/>
  <c r="CL54" i="2" s="1"/>
  <c r="CM54" i="2" s="1"/>
  <c r="CN54" i="2" s="1"/>
  <c r="BO44" i="2"/>
  <c r="BO39" i="2"/>
  <c r="BO43" i="2" s="1"/>
  <c r="BP48" i="2"/>
  <c r="BQ48" i="2" s="1"/>
  <c r="BR48" i="2" s="1"/>
  <c r="BS48" i="2" s="1"/>
  <c r="BT48" i="2" s="1"/>
  <c r="BU48" i="2" s="1"/>
  <c r="BV48" i="2" s="1"/>
  <c r="BW48" i="2" s="1"/>
  <c r="BX48" i="2" s="1"/>
  <c r="BY48" i="2" s="1"/>
  <c r="BZ48" i="2" s="1"/>
  <c r="CA48" i="2" s="1"/>
  <c r="CB48" i="2" s="1"/>
  <c r="CC48" i="2" s="1"/>
  <c r="CD48" i="2" s="1"/>
  <c r="CE48" i="2" s="1"/>
  <c r="CF48" i="2" s="1"/>
  <c r="CG48" i="2" s="1"/>
  <c r="CH48" i="2" s="1"/>
  <c r="CI48" i="2" s="1"/>
  <c r="CJ48" i="2" s="1"/>
  <c r="CK48" i="2" s="1"/>
  <c r="CL48" i="2" s="1"/>
  <c r="CM48" i="2" s="1"/>
  <c r="CN48" i="2" s="1"/>
  <c r="BP50" i="2"/>
  <c r="S264" i="24"/>
  <c r="U143" i="24"/>
  <c r="L142" i="24"/>
  <c r="O142" i="24"/>
  <c r="J143" i="24"/>
  <c r="T22" i="24"/>
  <c r="V22" i="24" s="1"/>
  <c r="BP34" i="2" l="1"/>
  <c r="BP36" i="2"/>
  <c r="BQ37" i="2" s="1"/>
  <c r="BP56" i="2"/>
  <c r="BP43" i="2"/>
  <c r="BQ43" i="2" s="1"/>
  <c r="BR43" i="2" s="1"/>
  <c r="BS43" i="2" s="1"/>
  <c r="BT43" i="2" s="1"/>
  <c r="BU43" i="2" s="1"/>
  <c r="BV43" i="2" s="1"/>
  <c r="BW43" i="2" s="1"/>
  <c r="BX43" i="2" s="1"/>
  <c r="BY43" i="2" s="1"/>
  <c r="BZ43" i="2" s="1"/>
  <c r="CA43" i="2" s="1"/>
  <c r="CB43" i="2" s="1"/>
  <c r="CC43" i="2" s="1"/>
  <c r="CD43" i="2" s="1"/>
  <c r="CE43" i="2" s="1"/>
  <c r="CF43" i="2" s="1"/>
  <c r="CG43" i="2" s="1"/>
  <c r="CH43" i="2" s="1"/>
  <c r="CI43" i="2" s="1"/>
  <c r="CJ43" i="2" s="1"/>
  <c r="CK43" i="2" s="1"/>
  <c r="CL43" i="2" s="1"/>
  <c r="CM43" i="2" s="1"/>
  <c r="CN43" i="2" s="1"/>
  <c r="BP45" i="2"/>
  <c r="BP49" i="2"/>
  <c r="BQ50" i="2" s="1"/>
  <c r="BP46" i="2"/>
  <c r="S265" i="24"/>
  <c r="U144" i="24"/>
  <c r="L143" i="24"/>
  <c r="O143" i="24"/>
  <c r="J144" i="24"/>
  <c r="T23" i="24"/>
  <c r="V23" i="24" s="1"/>
  <c r="BQ34" i="2" l="1"/>
  <c r="BQ36" i="2"/>
  <c r="BR37" i="2" s="1"/>
  <c r="BP55" i="2"/>
  <c r="BQ56" i="2" s="1"/>
  <c r="BP52" i="2"/>
  <c r="BP44" i="2"/>
  <c r="BQ45" i="2" s="1"/>
  <c r="BP39" i="2"/>
  <c r="BQ49" i="2"/>
  <c r="BR50" i="2" s="1"/>
  <c r="BQ46" i="2"/>
  <c r="S266" i="24"/>
  <c r="U145" i="24"/>
  <c r="L144" i="24"/>
  <c r="O144" i="24"/>
  <c r="J145" i="24"/>
  <c r="T24" i="24"/>
  <c r="V24" i="24" s="1"/>
  <c r="BR36" i="2" l="1"/>
  <c r="BS37" i="2" s="1"/>
  <c r="BR34" i="2"/>
  <c r="BQ55" i="2"/>
  <c r="BR56" i="2" s="1"/>
  <c r="BQ52" i="2"/>
  <c r="BQ39" i="2"/>
  <c r="BQ44" i="2"/>
  <c r="BR45" i="2" s="1"/>
  <c r="BR46" i="2"/>
  <c r="BR49" i="2"/>
  <c r="BS50" i="2" s="1"/>
  <c r="S267" i="24"/>
  <c r="U146" i="24"/>
  <c r="L145" i="24"/>
  <c r="O145" i="24"/>
  <c r="J146" i="24"/>
  <c r="T25" i="24"/>
  <c r="V25" i="24" s="1"/>
  <c r="BS36" i="2" l="1"/>
  <c r="BT37" i="2" s="1"/>
  <c r="BS34" i="2"/>
  <c r="BR55" i="2"/>
  <c r="BS56" i="2" s="1"/>
  <c r="BR52" i="2"/>
  <c r="BR39" i="2"/>
  <c r="BR44" i="2"/>
  <c r="BS45" i="2" s="1"/>
  <c r="BS46" i="2"/>
  <c r="BS49" i="2"/>
  <c r="BT50" i="2" s="1"/>
  <c r="S268" i="24"/>
  <c r="U147" i="24"/>
  <c r="L146" i="24"/>
  <c r="O146" i="24"/>
  <c r="J147" i="24"/>
  <c r="T26" i="24"/>
  <c r="V26" i="24" s="1"/>
  <c r="BT36" i="2" l="1"/>
  <c r="BU37" i="2" s="1"/>
  <c r="BT34" i="2"/>
  <c r="BS52" i="2"/>
  <c r="BS55" i="2"/>
  <c r="BT56" i="2" s="1"/>
  <c r="BS44" i="2"/>
  <c r="BT45" i="2" s="1"/>
  <c r="BS39" i="2"/>
  <c r="BT46" i="2"/>
  <c r="BT49" i="2"/>
  <c r="BU50" i="2" s="1"/>
  <c r="S269" i="24"/>
  <c r="U148" i="24"/>
  <c r="L147" i="24"/>
  <c r="O147" i="24"/>
  <c r="J148" i="24"/>
  <c r="T27" i="24"/>
  <c r="V27" i="24" s="1"/>
  <c r="BU36" i="2" l="1"/>
  <c r="BV37" i="2" s="1"/>
  <c r="BU34" i="2"/>
  <c r="BT52" i="2"/>
  <c r="BT55" i="2"/>
  <c r="BU56" i="2" s="1"/>
  <c r="BT39" i="2"/>
  <c r="BT44" i="2"/>
  <c r="BU45" i="2" s="1"/>
  <c r="BU49" i="2"/>
  <c r="BV50" i="2" s="1"/>
  <c r="BU46" i="2"/>
  <c r="S270" i="24"/>
  <c r="U149" i="24"/>
  <c r="L148" i="24"/>
  <c r="O148" i="24"/>
  <c r="J149" i="24"/>
  <c r="T28" i="24"/>
  <c r="V28" i="24" s="1"/>
  <c r="BV34" i="2" l="1"/>
  <c r="BV36" i="2"/>
  <c r="BW37" i="2" s="1"/>
  <c r="BU55" i="2"/>
  <c r="BV56" i="2" s="1"/>
  <c r="BU52" i="2"/>
  <c r="BU44" i="2"/>
  <c r="BV45" i="2" s="1"/>
  <c r="BU39" i="2"/>
  <c r="BV46" i="2"/>
  <c r="BV49" i="2"/>
  <c r="BW50" i="2" s="1"/>
  <c r="S271" i="24"/>
  <c r="U150" i="24"/>
  <c r="L149" i="24"/>
  <c r="O149" i="24"/>
  <c r="J150" i="24"/>
  <c r="T29" i="24"/>
  <c r="V29" i="24" s="1"/>
  <c r="BW36" i="2" l="1"/>
  <c r="BX37" i="2" s="1"/>
  <c r="BW34" i="2"/>
  <c r="BV55" i="2"/>
  <c r="BW56" i="2" s="1"/>
  <c r="BV52" i="2"/>
  <c r="BV39" i="2"/>
  <c r="BV44" i="2"/>
  <c r="BW45" i="2" s="1"/>
  <c r="BW46" i="2"/>
  <c r="BW49" i="2"/>
  <c r="BX50" i="2" s="1"/>
  <c r="S272" i="24"/>
  <c r="U151" i="24"/>
  <c r="L150" i="24"/>
  <c r="O150" i="24"/>
  <c r="J151" i="24"/>
  <c r="T30" i="24"/>
  <c r="V30" i="24" s="1"/>
  <c r="BX36" i="2" l="1"/>
  <c r="BY37" i="2" s="1"/>
  <c r="BX34" i="2"/>
  <c r="BW52" i="2"/>
  <c r="BW55" i="2"/>
  <c r="BX56" i="2" s="1"/>
  <c r="BW39" i="2"/>
  <c r="BW44" i="2"/>
  <c r="BX45" i="2" s="1"/>
  <c r="BX49" i="2"/>
  <c r="BY50" i="2" s="1"/>
  <c r="BX46" i="2"/>
  <c r="S273" i="24"/>
  <c r="U152" i="24"/>
  <c r="L151" i="24"/>
  <c r="O151" i="24"/>
  <c r="J152" i="24"/>
  <c r="T31" i="24"/>
  <c r="V31" i="24" s="1"/>
  <c r="BY34" i="2" l="1"/>
  <c r="BY36" i="2"/>
  <c r="BZ37" i="2" s="1"/>
  <c r="BX52" i="2"/>
  <c r="BX55" i="2"/>
  <c r="BY56" i="2" s="1"/>
  <c r="BX39" i="2"/>
  <c r="BX44" i="2"/>
  <c r="BY45" i="2" s="1"/>
  <c r="BY46" i="2"/>
  <c r="BY49" i="2"/>
  <c r="BZ50" i="2" s="1"/>
  <c r="S274" i="24"/>
  <c r="U153" i="24"/>
  <c r="L152" i="24"/>
  <c r="O152" i="24"/>
  <c r="J153" i="24"/>
  <c r="T32" i="24"/>
  <c r="V32" i="24" s="1"/>
  <c r="CP48" i="2" a="1"/>
  <c r="CP50" i="2" s="1"/>
  <c r="CP43" i="2" a="1"/>
  <c r="CP45" i="2" s="1"/>
  <c r="CP35" i="2" a="1"/>
  <c r="CP37" i="2" s="1"/>
  <c r="CP54" i="2" a="1"/>
  <c r="CP56" i="2" s="1"/>
  <c r="BZ36" i="2" l="1"/>
  <c r="CA37" i="2" s="1"/>
  <c r="BZ34" i="2"/>
  <c r="BY52" i="2"/>
  <c r="BY55" i="2"/>
  <c r="BZ56" i="2" s="1"/>
  <c r="BY39" i="2"/>
  <c r="BY44" i="2"/>
  <c r="BZ45" i="2" s="1"/>
  <c r="BZ49" i="2"/>
  <c r="CA50" i="2" s="1"/>
  <c r="BZ46" i="2"/>
  <c r="S275" i="24"/>
  <c r="U154" i="24"/>
  <c r="L153" i="24"/>
  <c r="O153" i="24"/>
  <c r="J154" i="24"/>
  <c r="T33" i="24"/>
  <c r="V33" i="24" s="1"/>
  <c r="CA34" i="2" l="1"/>
  <c r="CA36" i="2"/>
  <c r="CB37" i="2" s="1"/>
  <c r="BZ55" i="2"/>
  <c r="CA56" i="2" s="1"/>
  <c r="BZ52" i="2"/>
  <c r="BZ39" i="2"/>
  <c r="BZ44" i="2"/>
  <c r="CA45" i="2" s="1"/>
  <c r="CA49" i="2"/>
  <c r="CB50" i="2" s="1"/>
  <c r="CA46" i="2"/>
  <c r="S276" i="24"/>
  <c r="U155" i="24"/>
  <c r="L154" i="24"/>
  <c r="O154" i="24"/>
  <c r="J155" i="24"/>
  <c r="T34" i="24"/>
  <c r="V34" i="24" s="1"/>
  <c r="CB36" i="2" l="1"/>
  <c r="CC37" i="2" s="1"/>
  <c r="CB34" i="2"/>
  <c r="CA55" i="2"/>
  <c r="CB56" i="2" s="1"/>
  <c r="CA52" i="2"/>
  <c r="CA39" i="2"/>
  <c r="CA44" i="2"/>
  <c r="CB45" i="2" s="1"/>
  <c r="CB46" i="2"/>
  <c r="CB49" i="2"/>
  <c r="CC50" i="2" s="1"/>
  <c r="S277" i="24"/>
  <c r="U156" i="24"/>
  <c r="L155" i="24"/>
  <c r="O155" i="24"/>
  <c r="J156" i="24"/>
  <c r="T35" i="24"/>
  <c r="V35" i="24" s="1"/>
  <c r="CC36" i="2" l="1"/>
  <c r="CD37" i="2" s="1"/>
  <c r="CC34" i="2"/>
  <c r="CB52" i="2"/>
  <c r="CB55" i="2"/>
  <c r="CC56" i="2" s="1"/>
  <c r="CB39" i="2"/>
  <c r="CB44" i="2"/>
  <c r="CC45" i="2" s="1"/>
  <c r="CC46" i="2"/>
  <c r="CC49" i="2"/>
  <c r="CD50" i="2" s="1"/>
  <c r="S278" i="24"/>
  <c r="U157" i="24"/>
  <c r="L156" i="24"/>
  <c r="O156" i="24"/>
  <c r="J157" i="24"/>
  <c r="T36" i="24"/>
  <c r="V36" i="24" s="1"/>
  <c r="CD34" i="2" l="1"/>
  <c r="CD36" i="2"/>
  <c r="CE37" i="2" s="1"/>
  <c r="CC55" i="2"/>
  <c r="CD56" i="2" s="1"/>
  <c r="CC52" i="2"/>
  <c r="CC39" i="2"/>
  <c r="CC44" i="2"/>
  <c r="CD45" i="2" s="1"/>
  <c r="CD49" i="2"/>
  <c r="CE50" i="2" s="1"/>
  <c r="CD46" i="2"/>
  <c r="S279" i="24"/>
  <c r="U158" i="24"/>
  <c r="L157" i="24"/>
  <c r="O157" i="24"/>
  <c r="J158" i="24"/>
  <c r="T37" i="24"/>
  <c r="V37" i="24" s="1"/>
  <c r="CE36" i="2" l="1"/>
  <c r="CF37" i="2" s="1"/>
  <c r="CE34" i="2"/>
  <c r="CD55" i="2"/>
  <c r="CE56" i="2" s="1"/>
  <c r="CD52" i="2"/>
  <c r="CD44" i="2"/>
  <c r="CE45" i="2" s="1"/>
  <c r="CD39" i="2"/>
  <c r="CE46" i="2"/>
  <c r="CE49" i="2"/>
  <c r="CF50" i="2" s="1"/>
  <c r="S280" i="24"/>
  <c r="U159" i="24"/>
  <c r="L158" i="24"/>
  <c r="O158" i="24"/>
  <c r="J159" i="24"/>
  <c r="T38" i="24"/>
  <c r="V38" i="24" s="1"/>
  <c r="CF34" i="2" l="1"/>
  <c r="CF36" i="2"/>
  <c r="CG37" i="2" s="1"/>
  <c r="CE52" i="2"/>
  <c r="CE55" i="2"/>
  <c r="CF56" i="2" s="1"/>
  <c r="CE39" i="2"/>
  <c r="CE44" i="2"/>
  <c r="CF45" i="2" s="1"/>
  <c r="CF49" i="2"/>
  <c r="CG50" i="2" s="1"/>
  <c r="CF46" i="2"/>
  <c r="S281" i="24"/>
  <c r="U160" i="24"/>
  <c r="L159" i="24"/>
  <c r="O159" i="24"/>
  <c r="J160" i="24"/>
  <c r="T39" i="24"/>
  <c r="V39" i="24" s="1"/>
  <c r="CG36" i="2" l="1"/>
  <c r="CH37" i="2" s="1"/>
  <c r="CG34" i="2"/>
  <c r="CF55" i="2"/>
  <c r="CG56" i="2" s="1"/>
  <c r="CF52" i="2"/>
  <c r="CF39" i="2"/>
  <c r="CF44" i="2"/>
  <c r="CG45" i="2" s="1"/>
  <c r="CG46" i="2"/>
  <c r="CG49" i="2"/>
  <c r="CH50" i="2" s="1"/>
  <c r="S282" i="24"/>
  <c r="U161" i="24"/>
  <c r="L160" i="24"/>
  <c r="O160" i="24"/>
  <c r="J161" i="24"/>
  <c r="T40" i="24"/>
  <c r="V40" i="24" s="1"/>
  <c r="CH34" i="2" l="1"/>
  <c r="CH36" i="2"/>
  <c r="CI37" i="2" s="1"/>
  <c r="CG55" i="2"/>
  <c r="CH56" i="2" s="1"/>
  <c r="CG52" i="2"/>
  <c r="CG39" i="2"/>
  <c r="CG44" i="2"/>
  <c r="CH45" i="2" s="1"/>
  <c r="CH49" i="2"/>
  <c r="CI50" i="2" s="1"/>
  <c r="CH46" i="2"/>
  <c r="S283" i="24"/>
  <c r="U162" i="24"/>
  <c r="L161" i="24"/>
  <c r="O161" i="24"/>
  <c r="J162" i="24"/>
  <c r="T41" i="24"/>
  <c r="V41" i="24" s="1"/>
  <c r="CI36" i="2" l="1"/>
  <c r="CJ37" i="2" s="1"/>
  <c r="CI34" i="2"/>
  <c r="CH52" i="2"/>
  <c r="CH55" i="2"/>
  <c r="CI56" i="2" s="1"/>
  <c r="CH44" i="2"/>
  <c r="CI45" i="2" s="1"/>
  <c r="CH39" i="2"/>
  <c r="CI49" i="2"/>
  <c r="CJ50" i="2" s="1"/>
  <c r="CI46" i="2"/>
  <c r="S284" i="24"/>
  <c r="U163" i="24"/>
  <c r="L162" i="24"/>
  <c r="O162" i="24"/>
  <c r="J163" i="24"/>
  <c r="T42" i="24"/>
  <c r="V42" i="24" s="1"/>
  <c r="CJ34" i="2" l="1"/>
  <c r="CJ36" i="2"/>
  <c r="CK37" i="2" s="1"/>
  <c r="CI55" i="2"/>
  <c r="CJ56" i="2" s="1"/>
  <c r="CI52" i="2"/>
  <c r="CI44" i="2"/>
  <c r="CJ45" i="2" s="1"/>
  <c r="CI39" i="2"/>
  <c r="CJ46" i="2"/>
  <c r="CJ49" i="2"/>
  <c r="CK50" i="2" s="1"/>
  <c r="S285" i="24"/>
  <c r="U164" i="24"/>
  <c r="L163" i="24"/>
  <c r="O163" i="24"/>
  <c r="J164" i="24"/>
  <c r="T43" i="24"/>
  <c r="V43" i="24" s="1"/>
  <c r="CK34" i="2" l="1"/>
  <c r="CK36" i="2"/>
  <c r="CL37" i="2" s="1"/>
  <c r="CJ55" i="2"/>
  <c r="CK56" i="2" s="1"/>
  <c r="CJ52" i="2"/>
  <c r="CJ39" i="2"/>
  <c r="CJ44" i="2"/>
  <c r="CK45" i="2" s="1"/>
  <c r="CK46" i="2"/>
  <c r="CK49" i="2"/>
  <c r="CL50" i="2" s="1"/>
  <c r="S286" i="24"/>
  <c r="U165" i="24"/>
  <c r="L164" i="24"/>
  <c r="O164" i="24"/>
  <c r="J165" i="24"/>
  <c r="T44" i="24"/>
  <c r="V44" i="24" s="1"/>
  <c r="CL36" i="2" l="1"/>
  <c r="CM37" i="2" s="1"/>
  <c r="CL34" i="2"/>
  <c r="CK52" i="2"/>
  <c r="CK55" i="2"/>
  <c r="CL56" i="2" s="1"/>
  <c r="CK44" i="2"/>
  <c r="CL45" i="2" s="1"/>
  <c r="CK39" i="2"/>
  <c r="CL49" i="2"/>
  <c r="CM50" i="2" s="1"/>
  <c r="CL46" i="2"/>
  <c r="S287" i="24"/>
  <c r="U166" i="24"/>
  <c r="L165" i="24"/>
  <c r="O165" i="24"/>
  <c r="J166" i="24"/>
  <c r="T45" i="24"/>
  <c r="V45" i="24" s="1"/>
  <c r="CM34" i="2" l="1"/>
  <c r="CM36" i="2"/>
  <c r="CN37" i="2" s="1"/>
  <c r="CL52" i="2"/>
  <c r="CL55" i="2"/>
  <c r="CM56" i="2" s="1"/>
  <c r="CL39" i="2"/>
  <c r="CL44" i="2"/>
  <c r="CM45" i="2" s="1"/>
  <c r="CM49" i="2"/>
  <c r="CN50" i="2" s="1"/>
  <c r="CM46" i="2"/>
  <c r="S288" i="24"/>
  <c r="U167" i="24"/>
  <c r="L166" i="24"/>
  <c r="O166" i="24"/>
  <c r="J167" i="24"/>
  <c r="T46" i="24"/>
  <c r="V46" i="24" s="1"/>
  <c r="CN34" i="2" l="1"/>
  <c r="CN36" i="2"/>
  <c r="CM55" i="2"/>
  <c r="CN56" i="2" s="1"/>
  <c r="CM52" i="2"/>
  <c r="CM39" i="2"/>
  <c r="CM44" i="2"/>
  <c r="CN45" i="2" s="1"/>
  <c r="CN46" i="2"/>
  <c r="CN49" i="2"/>
  <c r="S289" i="24"/>
  <c r="U168" i="24"/>
  <c r="L167" i="24"/>
  <c r="O167" i="24"/>
  <c r="J168" i="24"/>
  <c r="T47" i="24"/>
  <c r="V47" i="24" s="1"/>
  <c r="CN52" i="2" l="1"/>
  <c r="CN55" i="2"/>
  <c r="CN44" i="2"/>
  <c r="CN39" i="2"/>
  <c r="S290" i="24"/>
  <c r="U169" i="24"/>
  <c r="L168" i="24"/>
  <c r="O168" i="24"/>
  <c r="J169" i="24"/>
  <c r="T48" i="24"/>
  <c r="V48" i="24" s="1"/>
  <c r="S291" i="24" l="1"/>
  <c r="U170" i="24"/>
  <c r="L169" i="24"/>
  <c r="O169" i="24"/>
  <c r="J170" i="24"/>
  <c r="T49" i="24"/>
  <c r="V49" i="24" s="1"/>
  <c r="S292" i="24" l="1"/>
  <c r="U171" i="24"/>
  <c r="L170" i="24"/>
  <c r="O170" i="24"/>
  <c r="J171" i="24"/>
  <c r="T50" i="24"/>
  <c r="V50" i="24" s="1"/>
  <c r="S293" i="24" l="1"/>
  <c r="U172" i="24"/>
  <c r="L171" i="24"/>
  <c r="O171" i="24"/>
  <c r="J172" i="24"/>
  <c r="T51" i="24"/>
  <c r="V51" i="24" s="1"/>
  <c r="S294" i="24" l="1"/>
  <c r="U173" i="24"/>
  <c r="L172" i="24"/>
  <c r="O172" i="24"/>
  <c r="J173" i="24"/>
  <c r="T52" i="24"/>
  <c r="V52" i="24" s="1"/>
  <c r="S295" i="24" l="1"/>
  <c r="U174" i="24"/>
  <c r="L173" i="24"/>
  <c r="O173" i="24"/>
  <c r="J174" i="24"/>
  <c r="T53" i="24"/>
  <c r="V53" i="24" s="1"/>
  <c r="S296" i="24" l="1"/>
  <c r="U175" i="24"/>
  <c r="L174" i="24"/>
  <c r="O174" i="24"/>
  <c r="J175" i="24"/>
  <c r="T54" i="24"/>
  <c r="V54" i="24" s="1"/>
  <c r="S297" i="24" l="1"/>
  <c r="U176" i="24"/>
  <c r="L175" i="24"/>
  <c r="O175" i="24"/>
  <c r="J176" i="24"/>
  <c r="T55" i="24"/>
  <c r="V55" i="24" s="1"/>
  <c r="S298" i="24" l="1"/>
  <c r="U177" i="24"/>
  <c r="L176" i="24"/>
  <c r="O176" i="24"/>
  <c r="J177" i="24"/>
  <c r="T56" i="24"/>
  <c r="V56" i="24" s="1"/>
  <c r="S299" i="24" l="1"/>
  <c r="U178" i="24"/>
  <c r="L177" i="24"/>
  <c r="O177" i="24"/>
  <c r="J178" i="24"/>
  <c r="T57" i="24"/>
  <c r="V57" i="24" s="1"/>
  <c r="S300" i="24" l="1"/>
  <c r="U179" i="24"/>
  <c r="L178" i="24"/>
  <c r="O178" i="24"/>
  <c r="J179" i="24"/>
  <c r="T58" i="24"/>
  <c r="V58" i="24" s="1"/>
  <c r="S301" i="24" l="1"/>
  <c r="U180" i="24"/>
  <c r="L179" i="24"/>
  <c r="O179" i="24"/>
  <c r="J180" i="24"/>
  <c r="T59" i="24"/>
  <c r="V59" i="24" s="1"/>
  <c r="S302" i="24" l="1"/>
  <c r="U181" i="24"/>
  <c r="L180" i="24"/>
  <c r="O180" i="24"/>
  <c r="J181" i="24"/>
  <c r="T60" i="24"/>
  <c r="V60" i="24" s="1"/>
  <c r="S303" i="24" l="1"/>
  <c r="U182" i="24"/>
  <c r="L181" i="24"/>
  <c r="O181" i="24"/>
  <c r="J182" i="24"/>
  <c r="T61" i="24"/>
  <c r="V61" i="24" s="1"/>
  <c r="S304" i="24" l="1"/>
  <c r="U183" i="24"/>
  <c r="L182" i="24"/>
  <c r="O182" i="24"/>
  <c r="J183" i="24"/>
  <c r="T62" i="24"/>
  <c r="V62" i="24" s="1"/>
  <c r="S305" i="24" l="1"/>
  <c r="U184" i="24"/>
  <c r="L183" i="24"/>
  <c r="O183" i="24"/>
  <c r="J184" i="24"/>
  <c r="T63" i="24"/>
  <c r="V63" i="24" s="1"/>
  <c r="S306" i="24" l="1"/>
  <c r="U185" i="24"/>
  <c r="L184" i="24"/>
  <c r="O184" i="24"/>
  <c r="J185" i="24"/>
  <c r="T64" i="24"/>
  <c r="V64" i="24" s="1"/>
  <c r="S307" i="24" l="1"/>
  <c r="U186" i="24"/>
  <c r="L185" i="24"/>
  <c r="O185" i="24"/>
  <c r="J186" i="24"/>
  <c r="T65" i="24"/>
  <c r="V65" i="24" s="1"/>
  <c r="S308" i="24" l="1"/>
  <c r="U187" i="24"/>
  <c r="L186" i="24"/>
  <c r="O186" i="24"/>
  <c r="J187" i="24"/>
  <c r="T66" i="24"/>
  <c r="V66" i="24" s="1"/>
  <c r="S309" i="24" l="1"/>
  <c r="U188" i="24"/>
  <c r="L187" i="24"/>
  <c r="O187" i="24"/>
  <c r="J188" i="24"/>
  <c r="T67" i="24"/>
  <c r="V67" i="24" s="1"/>
  <c r="S310" i="24" l="1"/>
  <c r="U189" i="24"/>
  <c r="L188" i="24"/>
  <c r="O188" i="24"/>
  <c r="J189" i="24"/>
  <c r="T68" i="24"/>
  <c r="V68" i="24" s="1"/>
  <c r="S311" i="24" l="1"/>
  <c r="U190" i="24"/>
  <c r="L189" i="24"/>
  <c r="O189" i="24"/>
  <c r="J190" i="24"/>
  <c r="T69" i="24"/>
  <c r="V69" i="24" s="1"/>
  <c r="S312" i="24" l="1"/>
  <c r="U191" i="24"/>
  <c r="L190" i="24"/>
  <c r="O190" i="24"/>
  <c r="J191" i="24"/>
  <c r="T70" i="24"/>
  <c r="V70" i="24" s="1"/>
  <c r="S313" i="24" l="1"/>
  <c r="U192" i="24"/>
  <c r="L191" i="24"/>
  <c r="O191" i="24"/>
  <c r="J192" i="24"/>
  <c r="T71" i="24"/>
  <c r="V71" i="24" s="1"/>
  <c r="S314" i="24" l="1"/>
  <c r="U193" i="24"/>
  <c r="L192" i="24"/>
  <c r="O192" i="24"/>
  <c r="J193" i="24"/>
  <c r="T72" i="24"/>
  <c r="V72" i="24" s="1"/>
  <c r="S315" i="24" l="1"/>
  <c r="U194" i="24"/>
  <c r="L193" i="24"/>
  <c r="O193" i="24"/>
  <c r="J194" i="24"/>
  <c r="T73" i="24"/>
  <c r="V73" i="24" s="1"/>
  <c r="S316" i="24" l="1"/>
  <c r="U195" i="24"/>
  <c r="L194" i="24"/>
  <c r="O194" i="24"/>
  <c r="J195" i="24"/>
  <c r="T74" i="24"/>
  <c r="V74" i="24" s="1"/>
  <c r="S317" i="24" l="1"/>
  <c r="U196" i="24"/>
  <c r="L195" i="24"/>
  <c r="O195" i="24"/>
  <c r="J196" i="24"/>
  <c r="T75" i="24"/>
  <c r="V75" i="24" s="1"/>
  <c r="S318" i="24" l="1"/>
  <c r="U197" i="24"/>
  <c r="L196" i="24"/>
  <c r="O196" i="24"/>
  <c r="J197" i="24"/>
  <c r="T76" i="24"/>
  <c r="V76" i="24" s="1"/>
  <c r="S319" i="24" l="1"/>
  <c r="U198" i="24"/>
  <c r="L197" i="24"/>
  <c r="O197" i="24"/>
  <c r="J198" i="24"/>
  <c r="T77" i="24"/>
  <c r="V77" i="24" s="1"/>
  <c r="S320" i="24" l="1"/>
  <c r="U199" i="24"/>
  <c r="L198" i="24"/>
  <c r="O198" i="24"/>
  <c r="J199" i="24"/>
  <c r="T78" i="24"/>
  <c r="V78" i="24" s="1"/>
  <c r="S321" i="24" l="1"/>
  <c r="U200" i="24"/>
  <c r="L199" i="24"/>
  <c r="O199" i="24"/>
  <c r="J200" i="24"/>
  <c r="T79" i="24"/>
  <c r="V79" i="24" s="1"/>
  <c r="S322" i="24" l="1"/>
  <c r="U201" i="24"/>
  <c r="L200" i="24"/>
  <c r="O200" i="24"/>
  <c r="J201" i="24"/>
  <c r="T80" i="24"/>
  <c r="V80" i="24" s="1"/>
  <c r="S323" i="24" l="1"/>
  <c r="U202" i="24"/>
  <c r="L201" i="24"/>
  <c r="O201" i="24"/>
  <c r="J202" i="24"/>
  <c r="T81" i="24"/>
  <c r="V81" i="24" s="1"/>
  <c r="S324" i="24" l="1"/>
  <c r="U203" i="24"/>
  <c r="L202" i="24"/>
  <c r="O202" i="24"/>
  <c r="J203" i="24"/>
  <c r="T82" i="24"/>
  <c r="V82" i="24" s="1"/>
  <c r="S325" i="24" l="1"/>
  <c r="U204" i="24"/>
  <c r="L203" i="24"/>
  <c r="O203" i="24"/>
  <c r="J204" i="24"/>
  <c r="T83" i="24"/>
  <c r="V83" i="24" s="1"/>
  <c r="S326" i="24" l="1"/>
  <c r="U205" i="24"/>
  <c r="L204" i="24"/>
  <c r="O204" i="24"/>
  <c r="J205" i="24"/>
  <c r="T84" i="24"/>
  <c r="V84" i="24" s="1"/>
  <c r="S327" i="24" l="1"/>
  <c r="U206" i="24"/>
  <c r="L205" i="24"/>
  <c r="O205" i="24"/>
  <c r="J206" i="24"/>
  <c r="T85" i="24"/>
  <c r="V85" i="24" s="1"/>
  <c r="S328" i="24" l="1"/>
  <c r="U207" i="24"/>
  <c r="L206" i="24"/>
  <c r="O206" i="24"/>
  <c r="J207" i="24"/>
  <c r="T86" i="24"/>
  <c r="V86" i="24" s="1"/>
  <c r="S329" i="24" l="1"/>
  <c r="U208" i="24"/>
  <c r="L207" i="24"/>
  <c r="O207" i="24"/>
  <c r="J208" i="24"/>
  <c r="T87" i="24"/>
  <c r="V87" i="24" s="1"/>
  <c r="S330" i="24" l="1"/>
  <c r="U209" i="24"/>
  <c r="L208" i="24"/>
  <c r="O208" i="24"/>
  <c r="J209" i="24"/>
  <c r="T88" i="24"/>
  <c r="V88" i="24" s="1"/>
  <c r="S331" i="24" l="1"/>
  <c r="U210" i="24"/>
  <c r="L209" i="24"/>
  <c r="O209" i="24"/>
  <c r="J210" i="24"/>
  <c r="T89" i="24"/>
  <c r="V89" i="24" s="1"/>
  <c r="S332" i="24" l="1"/>
  <c r="U211" i="24"/>
  <c r="L210" i="24"/>
  <c r="O210" i="24"/>
  <c r="J211" i="24"/>
  <c r="T90" i="24"/>
  <c r="V90" i="24" s="1"/>
  <c r="S333" i="24" l="1"/>
  <c r="U212" i="24"/>
  <c r="L211" i="24"/>
  <c r="O211" i="24"/>
  <c r="J212" i="24"/>
  <c r="T91" i="24"/>
  <c r="V91" i="24" s="1"/>
  <c r="S334" i="24" l="1"/>
  <c r="U213" i="24"/>
  <c r="L212" i="24"/>
  <c r="O212" i="24"/>
  <c r="J213" i="24"/>
  <c r="T92" i="24"/>
  <c r="V92" i="24" s="1"/>
  <c r="S335" i="24" l="1"/>
  <c r="U214" i="24"/>
  <c r="L213" i="24"/>
  <c r="O213" i="24"/>
  <c r="J214" i="24"/>
  <c r="T93" i="24"/>
  <c r="V93" i="24" s="1"/>
  <c r="S336" i="24" l="1"/>
  <c r="U215" i="24"/>
  <c r="L214" i="24"/>
  <c r="O214" i="24"/>
  <c r="J215" i="24"/>
  <c r="T94" i="24"/>
  <c r="V94" i="24" s="1"/>
  <c r="S337" i="24" l="1"/>
  <c r="U216" i="24"/>
  <c r="L215" i="24"/>
  <c r="O215" i="24"/>
  <c r="J216" i="24"/>
  <c r="T95" i="24"/>
  <c r="V95" i="24" s="1"/>
  <c r="S338" i="24" l="1"/>
  <c r="U217" i="24"/>
  <c r="L216" i="24"/>
  <c r="O216" i="24"/>
  <c r="J217" i="24"/>
  <c r="T96" i="24"/>
  <c r="V96" i="24" s="1"/>
  <c r="S339" i="24" l="1"/>
  <c r="U218" i="24"/>
  <c r="L217" i="24"/>
  <c r="O217" i="24"/>
  <c r="J218" i="24"/>
  <c r="T97" i="24"/>
  <c r="V97" i="24" s="1"/>
  <c r="S340" i="24" l="1"/>
  <c r="U219" i="24"/>
  <c r="L218" i="24"/>
  <c r="O218" i="24"/>
  <c r="J219" i="24"/>
  <c r="T98" i="24"/>
  <c r="V98" i="24" s="1"/>
  <c r="S341" i="24" l="1"/>
  <c r="U220" i="24"/>
  <c r="L219" i="24"/>
  <c r="O219" i="24"/>
  <c r="J220" i="24"/>
  <c r="T99" i="24"/>
  <c r="V99" i="24" s="1"/>
  <c r="S342" i="24" l="1"/>
  <c r="U221" i="24"/>
  <c r="L220" i="24"/>
  <c r="O220" i="24"/>
  <c r="J221" i="24"/>
  <c r="T100" i="24"/>
  <c r="V100" i="24" s="1"/>
  <c r="S343" i="24" l="1"/>
  <c r="U222" i="24"/>
  <c r="L221" i="24"/>
  <c r="O221" i="24"/>
  <c r="J222" i="24"/>
  <c r="T101" i="24"/>
  <c r="V101" i="24" s="1"/>
  <c r="S344" i="24" l="1"/>
  <c r="U223" i="24"/>
  <c r="L222" i="24"/>
  <c r="O222" i="24"/>
  <c r="J223" i="24"/>
  <c r="T102" i="24"/>
  <c r="V102" i="24" s="1"/>
  <c r="S345" i="24" l="1"/>
  <c r="U224" i="24"/>
  <c r="L223" i="24"/>
  <c r="O223" i="24"/>
  <c r="J224" i="24"/>
  <c r="T103" i="24"/>
  <c r="V103" i="24" s="1"/>
  <c r="S346" i="24" l="1"/>
  <c r="U225" i="24"/>
  <c r="L224" i="24"/>
  <c r="O224" i="24"/>
  <c r="J225" i="24"/>
  <c r="T104" i="24"/>
  <c r="V104" i="24" s="1"/>
  <c r="S347" i="24" l="1"/>
  <c r="U226" i="24"/>
  <c r="L225" i="24"/>
  <c r="O225" i="24"/>
  <c r="J226" i="24"/>
  <c r="T105" i="24"/>
  <c r="V105" i="24" s="1"/>
  <c r="S348" i="24" l="1"/>
  <c r="U227" i="24"/>
  <c r="L226" i="24"/>
  <c r="O226" i="24"/>
  <c r="J227" i="24"/>
  <c r="T106" i="24"/>
  <c r="V106" i="24" s="1"/>
  <c r="S349" i="24" l="1"/>
  <c r="U228" i="24"/>
  <c r="L227" i="24"/>
  <c r="O227" i="24"/>
  <c r="J228" i="24"/>
  <c r="T107" i="24"/>
  <c r="V107" i="24" s="1"/>
  <c r="S350" i="24" l="1"/>
  <c r="U229" i="24"/>
  <c r="L228" i="24"/>
  <c r="O228" i="24"/>
  <c r="J229" i="24"/>
  <c r="T108" i="24"/>
  <c r="V108" i="24" s="1"/>
  <c r="S351" i="24" l="1"/>
  <c r="U230" i="24"/>
  <c r="L229" i="24"/>
  <c r="O229" i="24"/>
  <c r="J230" i="24"/>
  <c r="T109" i="24"/>
  <c r="V109" i="24" s="1"/>
  <c r="S352" i="24" l="1"/>
  <c r="U231" i="24"/>
  <c r="L230" i="24"/>
  <c r="O230" i="24"/>
  <c r="J231" i="24"/>
  <c r="T110" i="24"/>
  <c r="V110" i="24" s="1"/>
  <c r="S353" i="24" l="1"/>
  <c r="U232" i="24"/>
  <c r="L231" i="24"/>
  <c r="O231" i="24"/>
  <c r="J232" i="24"/>
  <c r="T111" i="24"/>
  <c r="V111" i="24" s="1"/>
  <c r="S354" i="24" l="1"/>
  <c r="U233" i="24"/>
  <c r="L232" i="24"/>
  <c r="O232" i="24"/>
  <c r="J233" i="24"/>
  <c r="T112" i="24"/>
  <c r="V112" i="24" s="1"/>
  <c r="S355" i="24" l="1"/>
  <c r="U234" i="24"/>
  <c r="L233" i="24"/>
  <c r="O233" i="24"/>
  <c r="J234" i="24"/>
  <c r="T113" i="24"/>
  <c r="V113" i="24" s="1"/>
  <c r="S356" i="24" l="1"/>
  <c r="U235" i="24"/>
  <c r="L234" i="24"/>
  <c r="O234" i="24"/>
  <c r="J235" i="24"/>
  <c r="T114" i="24"/>
  <c r="V114" i="24" s="1"/>
  <c r="S357" i="24" l="1"/>
  <c r="U236" i="24"/>
  <c r="L235" i="24"/>
  <c r="O235" i="24"/>
  <c r="J236" i="24"/>
  <c r="T115" i="24"/>
  <c r="V115" i="24" s="1"/>
  <c r="S358" i="24" l="1"/>
  <c r="U237" i="24"/>
  <c r="L236" i="24"/>
  <c r="O236" i="24"/>
  <c r="J237" i="24"/>
  <c r="T116" i="24"/>
  <c r="V116" i="24" s="1"/>
  <c r="S359" i="24" l="1"/>
  <c r="U238" i="24"/>
  <c r="L237" i="24"/>
  <c r="O237" i="24"/>
  <c r="J238" i="24"/>
  <c r="T117" i="24"/>
  <c r="V117" i="24" s="1"/>
  <c r="S360" i="24" l="1"/>
  <c r="U239" i="24"/>
  <c r="L238" i="24"/>
  <c r="O238" i="24"/>
  <c r="J239" i="24"/>
  <c r="T118" i="24"/>
  <c r="V118" i="24" s="1"/>
  <c r="S361" i="24" l="1"/>
  <c r="U240" i="24"/>
  <c r="L239" i="24"/>
  <c r="O239" i="24"/>
  <c r="J240" i="24"/>
  <c r="T119" i="24"/>
  <c r="V119" i="24" s="1"/>
  <c r="S362" i="24" l="1"/>
  <c r="U241" i="24"/>
  <c r="L240" i="24"/>
  <c r="O240" i="24"/>
  <c r="J241" i="24"/>
  <c r="T120" i="24"/>
  <c r="V120" i="24" s="1"/>
  <c r="S363" i="24" l="1"/>
  <c r="U242" i="24"/>
  <c r="L241" i="24"/>
  <c r="O241" i="24"/>
  <c r="J242" i="24"/>
  <c r="T121" i="24"/>
  <c r="V121" i="24" s="1"/>
  <c r="S364" i="24" l="1"/>
  <c r="U243" i="24"/>
  <c r="L242" i="24"/>
  <c r="O242" i="24"/>
  <c r="J243" i="24"/>
  <c r="T122" i="24"/>
  <c r="V122" i="24" s="1"/>
  <c r="S365" i="24" l="1"/>
  <c r="U244" i="24"/>
  <c r="L243" i="24"/>
  <c r="O243" i="24"/>
  <c r="J244" i="24"/>
  <c r="T123" i="24"/>
  <c r="V123" i="24" s="1"/>
  <c r="S366" i="24" l="1"/>
  <c r="U245" i="24"/>
  <c r="L244" i="24"/>
  <c r="O244" i="24"/>
  <c r="J245" i="24"/>
  <c r="T124" i="24"/>
  <c r="V124" i="24" s="1"/>
  <c r="S367" i="24" l="1"/>
  <c r="U246" i="24"/>
  <c r="L245" i="24"/>
  <c r="O245" i="24"/>
  <c r="J246" i="24"/>
  <c r="T125" i="24"/>
  <c r="V125" i="24" s="1"/>
  <c r="S368" i="24" l="1"/>
  <c r="U247" i="24"/>
  <c r="L246" i="24"/>
  <c r="O246" i="24"/>
  <c r="J247" i="24"/>
  <c r="T126" i="24"/>
  <c r="V126" i="24" s="1"/>
  <c r="S369" i="24" l="1"/>
  <c r="U248" i="24"/>
  <c r="L247" i="24"/>
  <c r="O247" i="24"/>
  <c r="J248" i="24"/>
  <c r="T127" i="24"/>
  <c r="V127" i="24" s="1"/>
  <c r="S370" i="24" l="1"/>
  <c r="U249" i="24"/>
  <c r="L248" i="24"/>
  <c r="O248" i="24"/>
  <c r="J249" i="24"/>
  <c r="T128" i="24"/>
  <c r="V128" i="24" s="1"/>
  <c r="S371" i="24" l="1"/>
  <c r="U250" i="24"/>
  <c r="L249" i="24"/>
  <c r="O249" i="24"/>
  <c r="J250" i="24"/>
  <c r="T129" i="24"/>
  <c r="V129" i="24" s="1"/>
  <c r="S372" i="24" l="1"/>
  <c r="U251" i="24"/>
  <c r="L250" i="24"/>
  <c r="O250" i="24"/>
  <c r="J251" i="24"/>
  <c r="T130" i="24"/>
  <c r="V130" i="24" s="1"/>
  <c r="S373" i="24" l="1"/>
  <c r="U252" i="24"/>
  <c r="L251" i="24"/>
  <c r="O251" i="24"/>
  <c r="J252" i="24"/>
  <c r="T131" i="24"/>
  <c r="V131" i="24" s="1"/>
  <c r="S374" i="24" l="1"/>
  <c r="U253" i="24"/>
  <c r="L252" i="24"/>
  <c r="O252" i="24"/>
  <c r="J253" i="24"/>
  <c r="T132" i="24"/>
  <c r="V132" i="24" s="1"/>
  <c r="S375" i="24" l="1"/>
  <c r="U254" i="24"/>
  <c r="L253" i="24"/>
  <c r="O253" i="24"/>
  <c r="J254" i="24"/>
  <c r="T133" i="24"/>
  <c r="V133" i="24" s="1"/>
  <c r="S376" i="24" l="1"/>
  <c r="U255" i="24"/>
  <c r="L254" i="24"/>
  <c r="O254" i="24"/>
  <c r="J255" i="24"/>
  <c r="T134" i="24"/>
  <c r="V134" i="24" s="1"/>
  <c r="S377" i="24" l="1"/>
  <c r="U256" i="24"/>
  <c r="L255" i="24"/>
  <c r="O255" i="24"/>
  <c r="J256" i="24"/>
  <c r="T135" i="24"/>
  <c r="V135" i="24" s="1"/>
  <c r="S378" i="24" l="1"/>
  <c r="U257" i="24"/>
  <c r="L256" i="24"/>
  <c r="O256" i="24"/>
  <c r="J257" i="24"/>
  <c r="T136" i="24"/>
  <c r="V136" i="24" s="1"/>
  <c r="S379" i="24" l="1"/>
  <c r="U258" i="24"/>
  <c r="L257" i="24"/>
  <c r="O257" i="24"/>
  <c r="J258" i="24"/>
  <c r="T137" i="24"/>
  <c r="V137" i="24" s="1"/>
  <c r="S380" i="24" l="1"/>
  <c r="U259" i="24"/>
  <c r="L258" i="24"/>
  <c r="O258" i="24"/>
  <c r="J259" i="24"/>
  <c r="T138" i="24"/>
  <c r="V138" i="24" s="1"/>
  <c r="S381" i="24" l="1"/>
  <c r="U260" i="24"/>
  <c r="L259" i="24"/>
  <c r="O259" i="24"/>
  <c r="J260" i="24"/>
  <c r="T139" i="24"/>
  <c r="V139" i="24" s="1"/>
  <c r="S382" i="24" l="1"/>
  <c r="U261" i="24"/>
  <c r="L260" i="24"/>
  <c r="O260" i="24"/>
  <c r="J261" i="24"/>
  <c r="T140" i="24"/>
  <c r="V140" i="24" s="1"/>
  <c r="S383" i="24" l="1"/>
  <c r="U262" i="24"/>
  <c r="L261" i="24"/>
  <c r="O261" i="24"/>
  <c r="J262" i="24"/>
  <c r="T141" i="24"/>
  <c r="V141" i="24" s="1"/>
  <c r="S384" i="24" l="1"/>
  <c r="U263" i="24"/>
  <c r="L262" i="24"/>
  <c r="O262" i="24"/>
  <c r="J263" i="24"/>
  <c r="T142" i="24"/>
  <c r="V142" i="24" s="1"/>
  <c r="S385" i="24" l="1"/>
  <c r="U264" i="24"/>
  <c r="L263" i="24"/>
  <c r="O263" i="24"/>
  <c r="J264" i="24"/>
  <c r="T143" i="24"/>
  <c r="V143" i="24" s="1"/>
  <c r="S386" i="24" l="1"/>
  <c r="U265" i="24"/>
  <c r="L264" i="24"/>
  <c r="O264" i="24"/>
  <c r="J265" i="24"/>
  <c r="T144" i="24"/>
  <c r="V144" i="24" s="1"/>
  <c r="S387" i="24" l="1"/>
  <c r="U266" i="24"/>
  <c r="L265" i="24"/>
  <c r="O265" i="24"/>
  <c r="J266" i="24"/>
  <c r="T145" i="24"/>
  <c r="V145" i="24" s="1"/>
  <c r="S388" i="24" l="1"/>
  <c r="U267" i="24"/>
  <c r="L266" i="24"/>
  <c r="O266" i="24"/>
  <c r="J267" i="24"/>
  <c r="T146" i="24"/>
  <c r="V146" i="24" s="1"/>
  <c r="S389" i="24" l="1"/>
  <c r="U268" i="24"/>
  <c r="L267" i="24"/>
  <c r="O267" i="24"/>
  <c r="J268" i="24"/>
  <c r="T147" i="24"/>
  <c r="V147" i="24" s="1"/>
  <c r="S390" i="24" l="1"/>
  <c r="U269" i="24"/>
  <c r="L268" i="24"/>
  <c r="O268" i="24"/>
  <c r="J269" i="24"/>
  <c r="T148" i="24"/>
  <c r="V148" i="24" s="1"/>
  <c r="S391" i="24" l="1"/>
  <c r="U270" i="24"/>
  <c r="L269" i="24"/>
  <c r="O269" i="24"/>
  <c r="J270" i="24"/>
  <c r="T149" i="24"/>
  <c r="V149" i="24" s="1"/>
  <c r="S392" i="24" l="1"/>
  <c r="U271" i="24"/>
  <c r="L270" i="24"/>
  <c r="O270" i="24"/>
  <c r="J271" i="24"/>
  <c r="T150" i="24"/>
  <c r="V150" i="24" s="1"/>
  <c r="S393" i="24" l="1"/>
  <c r="U272" i="24"/>
  <c r="L271" i="24"/>
  <c r="O271" i="24"/>
  <c r="J272" i="24"/>
  <c r="T151" i="24"/>
  <c r="V151" i="24" s="1"/>
  <c r="S394" i="24" l="1"/>
  <c r="U273" i="24"/>
  <c r="L272" i="24"/>
  <c r="O272" i="24"/>
  <c r="J273" i="24"/>
  <c r="T152" i="24"/>
  <c r="V152" i="24" s="1"/>
  <c r="S395" i="24" l="1"/>
  <c r="U274" i="24"/>
  <c r="L273" i="24"/>
  <c r="O273" i="24"/>
  <c r="J274" i="24"/>
  <c r="T153" i="24"/>
  <c r="V153" i="24" s="1"/>
  <c r="S396" i="24" l="1"/>
  <c r="U275" i="24"/>
  <c r="L274" i="24"/>
  <c r="O274" i="24"/>
  <c r="J275" i="24"/>
  <c r="T154" i="24"/>
  <c r="V154" i="24" s="1"/>
  <c r="S397" i="24" l="1"/>
  <c r="U276" i="24"/>
  <c r="L275" i="24"/>
  <c r="O275" i="24"/>
  <c r="J276" i="24"/>
  <c r="T155" i="24"/>
  <c r="V155" i="24" s="1"/>
  <c r="S398" i="24" l="1"/>
  <c r="U277" i="24"/>
  <c r="L276" i="24"/>
  <c r="O276" i="24"/>
  <c r="J277" i="24"/>
  <c r="T156" i="24"/>
  <c r="V156" i="24" s="1"/>
  <c r="S399" i="24" l="1"/>
  <c r="U278" i="24"/>
  <c r="L277" i="24"/>
  <c r="O277" i="24"/>
  <c r="J278" i="24"/>
  <c r="T157" i="24"/>
  <c r="V157" i="24" s="1"/>
  <c r="S400" i="24" l="1"/>
  <c r="U279" i="24"/>
  <c r="L278" i="24"/>
  <c r="O278" i="24"/>
  <c r="J279" i="24"/>
  <c r="T158" i="24"/>
  <c r="V158" i="24" s="1"/>
  <c r="S401" i="24" l="1"/>
  <c r="U280" i="24"/>
  <c r="L279" i="24"/>
  <c r="O279" i="24"/>
  <c r="J280" i="24"/>
  <c r="T159" i="24"/>
  <c r="V159" i="24" s="1"/>
  <c r="S402" i="24" l="1"/>
  <c r="U281" i="24"/>
  <c r="L280" i="24"/>
  <c r="O280" i="24"/>
  <c r="J281" i="24"/>
  <c r="T160" i="24"/>
  <c r="V160" i="24" s="1"/>
  <c r="S403" i="24" l="1"/>
  <c r="U282" i="24"/>
  <c r="L281" i="24"/>
  <c r="O281" i="24"/>
  <c r="J282" i="24"/>
  <c r="T161" i="24"/>
  <c r="V161" i="24" s="1"/>
  <c r="S404" i="24" l="1"/>
  <c r="U283" i="24"/>
  <c r="L282" i="24"/>
  <c r="O282" i="24"/>
  <c r="J283" i="24"/>
  <c r="T162" i="24"/>
  <c r="V162" i="24" s="1"/>
  <c r="S405" i="24" l="1"/>
  <c r="U284" i="24"/>
  <c r="L283" i="24"/>
  <c r="O283" i="24"/>
  <c r="J284" i="24"/>
  <c r="T163" i="24"/>
  <c r="V163" i="24" s="1"/>
  <c r="S406" i="24" l="1"/>
  <c r="U285" i="24"/>
  <c r="L284" i="24"/>
  <c r="O284" i="24"/>
  <c r="J285" i="24"/>
  <c r="T164" i="24"/>
  <c r="V164" i="24" s="1"/>
  <c r="S407" i="24" l="1"/>
  <c r="U286" i="24"/>
  <c r="L285" i="24"/>
  <c r="O285" i="24"/>
  <c r="J286" i="24"/>
  <c r="T165" i="24"/>
  <c r="V165" i="24" s="1"/>
  <c r="S408" i="24" l="1"/>
  <c r="U287" i="24"/>
  <c r="L286" i="24"/>
  <c r="O286" i="24"/>
  <c r="J287" i="24"/>
  <c r="T166" i="24"/>
  <c r="V166" i="24" s="1"/>
  <c r="S409" i="24" l="1"/>
  <c r="U288" i="24"/>
  <c r="L287" i="24"/>
  <c r="O287" i="24"/>
  <c r="J288" i="24"/>
  <c r="T167" i="24"/>
  <c r="V167" i="24" s="1"/>
  <c r="S410" i="24" l="1"/>
  <c r="U289" i="24"/>
  <c r="L288" i="24"/>
  <c r="O288" i="24"/>
  <c r="J289" i="24"/>
  <c r="T168" i="24"/>
  <c r="V168" i="24" s="1"/>
  <c r="S411" i="24" l="1"/>
  <c r="U290" i="24"/>
  <c r="L289" i="24"/>
  <c r="O289" i="24"/>
  <c r="J290" i="24"/>
  <c r="T169" i="24"/>
  <c r="V169" i="24" s="1"/>
  <c r="S412" i="24" l="1"/>
  <c r="U291" i="24"/>
  <c r="L290" i="24"/>
  <c r="O290" i="24"/>
  <c r="J291" i="24"/>
  <c r="T170" i="24"/>
  <c r="V170" i="24" s="1"/>
  <c r="S413" i="24" l="1"/>
  <c r="U292" i="24"/>
  <c r="L291" i="24"/>
  <c r="O291" i="24"/>
  <c r="J292" i="24"/>
  <c r="T171" i="24"/>
  <c r="V171" i="24" s="1"/>
  <c r="S414" i="24" l="1"/>
  <c r="U293" i="24"/>
  <c r="L292" i="24"/>
  <c r="O292" i="24"/>
  <c r="J293" i="24"/>
  <c r="T172" i="24"/>
  <c r="V172" i="24" s="1"/>
  <c r="S415" i="24" l="1"/>
  <c r="U294" i="24"/>
  <c r="L293" i="24"/>
  <c r="O293" i="24"/>
  <c r="J294" i="24"/>
  <c r="T173" i="24"/>
  <c r="V173" i="24" s="1"/>
  <c r="S416" i="24" l="1"/>
  <c r="U295" i="24"/>
  <c r="L294" i="24"/>
  <c r="O294" i="24"/>
  <c r="J295" i="24"/>
  <c r="T174" i="24"/>
  <c r="V174" i="24" s="1"/>
  <c r="S417" i="24" l="1"/>
  <c r="U296" i="24"/>
  <c r="L295" i="24"/>
  <c r="O295" i="24"/>
  <c r="J296" i="24"/>
  <c r="T175" i="24"/>
  <c r="V175" i="24" s="1"/>
  <c r="S418" i="24" l="1"/>
  <c r="U297" i="24"/>
  <c r="L296" i="24"/>
  <c r="O296" i="24"/>
  <c r="J297" i="24"/>
  <c r="T176" i="24"/>
  <c r="V176" i="24" s="1"/>
  <c r="S419" i="24" l="1"/>
  <c r="U298" i="24"/>
  <c r="L297" i="24"/>
  <c r="O297" i="24"/>
  <c r="J298" i="24"/>
  <c r="T177" i="24"/>
  <c r="V177" i="24" s="1"/>
  <c r="S420" i="24" l="1"/>
  <c r="U299" i="24"/>
  <c r="L298" i="24"/>
  <c r="O298" i="24"/>
  <c r="J299" i="24"/>
  <c r="T178" i="24"/>
  <c r="V178" i="24" s="1"/>
  <c r="S421" i="24" l="1"/>
  <c r="U300" i="24"/>
  <c r="L299" i="24"/>
  <c r="O299" i="24"/>
  <c r="J300" i="24"/>
  <c r="T179" i="24"/>
  <c r="V179" i="24" s="1"/>
  <c r="S422" i="24" l="1"/>
  <c r="U301" i="24"/>
  <c r="L300" i="24"/>
  <c r="O300" i="24"/>
  <c r="J301" i="24"/>
  <c r="T180" i="24"/>
  <c r="V180" i="24" s="1"/>
  <c r="S423" i="24" l="1"/>
  <c r="U302" i="24"/>
  <c r="L301" i="24"/>
  <c r="O301" i="24"/>
  <c r="J302" i="24"/>
  <c r="T181" i="24"/>
  <c r="V181" i="24" s="1"/>
  <c r="S424" i="24" l="1"/>
  <c r="U303" i="24"/>
  <c r="L302" i="24"/>
  <c r="O302" i="24"/>
  <c r="J303" i="24"/>
  <c r="T182" i="24"/>
  <c r="V182" i="24" s="1"/>
  <c r="S425" i="24" l="1"/>
  <c r="U304" i="24"/>
  <c r="L303" i="24"/>
  <c r="O303" i="24"/>
  <c r="J304" i="24"/>
  <c r="T183" i="24"/>
  <c r="V183" i="24" s="1"/>
  <c r="S426" i="24" l="1"/>
  <c r="U305" i="24"/>
  <c r="L304" i="24"/>
  <c r="O304" i="24"/>
  <c r="J305" i="24"/>
  <c r="T184" i="24"/>
  <c r="V184" i="24" s="1"/>
  <c r="S427" i="24" l="1"/>
  <c r="U306" i="24"/>
  <c r="L305" i="24"/>
  <c r="O305" i="24"/>
  <c r="J306" i="24"/>
  <c r="T185" i="24"/>
  <c r="V185" i="24" s="1"/>
  <c r="S428" i="24" l="1"/>
  <c r="U307" i="24"/>
  <c r="L306" i="24"/>
  <c r="O306" i="24"/>
  <c r="J307" i="24"/>
  <c r="T186" i="24"/>
  <c r="V186" i="24" s="1"/>
  <c r="S429" i="24" l="1"/>
  <c r="U308" i="24"/>
  <c r="L307" i="24"/>
  <c r="O307" i="24"/>
  <c r="J308" i="24"/>
  <c r="T187" i="24"/>
  <c r="V187" i="24" s="1"/>
  <c r="S430" i="24" l="1"/>
  <c r="U309" i="24"/>
  <c r="L308" i="24"/>
  <c r="O308" i="24"/>
  <c r="J309" i="24"/>
  <c r="T188" i="24"/>
  <c r="V188" i="24" s="1"/>
  <c r="S431" i="24" l="1"/>
  <c r="U310" i="24"/>
  <c r="L309" i="24"/>
  <c r="O309" i="24"/>
  <c r="J310" i="24"/>
  <c r="T189" i="24"/>
  <c r="V189" i="24" s="1"/>
  <c r="S432" i="24" l="1"/>
  <c r="U311" i="24"/>
  <c r="L310" i="24"/>
  <c r="O310" i="24"/>
  <c r="J311" i="24"/>
  <c r="T190" i="24"/>
  <c r="V190" i="24" s="1"/>
  <c r="S433" i="24" l="1"/>
  <c r="U312" i="24"/>
  <c r="L311" i="24"/>
  <c r="O311" i="24"/>
  <c r="J312" i="24"/>
  <c r="T191" i="24"/>
  <c r="V191" i="24" s="1"/>
  <c r="S434" i="24" l="1"/>
  <c r="U313" i="24"/>
  <c r="L312" i="24"/>
  <c r="O312" i="24"/>
  <c r="J313" i="24"/>
  <c r="T192" i="24"/>
  <c r="V192" i="24" s="1"/>
  <c r="S435" i="24" l="1"/>
  <c r="U314" i="24"/>
  <c r="L313" i="24"/>
  <c r="O313" i="24"/>
  <c r="J314" i="24"/>
  <c r="T193" i="24"/>
  <c r="V193" i="24" s="1"/>
  <c r="S436" i="24" l="1"/>
  <c r="U315" i="24"/>
  <c r="L314" i="24"/>
  <c r="O314" i="24"/>
  <c r="J315" i="24"/>
  <c r="T194" i="24"/>
  <c r="V194" i="24" s="1"/>
  <c r="S437" i="24" l="1"/>
  <c r="U316" i="24"/>
  <c r="L315" i="24"/>
  <c r="O315" i="24"/>
  <c r="J316" i="24"/>
  <c r="T195" i="24"/>
  <c r="V195" i="24" s="1"/>
  <c r="S438" i="24" l="1"/>
  <c r="U317" i="24"/>
  <c r="L316" i="24"/>
  <c r="O316" i="24"/>
  <c r="J317" i="24"/>
  <c r="T196" i="24"/>
  <c r="V196" i="24" s="1"/>
  <c r="S439" i="24" l="1"/>
  <c r="U318" i="24"/>
  <c r="L317" i="24"/>
  <c r="O317" i="24"/>
  <c r="J318" i="24"/>
  <c r="T197" i="24"/>
  <c r="V197" i="24" s="1"/>
  <c r="S440" i="24" l="1"/>
  <c r="U319" i="24"/>
  <c r="L318" i="24"/>
  <c r="O318" i="24"/>
  <c r="J319" i="24"/>
  <c r="T198" i="24"/>
  <c r="V198" i="24" s="1"/>
  <c r="S441" i="24" l="1"/>
  <c r="U320" i="24"/>
  <c r="L319" i="24"/>
  <c r="O319" i="24"/>
  <c r="J320" i="24"/>
  <c r="T199" i="24"/>
  <c r="V199" i="24" s="1"/>
  <c r="S442" i="24" l="1"/>
  <c r="U321" i="24"/>
  <c r="L320" i="24"/>
  <c r="O320" i="24"/>
  <c r="J321" i="24"/>
  <c r="T200" i="24"/>
  <c r="V200" i="24" s="1"/>
  <c r="S443" i="24" l="1"/>
  <c r="U322" i="24"/>
  <c r="L321" i="24"/>
  <c r="O321" i="24"/>
  <c r="J322" i="24"/>
  <c r="T201" i="24"/>
  <c r="V201" i="24" s="1"/>
  <c r="S444" i="24" l="1"/>
  <c r="U323" i="24"/>
  <c r="L322" i="24"/>
  <c r="O322" i="24"/>
  <c r="J323" i="24"/>
  <c r="T202" i="24"/>
  <c r="V202" i="24" s="1"/>
  <c r="S445" i="24" l="1"/>
  <c r="U324" i="24"/>
  <c r="L323" i="24"/>
  <c r="O323" i="24"/>
  <c r="J324" i="24"/>
  <c r="T203" i="24"/>
  <c r="V203" i="24" s="1"/>
  <c r="S446" i="24" l="1"/>
  <c r="U325" i="24"/>
  <c r="L324" i="24"/>
  <c r="O324" i="24"/>
  <c r="J325" i="24"/>
  <c r="T204" i="24"/>
  <c r="V204" i="24" s="1"/>
  <c r="S447" i="24" l="1"/>
  <c r="U326" i="24"/>
  <c r="L325" i="24"/>
  <c r="O325" i="24"/>
  <c r="J326" i="24"/>
  <c r="T205" i="24"/>
  <c r="V205" i="24" s="1"/>
  <c r="S448" i="24" l="1"/>
  <c r="U327" i="24"/>
  <c r="L326" i="24"/>
  <c r="O326" i="24"/>
  <c r="J327" i="24"/>
  <c r="T206" i="24"/>
  <c r="V206" i="24" s="1"/>
  <c r="S449" i="24" l="1"/>
  <c r="U328" i="24"/>
  <c r="L327" i="24"/>
  <c r="O327" i="24"/>
  <c r="J328" i="24"/>
  <c r="T207" i="24"/>
  <c r="V207" i="24" s="1"/>
  <c r="S450" i="24" l="1"/>
  <c r="U329" i="24"/>
  <c r="L328" i="24"/>
  <c r="O328" i="24"/>
  <c r="J329" i="24"/>
  <c r="T208" i="24"/>
  <c r="V208" i="24" s="1"/>
  <c r="S451" i="24" l="1"/>
  <c r="U330" i="24"/>
  <c r="L329" i="24"/>
  <c r="O329" i="24"/>
  <c r="J330" i="24"/>
  <c r="T209" i="24"/>
  <c r="V209" i="24" s="1"/>
  <c r="S452" i="24" l="1"/>
  <c r="U331" i="24"/>
  <c r="L330" i="24"/>
  <c r="O330" i="24"/>
  <c r="J331" i="24"/>
  <c r="T210" i="24"/>
  <c r="V210" i="24" s="1"/>
  <c r="S453" i="24" l="1"/>
  <c r="U332" i="24"/>
  <c r="L331" i="24"/>
  <c r="O331" i="24"/>
  <c r="J332" i="24"/>
  <c r="T211" i="24"/>
  <c r="V211" i="24" s="1"/>
  <c r="S454" i="24" l="1"/>
  <c r="U333" i="24"/>
  <c r="L332" i="24"/>
  <c r="O332" i="24"/>
  <c r="J333" i="24"/>
  <c r="T212" i="24"/>
  <c r="V212" i="24" s="1"/>
  <c r="S455" i="24" l="1"/>
  <c r="U334" i="24"/>
  <c r="L333" i="24"/>
  <c r="O333" i="24"/>
  <c r="J334" i="24"/>
  <c r="T213" i="24"/>
  <c r="V213" i="24" s="1"/>
  <c r="S456" i="24" l="1"/>
  <c r="U335" i="24"/>
  <c r="L334" i="24"/>
  <c r="O334" i="24"/>
  <c r="J335" i="24"/>
  <c r="T214" i="24"/>
  <c r="V214" i="24" s="1"/>
  <c r="S457" i="24" l="1"/>
  <c r="U336" i="24"/>
  <c r="L335" i="24"/>
  <c r="O335" i="24"/>
  <c r="J336" i="24"/>
  <c r="T215" i="24"/>
  <c r="V215" i="24" s="1"/>
  <c r="S458" i="24" l="1"/>
  <c r="U337" i="24"/>
  <c r="L336" i="24"/>
  <c r="O336" i="24"/>
  <c r="J337" i="24"/>
  <c r="T216" i="24"/>
  <c r="V216" i="24" s="1"/>
  <c r="S459" i="24" l="1"/>
  <c r="U338" i="24"/>
  <c r="L337" i="24"/>
  <c r="O337" i="24"/>
  <c r="J338" i="24"/>
  <c r="T217" i="24"/>
  <c r="V217" i="24" s="1"/>
  <c r="S460" i="24" l="1"/>
  <c r="U339" i="24"/>
  <c r="L338" i="24"/>
  <c r="O338" i="24"/>
  <c r="J339" i="24"/>
  <c r="T218" i="24"/>
  <c r="V218" i="24" s="1"/>
  <c r="S461" i="24" l="1"/>
  <c r="U340" i="24"/>
  <c r="L339" i="24"/>
  <c r="O339" i="24"/>
  <c r="J340" i="24"/>
  <c r="T219" i="24"/>
  <c r="V219" i="24" s="1"/>
  <c r="S462" i="24" l="1"/>
  <c r="U341" i="24"/>
  <c r="L340" i="24"/>
  <c r="O340" i="24"/>
  <c r="J341" i="24"/>
  <c r="T220" i="24"/>
  <c r="V220" i="24" s="1"/>
  <c r="S463" i="24" l="1"/>
  <c r="U342" i="24"/>
  <c r="L341" i="24"/>
  <c r="O341" i="24"/>
  <c r="J342" i="24"/>
  <c r="T221" i="24"/>
  <c r="V221" i="24" s="1"/>
  <c r="S464" i="24" l="1"/>
  <c r="U343" i="24"/>
  <c r="L342" i="24"/>
  <c r="O342" i="24"/>
  <c r="J343" i="24"/>
  <c r="T222" i="24"/>
  <c r="V222" i="24" s="1"/>
  <c r="S465" i="24" l="1"/>
  <c r="U344" i="24"/>
  <c r="L343" i="24"/>
  <c r="O343" i="24"/>
  <c r="J344" i="24"/>
  <c r="T223" i="24"/>
  <c r="V223" i="24" s="1"/>
  <c r="S466" i="24" l="1"/>
  <c r="U345" i="24"/>
  <c r="L344" i="24"/>
  <c r="O344" i="24"/>
  <c r="J345" i="24"/>
  <c r="T224" i="24"/>
  <c r="V224" i="24" s="1"/>
  <c r="S467" i="24" l="1"/>
  <c r="U346" i="24"/>
  <c r="L345" i="24"/>
  <c r="O345" i="24"/>
  <c r="J346" i="24"/>
  <c r="T225" i="24"/>
  <c r="V225" i="24" s="1"/>
  <c r="S468" i="24" l="1"/>
  <c r="U347" i="24"/>
  <c r="L346" i="24"/>
  <c r="O346" i="24"/>
  <c r="J347" i="24"/>
  <c r="T226" i="24"/>
  <c r="V226" i="24" s="1"/>
  <c r="S469" i="24" l="1"/>
  <c r="U348" i="24"/>
  <c r="L347" i="24"/>
  <c r="O347" i="24"/>
  <c r="J348" i="24"/>
  <c r="T227" i="24"/>
  <c r="V227" i="24" s="1"/>
  <c r="S470" i="24" l="1"/>
  <c r="U349" i="24"/>
  <c r="L348" i="24"/>
  <c r="O348" i="24"/>
  <c r="J349" i="24"/>
  <c r="T228" i="24"/>
  <c r="V228" i="24" s="1"/>
  <c r="S471" i="24" l="1"/>
  <c r="U350" i="24"/>
  <c r="L349" i="24"/>
  <c r="O349" i="24"/>
  <c r="J350" i="24"/>
  <c r="T229" i="24"/>
  <c r="V229" i="24" s="1"/>
  <c r="S472" i="24" l="1"/>
  <c r="U351" i="24"/>
  <c r="L350" i="24"/>
  <c r="O350" i="24"/>
  <c r="J351" i="24"/>
  <c r="T230" i="24"/>
  <c r="V230" i="24" s="1"/>
  <c r="S473" i="24" l="1"/>
  <c r="U352" i="24"/>
  <c r="L351" i="24"/>
  <c r="O351" i="24"/>
  <c r="J352" i="24"/>
  <c r="T231" i="24"/>
  <c r="V231" i="24" s="1"/>
  <c r="S474" i="24" l="1"/>
  <c r="U353" i="24"/>
  <c r="L352" i="24"/>
  <c r="O352" i="24"/>
  <c r="J353" i="24"/>
  <c r="T232" i="24"/>
  <c r="V232" i="24" s="1"/>
  <c r="S475" i="24" l="1"/>
  <c r="U354" i="24"/>
  <c r="L353" i="24"/>
  <c r="O353" i="24"/>
  <c r="J354" i="24"/>
  <c r="T233" i="24"/>
  <c r="V233" i="24" s="1"/>
  <c r="S476" i="24" l="1"/>
  <c r="U355" i="24"/>
  <c r="L354" i="24"/>
  <c r="O354" i="24"/>
  <c r="J355" i="24"/>
  <c r="T234" i="24"/>
  <c r="V234" i="24" s="1"/>
  <c r="S477" i="24" l="1"/>
  <c r="U356" i="24"/>
  <c r="L355" i="24"/>
  <c r="O355" i="24"/>
  <c r="J356" i="24"/>
  <c r="T235" i="24"/>
  <c r="V235" i="24" s="1"/>
  <c r="S478" i="24" l="1"/>
  <c r="U357" i="24"/>
  <c r="L356" i="24"/>
  <c r="O356" i="24"/>
  <c r="J357" i="24"/>
  <c r="T236" i="24"/>
  <c r="V236" i="24" s="1"/>
  <c r="S479" i="24" l="1"/>
  <c r="U358" i="24"/>
  <c r="L357" i="24"/>
  <c r="O357" i="24"/>
  <c r="J358" i="24"/>
  <c r="T237" i="24"/>
  <c r="V237" i="24" s="1"/>
  <c r="S480" i="24" l="1"/>
  <c r="U359" i="24"/>
  <c r="L358" i="24"/>
  <c r="O358" i="24"/>
  <c r="J359" i="24"/>
  <c r="T238" i="24"/>
  <c r="V238" i="24" s="1"/>
  <c r="S481" i="24" l="1"/>
  <c r="U360" i="24"/>
  <c r="L359" i="24"/>
  <c r="O359" i="24"/>
  <c r="J360" i="24"/>
  <c r="T239" i="24"/>
  <c r="V239" i="24" s="1"/>
  <c r="S482" i="24" l="1"/>
  <c r="U361" i="24"/>
  <c r="L360" i="24"/>
  <c r="O360" i="24"/>
  <c r="J361" i="24"/>
  <c r="T240" i="24"/>
  <c r="V240" i="24" s="1"/>
  <c r="S483" i="24" l="1"/>
  <c r="U362" i="24"/>
  <c r="L361" i="24"/>
  <c r="O361" i="24"/>
  <c r="J362" i="24"/>
  <c r="T241" i="24"/>
  <c r="V241" i="24" s="1"/>
  <c r="S484" i="24" l="1"/>
  <c r="U363" i="24"/>
  <c r="L362" i="24"/>
  <c r="O362" i="24"/>
  <c r="J363" i="24"/>
  <c r="T242" i="24"/>
  <c r="V242" i="24" s="1"/>
  <c r="S485" i="24" l="1"/>
  <c r="U364" i="24"/>
  <c r="L363" i="24"/>
  <c r="O363" i="24"/>
  <c r="J364" i="24"/>
  <c r="T243" i="24"/>
  <c r="V243" i="24" s="1"/>
  <c r="S486" i="24" l="1"/>
  <c r="U365" i="24"/>
  <c r="L364" i="24"/>
  <c r="O364" i="24"/>
  <c r="J365" i="24"/>
  <c r="T244" i="24"/>
  <c r="V244" i="24" s="1"/>
  <c r="S487" i="24" l="1"/>
  <c r="U366" i="24"/>
  <c r="L365" i="24"/>
  <c r="O365" i="24"/>
  <c r="J366" i="24"/>
  <c r="T245" i="24"/>
  <c r="V245" i="24" s="1"/>
  <c r="S488" i="24" l="1"/>
  <c r="U367" i="24"/>
  <c r="L366" i="24"/>
  <c r="O366" i="24"/>
  <c r="J367" i="24"/>
  <c r="T246" i="24"/>
  <c r="V246" i="24" s="1"/>
  <c r="S489" i="24" l="1"/>
  <c r="U368" i="24"/>
  <c r="L367" i="24"/>
  <c r="O367" i="24"/>
  <c r="J368" i="24"/>
  <c r="T247" i="24"/>
  <c r="V247" i="24" s="1"/>
  <c r="S490" i="24" l="1"/>
  <c r="U369" i="24"/>
  <c r="L368" i="24"/>
  <c r="O368" i="24"/>
  <c r="J369" i="24"/>
  <c r="T248" i="24"/>
  <c r="V248" i="24" s="1"/>
  <c r="S491" i="24" l="1"/>
  <c r="U370" i="24"/>
  <c r="L369" i="24"/>
  <c r="O369" i="24"/>
  <c r="J370" i="24"/>
  <c r="T249" i="24"/>
  <c r="V249" i="24" s="1"/>
  <c r="S492" i="24" l="1"/>
  <c r="U371" i="24"/>
  <c r="L370" i="24"/>
  <c r="O370" i="24"/>
  <c r="J371" i="24"/>
  <c r="T250" i="24"/>
  <c r="V250" i="24" s="1"/>
  <c r="S493" i="24" l="1"/>
  <c r="U372" i="24"/>
  <c r="L371" i="24"/>
  <c r="O371" i="24"/>
  <c r="J372" i="24"/>
  <c r="T251" i="24"/>
  <c r="V251" i="24" s="1"/>
  <c r="S494" i="24" l="1"/>
  <c r="U373" i="24"/>
  <c r="L372" i="24"/>
  <c r="O372" i="24"/>
  <c r="J373" i="24"/>
  <c r="T252" i="24"/>
  <c r="V252" i="24" s="1"/>
  <c r="S495" i="24" l="1"/>
  <c r="U374" i="24"/>
  <c r="L373" i="24"/>
  <c r="O373" i="24"/>
  <c r="J374" i="24"/>
  <c r="T253" i="24"/>
  <c r="V253" i="24" s="1"/>
  <c r="S496" i="24" l="1"/>
  <c r="U375" i="24"/>
  <c r="L374" i="24"/>
  <c r="O374" i="24"/>
  <c r="J375" i="24"/>
  <c r="T254" i="24"/>
  <c r="V254" i="24" s="1"/>
  <c r="S497" i="24" l="1"/>
  <c r="U376" i="24"/>
  <c r="L375" i="24"/>
  <c r="O375" i="24"/>
  <c r="J376" i="24"/>
  <c r="T255" i="24"/>
  <c r="V255" i="24" s="1"/>
  <c r="S498" i="24" l="1"/>
  <c r="U377" i="24"/>
  <c r="L376" i="24"/>
  <c r="O376" i="24"/>
  <c r="J377" i="24"/>
  <c r="T256" i="24"/>
  <c r="V256" i="24" s="1"/>
  <c r="S499" i="24" l="1"/>
  <c r="U378" i="24"/>
  <c r="L377" i="24"/>
  <c r="O377" i="24"/>
  <c r="J378" i="24"/>
  <c r="T257" i="24"/>
  <c r="V257" i="24" s="1"/>
  <c r="S500" i="24" l="1"/>
  <c r="U379" i="24"/>
  <c r="L378" i="24"/>
  <c r="O378" i="24"/>
  <c r="J379" i="24"/>
  <c r="T258" i="24"/>
  <c r="V258" i="24" s="1"/>
  <c r="S501" i="24" l="1"/>
  <c r="U380" i="24"/>
  <c r="L379" i="24"/>
  <c r="O379" i="24"/>
  <c r="J380" i="24"/>
  <c r="T259" i="24"/>
  <c r="V259" i="24" s="1"/>
  <c r="S502" i="24" l="1"/>
  <c r="U381" i="24"/>
  <c r="L380" i="24"/>
  <c r="O380" i="24"/>
  <c r="J381" i="24"/>
  <c r="T260" i="24"/>
  <c r="V260" i="24" s="1"/>
  <c r="S503" i="24" l="1"/>
  <c r="U382" i="24"/>
  <c r="L381" i="24"/>
  <c r="O381" i="24"/>
  <c r="J382" i="24"/>
  <c r="T261" i="24"/>
  <c r="V261" i="24" s="1"/>
  <c r="S504" i="24" l="1"/>
  <c r="U383" i="24"/>
  <c r="L382" i="24"/>
  <c r="O382" i="24"/>
  <c r="J383" i="24"/>
  <c r="T262" i="24"/>
  <c r="V262" i="24" s="1"/>
  <c r="S505" i="24" l="1"/>
  <c r="U384" i="24"/>
  <c r="L383" i="24"/>
  <c r="O383" i="24"/>
  <c r="J384" i="24"/>
  <c r="T263" i="24"/>
  <c r="V263" i="24" s="1"/>
  <c r="S506" i="24" l="1"/>
  <c r="U385" i="24"/>
  <c r="L384" i="24"/>
  <c r="O384" i="24"/>
  <c r="J385" i="24"/>
  <c r="T264" i="24"/>
  <c r="V264" i="24" s="1"/>
  <c r="S507" i="24" l="1"/>
  <c r="U386" i="24"/>
  <c r="L385" i="24"/>
  <c r="O385" i="24"/>
  <c r="J386" i="24"/>
  <c r="T265" i="24"/>
  <c r="V265" i="24" s="1"/>
  <c r="S508" i="24" l="1"/>
  <c r="U387" i="24"/>
  <c r="L386" i="24"/>
  <c r="O386" i="24"/>
  <c r="J387" i="24"/>
  <c r="T266" i="24"/>
  <c r="V266" i="24" s="1"/>
  <c r="S509" i="24" l="1"/>
  <c r="U388" i="24"/>
  <c r="L387" i="24"/>
  <c r="O387" i="24"/>
  <c r="J388" i="24"/>
  <c r="T267" i="24"/>
  <c r="V267" i="24" s="1"/>
  <c r="S510" i="24" l="1"/>
  <c r="U389" i="24"/>
  <c r="L388" i="24"/>
  <c r="O388" i="24"/>
  <c r="J389" i="24"/>
  <c r="T268" i="24"/>
  <c r="V268" i="24" s="1"/>
  <c r="S511" i="24" l="1"/>
  <c r="U390" i="24"/>
  <c r="L389" i="24"/>
  <c r="O389" i="24"/>
  <c r="J390" i="24"/>
  <c r="T269" i="24"/>
  <c r="V269" i="24" s="1"/>
  <c r="S512" i="24" l="1"/>
  <c r="U391" i="24"/>
  <c r="L390" i="24"/>
  <c r="O390" i="24"/>
  <c r="J391" i="24"/>
  <c r="T270" i="24"/>
  <c r="V270" i="24" s="1"/>
  <c r="S513" i="24" l="1"/>
  <c r="U392" i="24"/>
  <c r="L391" i="24"/>
  <c r="O391" i="24"/>
  <c r="J392" i="24"/>
  <c r="T271" i="24"/>
  <c r="V271" i="24" s="1"/>
  <c r="S514" i="24" l="1"/>
  <c r="U393" i="24"/>
  <c r="L392" i="24"/>
  <c r="O392" i="24"/>
  <c r="J393" i="24"/>
  <c r="T272" i="24"/>
  <c r="V272" i="24" s="1"/>
  <c r="S515" i="24" l="1"/>
  <c r="U394" i="24"/>
  <c r="L393" i="24"/>
  <c r="O393" i="24"/>
  <c r="J394" i="24"/>
  <c r="T273" i="24"/>
  <c r="V273" i="24" s="1"/>
  <c r="S516" i="24" l="1"/>
  <c r="U395" i="24"/>
  <c r="L394" i="24"/>
  <c r="O394" i="24"/>
  <c r="J395" i="24"/>
  <c r="T274" i="24"/>
  <c r="V274" i="24" s="1"/>
  <c r="S517" i="24" l="1"/>
  <c r="U396" i="24"/>
  <c r="L395" i="24"/>
  <c r="O395" i="24"/>
  <c r="J396" i="24"/>
  <c r="T275" i="24"/>
  <c r="V275" i="24" s="1"/>
  <c r="S518" i="24" l="1"/>
  <c r="U397" i="24"/>
  <c r="L396" i="24"/>
  <c r="O396" i="24"/>
  <c r="J397" i="24"/>
  <c r="T276" i="24"/>
  <c r="V276" i="24" s="1"/>
  <c r="S519" i="24" l="1"/>
  <c r="U398" i="24"/>
  <c r="L397" i="24"/>
  <c r="O397" i="24"/>
  <c r="J398" i="24"/>
  <c r="T277" i="24"/>
  <c r="V277" i="24" s="1"/>
  <c r="S520" i="24" l="1"/>
  <c r="U399" i="24"/>
  <c r="L398" i="24"/>
  <c r="O398" i="24"/>
  <c r="J399" i="24"/>
  <c r="T278" i="24"/>
  <c r="V278" i="24" s="1"/>
  <c r="S521" i="24" l="1"/>
  <c r="U400" i="24"/>
  <c r="L399" i="24"/>
  <c r="O399" i="24"/>
  <c r="J400" i="24"/>
  <c r="T279" i="24"/>
  <c r="V279" i="24" s="1"/>
  <c r="S522" i="24" l="1"/>
  <c r="U401" i="24"/>
  <c r="L400" i="24"/>
  <c r="O400" i="24"/>
  <c r="J401" i="24"/>
  <c r="T280" i="24"/>
  <c r="V280" i="24" s="1"/>
  <c r="S523" i="24" l="1"/>
  <c r="U402" i="24"/>
  <c r="L401" i="24"/>
  <c r="O401" i="24"/>
  <c r="J402" i="24"/>
  <c r="T281" i="24"/>
  <c r="V281" i="24" s="1"/>
  <c r="S524" i="24" l="1"/>
  <c r="U403" i="24"/>
  <c r="L402" i="24"/>
  <c r="O402" i="24"/>
  <c r="J403" i="24"/>
  <c r="T282" i="24"/>
  <c r="V282" i="24" s="1"/>
  <c r="S525" i="24" l="1"/>
  <c r="U404" i="24"/>
  <c r="L403" i="24"/>
  <c r="O403" i="24"/>
  <c r="J404" i="24"/>
  <c r="T283" i="24"/>
  <c r="V283" i="24" s="1"/>
  <c r="S526" i="24" l="1"/>
  <c r="U405" i="24"/>
  <c r="L404" i="24"/>
  <c r="O404" i="24"/>
  <c r="J405" i="24"/>
  <c r="T284" i="24"/>
  <c r="V284" i="24" s="1"/>
  <c r="S527" i="24" l="1"/>
  <c r="U406" i="24"/>
  <c r="L405" i="24"/>
  <c r="O405" i="24"/>
  <c r="J406" i="24"/>
  <c r="T285" i="24"/>
  <c r="V285" i="24" s="1"/>
  <c r="S528" i="24" l="1"/>
  <c r="U407" i="24"/>
  <c r="L406" i="24"/>
  <c r="O406" i="24"/>
  <c r="J407" i="24"/>
  <c r="T286" i="24"/>
  <c r="V286" i="24" s="1"/>
  <c r="S529" i="24" l="1"/>
  <c r="U408" i="24"/>
  <c r="L407" i="24"/>
  <c r="O407" i="24"/>
  <c r="J408" i="24"/>
  <c r="T287" i="24"/>
  <c r="V287" i="24" s="1"/>
  <c r="S530" i="24" l="1"/>
  <c r="U409" i="24"/>
  <c r="L408" i="24"/>
  <c r="O408" i="24"/>
  <c r="J409" i="24"/>
  <c r="T288" i="24"/>
  <c r="V288" i="24" s="1"/>
  <c r="S531" i="24" l="1"/>
  <c r="U410" i="24"/>
  <c r="L409" i="24"/>
  <c r="O409" i="24"/>
  <c r="J410" i="24"/>
  <c r="T289" i="24"/>
  <c r="V289" i="24" s="1"/>
  <c r="S532" i="24" l="1"/>
  <c r="U411" i="24"/>
  <c r="L410" i="24"/>
  <c r="O410" i="24"/>
  <c r="J411" i="24"/>
  <c r="T290" i="24"/>
  <c r="V290" i="24" s="1"/>
  <c r="S533" i="24" l="1"/>
  <c r="U412" i="24"/>
  <c r="L411" i="24"/>
  <c r="O411" i="24"/>
  <c r="J412" i="24"/>
  <c r="T291" i="24"/>
  <c r="V291" i="24" s="1"/>
  <c r="S534" i="24" l="1"/>
  <c r="U413" i="24"/>
  <c r="L412" i="24"/>
  <c r="O412" i="24"/>
  <c r="J413" i="24"/>
  <c r="T292" i="24"/>
  <c r="V292" i="24" s="1"/>
  <c r="S535" i="24" l="1"/>
  <c r="U414" i="24"/>
  <c r="L413" i="24"/>
  <c r="O413" i="24"/>
  <c r="J414" i="24"/>
  <c r="T293" i="24"/>
  <c r="V293" i="24" s="1"/>
  <c r="S536" i="24" l="1"/>
  <c r="U415" i="24"/>
  <c r="L414" i="24"/>
  <c r="O414" i="24"/>
  <c r="J415" i="24"/>
  <c r="T294" i="24"/>
  <c r="V294" i="24" s="1"/>
  <c r="S537" i="24" l="1"/>
  <c r="U416" i="24"/>
  <c r="L415" i="24"/>
  <c r="O415" i="24"/>
  <c r="J416" i="24"/>
  <c r="T295" i="24"/>
  <c r="V295" i="24" s="1"/>
  <c r="S538" i="24" l="1"/>
  <c r="U417" i="24"/>
  <c r="L416" i="24"/>
  <c r="O416" i="24"/>
  <c r="J417" i="24"/>
  <c r="T296" i="24"/>
  <c r="V296" i="24" s="1"/>
  <c r="S539" i="24" l="1"/>
  <c r="U418" i="24"/>
  <c r="L417" i="24"/>
  <c r="O417" i="24"/>
  <c r="J418" i="24"/>
  <c r="T297" i="24"/>
  <c r="V297" i="24" s="1"/>
  <c r="S540" i="24" l="1"/>
  <c r="U419" i="24"/>
  <c r="L418" i="24"/>
  <c r="O418" i="24"/>
  <c r="J419" i="24"/>
  <c r="T298" i="24"/>
  <c r="V298" i="24" s="1"/>
  <c r="S541" i="24" l="1"/>
  <c r="U420" i="24"/>
  <c r="L419" i="24"/>
  <c r="O419" i="24"/>
  <c r="J420" i="24"/>
  <c r="T299" i="24"/>
  <c r="V299" i="24" s="1"/>
  <c r="S542" i="24" l="1"/>
  <c r="U421" i="24"/>
  <c r="L420" i="24"/>
  <c r="O420" i="24"/>
  <c r="J421" i="24"/>
  <c r="T300" i="24"/>
  <c r="V300" i="24" s="1"/>
  <c r="S543" i="24" l="1"/>
  <c r="U422" i="24"/>
  <c r="L421" i="24"/>
  <c r="O421" i="24"/>
  <c r="J422" i="24"/>
  <c r="T301" i="24"/>
  <c r="V301" i="24" s="1"/>
  <c r="S544" i="24" l="1"/>
  <c r="U423" i="24"/>
  <c r="L422" i="24"/>
  <c r="O422" i="24"/>
  <c r="J423" i="24"/>
  <c r="T302" i="24"/>
  <c r="V302" i="24" s="1"/>
  <c r="S545" i="24" l="1"/>
  <c r="U424" i="24"/>
  <c r="L423" i="24"/>
  <c r="O423" i="24"/>
  <c r="J424" i="24"/>
  <c r="T303" i="24"/>
  <c r="V303" i="24" s="1"/>
  <c r="S546" i="24" l="1"/>
  <c r="U425" i="24"/>
  <c r="L424" i="24"/>
  <c r="O424" i="24"/>
  <c r="J425" i="24"/>
  <c r="T304" i="24"/>
  <c r="V304" i="24" s="1"/>
  <c r="S547" i="24" l="1"/>
  <c r="U426" i="24"/>
  <c r="L425" i="24"/>
  <c r="O425" i="24"/>
  <c r="J426" i="24"/>
  <c r="T305" i="24"/>
  <c r="V305" i="24" s="1"/>
  <c r="S548" i="24" l="1"/>
  <c r="U427" i="24"/>
  <c r="L426" i="24"/>
  <c r="O426" i="24"/>
  <c r="J427" i="24"/>
  <c r="T306" i="24"/>
  <c r="V306" i="24" s="1"/>
  <c r="S549" i="24" l="1"/>
  <c r="U428" i="24"/>
  <c r="L427" i="24"/>
  <c r="O427" i="24"/>
  <c r="J428" i="24"/>
  <c r="T307" i="24"/>
  <c r="V307" i="24" s="1"/>
  <c r="S550" i="24" l="1"/>
  <c r="U429" i="24"/>
  <c r="L428" i="24"/>
  <c r="O428" i="24"/>
  <c r="J429" i="24"/>
  <c r="T308" i="24"/>
  <c r="V308" i="24" s="1"/>
  <c r="S551" i="24" l="1"/>
  <c r="U430" i="24"/>
  <c r="L429" i="24"/>
  <c r="O429" i="24"/>
  <c r="J430" i="24"/>
  <c r="T309" i="24"/>
  <c r="V309" i="24" s="1"/>
  <c r="S552" i="24" l="1"/>
  <c r="U431" i="24"/>
  <c r="L430" i="24"/>
  <c r="O430" i="24"/>
  <c r="J431" i="24"/>
  <c r="T310" i="24"/>
  <c r="V310" i="24" s="1"/>
  <c r="S553" i="24" l="1"/>
  <c r="U432" i="24"/>
  <c r="L431" i="24"/>
  <c r="O431" i="24"/>
  <c r="J432" i="24"/>
  <c r="T311" i="24"/>
  <c r="V311" i="24" s="1"/>
  <c r="S554" i="24" l="1"/>
  <c r="U433" i="24"/>
  <c r="L432" i="24"/>
  <c r="O432" i="24"/>
  <c r="J433" i="24"/>
  <c r="T312" i="24"/>
  <c r="V312" i="24" s="1"/>
  <c r="S555" i="24" l="1"/>
  <c r="U434" i="24"/>
  <c r="L433" i="24"/>
  <c r="O433" i="24"/>
  <c r="J434" i="24"/>
  <c r="T313" i="24"/>
  <c r="V313" i="24" s="1"/>
  <c r="S556" i="24" l="1"/>
  <c r="U435" i="24"/>
  <c r="L434" i="24"/>
  <c r="O434" i="24"/>
  <c r="J435" i="24"/>
  <c r="T314" i="24"/>
  <c r="V314" i="24" s="1"/>
  <c r="S557" i="24" l="1"/>
  <c r="U436" i="24"/>
  <c r="L435" i="24"/>
  <c r="O435" i="24"/>
  <c r="J436" i="24"/>
  <c r="T315" i="24"/>
  <c r="V315" i="24" s="1"/>
  <c r="S558" i="24" l="1"/>
  <c r="U437" i="24"/>
  <c r="L436" i="24"/>
  <c r="O436" i="24"/>
  <c r="J437" i="24"/>
  <c r="T316" i="24"/>
  <c r="V316" i="24" s="1"/>
  <c r="S559" i="24" l="1"/>
  <c r="U438" i="24"/>
  <c r="L437" i="24"/>
  <c r="O437" i="24"/>
  <c r="J438" i="24"/>
  <c r="T317" i="24"/>
  <c r="V317" i="24" s="1"/>
  <c r="S560" i="24" l="1"/>
  <c r="U439" i="24"/>
  <c r="L438" i="24"/>
  <c r="O438" i="24"/>
  <c r="J439" i="24"/>
  <c r="T318" i="24"/>
  <c r="V318" i="24" s="1"/>
  <c r="S561" i="24" l="1"/>
  <c r="U440" i="24"/>
  <c r="L439" i="24"/>
  <c r="O439" i="24"/>
  <c r="J440" i="24"/>
  <c r="T319" i="24"/>
  <c r="V319" i="24" s="1"/>
  <c r="S562" i="24" l="1"/>
  <c r="U441" i="24"/>
  <c r="L440" i="24"/>
  <c r="O440" i="24"/>
  <c r="J441" i="24"/>
  <c r="T320" i="24"/>
  <c r="V320" i="24" s="1"/>
  <c r="S563" i="24" l="1"/>
  <c r="U442" i="24"/>
  <c r="L441" i="24"/>
  <c r="O441" i="24"/>
  <c r="J442" i="24"/>
  <c r="T321" i="24"/>
  <c r="V321" i="24" s="1"/>
  <c r="S564" i="24" l="1"/>
  <c r="U443" i="24"/>
  <c r="L442" i="24"/>
  <c r="O442" i="24"/>
  <c r="J443" i="24"/>
  <c r="T322" i="24"/>
  <c r="V322" i="24" s="1"/>
  <c r="S565" i="24" l="1"/>
  <c r="U444" i="24"/>
  <c r="L443" i="24"/>
  <c r="O443" i="24"/>
  <c r="J444" i="24"/>
  <c r="T323" i="24"/>
  <c r="V323" i="24" s="1"/>
  <c r="S566" i="24" l="1"/>
  <c r="U445" i="24"/>
  <c r="L444" i="24"/>
  <c r="O444" i="24"/>
  <c r="J445" i="24"/>
  <c r="T324" i="24"/>
  <c r="V324" i="24" s="1"/>
  <c r="S567" i="24" l="1"/>
  <c r="U446" i="24"/>
  <c r="L445" i="24"/>
  <c r="O445" i="24"/>
  <c r="J446" i="24"/>
  <c r="T325" i="24"/>
  <c r="V325" i="24" s="1"/>
  <c r="S568" i="24" l="1"/>
  <c r="U447" i="24"/>
  <c r="L446" i="24"/>
  <c r="O446" i="24"/>
  <c r="J447" i="24"/>
  <c r="T326" i="24"/>
  <c r="V326" i="24" s="1"/>
  <c r="S569" i="24" l="1"/>
  <c r="U448" i="24"/>
  <c r="L447" i="24"/>
  <c r="O447" i="24"/>
  <c r="J448" i="24"/>
  <c r="T327" i="24"/>
  <c r="V327" i="24" s="1"/>
  <c r="S570" i="24" l="1"/>
  <c r="U449" i="24"/>
  <c r="L448" i="24"/>
  <c r="O448" i="24"/>
  <c r="J449" i="24"/>
  <c r="T328" i="24"/>
  <c r="V328" i="24" s="1"/>
  <c r="S571" i="24" l="1"/>
  <c r="U450" i="24"/>
  <c r="L449" i="24"/>
  <c r="O449" i="24"/>
  <c r="J450" i="24"/>
  <c r="T329" i="24"/>
  <c r="V329" i="24" s="1"/>
  <c r="S572" i="24" l="1"/>
  <c r="U451" i="24"/>
  <c r="L450" i="24"/>
  <c r="O450" i="24"/>
  <c r="J451" i="24"/>
  <c r="T330" i="24"/>
  <c r="V330" i="24" s="1"/>
  <c r="S573" i="24" l="1"/>
  <c r="U452" i="24"/>
  <c r="L451" i="24"/>
  <c r="O451" i="24"/>
  <c r="J452" i="24"/>
  <c r="T331" i="24"/>
  <c r="V331" i="24" s="1"/>
  <c r="S574" i="24" l="1"/>
  <c r="U453" i="24"/>
  <c r="L452" i="24"/>
  <c r="O452" i="24"/>
  <c r="J453" i="24"/>
  <c r="T332" i="24"/>
  <c r="V332" i="24" s="1"/>
  <c r="S575" i="24" l="1"/>
  <c r="U454" i="24"/>
  <c r="L453" i="24"/>
  <c r="O453" i="24"/>
  <c r="J454" i="24"/>
  <c r="T333" i="24"/>
  <c r="V333" i="24" s="1"/>
  <c r="S576" i="24" l="1"/>
  <c r="U455" i="24"/>
  <c r="L454" i="24"/>
  <c r="O454" i="24"/>
  <c r="J455" i="24"/>
  <c r="T334" i="24"/>
  <c r="V334" i="24" s="1"/>
  <c r="S577" i="24" l="1"/>
  <c r="U456" i="24"/>
  <c r="L455" i="24"/>
  <c r="O455" i="24"/>
  <c r="J456" i="24"/>
  <c r="T335" i="24"/>
  <c r="V335" i="24" s="1"/>
  <c r="S578" i="24" l="1"/>
  <c r="U457" i="24"/>
  <c r="L456" i="24"/>
  <c r="O456" i="24"/>
  <c r="J457" i="24"/>
  <c r="T336" i="24"/>
  <c r="V336" i="24" s="1"/>
  <c r="S579" i="24" l="1"/>
  <c r="U458" i="24"/>
  <c r="L457" i="24"/>
  <c r="O457" i="24"/>
  <c r="J458" i="24"/>
  <c r="T337" i="24"/>
  <c r="V337" i="24" s="1"/>
  <c r="S580" i="24" l="1"/>
  <c r="U459" i="24"/>
  <c r="L458" i="24"/>
  <c r="O458" i="24"/>
  <c r="J459" i="24"/>
  <c r="T338" i="24"/>
  <c r="V338" i="24" s="1"/>
  <c r="S581" i="24" l="1"/>
  <c r="U460" i="24"/>
  <c r="L459" i="24"/>
  <c r="O459" i="24"/>
  <c r="J460" i="24"/>
  <c r="T339" i="24"/>
  <c r="V339" i="24" s="1"/>
  <c r="S582" i="24" l="1"/>
  <c r="U461" i="24"/>
  <c r="L460" i="24"/>
  <c r="O460" i="24"/>
  <c r="J461" i="24"/>
  <c r="T340" i="24"/>
  <c r="V340" i="24" s="1"/>
  <c r="S583" i="24" l="1"/>
  <c r="U462" i="24"/>
  <c r="L461" i="24"/>
  <c r="O461" i="24"/>
  <c r="J462" i="24"/>
  <c r="T341" i="24"/>
  <c r="V341" i="24" s="1"/>
  <c r="S584" i="24" l="1"/>
  <c r="U463" i="24"/>
  <c r="L462" i="24"/>
  <c r="O462" i="24"/>
  <c r="J463" i="24"/>
  <c r="T342" i="24"/>
  <c r="V342" i="24" s="1"/>
  <c r="S585" i="24" l="1"/>
  <c r="U464" i="24"/>
  <c r="L463" i="24"/>
  <c r="O463" i="24"/>
  <c r="J464" i="24"/>
  <c r="T343" i="24"/>
  <c r="V343" i="24" s="1"/>
  <c r="S586" i="24" l="1"/>
  <c r="U465" i="24"/>
  <c r="L464" i="24"/>
  <c r="O464" i="24"/>
  <c r="J465" i="24"/>
  <c r="T344" i="24"/>
  <c r="V344" i="24" s="1"/>
  <c r="S587" i="24" l="1"/>
  <c r="U466" i="24"/>
  <c r="L465" i="24"/>
  <c r="O465" i="24"/>
  <c r="J466" i="24"/>
  <c r="T345" i="24"/>
  <c r="V345" i="24" s="1"/>
  <c r="S588" i="24" l="1"/>
  <c r="U467" i="24"/>
  <c r="L466" i="24"/>
  <c r="O466" i="24"/>
  <c r="J467" i="24"/>
  <c r="T346" i="24"/>
  <c r="V346" i="24" s="1"/>
  <c r="S589" i="24" l="1"/>
  <c r="U468" i="24"/>
  <c r="L467" i="24"/>
  <c r="O467" i="24"/>
  <c r="J468" i="24"/>
  <c r="T347" i="24"/>
  <c r="V347" i="24" s="1"/>
  <c r="S590" i="24" l="1"/>
  <c r="U469" i="24"/>
  <c r="L468" i="24"/>
  <c r="O468" i="24"/>
  <c r="J469" i="24"/>
  <c r="T348" i="24"/>
  <c r="V348" i="24" s="1"/>
  <c r="S591" i="24" l="1"/>
  <c r="U470" i="24"/>
  <c r="L469" i="24"/>
  <c r="O469" i="24"/>
  <c r="J470" i="24"/>
  <c r="T349" i="24"/>
  <c r="V349" i="24" s="1"/>
  <c r="S592" i="24" l="1"/>
  <c r="U471" i="24"/>
  <c r="L470" i="24"/>
  <c r="O470" i="24"/>
  <c r="J471" i="24"/>
  <c r="T350" i="24"/>
  <c r="V350" i="24" s="1"/>
  <c r="S593" i="24" l="1"/>
  <c r="U472" i="24"/>
  <c r="L471" i="24"/>
  <c r="O471" i="24"/>
  <c r="J472" i="24"/>
  <c r="T351" i="24"/>
  <c r="V351" i="24" s="1"/>
  <c r="S594" i="24" l="1"/>
  <c r="U473" i="24"/>
  <c r="L472" i="24"/>
  <c r="O472" i="24"/>
  <c r="J473" i="24"/>
  <c r="T352" i="24"/>
  <c r="V352" i="24" s="1"/>
  <c r="S595" i="24" l="1"/>
  <c r="U474" i="24"/>
  <c r="L473" i="24"/>
  <c r="O473" i="24"/>
  <c r="J474" i="24"/>
  <c r="T353" i="24"/>
  <c r="V353" i="24" s="1"/>
  <c r="S596" i="24" l="1"/>
  <c r="U475" i="24"/>
  <c r="L474" i="24"/>
  <c r="O474" i="24"/>
  <c r="J475" i="24"/>
  <c r="T354" i="24"/>
  <c r="V354" i="24" s="1"/>
  <c r="S597" i="24" l="1"/>
  <c r="U476" i="24"/>
  <c r="L475" i="24"/>
  <c r="O475" i="24"/>
  <c r="J476" i="24"/>
  <c r="T355" i="24"/>
  <c r="V355" i="24" s="1"/>
  <c r="S598" i="24" l="1"/>
  <c r="U477" i="24"/>
  <c r="L476" i="24"/>
  <c r="O476" i="24"/>
  <c r="J477" i="24"/>
  <c r="T356" i="24"/>
  <c r="V356" i="24" s="1"/>
  <c r="S599" i="24" l="1"/>
  <c r="U478" i="24"/>
  <c r="L477" i="24"/>
  <c r="O477" i="24"/>
  <c r="J478" i="24"/>
  <c r="T357" i="24"/>
  <c r="V357" i="24" s="1"/>
  <c r="S600" i="24" l="1"/>
  <c r="U479" i="24"/>
  <c r="L478" i="24"/>
  <c r="O478" i="24"/>
  <c r="J479" i="24"/>
  <c r="T358" i="24"/>
  <c r="V358" i="24" s="1"/>
  <c r="S601" i="24" l="1"/>
  <c r="U480" i="24"/>
  <c r="L479" i="24"/>
  <c r="O479" i="24"/>
  <c r="J480" i="24"/>
  <c r="T359" i="24"/>
  <c r="V359" i="24" s="1"/>
  <c r="S602" i="24" l="1"/>
  <c r="U481" i="24"/>
  <c r="L480" i="24"/>
  <c r="O480" i="24"/>
  <c r="J481" i="24"/>
  <c r="T360" i="24"/>
  <c r="V360" i="24" s="1"/>
  <c r="S603" i="24" l="1"/>
  <c r="U482" i="24"/>
  <c r="L481" i="24"/>
  <c r="O481" i="24"/>
  <c r="J482" i="24"/>
  <c r="T361" i="24"/>
  <c r="V361" i="24" s="1"/>
  <c r="S604" i="24" l="1"/>
  <c r="U483" i="24"/>
  <c r="L482" i="24"/>
  <c r="O482" i="24"/>
  <c r="J483" i="24"/>
  <c r="T362" i="24"/>
  <c r="V362" i="24" s="1"/>
  <c r="S605" i="24" l="1"/>
  <c r="U484" i="24"/>
  <c r="L483" i="24"/>
  <c r="O483" i="24"/>
  <c r="J484" i="24"/>
  <c r="T363" i="24"/>
  <c r="V363" i="24" s="1"/>
  <c r="S606" i="24" l="1"/>
  <c r="U485" i="24"/>
  <c r="L484" i="24"/>
  <c r="O484" i="24"/>
  <c r="J485" i="24"/>
  <c r="T364" i="24"/>
  <c r="V364" i="24" s="1"/>
  <c r="S607" i="24" l="1"/>
  <c r="U486" i="24"/>
  <c r="L485" i="24"/>
  <c r="O485" i="24"/>
  <c r="J486" i="24"/>
  <c r="T365" i="24"/>
  <c r="V365" i="24" s="1"/>
  <c r="S608" i="24" l="1"/>
  <c r="U487" i="24"/>
  <c r="L486" i="24"/>
  <c r="O486" i="24"/>
  <c r="J487" i="24"/>
  <c r="T366" i="24"/>
  <c r="V366" i="24" s="1"/>
  <c r="S609" i="24" l="1"/>
  <c r="U488" i="24"/>
  <c r="L487" i="24"/>
  <c r="O487" i="24"/>
  <c r="J488" i="24"/>
  <c r="T367" i="24"/>
  <c r="V367" i="24" s="1"/>
  <c r="S610" i="24" l="1"/>
  <c r="U489" i="24"/>
  <c r="L488" i="24"/>
  <c r="O488" i="24"/>
  <c r="J489" i="24"/>
  <c r="T368" i="24"/>
  <c r="V368" i="24" s="1"/>
  <c r="S611" i="24" l="1"/>
  <c r="U490" i="24"/>
  <c r="L489" i="24"/>
  <c r="O489" i="24"/>
  <c r="J490" i="24"/>
  <c r="T369" i="24"/>
  <c r="V369" i="24" s="1"/>
  <c r="S612" i="24" l="1"/>
  <c r="U491" i="24"/>
  <c r="L490" i="24"/>
  <c r="O490" i="24"/>
  <c r="J491" i="24"/>
  <c r="T370" i="24"/>
  <c r="V370" i="24" s="1"/>
  <c r="S613" i="24" l="1"/>
  <c r="U492" i="24"/>
  <c r="L491" i="24"/>
  <c r="O491" i="24"/>
  <c r="J492" i="24"/>
  <c r="T371" i="24"/>
  <c r="V371" i="24" s="1"/>
  <c r="S614" i="24" l="1"/>
  <c r="U493" i="24"/>
  <c r="L492" i="24"/>
  <c r="O492" i="24"/>
  <c r="J493" i="24"/>
  <c r="T372" i="24"/>
  <c r="V372" i="24" s="1"/>
  <c r="S615" i="24" l="1"/>
  <c r="U494" i="24"/>
  <c r="L493" i="24"/>
  <c r="O493" i="24"/>
  <c r="J494" i="24"/>
  <c r="T373" i="24"/>
  <c r="V373" i="24" s="1"/>
  <c r="S616" i="24" l="1"/>
  <c r="U495" i="24"/>
  <c r="L494" i="24"/>
  <c r="O494" i="24"/>
  <c r="J495" i="24"/>
  <c r="T374" i="24"/>
  <c r="V374" i="24" s="1"/>
  <c r="S617" i="24" l="1"/>
  <c r="U496" i="24"/>
  <c r="L495" i="24"/>
  <c r="O495" i="24"/>
  <c r="J496" i="24"/>
  <c r="T375" i="24"/>
  <c r="V375" i="24" s="1"/>
  <c r="S618" i="24" l="1"/>
  <c r="U497" i="24"/>
  <c r="L496" i="24"/>
  <c r="O496" i="24"/>
  <c r="J497" i="24"/>
  <c r="T376" i="24"/>
  <c r="V376" i="24" s="1"/>
  <c r="S619" i="24" l="1"/>
  <c r="U498" i="24"/>
  <c r="L497" i="24"/>
  <c r="O497" i="24"/>
  <c r="J498" i="24"/>
  <c r="T377" i="24"/>
  <c r="V377" i="24" s="1"/>
  <c r="S620" i="24" l="1"/>
  <c r="U499" i="24"/>
  <c r="L498" i="24"/>
  <c r="O498" i="24"/>
  <c r="J499" i="24"/>
  <c r="T378" i="24"/>
  <c r="V378" i="24" s="1"/>
  <c r="S621" i="24" l="1"/>
  <c r="U500" i="24"/>
  <c r="L499" i="24"/>
  <c r="O499" i="24"/>
  <c r="J500" i="24"/>
  <c r="T379" i="24"/>
  <c r="V379" i="24" s="1"/>
  <c r="S622" i="24" l="1"/>
  <c r="U501" i="24"/>
  <c r="L500" i="24"/>
  <c r="O500" i="24"/>
  <c r="J501" i="24"/>
  <c r="T380" i="24"/>
  <c r="V380" i="24" s="1"/>
  <c r="S623" i="24" l="1"/>
  <c r="U502" i="24"/>
  <c r="L501" i="24"/>
  <c r="O501" i="24"/>
  <c r="J502" i="24"/>
  <c r="T381" i="24"/>
  <c r="V381" i="24" s="1"/>
  <c r="S624" i="24" l="1"/>
  <c r="U503" i="24"/>
  <c r="L502" i="24"/>
  <c r="O502" i="24"/>
  <c r="J503" i="24"/>
  <c r="T382" i="24"/>
  <c r="V382" i="24" s="1"/>
  <c r="S625" i="24" l="1"/>
  <c r="U504" i="24"/>
  <c r="L503" i="24"/>
  <c r="O503" i="24"/>
  <c r="J504" i="24"/>
  <c r="T383" i="24"/>
  <c r="V383" i="24" s="1"/>
  <c r="S626" i="24" l="1"/>
  <c r="U505" i="24"/>
  <c r="L504" i="24"/>
  <c r="O504" i="24"/>
  <c r="J505" i="24"/>
  <c r="T384" i="24"/>
  <c r="V384" i="24" s="1"/>
  <c r="S627" i="24" l="1"/>
  <c r="U506" i="24"/>
  <c r="L505" i="24"/>
  <c r="O505" i="24"/>
  <c r="J506" i="24"/>
  <c r="T385" i="24"/>
  <c r="V385" i="24" s="1"/>
  <c r="S628" i="24" l="1"/>
  <c r="U507" i="24"/>
  <c r="L506" i="24"/>
  <c r="O506" i="24"/>
  <c r="J507" i="24"/>
  <c r="T386" i="24"/>
  <c r="V386" i="24" s="1"/>
  <c r="S629" i="24" l="1"/>
  <c r="U508" i="24"/>
  <c r="L507" i="24"/>
  <c r="O507" i="24"/>
  <c r="J508" i="24"/>
  <c r="T387" i="24"/>
  <c r="V387" i="24" s="1"/>
  <c r="S630" i="24" l="1"/>
  <c r="U509" i="24"/>
  <c r="L508" i="24"/>
  <c r="O508" i="24"/>
  <c r="J509" i="24"/>
  <c r="T388" i="24"/>
  <c r="V388" i="24" s="1"/>
  <c r="S631" i="24" l="1"/>
  <c r="U510" i="24"/>
  <c r="L509" i="24"/>
  <c r="O509" i="24"/>
  <c r="J510" i="24"/>
  <c r="T389" i="24"/>
  <c r="V389" i="24" s="1"/>
  <c r="S632" i="24" l="1"/>
  <c r="U511" i="24"/>
  <c r="L510" i="24"/>
  <c r="O510" i="24"/>
  <c r="J511" i="24"/>
  <c r="T390" i="24"/>
  <c r="V390" i="24" s="1"/>
  <c r="S633" i="24" l="1"/>
  <c r="U512" i="24"/>
  <c r="L511" i="24"/>
  <c r="O511" i="24"/>
  <c r="J512" i="24"/>
  <c r="T391" i="24"/>
  <c r="V391" i="24" s="1"/>
  <c r="S634" i="24" l="1"/>
  <c r="U513" i="24"/>
  <c r="L512" i="24"/>
  <c r="O512" i="24"/>
  <c r="J513" i="24"/>
  <c r="T392" i="24"/>
  <c r="V392" i="24" s="1"/>
  <c r="S635" i="24" l="1"/>
  <c r="U514" i="24"/>
  <c r="L513" i="24"/>
  <c r="O513" i="24"/>
  <c r="J514" i="24"/>
  <c r="T393" i="24"/>
  <c r="V393" i="24" s="1"/>
  <c r="S636" i="24" l="1"/>
  <c r="U515" i="24"/>
  <c r="L514" i="24"/>
  <c r="O514" i="24"/>
  <c r="J515" i="24"/>
  <c r="T394" i="24"/>
  <c r="V394" i="24" s="1"/>
  <c r="S637" i="24" l="1"/>
  <c r="U516" i="24"/>
  <c r="L515" i="24"/>
  <c r="O515" i="24"/>
  <c r="J516" i="24"/>
  <c r="T395" i="24"/>
  <c r="V395" i="24" s="1"/>
  <c r="S638" i="24" l="1"/>
  <c r="U517" i="24"/>
  <c r="L516" i="24"/>
  <c r="O516" i="24"/>
  <c r="J517" i="24"/>
  <c r="T396" i="24"/>
  <c r="V396" i="24" s="1"/>
  <c r="S639" i="24" l="1"/>
  <c r="U518" i="24"/>
  <c r="L517" i="24"/>
  <c r="O517" i="24"/>
  <c r="J518" i="24"/>
  <c r="T397" i="24"/>
  <c r="V397" i="24" s="1"/>
  <c r="S640" i="24" l="1"/>
  <c r="U519" i="24"/>
  <c r="L518" i="24"/>
  <c r="O518" i="24"/>
  <c r="J519" i="24"/>
  <c r="T398" i="24"/>
  <c r="V398" i="24" s="1"/>
  <c r="S641" i="24" l="1"/>
  <c r="U520" i="24"/>
  <c r="L519" i="24"/>
  <c r="O519" i="24"/>
  <c r="J520" i="24"/>
  <c r="T399" i="24"/>
  <c r="V399" i="24" s="1"/>
  <c r="S642" i="24" l="1"/>
  <c r="U521" i="24"/>
  <c r="L520" i="24"/>
  <c r="O520" i="24"/>
  <c r="J521" i="24"/>
  <c r="T400" i="24"/>
  <c r="V400" i="24" s="1"/>
  <c r="S643" i="24" l="1"/>
  <c r="U522" i="24"/>
  <c r="L521" i="24"/>
  <c r="O521" i="24"/>
  <c r="J522" i="24"/>
  <c r="T401" i="24"/>
  <c r="V401" i="24" s="1"/>
  <c r="S644" i="24" l="1"/>
  <c r="U523" i="24"/>
  <c r="L522" i="24"/>
  <c r="O522" i="24"/>
  <c r="J523" i="24"/>
  <c r="T402" i="24"/>
  <c r="V402" i="24" s="1"/>
  <c r="S645" i="24" l="1"/>
  <c r="U524" i="24"/>
  <c r="L523" i="24"/>
  <c r="O523" i="24"/>
  <c r="J524" i="24"/>
  <c r="T403" i="24"/>
  <c r="V403" i="24" s="1"/>
  <c r="S646" i="24" l="1"/>
  <c r="U525" i="24"/>
  <c r="L524" i="24"/>
  <c r="O524" i="24"/>
  <c r="J525" i="24"/>
  <c r="T404" i="24"/>
  <c r="V404" i="24" s="1"/>
  <c r="S647" i="24" l="1"/>
  <c r="U526" i="24"/>
  <c r="L525" i="24"/>
  <c r="O525" i="24"/>
  <c r="J526" i="24"/>
  <c r="T405" i="24"/>
  <c r="V405" i="24" s="1"/>
  <c r="S648" i="24" l="1"/>
  <c r="U527" i="24"/>
  <c r="L526" i="24"/>
  <c r="O526" i="24"/>
  <c r="J527" i="24"/>
  <c r="T406" i="24"/>
  <c r="V406" i="24" s="1"/>
  <c r="S649" i="24" l="1"/>
  <c r="U528" i="24"/>
  <c r="L527" i="24"/>
  <c r="O527" i="24"/>
  <c r="J528" i="24"/>
  <c r="T407" i="24"/>
  <c r="V407" i="24" s="1"/>
  <c r="S650" i="24" l="1"/>
  <c r="U529" i="24"/>
  <c r="L528" i="24"/>
  <c r="O528" i="24"/>
  <c r="J529" i="24"/>
  <c r="T408" i="24"/>
  <c r="V408" i="24" s="1"/>
  <c r="S651" i="24" l="1"/>
  <c r="U530" i="24"/>
  <c r="L529" i="24"/>
  <c r="O529" i="24"/>
  <c r="J530" i="24"/>
  <c r="T409" i="24"/>
  <c r="V409" i="24" s="1"/>
  <c r="S652" i="24" l="1"/>
  <c r="U531" i="24"/>
  <c r="L530" i="24"/>
  <c r="O530" i="24"/>
  <c r="J531" i="24"/>
  <c r="T410" i="24"/>
  <c r="V410" i="24" s="1"/>
  <c r="S653" i="24" l="1"/>
  <c r="U532" i="24"/>
  <c r="L531" i="24"/>
  <c r="O531" i="24"/>
  <c r="J532" i="24"/>
  <c r="T411" i="24"/>
  <c r="V411" i="24" s="1"/>
  <c r="S654" i="24" l="1"/>
  <c r="U533" i="24"/>
  <c r="L532" i="24"/>
  <c r="O532" i="24"/>
  <c r="J533" i="24"/>
  <c r="T412" i="24"/>
  <c r="V412" i="24" s="1"/>
  <c r="S655" i="24" l="1"/>
  <c r="U534" i="24"/>
  <c r="L533" i="24"/>
  <c r="O533" i="24"/>
  <c r="J534" i="24"/>
  <c r="T413" i="24"/>
  <c r="V413" i="24" s="1"/>
  <c r="S656" i="24" l="1"/>
  <c r="U535" i="24"/>
  <c r="L534" i="24"/>
  <c r="O534" i="24"/>
  <c r="J535" i="24"/>
  <c r="T414" i="24"/>
  <c r="V414" i="24" s="1"/>
  <c r="S657" i="24" l="1"/>
  <c r="U536" i="24"/>
  <c r="L535" i="24"/>
  <c r="O535" i="24"/>
  <c r="J536" i="24"/>
  <c r="T415" i="24"/>
  <c r="V415" i="24" s="1"/>
  <c r="S658" i="24" l="1"/>
  <c r="U537" i="24"/>
  <c r="L536" i="24"/>
  <c r="O536" i="24"/>
  <c r="J537" i="24"/>
  <c r="T416" i="24"/>
  <c r="V416" i="24" s="1"/>
  <c r="S659" i="24" l="1"/>
  <c r="U538" i="24"/>
  <c r="L537" i="24"/>
  <c r="O537" i="24"/>
  <c r="J538" i="24"/>
  <c r="T417" i="24"/>
  <c r="V417" i="24" s="1"/>
  <c r="S660" i="24" l="1"/>
  <c r="U539" i="24"/>
  <c r="L538" i="24"/>
  <c r="O538" i="24"/>
  <c r="J539" i="24"/>
  <c r="T418" i="24"/>
  <c r="V418" i="24" s="1"/>
  <c r="S661" i="24" l="1"/>
  <c r="U540" i="24"/>
  <c r="L539" i="24"/>
  <c r="O539" i="24"/>
  <c r="J540" i="24"/>
  <c r="T419" i="24"/>
  <c r="V419" i="24" s="1"/>
  <c r="S662" i="24" l="1"/>
  <c r="U541" i="24"/>
  <c r="L540" i="24"/>
  <c r="O540" i="24"/>
  <c r="J541" i="24"/>
  <c r="T420" i="24"/>
  <c r="V420" i="24" s="1"/>
  <c r="S663" i="24" l="1"/>
  <c r="U542" i="24"/>
  <c r="L541" i="24"/>
  <c r="O541" i="24"/>
  <c r="J542" i="24"/>
  <c r="T421" i="24"/>
  <c r="V421" i="24" s="1"/>
  <c r="S664" i="24" l="1"/>
  <c r="U543" i="24"/>
  <c r="L542" i="24"/>
  <c r="O542" i="24"/>
  <c r="J543" i="24"/>
  <c r="T422" i="24"/>
  <c r="V422" i="24" s="1"/>
  <c r="S665" i="24" l="1"/>
  <c r="U544" i="24"/>
  <c r="L543" i="24"/>
  <c r="O543" i="24"/>
  <c r="J544" i="24"/>
  <c r="T423" i="24"/>
  <c r="V423" i="24" s="1"/>
  <c r="S666" i="24" l="1"/>
  <c r="U545" i="24"/>
  <c r="L544" i="24"/>
  <c r="O544" i="24"/>
  <c r="J545" i="24"/>
  <c r="T424" i="24"/>
  <c r="V424" i="24" s="1"/>
  <c r="S667" i="24" l="1"/>
  <c r="U546" i="24"/>
  <c r="L545" i="24"/>
  <c r="O545" i="24"/>
  <c r="J546" i="24"/>
  <c r="T425" i="24"/>
  <c r="V425" i="24" s="1"/>
  <c r="S668" i="24" l="1"/>
  <c r="U547" i="24"/>
  <c r="L546" i="24"/>
  <c r="O546" i="24"/>
  <c r="J547" i="24"/>
  <c r="T426" i="24"/>
  <c r="V426" i="24" s="1"/>
  <c r="S669" i="24" l="1"/>
  <c r="U548" i="24"/>
  <c r="L547" i="24"/>
  <c r="O547" i="24"/>
  <c r="J548" i="24"/>
  <c r="T427" i="24"/>
  <c r="V427" i="24" s="1"/>
  <c r="S670" i="24" l="1"/>
  <c r="U549" i="24"/>
  <c r="L548" i="24"/>
  <c r="O548" i="24"/>
  <c r="J549" i="24"/>
  <c r="T428" i="24"/>
  <c r="V428" i="24" s="1"/>
  <c r="S671" i="24" l="1"/>
  <c r="U550" i="24"/>
  <c r="L549" i="24"/>
  <c r="O549" i="24"/>
  <c r="J550" i="24"/>
  <c r="T429" i="24"/>
  <c r="V429" i="24" s="1"/>
  <c r="S672" i="24" l="1"/>
  <c r="U551" i="24"/>
  <c r="L550" i="24"/>
  <c r="O550" i="24"/>
  <c r="J551" i="24"/>
  <c r="T430" i="24"/>
  <c r="V430" i="24" s="1"/>
  <c r="S673" i="24" l="1"/>
  <c r="U552" i="24"/>
  <c r="L551" i="24"/>
  <c r="O551" i="24"/>
  <c r="J552" i="24"/>
  <c r="T431" i="24"/>
  <c r="V431" i="24" s="1"/>
  <c r="S674" i="24" l="1"/>
  <c r="U553" i="24"/>
  <c r="L552" i="24"/>
  <c r="O552" i="24"/>
  <c r="J553" i="24"/>
  <c r="T432" i="24"/>
  <c r="V432" i="24" s="1"/>
  <c r="S675" i="24" l="1"/>
  <c r="U554" i="24"/>
  <c r="L553" i="24"/>
  <c r="O553" i="24"/>
  <c r="J554" i="24"/>
  <c r="T433" i="24"/>
  <c r="V433" i="24" s="1"/>
  <c r="S676" i="24" l="1"/>
  <c r="U555" i="24"/>
  <c r="L554" i="24"/>
  <c r="O554" i="24"/>
  <c r="J555" i="24"/>
  <c r="T434" i="24"/>
  <c r="V434" i="24" s="1"/>
  <c r="S677" i="24" l="1"/>
  <c r="U556" i="24"/>
  <c r="L555" i="24"/>
  <c r="O555" i="24"/>
  <c r="J556" i="24"/>
  <c r="T435" i="24"/>
  <c r="V435" i="24" s="1"/>
  <c r="S678" i="24" l="1"/>
  <c r="U557" i="24"/>
  <c r="L556" i="24"/>
  <c r="O556" i="24"/>
  <c r="J557" i="24"/>
  <c r="T436" i="24"/>
  <c r="V436" i="24" s="1"/>
  <c r="S679" i="24" l="1"/>
  <c r="U558" i="24"/>
  <c r="L557" i="24"/>
  <c r="O557" i="24"/>
  <c r="J558" i="24"/>
  <c r="T437" i="24"/>
  <c r="V437" i="24" s="1"/>
  <c r="S680" i="24" l="1"/>
  <c r="U559" i="24"/>
  <c r="L558" i="24"/>
  <c r="O558" i="24"/>
  <c r="J559" i="24"/>
  <c r="T438" i="24"/>
  <c r="V438" i="24" s="1"/>
  <c r="S681" i="24" l="1"/>
  <c r="U560" i="24"/>
  <c r="L559" i="24"/>
  <c r="O559" i="24"/>
  <c r="J560" i="24"/>
  <c r="T439" i="24"/>
  <c r="V439" i="24" s="1"/>
  <c r="S682" i="24" l="1"/>
  <c r="U561" i="24"/>
  <c r="L560" i="24"/>
  <c r="O560" i="24"/>
  <c r="J561" i="24"/>
  <c r="T440" i="24"/>
  <c r="V440" i="24" s="1"/>
  <c r="S683" i="24" l="1"/>
  <c r="U562" i="24"/>
  <c r="L561" i="24"/>
  <c r="O561" i="24"/>
  <c r="J562" i="24"/>
  <c r="T441" i="24"/>
  <c r="V441" i="24" s="1"/>
  <c r="S684" i="24" l="1"/>
  <c r="U563" i="24"/>
  <c r="L562" i="24"/>
  <c r="O562" i="24"/>
  <c r="J563" i="24"/>
  <c r="T442" i="24"/>
  <c r="V442" i="24" s="1"/>
  <c r="S685" i="24" l="1"/>
  <c r="U564" i="24"/>
  <c r="L563" i="24"/>
  <c r="O563" i="24"/>
  <c r="J564" i="24"/>
  <c r="T443" i="24"/>
  <c r="V443" i="24" s="1"/>
  <c r="S686" i="24" l="1"/>
  <c r="U565" i="24"/>
  <c r="L564" i="24"/>
  <c r="O564" i="24"/>
  <c r="J565" i="24"/>
  <c r="T444" i="24"/>
  <c r="V444" i="24" s="1"/>
  <c r="S687" i="24" l="1"/>
  <c r="U566" i="24"/>
  <c r="L565" i="24"/>
  <c r="O565" i="24"/>
  <c r="J566" i="24"/>
  <c r="T445" i="24"/>
  <c r="V445" i="24" s="1"/>
  <c r="S688" i="24" l="1"/>
  <c r="U567" i="24"/>
  <c r="L566" i="24"/>
  <c r="O566" i="24"/>
  <c r="J567" i="24"/>
  <c r="T446" i="24"/>
  <c r="V446" i="24" s="1"/>
  <c r="S689" i="24" l="1"/>
  <c r="U568" i="24"/>
  <c r="L567" i="24"/>
  <c r="O567" i="24"/>
  <c r="J568" i="24"/>
  <c r="T447" i="24"/>
  <c r="V447" i="24" s="1"/>
  <c r="S690" i="24" l="1"/>
  <c r="U569" i="24"/>
  <c r="L568" i="24"/>
  <c r="O568" i="24"/>
  <c r="J569" i="24"/>
  <c r="T448" i="24"/>
  <c r="V448" i="24" s="1"/>
  <c r="S691" i="24" l="1"/>
  <c r="U570" i="24"/>
  <c r="L569" i="24"/>
  <c r="O569" i="24"/>
  <c r="J570" i="24"/>
  <c r="T449" i="24"/>
  <c r="V449" i="24" s="1"/>
  <c r="S692" i="24" l="1"/>
  <c r="U571" i="24"/>
  <c r="L570" i="24"/>
  <c r="O570" i="24"/>
  <c r="J571" i="24"/>
  <c r="T450" i="24"/>
  <c r="V450" i="24" s="1"/>
  <c r="S693" i="24" l="1"/>
  <c r="U572" i="24"/>
  <c r="L571" i="24"/>
  <c r="O571" i="24"/>
  <c r="J572" i="24"/>
  <c r="T451" i="24"/>
  <c r="V451" i="24" s="1"/>
  <c r="S694" i="24" l="1"/>
  <c r="U573" i="24"/>
  <c r="L572" i="24"/>
  <c r="O572" i="24"/>
  <c r="J573" i="24"/>
  <c r="T452" i="24"/>
  <c r="V452" i="24" s="1"/>
  <c r="S695" i="24" l="1"/>
  <c r="U574" i="24"/>
  <c r="L573" i="24"/>
  <c r="O573" i="24"/>
  <c r="J574" i="24"/>
  <c r="T453" i="24"/>
  <c r="V453" i="24" s="1"/>
  <c r="S696" i="24" l="1"/>
  <c r="U575" i="24"/>
  <c r="L574" i="24"/>
  <c r="O574" i="24"/>
  <c r="J575" i="24"/>
  <c r="T454" i="24"/>
  <c r="V454" i="24" s="1"/>
  <c r="S697" i="24" l="1"/>
  <c r="U576" i="24"/>
  <c r="L575" i="24"/>
  <c r="O575" i="24"/>
  <c r="J576" i="24"/>
  <c r="T455" i="24"/>
  <c r="V455" i="24" s="1"/>
  <c r="S698" i="24" l="1"/>
  <c r="U577" i="24"/>
  <c r="L576" i="24"/>
  <c r="O576" i="24"/>
  <c r="J577" i="24"/>
  <c r="T456" i="24"/>
  <c r="V456" i="24" s="1"/>
  <c r="S699" i="24" l="1"/>
  <c r="U578" i="24"/>
  <c r="L577" i="24"/>
  <c r="O577" i="24"/>
  <c r="J578" i="24"/>
  <c r="T457" i="24"/>
  <c r="V457" i="24" s="1"/>
  <c r="S700" i="24" l="1"/>
  <c r="U579" i="24"/>
  <c r="L578" i="24"/>
  <c r="O578" i="24"/>
  <c r="J579" i="24"/>
  <c r="T458" i="24"/>
  <c r="V458" i="24" s="1"/>
  <c r="S701" i="24" l="1"/>
  <c r="U580" i="24"/>
  <c r="L579" i="24"/>
  <c r="O579" i="24"/>
  <c r="J580" i="24"/>
  <c r="T459" i="24"/>
  <c r="V459" i="24" s="1"/>
  <c r="S702" i="24" l="1"/>
  <c r="U581" i="24"/>
  <c r="L580" i="24"/>
  <c r="O580" i="24"/>
  <c r="J581" i="24"/>
  <c r="T460" i="24"/>
  <c r="V460" i="24" s="1"/>
  <c r="S703" i="24" l="1"/>
  <c r="U582" i="24"/>
  <c r="L581" i="24"/>
  <c r="O581" i="24"/>
  <c r="J582" i="24"/>
  <c r="T461" i="24"/>
  <c r="V461" i="24" s="1"/>
  <c r="S704" i="24" l="1"/>
  <c r="U583" i="24"/>
  <c r="L582" i="24"/>
  <c r="O582" i="24"/>
  <c r="J583" i="24"/>
  <c r="T462" i="24"/>
  <c r="V462" i="24" s="1"/>
  <c r="S705" i="24" l="1"/>
  <c r="U584" i="24"/>
  <c r="L583" i="24"/>
  <c r="O583" i="24"/>
  <c r="J584" i="24"/>
  <c r="T463" i="24"/>
  <c r="V463" i="24" s="1"/>
  <c r="S706" i="24" l="1"/>
  <c r="U585" i="24"/>
  <c r="L584" i="24"/>
  <c r="O584" i="24"/>
  <c r="J585" i="24"/>
  <c r="T464" i="24"/>
  <c r="V464" i="24" s="1"/>
  <c r="S707" i="24" l="1"/>
  <c r="U586" i="24"/>
  <c r="L585" i="24"/>
  <c r="O585" i="24"/>
  <c r="J586" i="24"/>
  <c r="T465" i="24"/>
  <c r="V465" i="24" s="1"/>
  <c r="S708" i="24" l="1"/>
  <c r="U587" i="24"/>
  <c r="L586" i="24"/>
  <c r="O586" i="24"/>
  <c r="J587" i="24"/>
  <c r="T466" i="24"/>
  <c r="V466" i="24" s="1"/>
  <c r="S709" i="24" l="1"/>
  <c r="U588" i="24"/>
  <c r="L587" i="24"/>
  <c r="O587" i="24"/>
  <c r="J588" i="24"/>
  <c r="T467" i="24"/>
  <c r="V467" i="24" s="1"/>
  <c r="S710" i="24" l="1"/>
  <c r="U589" i="24"/>
  <c r="L588" i="24"/>
  <c r="O588" i="24"/>
  <c r="J589" i="24"/>
  <c r="T468" i="24"/>
  <c r="V468" i="24" s="1"/>
  <c r="S711" i="24" l="1"/>
  <c r="U590" i="24"/>
  <c r="L589" i="24"/>
  <c r="O589" i="24"/>
  <c r="J590" i="24"/>
  <c r="T469" i="24"/>
  <c r="V469" i="24" s="1"/>
  <c r="S712" i="24" l="1"/>
  <c r="U591" i="24"/>
  <c r="L590" i="24"/>
  <c r="O590" i="24"/>
  <c r="J591" i="24"/>
  <c r="T470" i="24"/>
  <c r="V470" i="24" s="1"/>
  <c r="S713" i="24" l="1"/>
  <c r="U592" i="24"/>
  <c r="L591" i="24"/>
  <c r="O591" i="24"/>
  <c r="J592" i="24"/>
  <c r="T471" i="24"/>
  <c r="V471" i="24" s="1"/>
  <c r="S714" i="24" l="1"/>
  <c r="U593" i="24"/>
  <c r="L592" i="24"/>
  <c r="O592" i="24"/>
  <c r="J593" i="24"/>
  <c r="T472" i="24"/>
  <c r="V472" i="24" s="1"/>
  <c r="S715" i="24" l="1"/>
  <c r="U594" i="24"/>
  <c r="L593" i="24"/>
  <c r="O593" i="24"/>
  <c r="J594" i="24"/>
  <c r="T473" i="24"/>
  <c r="V473" i="24" s="1"/>
  <c r="S716" i="24" l="1"/>
  <c r="U595" i="24"/>
  <c r="L594" i="24"/>
  <c r="O594" i="24"/>
  <c r="J595" i="24"/>
  <c r="T474" i="24"/>
  <c r="V474" i="24" s="1"/>
  <c r="S717" i="24" l="1"/>
  <c r="U596" i="24"/>
  <c r="L595" i="24"/>
  <c r="O595" i="24"/>
  <c r="J596" i="24"/>
  <c r="T475" i="24"/>
  <c r="V475" i="24" s="1"/>
  <c r="S718" i="24" l="1"/>
  <c r="U597" i="24"/>
  <c r="L596" i="24"/>
  <c r="O596" i="24"/>
  <c r="J597" i="24"/>
  <c r="T476" i="24"/>
  <c r="V476" i="24" s="1"/>
  <c r="S719" i="24" l="1"/>
  <c r="U598" i="24"/>
  <c r="L597" i="24"/>
  <c r="O597" i="24"/>
  <c r="J598" i="24"/>
  <c r="T477" i="24"/>
  <c r="V477" i="24" s="1"/>
  <c r="S720" i="24" l="1"/>
  <c r="U599" i="24"/>
  <c r="L598" i="24"/>
  <c r="O598" i="24"/>
  <c r="J599" i="24"/>
  <c r="T478" i="24"/>
  <c r="V478" i="24" s="1"/>
  <c r="S721" i="24" l="1"/>
  <c r="U600" i="24"/>
  <c r="L599" i="24"/>
  <c r="O599" i="24"/>
  <c r="J600" i="24"/>
  <c r="T479" i="24"/>
  <c r="V479" i="24" s="1"/>
  <c r="S722" i="24" l="1"/>
  <c r="U601" i="24"/>
  <c r="L600" i="24"/>
  <c r="O600" i="24"/>
  <c r="J601" i="24"/>
  <c r="T480" i="24"/>
  <c r="V480" i="24" s="1"/>
  <c r="S723" i="24" l="1"/>
  <c r="U602" i="24"/>
  <c r="L601" i="24"/>
  <c r="O601" i="24"/>
  <c r="J602" i="24"/>
  <c r="T481" i="24"/>
  <c r="V481" i="24" s="1"/>
  <c r="S724" i="24" l="1"/>
  <c r="U603" i="24"/>
  <c r="L602" i="24"/>
  <c r="O602" i="24"/>
  <c r="J603" i="24"/>
  <c r="T482" i="24"/>
  <c r="V482" i="24" s="1"/>
  <c r="S725" i="24" l="1"/>
  <c r="U604" i="24"/>
  <c r="L603" i="24"/>
  <c r="O603" i="24"/>
  <c r="J604" i="24"/>
  <c r="T483" i="24"/>
  <c r="V483" i="24" s="1"/>
  <c r="S726" i="24" l="1"/>
  <c r="U605" i="24"/>
  <c r="L604" i="24"/>
  <c r="O604" i="24"/>
  <c r="J605" i="24"/>
  <c r="T484" i="24"/>
  <c r="V484" i="24" s="1"/>
  <c r="S727" i="24" l="1"/>
  <c r="U606" i="24"/>
  <c r="L605" i="24"/>
  <c r="O605" i="24"/>
  <c r="J606" i="24"/>
  <c r="T485" i="24"/>
  <c r="V485" i="24" s="1"/>
  <c r="S728" i="24" l="1"/>
  <c r="U607" i="24"/>
  <c r="L606" i="24"/>
  <c r="O606" i="24"/>
  <c r="J607" i="24"/>
  <c r="T486" i="24"/>
  <c r="V486" i="24" s="1"/>
  <c r="S729" i="24" l="1"/>
  <c r="U608" i="24"/>
  <c r="L607" i="24"/>
  <c r="O607" i="24"/>
  <c r="J608" i="24"/>
  <c r="T487" i="24"/>
  <c r="V487" i="24" s="1"/>
  <c r="S730" i="24" l="1"/>
  <c r="U609" i="24"/>
  <c r="L608" i="24"/>
  <c r="O608" i="24"/>
  <c r="J609" i="24"/>
  <c r="T488" i="24"/>
  <c r="V488" i="24" s="1"/>
  <c r="S731" i="24" l="1"/>
  <c r="U610" i="24"/>
  <c r="L609" i="24"/>
  <c r="O609" i="24"/>
  <c r="J610" i="24"/>
  <c r="T489" i="24"/>
  <c r="V489" i="24" s="1"/>
  <c r="S732" i="24" l="1"/>
  <c r="U611" i="24"/>
  <c r="L610" i="24"/>
  <c r="O610" i="24"/>
  <c r="J611" i="24"/>
  <c r="T490" i="24"/>
  <c r="V490" i="24" s="1"/>
  <c r="S733" i="24" l="1"/>
  <c r="U612" i="24"/>
  <c r="L611" i="24"/>
  <c r="O611" i="24"/>
  <c r="J612" i="24"/>
  <c r="T491" i="24"/>
  <c r="V491" i="24" s="1"/>
  <c r="S734" i="24" l="1"/>
  <c r="U613" i="24"/>
  <c r="L612" i="24"/>
  <c r="O612" i="24"/>
  <c r="J613" i="24"/>
  <c r="T492" i="24"/>
  <c r="V492" i="24" s="1"/>
  <c r="S735" i="24" l="1"/>
  <c r="U614" i="24"/>
  <c r="L613" i="24"/>
  <c r="O613" i="24"/>
  <c r="J614" i="24"/>
  <c r="T493" i="24"/>
  <c r="V493" i="24" s="1"/>
  <c r="S736" i="24" l="1"/>
  <c r="U615" i="24"/>
  <c r="L614" i="24"/>
  <c r="O614" i="24"/>
  <c r="J615" i="24"/>
  <c r="T494" i="24"/>
  <c r="V494" i="24" s="1"/>
  <c r="S737" i="24" l="1"/>
  <c r="U616" i="24"/>
  <c r="L615" i="24"/>
  <c r="O615" i="24"/>
  <c r="J616" i="24"/>
  <c r="T495" i="24"/>
  <c r="V495" i="24" s="1"/>
  <c r="S738" i="24" l="1"/>
  <c r="U617" i="24"/>
  <c r="L616" i="24"/>
  <c r="O616" i="24"/>
  <c r="J617" i="24"/>
  <c r="T496" i="24"/>
  <c r="V496" i="24" s="1"/>
  <c r="S739" i="24" l="1"/>
  <c r="U618" i="24"/>
  <c r="L617" i="24"/>
  <c r="O617" i="24"/>
  <c r="J618" i="24"/>
  <c r="T497" i="24"/>
  <c r="V497" i="24" s="1"/>
  <c r="S740" i="24" l="1"/>
  <c r="U619" i="24"/>
  <c r="L618" i="24"/>
  <c r="O618" i="24"/>
  <c r="J619" i="24"/>
  <c r="T498" i="24"/>
  <c r="V498" i="24" s="1"/>
  <c r="S741" i="24" l="1"/>
  <c r="U620" i="24"/>
  <c r="L619" i="24"/>
  <c r="O619" i="24"/>
  <c r="J620" i="24"/>
  <c r="T499" i="24"/>
  <c r="V499" i="24" s="1"/>
  <c r="S742" i="24" l="1"/>
  <c r="U621" i="24"/>
  <c r="L620" i="24"/>
  <c r="O620" i="24"/>
  <c r="J621" i="24"/>
  <c r="T500" i="24"/>
  <c r="V500" i="24" s="1"/>
  <c r="S743" i="24" l="1"/>
  <c r="U622" i="24"/>
  <c r="L621" i="24"/>
  <c r="O621" i="24"/>
  <c r="J622" i="24"/>
  <c r="T501" i="24"/>
  <c r="V501" i="24" s="1"/>
  <c r="S744" i="24" l="1"/>
  <c r="U623" i="24"/>
  <c r="L622" i="24"/>
  <c r="O622" i="24"/>
  <c r="J623" i="24"/>
  <c r="T502" i="24"/>
  <c r="V502" i="24" s="1"/>
  <c r="S745" i="24" l="1"/>
  <c r="U624" i="24"/>
  <c r="L623" i="24"/>
  <c r="O623" i="24"/>
  <c r="J624" i="24"/>
  <c r="T503" i="24"/>
  <c r="V503" i="24" s="1"/>
  <c r="S746" i="24" l="1"/>
  <c r="U625" i="24"/>
  <c r="L624" i="24"/>
  <c r="O624" i="24"/>
  <c r="J625" i="24"/>
  <c r="T504" i="24"/>
  <c r="V504" i="24" s="1"/>
  <c r="S747" i="24" l="1"/>
  <c r="U626" i="24"/>
  <c r="L625" i="24"/>
  <c r="O625" i="24"/>
  <c r="J626" i="24"/>
  <c r="T505" i="24"/>
  <c r="V505" i="24" s="1"/>
  <c r="S748" i="24" l="1"/>
  <c r="U627" i="24"/>
  <c r="L626" i="24"/>
  <c r="O626" i="24"/>
  <c r="J627" i="24"/>
  <c r="T506" i="24"/>
  <c r="V506" i="24" s="1"/>
  <c r="S749" i="24" l="1"/>
  <c r="U628" i="24"/>
  <c r="L627" i="24"/>
  <c r="O627" i="24"/>
  <c r="J628" i="24"/>
  <c r="T507" i="24"/>
  <c r="V507" i="24" s="1"/>
  <c r="S750" i="24" l="1"/>
  <c r="U629" i="24"/>
  <c r="L628" i="24"/>
  <c r="O628" i="24"/>
  <c r="J629" i="24"/>
  <c r="T508" i="24"/>
  <c r="V508" i="24" s="1"/>
  <c r="S751" i="24" l="1"/>
  <c r="U630" i="24"/>
  <c r="L629" i="24"/>
  <c r="O629" i="24"/>
  <c r="J630" i="24"/>
  <c r="T509" i="24"/>
  <c r="V509" i="24" s="1"/>
  <c r="S752" i="24" l="1"/>
  <c r="U631" i="24"/>
  <c r="L630" i="24"/>
  <c r="O630" i="24"/>
  <c r="J631" i="24"/>
  <c r="T510" i="24"/>
  <c r="V510" i="24" s="1"/>
  <c r="S753" i="24" l="1"/>
  <c r="U632" i="24"/>
  <c r="L631" i="24"/>
  <c r="O631" i="24"/>
  <c r="J632" i="24"/>
  <c r="T511" i="24"/>
  <c r="V511" i="24" s="1"/>
  <c r="S754" i="24" l="1"/>
  <c r="U633" i="24"/>
  <c r="L632" i="24"/>
  <c r="O632" i="24"/>
  <c r="J633" i="24"/>
  <c r="T512" i="24"/>
  <c r="V512" i="24" s="1"/>
  <c r="S755" i="24" l="1"/>
  <c r="U634" i="24"/>
  <c r="L633" i="24"/>
  <c r="O633" i="24"/>
  <c r="J634" i="24"/>
  <c r="T513" i="24"/>
  <c r="V513" i="24" s="1"/>
  <c r="S756" i="24" l="1"/>
  <c r="U635" i="24"/>
  <c r="L634" i="24"/>
  <c r="O634" i="24"/>
  <c r="J635" i="24"/>
  <c r="T514" i="24"/>
  <c r="V514" i="24" s="1"/>
  <c r="S757" i="24" l="1"/>
  <c r="U636" i="24"/>
  <c r="L635" i="24"/>
  <c r="O635" i="24"/>
  <c r="J636" i="24"/>
  <c r="T515" i="24"/>
  <c r="V515" i="24" s="1"/>
  <c r="S758" i="24" l="1"/>
  <c r="U637" i="24"/>
  <c r="L636" i="24"/>
  <c r="O636" i="24"/>
  <c r="J637" i="24"/>
  <c r="T516" i="24"/>
  <c r="V516" i="24" s="1"/>
  <c r="S759" i="24" l="1"/>
  <c r="U638" i="24"/>
  <c r="L637" i="24"/>
  <c r="O637" i="24"/>
  <c r="J638" i="24"/>
  <c r="T517" i="24"/>
  <c r="V517" i="24" s="1"/>
  <c r="S760" i="24" l="1"/>
  <c r="U639" i="24"/>
  <c r="L638" i="24"/>
  <c r="O638" i="24"/>
  <c r="J639" i="24"/>
  <c r="T518" i="24"/>
  <c r="V518" i="24" s="1"/>
  <c r="S761" i="24" l="1"/>
  <c r="U640" i="24"/>
  <c r="L639" i="24"/>
  <c r="O639" i="24"/>
  <c r="J640" i="24"/>
  <c r="T519" i="24"/>
  <c r="V519" i="24" s="1"/>
  <c r="S762" i="24" l="1"/>
  <c r="U641" i="24"/>
  <c r="L640" i="24"/>
  <c r="O640" i="24"/>
  <c r="J641" i="24"/>
  <c r="T520" i="24"/>
  <c r="V520" i="24" s="1"/>
  <c r="S763" i="24" l="1"/>
  <c r="U642" i="24"/>
  <c r="L641" i="24"/>
  <c r="O641" i="24"/>
  <c r="J642" i="24"/>
  <c r="T521" i="24"/>
  <c r="V521" i="24" s="1"/>
  <c r="S764" i="24" l="1"/>
  <c r="U643" i="24"/>
  <c r="L642" i="24"/>
  <c r="O642" i="24"/>
  <c r="J643" i="24"/>
  <c r="T522" i="24"/>
  <c r="V522" i="24" s="1"/>
  <c r="S765" i="24" l="1"/>
  <c r="U644" i="24"/>
  <c r="L643" i="24"/>
  <c r="O643" i="24"/>
  <c r="J644" i="24"/>
  <c r="T523" i="24"/>
  <c r="V523" i="24" s="1"/>
  <c r="S766" i="24" l="1"/>
  <c r="U645" i="24"/>
  <c r="L644" i="24"/>
  <c r="O644" i="24"/>
  <c r="J645" i="24"/>
  <c r="T524" i="24"/>
  <c r="V524" i="24" s="1"/>
  <c r="S767" i="24" l="1"/>
  <c r="U646" i="24"/>
  <c r="L645" i="24"/>
  <c r="O645" i="24"/>
  <c r="J646" i="24"/>
  <c r="T525" i="24"/>
  <c r="V525" i="24" s="1"/>
  <c r="S768" i="24" l="1"/>
  <c r="U647" i="24"/>
  <c r="L646" i="24"/>
  <c r="O646" i="24"/>
  <c r="J647" i="24"/>
  <c r="T526" i="24"/>
  <c r="V526" i="24" s="1"/>
  <c r="S769" i="24" l="1"/>
  <c r="U648" i="24"/>
  <c r="L647" i="24"/>
  <c r="O647" i="24"/>
  <c r="J648" i="24"/>
  <c r="T527" i="24"/>
  <c r="V527" i="24" s="1"/>
  <c r="S770" i="24" l="1"/>
  <c r="U649" i="24"/>
  <c r="L648" i="24"/>
  <c r="O648" i="24"/>
  <c r="J649" i="24"/>
  <c r="T528" i="24"/>
  <c r="V528" i="24" s="1"/>
  <c r="S771" i="24" l="1"/>
  <c r="U650" i="24"/>
  <c r="L649" i="24"/>
  <c r="O649" i="24"/>
  <c r="J650" i="24"/>
  <c r="T529" i="24"/>
  <c r="V529" i="24" s="1"/>
  <c r="S772" i="24" l="1"/>
  <c r="U651" i="24"/>
  <c r="L650" i="24"/>
  <c r="O650" i="24"/>
  <c r="J651" i="24"/>
  <c r="T530" i="24"/>
  <c r="V530" i="24" s="1"/>
  <c r="S773" i="24" l="1"/>
  <c r="U652" i="24"/>
  <c r="L651" i="24"/>
  <c r="O651" i="24"/>
  <c r="J652" i="24"/>
  <c r="T531" i="24"/>
  <c r="V531" i="24" s="1"/>
  <c r="S774" i="24" l="1"/>
  <c r="U653" i="24"/>
  <c r="L652" i="24"/>
  <c r="O652" i="24"/>
  <c r="J653" i="24"/>
  <c r="T532" i="24"/>
  <c r="V532" i="24" s="1"/>
  <c r="S775" i="24" l="1"/>
  <c r="U654" i="24"/>
  <c r="L653" i="24"/>
  <c r="O653" i="24"/>
  <c r="J654" i="24"/>
  <c r="T533" i="24"/>
  <c r="V533" i="24" s="1"/>
  <c r="S776" i="24" l="1"/>
  <c r="U655" i="24"/>
  <c r="L654" i="24"/>
  <c r="O654" i="24"/>
  <c r="J655" i="24"/>
  <c r="T534" i="24"/>
  <c r="V534" i="24" s="1"/>
  <c r="S777" i="24" l="1"/>
  <c r="U656" i="24"/>
  <c r="L655" i="24"/>
  <c r="O655" i="24"/>
  <c r="J656" i="24"/>
  <c r="T535" i="24"/>
  <c r="V535" i="24" s="1"/>
  <c r="S778" i="24" l="1"/>
  <c r="U657" i="24"/>
  <c r="L656" i="24"/>
  <c r="O656" i="24"/>
  <c r="J657" i="24"/>
  <c r="T536" i="24"/>
  <c r="V536" i="24" s="1"/>
  <c r="S779" i="24" l="1"/>
  <c r="U658" i="24"/>
  <c r="L657" i="24"/>
  <c r="O657" i="24"/>
  <c r="J658" i="24"/>
  <c r="T537" i="24"/>
  <c r="V537" i="24" s="1"/>
  <c r="S780" i="24" l="1"/>
  <c r="U659" i="24"/>
  <c r="L658" i="24"/>
  <c r="O658" i="24"/>
  <c r="J659" i="24"/>
  <c r="T538" i="24"/>
  <c r="V538" i="24" s="1"/>
  <c r="S781" i="24" l="1"/>
  <c r="U660" i="24"/>
  <c r="L659" i="24"/>
  <c r="O659" i="24"/>
  <c r="J660" i="24"/>
  <c r="T539" i="24"/>
  <c r="V539" i="24" s="1"/>
  <c r="S782" i="24" l="1"/>
  <c r="U661" i="24"/>
  <c r="L660" i="24"/>
  <c r="O660" i="24"/>
  <c r="J661" i="24"/>
  <c r="T540" i="24"/>
  <c r="V540" i="24" s="1"/>
  <c r="S783" i="24" l="1"/>
  <c r="U662" i="24"/>
  <c r="L661" i="24"/>
  <c r="O661" i="24"/>
  <c r="J662" i="24"/>
  <c r="T541" i="24"/>
  <c r="V541" i="24" s="1"/>
  <c r="S784" i="24" l="1"/>
  <c r="U663" i="24"/>
  <c r="L662" i="24"/>
  <c r="O662" i="24"/>
  <c r="J663" i="24"/>
  <c r="T542" i="24"/>
  <c r="V542" i="24" s="1"/>
  <c r="S785" i="24" l="1"/>
  <c r="U664" i="24"/>
  <c r="L663" i="24"/>
  <c r="O663" i="24"/>
  <c r="J664" i="24"/>
  <c r="T543" i="24"/>
  <c r="V543" i="24" s="1"/>
  <c r="S786" i="24" l="1"/>
  <c r="U665" i="24"/>
  <c r="L664" i="24"/>
  <c r="O664" i="24"/>
  <c r="J665" i="24"/>
  <c r="T544" i="24"/>
  <c r="V544" i="24" s="1"/>
  <c r="S787" i="24" l="1"/>
  <c r="U666" i="24"/>
  <c r="L665" i="24"/>
  <c r="O665" i="24"/>
  <c r="J666" i="24"/>
  <c r="T545" i="24"/>
  <c r="V545" i="24" s="1"/>
  <c r="S788" i="24" l="1"/>
  <c r="U667" i="24"/>
  <c r="L666" i="24"/>
  <c r="O666" i="24"/>
  <c r="J667" i="24"/>
  <c r="T546" i="24"/>
  <c r="V546" i="24" s="1"/>
  <c r="S789" i="24" l="1"/>
  <c r="U668" i="24"/>
  <c r="L667" i="24"/>
  <c r="O667" i="24"/>
  <c r="J668" i="24"/>
  <c r="T547" i="24"/>
  <c r="V547" i="24" s="1"/>
  <c r="S790" i="24" l="1"/>
  <c r="U669" i="24"/>
  <c r="L668" i="24"/>
  <c r="O668" i="24"/>
  <c r="J669" i="24"/>
  <c r="T548" i="24"/>
  <c r="V548" i="24" s="1"/>
  <c r="S791" i="24" l="1"/>
  <c r="U670" i="24"/>
  <c r="L669" i="24"/>
  <c r="O669" i="24"/>
  <c r="J670" i="24"/>
  <c r="T549" i="24"/>
  <c r="V549" i="24" s="1"/>
  <c r="S792" i="24" l="1"/>
  <c r="U671" i="24"/>
  <c r="L670" i="24"/>
  <c r="O670" i="24"/>
  <c r="J671" i="24"/>
  <c r="T550" i="24"/>
  <c r="V550" i="24" s="1"/>
  <c r="S793" i="24" l="1"/>
  <c r="U672" i="24"/>
  <c r="L671" i="24"/>
  <c r="O671" i="24"/>
  <c r="J672" i="24"/>
  <c r="T551" i="24"/>
  <c r="V551" i="24" s="1"/>
  <c r="S794" i="24" l="1"/>
  <c r="U673" i="24"/>
  <c r="L672" i="24"/>
  <c r="O672" i="24"/>
  <c r="J673" i="24"/>
  <c r="T552" i="24"/>
  <c r="V552" i="24" s="1"/>
  <c r="S795" i="24" l="1"/>
  <c r="U674" i="24"/>
  <c r="L673" i="24"/>
  <c r="O673" i="24"/>
  <c r="J674" i="24"/>
  <c r="T553" i="24"/>
  <c r="V553" i="24" s="1"/>
  <c r="S796" i="24" l="1"/>
  <c r="U675" i="24"/>
  <c r="L674" i="24"/>
  <c r="O674" i="24"/>
  <c r="J675" i="24"/>
  <c r="T554" i="24"/>
  <c r="V554" i="24" s="1"/>
  <c r="S797" i="24" l="1"/>
  <c r="U676" i="24"/>
  <c r="L675" i="24"/>
  <c r="O675" i="24"/>
  <c r="J676" i="24"/>
  <c r="T555" i="24"/>
  <c r="V555" i="24" s="1"/>
  <c r="S798" i="24" l="1"/>
  <c r="U677" i="24"/>
  <c r="L676" i="24"/>
  <c r="O676" i="24"/>
  <c r="J677" i="24"/>
  <c r="T556" i="24"/>
  <c r="V556" i="24" s="1"/>
  <c r="S799" i="24" l="1"/>
  <c r="U678" i="24"/>
  <c r="L677" i="24"/>
  <c r="O677" i="24"/>
  <c r="J678" i="24"/>
  <c r="T557" i="24"/>
  <c r="V557" i="24" s="1"/>
  <c r="S800" i="24" l="1"/>
  <c r="U679" i="24"/>
  <c r="L678" i="24"/>
  <c r="O678" i="24"/>
  <c r="J679" i="24"/>
  <c r="T558" i="24"/>
  <c r="V558" i="24" s="1"/>
  <c r="S801" i="24" l="1"/>
  <c r="U680" i="24"/>
  <c r="L679" i="24"/>
  <c r="O679" i="24"/>
  <c r="J680" i="24"/>
  <c r="T559" i="24"/>
  <c r="V559" i="24" s="1"/>
  <c r="S802" i="24" l="1"/>
  <c r="U681" i="24"/>
  <c r="L680" i="24"/>
  <c r="O680" i="24"/>
  <c r="J681" i="24"/>
  <c r="T560" i="24"/>
  <c r="V560" i="24" s="1"/>
  <c r="S803" i="24" l="1"/>
  <c r="U682" i="24"/>
  <c r="L681" i="24"/>
  <c r="O681" i="24"/>
  <c r="J682" i="24"/>
  <c r="T561" i="24"/>
  <c r="V561" i="24" s="1"/>
  <c r="S804" i="24" l="1"/>
  <c r="U683" i="24"/>
  <c r="L682" i="24"/>
  <c r="O682" i="24"/>
  <c r="J683" i="24"/>
  <c r="T562" i="24"/>
  <c r="V562" i="24" s="1"/>
  <c r="S805" i="24" l="1"/>
  <c r="U684" i="24"/>
  <c r="L683" i="24"/>
  <c r="O683" i="24"/>
  <c r="J684" i="24"/>
  <c r="T563" i="24"/>
  <c r="V563" i="24" s="1"/>
  <c r="S806" i="24" l="1"/>
  <c r="U685" i="24"/>
  <c r="L684" i="24"/>
  <c r="O684" i="24"/>
  <c r="J685" i="24"/>
  <c r="T564" i="24"/>
  <c r="V564" i="24" s="1"/>
  <c r="S807" i="24" l="1"/>
  <c r="U686" i="24"/>
  <c r="L685" i="24"/>
  <c r="O685" i="24"/>
  <c r="J686" i="24"/>
  <c r="T565" i="24"/>
  <c r="V565" i="24" s="1"/>
  <c r="S808" i="24" l="1"/>
  <c r="U687" i="24"/>
  <c r="L686" i="24"/>
  <c r="O686" i="24"/>
  <c r="J687" i="24"/>
  <c r="T566" i="24"/>
  <c r="V566" i="24" s="1"/>
  <c r="S809" i="24" l="1"/>
  <c r="U688" i="24"/>
  <c r="L687" i="24"/>
  <c r="O687" i="24"/>
  <c r="J688" i="24"/>
  <c r="T567" i="24"/>
  <c r="V567" i="24" s="1"/>
  <c r="S810" i="24" l="1"/>
  <c r="U689" i="24"/>
  <c r="L688" i="24"/>
  <c r="O688" i="24"/>
  <c r="J689" i="24"/>
  <c r="T568" i="24"/>
  <c r="V568" i="24" s="1"/>
  <c r="S811" i="24" l="1"/>
  <c r="U690" i="24"/>
  <c r="L689" i="24"/>
  <c r="O689" i="24"/>
  <c r="J690" i="24"/>
  <c r="T569" i="24"/>
  <c r="V569" i="24" s="1"/>
  <c r="S812" i="24" l="1"/>
  <c r="U691" i="24"/>
  <c r="L690" i="24"/>
  <c r="O690" i="24"/>
  <c r="J691" i="24"/>
  <c r="T570" i="24"/>
  <c r="V570" i="24" s="1"/>
  <c r="S813" i="24" l="1"/>
  <c r="U692" i="24"/>
  <c r="L691" i="24"/>
  <c r="O691" i="24"/>
  <c r="J692" i="24"/>
  <c r="T571" i="24"/>
  <c r="V571" i="24" s="1"/>
  <c r="S814" i="24" l="1"/>
  <c r="U693" i="24"/>
  <c r="L692" i="24"/>
  <c r="O692" i="24"/>
  <c r="J693" i="24"/>
  <c r="T572" i="24"/>
  <c r="V572" i="24" s="1"/>
  <c r="S815" i="24" l="1"/>
  <c r="U694" i="24"/>
  <c r="L693" i="24"/>
  <c r="O693" i="24"/>
  <c r="J694" i="24"/>
  <c r="T573" i="24"/>
  <c r="V573" i="24" s="1"/>
  <c r="S816" i="24" l="1"/>
  <c r="U695" i="24"/>
  <c r="L694" i="24"/>
  <c r="O694" i="24"/>
  <c r="J695" i="24"/>
  <c r="T574" i="24"/>
  <c r="V574" i="24" s="1"/>
  <c r="S817" i="24" l="1"/>
  <c r="U696" i="24"/>
  <c r="L695" i="24"/>
  <c r="O695" i="24"/>
  <c r="J696" i="24"/>
  <c r="T575" i="24"/>
  <c r="V575" i="24" s="1"/>
  <c r="S818" i="24" l="1"/>
  <c r="U697" i="24"/>
  <c r="L696" i="24"/>
  <c r="O696" i="24"/>
  <c r="J697" i="24"/>
  <c r="T576" i="24"/>
  <c r="V576" i="24" s="1"/>
  <c r="S819" i="24" l="1"/>
  <c r="U698" i="24"/>
  <c r="L697" i="24"/>
  <c r="O697" i="24"/>
  <c r="J698" i="24"/>
  <c r="T577" i="24"/>
  <c r="V577" i="24" s="1"/>
  <c r="S820" i="24" l="1"/>
  <c r="U699" i="24"/>
  <c r="L698" i="24"/>
  <c r="O698" i="24"/>
  <c r="J699" i="24"/>
  <c r="T578" i="24"/>
  <c r="V578" i="24" s="1"/>
  <c r="S821" i="24" l="1"/>
  <c r="U700" i="24"/>
  <c r="L699" i="24"/>
  <c r="O699" i="24"/>
  <c r="J700" i="24"/>
  <c r="T579" i="24"/>
  <c r="V579" i="24" s="1"/>
  <c r="S822" i="24" l="1"/>
  <c r="U701" i="24"/>
  <c r="L700" i="24"/>
  <c r="O700" i="24"/>
  <c r="J701" i="24"/>
  <c r="T580" i="24"/>
  <c r="V580" i="24" s="1"/>
  <c r="S823" i="24" l="1"/>
  <c r="U702" i="24"/>
  <c r="L701" i="24"/>
  <c r="O701" i="24"/>
  <c r="J702" i="24"/>
  <c r="T581" i="24"/>
  <c r="V581" i="24" s="1"/>
  <c r="S824" i="24" l="1"/>
  <c r="U703" i="24"/>
  <c r="L702" i="24"/>
  <c r="O702" i="24"/>
  <c r="J703" i="24"/>
  <c r="T582" i="24"/>
  <c r="V582" i="24" s="1"/>
  <c r="S825" i="24" l="1"/>
  <c r="U704" i="24"/>
  <c r="L703" i="24"/>
  <c r="O703" i="24"/>
  <c r="J704" i="24"/>
  <c r="T583" i="24"/>
  <c r="V583" i="24" s="1"/>
  <c r="S826" i="24" l="1"/>
  <c r="U705" i="24"/>
  <c r="L704" i="24"/>
  <c r="O704" i="24"/>
  <c r="J705" i="24"/>
  <c r="T584" i="24"/>
  <c r="V584" i="24" s="1"/>
  <c r="S827" i="24" l="1"/>
  <c r="U706" i="24"/>
  <c r="L705" i="24"/>
  <c r="O705" i="24"/>
  <c r="J706" i="24"/>
  <c r="T585" i="24"/>
  <c r="V585" i="24" s="1"/>
  <c r="S828" i="24" l="1"/>
  <c r="U707" i="24"/>
  <c r="L706" i="24"/>
  <c r="O706" i="24"/>
  <c r="J707" i="24"/>
  <c r="T586" i="24"/>
  <c r="V586" i="24" s="1"/>
  <c r="S829" i="24" l="1"/>
  <c r="U708" i="24"/>
  <c r="L707" i="24"/>
  <c r="O707" i="24"/>
  <c r="J708" i="24"/>
  <c r="T587" i="24"/>
  <c r="V587" i="24" s="1"/>
  <c r="S830" i="24" l="1"/>
  <c r="U709" i="24"/>
  <c r="L708" i="24"/>
  <c r="O708" i="24"/>
  <c r="J709" i="24"/>
  <c r="T588" i="24"/>
  <c r="V588" i="24" s="1"/>
  <c r="S831" i="24" l="1"/>
  <c r="U710" i="24"/>
  <c r="L709" i="24"/>
  <c r="O709" i="24"/>
  <c r="J710" i="24"/>
  <c r="T589" i="24"/>
  <c r="V589" i="24" s="1"/>
  <c r="S832" i="24" l="1"/>
  <c r="U711" i="24"/>
  <c r="L710" i="24"/>
  <c r="O710" i="24"/>
  <c r="J711" i="24"/>
  <c r="T590" i="24"/>
  <c r="V590" i="24" s="1"/>
  <c r="S833" i="24" l="1"/>
  <c r="U712" i="24"/>
  <c r="L711" i="24"/>
  <c r="O711" i="24"/>
  <c r="J712" i="24"/>
  <c r="T591" i="24"/>
  <c r="V591" i="24" s="1"/>
  <c r="S834" i="24" l="1"/>
  <c r="U713" i="24"/>
  <c r="L712" i="24"/>
  <c r="O712" i="24"/>
  <c r="J713" i="24"/>
  <c r="T592" i="24"/>
  <c r="V592" i="24" s="1"/>
  <c r="S835" i="24" l="1"/>
  <c r="U714" i="24"/>
  <c r="L713" i="24"/>
  <c r="O713" i="24"/>
  <c r="J714" i="24"/>
  <c r="T593" i="24"/>
  <c r="V593" i="24" s="1"/>
  <c r="S836" i="24" l="1"/>
  <c r="U715" i="24"/>
  <c r="L714" i="24"/>
  <c r="O714" i="24"/>
  <c r="J715" i="24"/>
  <c r="T594" i="24"/>
  <c r="V594" i="24" s="1"/>
  <c r="S837" i="24" l="1"/>
  <c r="U716" i="24"/>
  <c r="L715" i="24"/>
  <c r="O715" i="24"/>
  <c r="J716" i="24"/>
  <c r="T595" i="24"/>
  <c r="V595" i="24" s="1"/>
  <c r="S838" i="24" l="1"/>
  <c r="U717" i="24"/>
  <c r="L716" i="24"/>
  <c r="O716" i="24"/>
  <c r="J717" i="24"/>
  <c r="T596" i="24"/>
  <c r="V596" i="24" s="1"/>
  <c r="S839" i="24" l="1"/>
  <c r="U718" i="24"/>
  <c r="L717" i="24"/>
  <c r="O717" i="24"/>
  <c r="J718" i="24"/>
  <c r="T597" i="24"/>
  <c r="V597" i="24" s="1"/>
  <c r="S840" i="24" l="1"/>
  <c r="U719" i="24"/>
  <c r="L718" i="24"/>
  <c r="O718" i="24"/>
  <c r="J719" i="24"/>
  <c r="T598" i="24"/>
  <c r="V598" i="24" s="1"/>
  <c r="S841" i="24" l="1"/>
  <c r="U720" i="24"/>
  <c r="L719" i="24"/>
  <c r="O719" i="24"/>
  <c r="J720" i="24"/>
  <c r="T599" i="24"/>
  <c r="V599" i="24" s="1"/>
  <c r="S842" i="24" l="1"/>
  <c r="U721" i="24"/>
  <c r="L720" i="24"/>
  <c r="O720" i="24"/>
  <c r="J721" i="24"/>
  <c r="T600" i="24"/>
  <c r="V600" i="24" s="1"/>
  <c r="S843" i="24" l="1"/>
  <c r="U722" i="24"/>
  <c r="L721" i="24"/>
  <c r="O721" i="24"/>
  <c r="J722" i="24"/>
  <c r="T601" i="24"/>
  <c r="V601" i="24" s="1"/>
  <c r="S844" i="24" l="1"/>
  <c r="U723" i="24"/>
  <c r="L722" i="24"/>
  <c r="O722" i="24"/>
  <c r="J723" i="24"/>
  <c r="T602" i="24"/>
  <c r="V602" i="24" s="1"/>
  <c r="S845" i="24" l="1"/>
  <c r="U724" i="24"/>
  <c r="L723" i="24"/>
  <c r="O723" i="24"/>
  <c r="J724" i="24"/>
  <c r="T603" i="24"/>
  <c r="V603" i="24" s="1"/>
  <c r="S846" i="24" l="1"/>
  <c r="U725" i="24"/>
  <c r="L724" i="24"/>
  <c r="O724" i="24"/>
  <c r="J725" i="24"/>
  <c r="T604" i="24"/>
  <c r="V604" i="24" s="1"/>
  <c r="S847" i="24" l="1"/>
  <c r="U726" i="24"/>
  <c r="L725" i="24"/>
  <c r="O725" i="24"/>
  <c r="J726" i="24"/>
  <c r="T605" i="24"/>
  <c r="V605" i="24" s="1"/>
  <c r="S848" i="24" l="1"/>
  <c r="U727" i="24"/>
  <c r="L726" i="24"/>
  <c r="O726" i="24"/>
  <c r="J727" i="24"/>
  <c r="T606" i="24"/>
  <c r="V606" i="24" s="1"/>
  <c r="S849" i="24" l="1"/>
  <c r="U728" i="24"/>
  <c r="L727" i="24"/>
  <c r="O727" i="24"/>
  <c r="J728" i="24"/>
  <c r="T607" i="24"/>
  <c r="V607" i="24" s="1"/>
  <c r="S850" i="24" l="1"/>
  <c r="U729" i="24"/>
  <c r="L728" i="24"/>
  <c r="O728" i="24"/>
  <c r="J729" i="24"/>
  <c r="T608" i="24"/>
  <c r="V608" i="24" s="1"/>
  <c r="S851" i="24" l="1"/>
  <c r="U730" i="24"/>
  <c r="L729" i="24"/>
  <c r="O729" i="24"/>
  <c r="J730" i="24"/>
  <c r="T609" i="24"/>
  <c r="V609" i="24" s="1"/>
  <c r="S852" i="24" l="1"/>
  <c r="U731" i="24"/>
  <c r="L730" i="24"/>
  <c r="O730" i="24"/>
  <c r="J731" i="24"/>
  <c r="T610" i="24"/>
  <c r="V610" i="24" s="1"/>
  <c r="S853" i="24" l="1"/>
  <c r="U732" i="24"/>
  <c r="L731" i="24"/>
  <c r="O731" i="24"/>
  <c r="J732" i="24"/>
  <c r="T611" i="24"/>
  <c r="V611" i="24" s="1"/>
  <c r="S854" i="24" l="1"/>
  <c r="U733" i="24"/>
  <c r="L732" i="24"/>
  <c r="O732" i="24"/>
  <c r="J733" i="24"/>
  <c r="T612" i="24"/>
  <c r="V612" i="24" s="1"/>
  <c r="S855" i="24" l="1"/>
  <c r="U734" i="24"/>
  <c r="L733" i="24"/>
  <c r="O733" i="24"/>
  <c r="J734" i="24"/>
  <c r="T613" i="24"/>
  <c r="V613" i="24" s="1"/>
  <c r="S856" i="24" l="1"/>
  <c r="U735" i="24"/>
  <c r="L734" i="24"/>
  <c r="O734" i="24"/>
  <c r="J735" i="24"/>
  <c r="T614" i="24"/>
  <c r="V614" i="24" s="1"/>
  <c r="S857" i="24" l="1"/>
  <c r="U736" i="24"/>
  <c r="L735" i="24"/>
  <c r="O735" i="24"/>
  <c r="J736" i="24"/>
  <c r="T615" i="24"/>
  <c r="V615" i="24" s="1"/>
  <c r="S858" i="24" l="1"/>
  <c r="U737" i="24"/>
  <c r="L736" i="24"/>
  <c r="O736" i="24"/>
  <c r="J737" i="24"/>
  <c r="T616" i="24"/>
  <c r="V616" i="24" s="1"/>
  <c r="S859" i="24" l="1"/>
  <c r="U738" i="24"/>
  <c r="L737" i="24"/>
  <c r="O737" i="24"/>
  <c r="J738" i="24"/>
  <c r="T617" i="24"/>
  <c r="V617" i="24" s="1"/>
  <c r="S860" i="24" l="1"/>
  <c r="U739" i="24"/>
  <c r="L738" i="24"/>
  <c r="O738" i="24"/>
  <c r="J739" i="24"/>
  <c r="T618" i="24"/>
  <c r="V618" i="24" s="1"/>
  <c r="S861" i="24" l="1"/>
  <c r="U740" i="24"/>
  <c r="L739" i="24"/>
  <c r="O739" i="24"/>
  <c r="J740" i="24"/>
  <c r="T619" i="24"/>
  <c r="V619" i="24" s="1"/>
  <c r="S862" i="24" l="1"/>
  <c r="U741" i="24"/>
  <c r="L740" i="24"/>
  <c r="O740" i="24"/>
  <c r="J741" i="24"/>
  <c r="T620" i="24"/>
  <c r="V620" i="24" s="1"/>
  <c r="S863" i="24" l="1"/>
  <c r="U742" i="24"/>
  <c r="L741" i="24"/>
  <c r="O741" i="24"/>
  <c r="J742" i="24"/>
  <c r="T621" i="24"/>
  <c r="V621" i="24" s="1"/>
  <c r="S864" i="24" l="1"/>
  <c r="U743" i="24"/>
  <c r="L742" i="24"/>
  <c r="O742" i="24"/>
  <c r="J743" i="24"/>
  <c r="T622" i="24"/>
  <c r="V622" i="24" s="1"/>
  <c r="S865" i="24" l="1"/>
  <c r="U744" i="24"/>
  <c r="L743" i="24"/>
  <c r="O743" i="24"/>
  <c r="J744" i="24"/>
  <c r="T623" i="24"/>
  <c r="V623" i="24" s="1"/>
  <c r="S866" i="24" l="1"/>
  <c r="U745" i="24"/>
  <c r="L744" i="24"/>
  <c r="O744" i="24"/>
  <c r="J745" i="24"/>
  <c r="T624" i="24"/>
  <c r="V624" i="24" s="1"/>
  <c r="S867" i="24" l="1"/>
  <c r="U746" i="24"/>
  <c r="L745" i="24"/>
  <c r="O745" i="24"/>
  <c r="J746" i="24"/>
  <c r="T625" i="24"/>
  <c r="V625" i="24" s="1"/>
  <c r="S868" i="24" l="1"/>
  <c r="U747" i="24"/>
  <c r="L746" i="24"/>
  <c r="O746" i="24"/>
  <c r="J747" i="24"/>
  <c r="T626" i="24"/>
  <c r="V626" i="24" s="1"/>
  <c r="S869" i="24" l="1"/>
  <c r="U748" i="24"/>
  <c r="L747" i="24"/>
  <c r="O747" i="24"/>
  <c r="J748" i="24"/>
  <c r="T627" i="24"/>
  <c r="V627" i="24" s="1"/>
  <c r="S870" i="24" l="1"/>
  <c r="U749" i="24"/>
  <c r="L748" i="24"/>
  <c r="O748" i="24"/>
  <c r="J749" i="24"/>
  <c r="T628" i="24"/>
  <c r="V628" i="24" s="1"/>
  <c r="S871" i="24" l="1"/>
  <c r="U750" i="24"/>
  <c r="L749" i="24"/>
  <c r="O749" i="24"/>
  <c r="J750" i="24"/>
  <c r="T629" i="24"/>
  <c r="V629" i="24" s="1"/>
  <c r="S872" i="24" l="1"/>
  <c r="U751" i="24"/>
  <c r="L750" i="24"/>
  <c r="O750" i="24"/>
  <c r="J751" i="24"/>
  <c r="T630" i="24"/>
  <c r="V630" i="24" s="1"/>
  <c r="S873" i="24" l="1"/>
  <c r="U752" i="24"/>
  <c r="L751" i="24"/>
  <c r="O751" i="24"/>
  <c r="J752" i="24"/>
  <c r="T631" i="24"/>
  <c r="V631" i="24" s="1"/>
  <c r="S874" i="24" l="1"/>
  <c r="U753" i="24"/>
  <c r="L752" i="24"/>
  <c r="O752" i="24"/>
  <c r="J753" i="24"/>
  <c r="T632" i="24"/>
  <c r="V632" i="24" s="1"/>
  <c r="S875" i="24" l="1"/>
  <c r="U754" i="24"/>
  <c r="L753" i="24"/>
  <c r="O753" i="24"/>
  <c r="J754" i="24"/>
  <c r="T633" i="24"/>
  <c r="V633" i="24" s="1"/>
  <c r="S876" i="24" l="1"/>
  <c r="U755" i="24"/>
  <c r="L754" i="24"/>
  <c r="O754" i="24"/>
  <c r="J755" i="24"/>
  <c r="T634" i="24"/>
  <c r="V634" i="24" s="1"/>
  <c r="S877" i="24" l="1"/>
  <c r="U756" i="24"/>
  <c r="L755" i="24"/>
  <c r="O755" i="24"/>
  <c r="J756" i="24"/>
  <c r="T635" i="24"/>
  <c r="V635" i="24" s="1"/>
  <c r="S878" i="24" l="1"/>
  <c r="U757" i="24"/>
  <c r="L756" i="24"/>
  <c r="O756" i="24"/>
  <c r="J757" i="24"/>
  <c r="T636" i="24"/>
  <c r="V636" i="24" s="1"/>
  <c r="S879" i="24" l="1"/>
  <c r="U758" i="24"/>
  <c r="L757" i="24"/>
  <c r="O757" i="24"/>
  <c r="J758" i="24"/>
  <c r="T637" i="24"/>
  <c r="V637" i="24" s="1"/>
  <c r="S880" i="24" l="1"/>
  <c r="U759" i="24"/>
  <c r="L758" i="24"/>
  <c r="O758" i="24"/>
  <c r="J759" i="24"/>
  <c r="T638" i="24"/>
  <c r="V638" i="24" s="1"/>
  <c r="S881" i="24" l="1"/>
  <c r="U760" i="24"/>
  <c r="L759" i="24"/>
  <c r="O759" i="24"/>
  <c r="J760" i="24"/>
  <c r="T639" i="24"/>
  <c r="V639" i="24" s="1"/>
  <c r="S882" i="24" l="1"/>
  <c r="U761" i="24"/>
  <c r="L760" i="24"/>
  <c r="O760" i="24"/>
  <c r="J761" i="24"/>
  <c r="T640" i="24"/>
  <c r="V640" i="24" s="1"/>
  <c r="S883" i="24" l="1"/>
  <c r="U762" i="24"/>
  <c r="L761" i="24"/>
  <c r="O761" i="24"/>
  <c r="J762" i="24"/>
  <c r="T641" i="24"/>
  <c r="V641" i="24" s="1"/>
  <c r="S884" i="24" l="1"/>
  <c r="U763" i="24"/>
  <c r="L762" i="24"/>
  <c r="O762" i="24"/>
  <c r="J763" i="24"/>
  <c r="T642" i="24"/>
  <c r="V642" i="24" s="1"/>
  <c r="S885" i="24" l="1"/>
  <c r="U764" i="24"/>
  <c r="L763" i="24"/>
  <c r="O763" i="24"/>
  <c r="J764" i="24"/>
  <c r="T643" i="24"/>
  <c r="V643" i="24" s="1"/>
  <c r="S886" i="24" l="1"/>
  <c r="U765" i="24"/>
  <c r="L764" i="24"/>
  <c r="O764" i="24"/>
  <c r="J765" i="24"/>
  <c r="T644" i="24"/>
  <c r="V644" i="24" s="1"/>
  <c r="S887" i="24" l="1"/>
  <c r="U766" i="24"/>
  <c r="L765" i="24"/>
  <c r="O765" i="24"/>
  <c r="J766" i="24"/>
  <c r="T645" i="24"/>
  <c r="V645" i="24" s="1"/>
  <c r="S888" i="24" l="1"/>
  <c r="U767" i="24"/>
  <c r="L766" i="24"/>
  <c r="O766" i="24"/>
  <c r="J767" i="24"/>
  <c r="T646" i="24"/>
  <c r="V646" i="24" s="1"/>
  <c r="S889" i="24" l="1"/>
  <c r="U768" i="24"/>
  <c r="L767" i="24"/>
  <c r="O767" i="24"/>
  <c r="J768" i="24"/>
  <c r="T647" i="24"/>
  <c r="V647" i="24" s="1"/>
  <c r="S890" i="24" l="1"/>
  <c r="U769" i="24"/>
  <c r="L768" i="24"/>
  <c r="O768" i="24"/>
  <c r="J769" i="24"/>
  <c r="T648" i="24"/>
  <c r="V648" i="24" s="1"/>
  <c r="S891" i="24" l="1"/>
  <c r="U770" i="24"/>
  <c r="L769" i="24"/>
  <c r="O769" i="24"/>
  <c r="J770" i="24"/>
  <c r="T649" i="24"/>
  <c r="V649" i="24" s="1"/>
  <c r="S892" i="24" l="1"/>
  <c r="U771" i="24"/>
  <c r="L770" i="24"/>
  <c r="O770" i="24"/>
  <c r="J771" i="24"/>
  <c r="T650" i="24"/>
  <c r="V650" i="24" s="1"/>
  <c r="S893" i="24" l="1"/>
  <c r="U772" i="24"/>
  <c r="L771" i="24"/>
  <c r="O771" i="24"/>
  <c r="J772" i="24"/>
  <c r="T651" i="24"/>
  <c r="V651" i="24" s="1"/>
  <c r="S894" i="24" l="1"/>
  <c r="U773" i="24"/>
  <c r="L772" i="24"/>
  <c r="O772" i="24"/>
  <c r="J773" i="24"/>
  <c r="T652" i="24"/>
  <c r="V652" i="24" s="1"/>
  <c r="S895" i="24" l="1"/>
  <c r="U774" i="24"/>
  <c r="L773" i="24"/>
  <c r="O773" i="24"/>
  <c r="J774" i="24"/>
  <c r="T653" i="24"/>
  <c r="V653" i="24" s="1"/>
  <c r="S896" i="24" l="1"/>
  <c r="U775" i="24"/>
  <c r="L774" i="24"/>
  <c r="O774" i="24"/>
  <c r="J775" i="24"/>
  <c r="T654" i="24"/>
  <c r="V654" i="24" s="1"/>
  <c r="S897" i="24" l="1"/>
  <c r="U776" i="24"/>
  <c r="L775" i="24"/>
  <c r="O775" i="24"/>
  <c r="J776" i="24"/>
  <c r="T655" i="24"/>
  <c r="V655" i="24" s="1"/>
  <c r="S898" i="24" l="1"/>
  <c r="U777" i="24"/>
  <c r="L776" i="24"/>
  <c r="O776" i="24"/>
  <c r="J777" i="24"/>
  <c r="T656" i="24"/>
  <c r="V656" i="24" s="1"/>
  <c r="S899" i="24" l="1"/>
  <c r="U778" i="24"/>
  <c r="L777" i="24"/>
  <c r="O777" i="24"/>
  <c r="J778" i="24"/>
  <c r="T657" i="24"/>
  <c r="V657" i="24" s="1"/>
  <c r="S900" i="24" l="1"/>
  <c r="U779" i="24"/>
  <c r="L778" i="24"/>
  <c r="O778" i="24"/>
  <c r="J779" i="24"/>
  <c r="T658" i="24"/>
  <c r="V658" i="24" s="1"/>
  <c r="S901" i="24" l="1"/>
  <c r="U780" i="24"/>
  <c r="L779" i="24"/>
  <c r="O779" i="24"/>
  <c r="J780" i="24"/>
  <c r="T659" i="24"/>
  <c r="V659" i="24" s="1"/>
  <c r="S902" i="24" l="1"/>
  <c r="U781" i="24"/>
  <c r="L780" i="24"/>
  <c r="O780" i="24"/>
  <c r="J781" i="24"/>
  <c r="T660" i="24"/>
  <c r="V660" i="24" s="1"/>
  <c r="S903" i="24" l="1"/>
  <c r="U782" i="24"/>
  <c r="L781" i="24"/>
  <c r="O781" i="24"/>
  <c r="J782" i="24"/>
  <c r="T661" i="24"/>
  <c r="V661" i="24" s="1"/>
  <c r="S904" i="24" l="1"/>
  <c r="U783" i="24"/>
  <c r="L782" i="24"/>
  <c r="O782" i="24"/>
  <c r="J783" i="24"/>
  <c r="T662" i="24"/>
  <c r="V662" i="24" s="1"/>
  <c r="S905" i="24" l="1"/>
  <c r="U784" i="24"/>
  <c r="L783" i="24"/>
  <c r="O783" i="24"/>
  <c r="J784" i="24"/>
  <c r="T663" i="24"/>
  <c r="V663" i="24" s="1"/>
  <c r="S906" i="24" l="1"/>
  <c r="U785" i="24"/>
  <c r="L784" i="24"/>
  <c r="O784" i="24"/>
  <c r="J785" i="24"/>
  <c r="T664" i="24"/>
  <c r="V664" i="24" s="1"/>
  <c r="S907" i="24" l="1"/>
  <c r="U786" i="24"/>
  <c r="L785" i="24"/>
  <c r="O785" i="24"/>
  <c r="J786" i="24"/>
  <c r="T665" i="24"/>
  <c r="V665" i="24" s="1"/>
  <c r="S908" i="24" l="1"/>
  <c r="U787" i="24"/>
  <c r="L786" i="24"/>
  <c r="O786" i="24"/>
  <c r="J787" i="24"/>
  <c r="T666" i="24"/>
  <c r="V666" i="24" s="1"/>
  <c r="S909" i="24" l="1"/>
  <c r="U788" i="24"/>
  <c r="L787" i="24"/>
  <c r="O787" i="24"/>
  <c r="J788" i="24"/>
  <c r="T667" i="24"/>
  <c r="V667" i="24" s="1"/>
  <c r="S910" i="24" l="1"/>
  <c r="U789" i="24"/>
  <c r="L788" i="24"/>
  <c r="O788" i="24"/>
  <c r="J789" i="24"/>
  <c r="T668" i="24"/>
  <c r="V668" i="24" s="1"/>
  <c r="S911" i="24" l="1"/>
  <c r="U790" i="24"/>
  <c r="L789" i="24"/>
  <c r="O789" i="24"/>
  <c r="J790" i="24"/>
  <c r="T669" i="24"/>
  <c r="V669" i="24" s="1"/>
  <c r="S912" i="24" l="1"/>
  <c r="U791" i="24"/>
  <c r="L790" i="24"/>
  <c r="O790" i="24"/>
  <c r="J791" i="24"/>
  <c r="T670" i="24"/>
  <c r="V670" i="24" s="1"/>
  <c r="S913" i="24" l="1"/>
  <c r="U792" i="24"/>
  <c r="L791" i="24"/>
  <c r="O791" i="24"/>
  <c r="J792" i="24"/>
  <c r="T671" i="24"/>
  <c r="V671" i="24" s="1"/>
  <c r="S914" i="24" l="1"/>
  <c r="U793" i="24"/>
  <c r="L792" i="24"/>
  <c r="O792" i="24"/>
  <c r="J793" i="24"/>
  <c r="T672" i="24"/>
  <c r="V672" i="24" s="1"/>
  <c r="S915" i="24" l="1"/>
  <c r="U794" i="24"/>
  <c r="L793" i="24"/>
  <c r="O793" i="24"/>
  <c r="J794" i="24"/>
  <c r="T673" i="24"/>
  <c r="V673" i="24" s="1"/>
  <c r="S916" i="24" l="1"/>
  <c r="U795" i="24"/>
  <c r="L794" i="24"/>
  <c r="O794" i="24"/>
  <c r="J795" i="24"/>
  <c r="T674" i="24"/>
  <c r="V674" i="24" s="1"/>
  <c r="S917" i="24" l="1"/>
  <c r="U796" i="24"/>
  <c r="L795" i="24"/>
  <c r="O795" i="24"/>
  <c r="J796" i="24"/>
  <c r="T675" i="24"/>
  <c r="V675" i="24" s="1"/>
  <c r="S918" i="24" l="1"/>
  <c r="U797" i="24"/>
  <c r="L796" i="24"/>
  <c r="O796" i="24"/>
  <c r="J797" i="24"/>
  <c r="T676" i="24"/>
  <c r="V676" i="24" s="1"/>
  <c r="S919" i="24" l="1"/>
  <c r="U798" i="24"/>
  <c r="L797" i="24"/>
  <c r="O797" i="24"/>
  <c r="J798" i="24"/>
  <c r="T677" i="24"/>
  <c r="V677" i="24" s="1"/>
  <c r="S920" i="24" l="1"/>
  <c r="U799" i="24"/>
  <c r="L798" i="24"/>
  <c r="O798" i="24"/>
  <c r="J799" i="24"/>
  <c r="T678" i="24"/>
  <c r="V678" i="24" s="1"/>
  <c r="S921" i="24" l="1"/>
  <c r="U800" i="24"/>
  <c r="L799" i="24"/>
  <c r="O799" i="24"/>
  <c r="J800" i="24"/>
  <c r="T679" i="24"/>
  <c r="V679" i="24" s="1"/>
  <c r="S922" i="24" l="1"/>
  <c r="U801" i="24"/>
  <c r="L800" i="24"/>
  <c r="O800" i="24"/>
  <c r="J801" i="24"/>
  <c r="T680" i="24"/>
  <c r="V680" i="24" s="1"/>
  <c r="S923" i="24" l="1"/>
  <c r="U802" i="24"/>
  <c r="L801" i="24"/>
  <c r="O801" i="24"/>
  <c r="J802" i="24"/>
  <c r="T681" i="24"/>
  <c r="V681" i="24" s="1"/>
  <c r="S924" i="24" l="1"/>
  <c r="U803" i="24"/>
  <c r="L802" i="24"/>
  <c r="O802" i="24"/>
  <c r="J803" i="24"/>
  <c r="T682" i="24"/>
  <c r="V682" i="24" s="1"/>
  <c r="S925" i="24" l="1"/>
  <c r="U804" i="24"/>
  <c r="L803" i="24"/>
  <c r="O803" i="24"/>
  <c r="J804" i="24"/>
  <c r="T683" i="24"/>
  <c r="V683" i="24" s="1"/>
  <c r="S926" i="24" l="1"/>
  <c r="U805" i="24"/>
  <c r="L804" i="24"/>
  <c r="O804" i="24"/>
  <c r="J805" i="24"/>
  <c r="T684" i="24"/>
  <c r="V684" i="24" s="1"/>
  <c r="S927" i="24" l="1"/>
  <c r="U806" i="24"/>
  <c r="L805" i="24"/>
  <c r="O805" i="24"/>
  <c r="J806" i="24"/>
  <c r="T685" i="24"/>
  <c r="V685" i="24" s="1"/>
  <c r="S928" i="24" l="1"/>
  <c r="U807" i="24"/>
  <c r="L806" i="24"/>
  <c r="O806" i="24"/>
  <c r="J807" i="24"/>
  <c r="T686" i="24"/>
  <c r="V686" i="24" s="1"/>
  <c r="S929" i="24" l="1"/>
  <c r="U808" i="24"/>
  <c r="L807" i="24"/>
  <c r="O807" i="24"/>
  <c r="J808" i="24"/>
  <c r="T687" i="24"/>
  <c r="V687" i="24" s="1"/>
  <c r="S930" i="24" l="1"/>
  <c r="U809" i="24"/>
  <c r="L808" i="24"/>
  <c r="O808" i="24"/>
  <c r="J809" i="24"/>
  <c r="T688" i="24"/>
  <c r="V688" i="24" s="1"/>
  <c r="S931" i="24" l="1"/>
  <c r="U810" i="24"/>
  <c r="L809" i="24"/>
  <c r="O809" i="24"/>
  <c r="J810" i="24"/>
  <c r="T689" i="24"/>
  <c r="V689" i="24" s="1"/>
  <c r="S932" i="24" l="1"/>
  <c r="U811" i="24"/>
  <c r="L810" i="24"/>
  <c r="O810" i="24"/>
  <c r="J811" i="24"/>
  <c r="T690" i="24"/>
  <c r="V690" i="24" s="1"/>
  <c r="S933" i="24" l="1"/>
  <c r="U812" i="24"/>
  <c r="L811" i="24"/>
  <c r="O811" i="24"/>
  <c r="J812" i="24"/>
  <c r="T691" i="24"/>
  <c r="V691" i="24" s="1"/>
  <c r="S934" i="24" l="1"/>
  <c r="U813" i="24"/>
  <c r="L812" i="24"/>
  <c r="O812" i="24"/>
  <c r="J813" i="24"/>
  <c r="T692" i="24"/>
  <c r="V692" i="24" s="1"/>
  <c r="S935" i="24" l="1"/>
  <c r="U814" i="24"/>
  <c r="L813" i="24"/>
  <c r="O813" i="24"/>
  <c r="J814" i="24"/>
  <c r="T693" i="24"/>
  <c r="V693" i="24" s="1"/>
  <c r="S936" i="24" l="1"/>
  <c r="U815" i="24"/>
  <c r="L814" i="24"/>
  <c r="O814" i="24"/>
  <c r="J815" i="24"/>
  <c r="T694" i="24"/>
  <c r="V694" i="24" s="1"/>
  <c r="S937" i="24" l="1"/>
  <c r="U816" i="24"/>
  <c r="L815" i="24"/>
  <c r="O815" i="24"/>
  <c r="J816" i="24"/>
  <c r="T695" i="24"/>
  <c r="V695" i="24" s="1"/>
  <c r="S938" i="24" l="1"/>
  <c r="U817" i="24"/>
  <c r="L816" i="24"/>
  <c r="O816" i="24"/>
  <c r="J817" i="24"/>
  <c r="T696" i="24"/>
  <c r="V696" i="24" s="1"/>
  <c r="S939" i="24" l="1"/>
  <c r="U818" i="24"/>
  <c r="L817" i="24"/>
  <c r="O817" i="24"/>
  <c r="J818" i="24"/>
  <c r="T697" i="24"/>
  <c r="V697" i="24" s="1"/>
  <c r="S940" i="24" l="1"/>
  <c r="U819" i="24"/>
  <c r="L818" i="24"/>
  <c r="O818" i="24"/>
  <c r="J819" i="24"/>
  <c r="T698" i="24"/>
  <c r="V698" i="24" s="1"/>
  <c r="S941" i="24" l="1"/>
  <c r="U820" i="24"/>
  <c r="L819" i="24"/>
  <c r="O819" i="24"/>
  <c r="J820" i="24"/>
  <c r="T699" i="24"/>
  <c r="V699" i="24" s="1"/>
  <c r="S942" i="24" l="1"/>
  <c r="U821" i="24"/>
  <c r="L820" i="24"/>
  <c r="O820" i="24"/>
  <c r="J821" i="24"/>
  <c r="T700" i="24"/>
  <c r="V700" i="24" s="1"/>
  <c r="S943" i="24" l="1"/>
  <c r="U822" i="24"/>
  <c r="L821" i="24"/>
  <c r="O821" i="24"/>
  <c r="J822" i="24"/>
  <c r="T701" i="24"/>
  <c r="V701" i="24" s="1"/>
  <c r="S944" i="24" l="1"/>
  <c r="U823" i="24"/>
  <c r="L822" i="24"/>
  <c r="O822" i="24"/>
  <c r="J823" i="24"/>
  <c r="T702" i="24"/>
  <c r="V702" i="24" s="1"/>
  <c r="S945" i="24" l="1"/>
  <c r="U824" i="24"/>
  <c r="L823" i="24"/>
  <c r="O823" i="24"/>
  <c r="J824" i="24"/>
  <c r="T703" i="24"/>
  <c r="V703" i="24" s="1"/>
  <c r="S946" i="24" l="1"/>
  <c r="U825" i="24"/>
  <c r="L824" i="24"/>
  <c r="O824" i="24"/>
  <c r="J825" i="24"/>
  <c r="T704" i="24"/>
  <c r="V704" i="24" s="1"/>
  <c r="S947" i="24" l="1"/>
  <c r="U826" i="24"/>
  <c r="L825" i="24"/>
  <c r="O825" i="24"/>
  <c r="J826" i="24"/>
  <c r="T705" i="24"/>
  <c r="V705" i="24" s="1"/>
  <c r="S948" i="24" l="1"/>
  <c r="U827" i="24"/>
  <c r="L826" i="24"/>
  <c r="O826" i="24"/>
  <c r="J827" i="24"/>
  <c r="T706" i="24"/>
  <c r="V706" i="24" s="1"/>
  <c r="S949" i="24" l="1"/>
  <c r="U828" i="24"/>
  <c r="L827" i="24"/>
  <c r="O827" i="24"/>
  <c r="J828" i="24"/>
  <c r="T707" i="24"/>
  <c r="V707" i="24" s="1"/>
  <c r="S950" i="24" l="1"/>
  <c r="U829" i="24"/>
  <c r="L828" i="24"/>
  <c r="O828" i="24"/>
  <c r="J829" i="24"/>
  <c r="T708" i="24"/>
  <c r="V708" i="24" s="1"/>
  <c r="S951" i="24" l="1"/>
  <c r="U830" i="24"/>
  <c r="L829" i="24"/>
  <c r="O829" i="24"/>
  <c r="J830" i="24"/>
  <c r="T709" i="24"/>
  <c r="V709" i="24" s="1"/>
  <c r="S952" i="24" l="1"/>
  <c r="U831" i="24"/>
  <c r="L830" i="24"/>
  <c r="O830" i="24"/>
  <c r="J831" i="24"/>
  <c r="T710" i="24"/>
  <c r="V710" i="24" s="1"/>
  <c r="S953" i="24" l="1"/>
  <c r="U832" i="24"/>
  <c r="L831" i="24"/>
  <c r="O831" i="24"/>
  <c r="J832" i="24"/>
  <c r="T711" i="24"/>
  <c r="V711" i="24" s="1"/>
  <c r="S954" i="24" l="1"/>
  <c r="U833" i="24"/>
  <c r="L832" i="24"/>
  <c r="O832" i="24"/>
  <c r="J833" i="24"/>
  <c r="T712" i="24"/>
  <c r="V712" i="24" s="1"/>
  <c r="S955" i="24" l="1"/>
  <c r="U834" i="24"/>
  <c r="L833" i="24"/>
  <c r="O833" i="24"/>
  <c r="J834" i="24"/>
  <c r="T713" i="24"/>
  <c r="V713" i="24" s="1"/>
  <c r="S956" i="24" l="1"/>
  <c r="U835" i="24"/>
  <c r="L834" i="24"/>
  <c r="O834" i="24"/>
  <c r="J835" i="24"/>
  <c r="T714" i="24"/>
  <c r="V714" i="24" s="1"/>
  <c r="S957" i="24" l="1"/>
  <c r="U836" i="24"/>
  <c r="L835" i="24"/>
  <c r="O835" i="24"/>
  <c r="J836" i="24"/>
  <c r="T715" i="24"/>
  <c r="V715" i="24" s="1"/>
  <c r="S958" i="24" l="1"/>
  <c r="U837" i="24"/>
  <c r="L836" i="24"/>
  <c r="O836" i="24"/>
  <c r="J837" i="24"/>
  <c r="T716" i="24"/>
  <c r="V716" i="24" s="1"/>
  <c r="S959" i="24" l="1"/>
  <c r="U838" i="24"/>
  <c r="L837" i="24"/>
  <c r="O837" i="24"/>
  <c r="J838" i="24"/>
  <c r="T717" i="24"/>
  <c r="V717" i="24" s="1"/>
  <c r="S960" i="24" l="1"/>
  <c r="U839" i="24"/>
  <c r="L838" i="24"/>
  <c r="O838" i="24"/>
  <c r="J839" i="24"/>
  <c r="T718" i="24"/>
  <c r="V718" i="24" s="1"/>
  <c r="S961" i="24" l="1"/>
  <c r="U840" i="24"/>
  <c r="L839" i="24"/>
  <c r="O839" i="24"/>
  <c r="J840" i="24"/>
  <c r="T719" i="24"/>
  <c r="V719" i="24" s="1"/>
  <c r="S962" i="24" l="1"/>
  <c r="U841" i="24"/>
  <c r="L840" i="24"/>
  <c r="O840" i="24"/>
  <c r="J841" i="24"/>
  <c r="T720" i="24"/>
  <c r="V720" i="24" s="1"/>
  <c r="S963" i="24" l="1"/>
  <c r="U842" i="24"/>
  <c r="L841" i="24"/>
  <c r="O841" i="24"/>
  <c r="J842" i="24"/>
  <c r="T721" i="24"/>
  <c r="V721" i="24" s="1"/>
  <c r="S964" i="24" l="1"/>
  <c r="U843" i="24"/>
  <c r="L842" i="24"/>
  <c r="O842" i="24"/>
  <c r="J843" i="24"/>
  <c r="T722" i="24"/>
  <c r="V722" i="24" s="1"/>
  <c r="S965" i="24" l="1"/>
  <c r="U844" i="24"/>
  <c r="L843" i="24"/>
  <c r="O843" i="24"/>
  <c r="J844" i="24"/>
  <c r="T723" i="24"/>
  <c r="V723" i="24" s="1"/>
  <c r="S966" i="24" l="1"/>
  <c r="U845" i="24"/>
  <c r="L844" i="24"/>
  <c r="O844" i="24"/>
  <c r="J845" i="24"/>
  <c r="T724" i="24"/>
  <c r="V724" i="24" s="1"/>
  <c r="S967" i="24" l="1"/>
  <c r="U846" i="24"/>
  <c r="L845" i="24"/>
  <c r="O845" i="24"/>
  <c r="J846" i="24"/>
  <c r="T725" i="24"/>
  <c r="V725" i="24" s="1"/>
  <c r="S968" i="24" l="1"/>
  <c r="U847" i="24"/>
  <c r="L846" i="24"/>
  <c r="O846" i="24"/>
  <c r="J847" i="24"/>
  <c r="T726" i="24"/>
  <c r="V726" i="24" s="1"/>
  <c r="S969" i="24" l="1"/>
  <c r="U848" i="24"/>
  <c r="L847" i="24"/>
  <c r="O847" i="24"/>
  <c r="J848" i="24"/>
  <c r="T727" i="24"/>
  <c r="V727" i="24" s="1"/>
  <c r="S970" i="24" l="1"/>
  <c r="U849" i="24"/>
  <c r="L848" i="24"/>
  <c r="O848" i="24"/>
  <c r="J849" i="24"/>
  <c r="T728" i="24"/>
  <c r="V728" i="24" s="1"/>
  <c r="S971" i="24" l="1"/>
  <c r="U850" i="24"/>
  <c r="L849" i="24"/>
  <c r="O849" i="24"/>
  <c r="J850" i="24"/>
  <c r="T729" i="24"/>
  <c r="V729" i="24" s="1"/>
  <c r="S972" i="24" l="1"/>
  <c r="U851" i="24"/>
  <c r="L850" i="24"/>
  <c r="O850" i="24"/>
  <c r="J851" i="24"/>
  <c r="T730" i="24"/>
  <c r="V730" i="24" s="1"/>
  <c r="S973" i="24" l="1"/>
  <c r="U852" i="24"/>
  <c r="L851" i="24"/>
  <c r="O851" i="24"/>
  <c r="J852" i="24"/>
  <c r="T731" i="24"/>
  <c r="V731" i="24" s="1"/>
  <c r="S974" i="24" l="1"/>
  <c r="U853" i="24"/>
  <c r="L852" i="24"/>
  <c r="O852" i="24"/>
  <c r="J853" i="24"/>
  <c r="T732" i="24"/>
  <c r="V732" i="24" s="1"/>
  <c r="S975" i="24" l="1"/>
  <c r="U854" i="24"/>
  <c r="L853" i="24"/>
  <c r="O853" i="24"/>
  <c r="J854" i="24"/>
  <c r="T733" i="24"/>
  <c r="V733" i="24" s="1"/>
  <c r="S976" i="24" l="1"/>
  <c r="U855" i="24"/>
  <c r="L854" i="24"/>
  <c r="O854" i="24"/>
  <c r="J855" i="24"/>
  <c r="T734" i="24"/>
  <c r="V734" i="24" s="1"/>
  <c r="S977" i="24" l="1"/>
  <c r="U856" i="24"/>
  <c r="L855" i="24"/>
  <c r="O855" i="24"/>
  <c r="J856" i="24"/>
  <c r="T735" i="24"/>
  <c r="V735" i="24" s="1"/>
  <c r="S978" i="24" l="1"/>
  <c r="U857" i="24"/>
  <c r="L856" i="24"/>
  <c r="O856" i="24"/>
  <c r="J857" i="24"/>
  <c r="T736" i="24"/>
  <c r="V736" i="24" s="1"/>
  <c r="S979" i="24" l="1"/>
  <c r="U858" i="24"/>
  <c r="L857" i="24"/>
  <c r="O857" i="24"/>
  <c r="J858" i="24"/>
  <c r="T737" i="24"/>
  <c r="V737" i="24" s="1"/>
  <c r="S980" i="24" l="1"/>
  <c r="U859" i="24"/>
  <c r="L858" i="24"/>
  <c r="O858" i="24"/>
  <c r="J859" i="24"/>
  <c r="T738" i="24"/>
  <c r="V738" i="24" s="1"/>
  <c r="S981" i="24" l="1"/>
  <c r="U860" i="24"/>
  <c r="L859" i="24"/>
  <c r="O859" i="24"/>
  <c r="J860" i="24"/>
  <c r="T739" i="24"/>
  <c r="V739" i="24" s="1"/>
  <c r="S982" i="24" l="1"/>
  <c r="U861" i="24"/>
  <c r="L860" i="24"/>
  <c r="O860" i="24"/>
  <c r="J861" i="24"/>
  <c r="T740" i="24"/>
  <c r="V740" i="24" s="1"/>
  <c r="S983" i="24" l="1"/>
  <c r="U862" i="24"/>
  <c r="L861" i="24"/>
  <c r="O861" i="24"/>
  <c r="J862" i="24"/>
  <c r="T741" i="24"/>
  <c r="V741" i="24" s="1"/>
  <c r="S984" i="24" l="1"/>
  <c r="U863" i="24"/>
  <c r="L862" i="24"/>
  <c r="O862" i="24"/>
  <c r="J863" i="24"/>
  <c r="T742" i="24"/>
  <c r="V742" i="24" s="1"/>
  <c r="S985" i="24" l="1"/>
  <c r="U864" i="24"/>
  <c r="L863" i="24"/>
  <c r="O863" i="24"/>
  <c r="J864" i="24"/>
  <c r="T743" i="24"/>
  <c r="V743" i="24" s="1"/>
  <c r="S986" i="24" l="1"/>
  <c r="U865" i="24"/>
  <c r="L864" i="24"/>
  <c r="O864" i="24"/>
  <c r="J865" i="24"/>
  <c r="T744" i="24"/>
  <c r="V744" i="24" s="1"/>
  <c r="S987" i="24" l="1"/>
  <c r="U866" i="24"/>
  <c r="L865" i="24"/>
  <c r="O865" i="24"/>
  <c r="J866" i="24"/>
  <c r="T745" i="24"/>
  <c r="V745" i="24" s="1"/>
  <c r="S988" i="24" l="1"/>
  <c r="U867" i="24"/>
  <c r="L866" i="24"/>
  <c r="O866" i="24"/>
  <c r="J867" i="24"/>
  <c r="T746" i="24"/>
  <c r="V746" i="24" s="1"/>
  <c r="S989" i="24" l="1"/>
  <c r="U868" i="24"/>
  <c r="L867" i="24"/>
  <c r="O867" i="24"/>
  <c r="J868" i="24"/>
  <c r="T747" i="24"/>
  <c r="V747" i="24" s="1"/>
  <c r="S990" i="24" l="1"/>
  <c r="U869" i="24"/>
  <c r="L868" i="24"/>
  <c r="O868" i="24"/>
  <c r="J869" i="24"/>
  <c r="T748" i="24"/>
  <c r="V748" i="24" s="1"/>
  <c r="S991" i="24" l="1"/>
  <c r="U870" i="24"/>
  <c r="L869" i="24"/>
  <c r="O869" i="24"/>
  <c r="J870" i="24"/>
  <c r="T749" i="24"/>
  <c r="V749" i="24" s="1"/>
  <c r="S992" i="24" l="1"/>
  <c r="U871" i="24"/>
  <c r="L870" i="24"/>
  <c r="O870" i="24"/>
  <c r="J871" i="24"/>
  <c r="T750" i="24"/>
  <c r="V750" i="24" s="1"/>
  <c r="S993" i="24" l="1"/>
  <c r="U872" i="24"/>
  <c r="L871" i="24"/>
  <c r="O871" i="24"/>
  <c r="J872" i="24"/>
  <c r="T751" i="24"/>
  <c r="V751" i="24" s="1"/>
  <c r="S994" i="24" l="1"/>
  <c r="U873" i="24"/>
  <c r="L872" i="24"/>
  <c r="O872" i="24"/>
  <c r="J873" i="24"/>
  <c r="T752" i="24"/>
  <c r="V752" i="24" s="1"/>
  <c r="S995" i="24" l="1"/>
  <c r="U874" i="24"/>
  <c r="L873" i="24"/>
  <c r="O873" i="24"/>
  <c r="J874" i="24"/>
  <c r="T753" i="24"/>
  <c r="V753" i="24" s="1"/>
  <c r="S996" i="24" l="1"/>
  <c r="U875" i="24"/>
  <c r="L874" i="24"/>
  <c r="O874" i="24"/>
  <c r="J875" i="24"/>
  <c r="T754" i="24"/>
  <c r="V754" i="24" s="1"/>
  <c r="S997" i="24" l="1"/>
  <c r="U876" i="24"/>
  <c r="L875" i="24"/>
  <c r="O875" i="24"/>
  <c r="J876" i="24"/>
  <c r="T755" i="24"/>
  <c r="V755" i="24" s="1"/>
  <c r="S998" i="24" l="1"/>
  <c r="U877" i="24"/>
  <c r="L876" i="24"/>
  <c r="O876" i="24"/>
  <c r="J877" i="24"/>
  <c r="T756" i="24"/>
  <c r="V756" i="24" s="1"/>
  <c r="S999" i="24" l="1"/>
  <c r="U878" i="24"/>
  <c r="L877" i="24"/>
  <c r="O877" i="24"/>
  <c r="J878" i="24"/>
  <c r="T757" i="24"/>
  <c r="V757" i="24" s="1"/>
  <c r="S1000" i="24" l="1"/>
  <c r="U879" i="24"/>
  <c r="L878" i="24"/>
  <c r="O878" i="24"/>
  <c r="J879" i="24"/>
  <c r="T758" i="24"/>
  <c r="V758" i="24" s="1"/>
  <c r="S1001" i="24" l="1"/>
  <c r="U880" i="24"/>
  <c r="L879" i="24"/>
  <c r="O879" i="24"/>
  <c r="J880" i="24"/>
  <c r="T759" i="24"/>
  <c r="V759" i="24" s="1"/>
  <c r="S1002" i="24" l="1"/>
  <c r="U881" i="24"/>
  <c r="L880" i="24"/>
  <c r="O880" i="24"/>
  <c r="J881" i="24"/>
  <c r="T760" i="24"/>
  <c r="V760" i="24" s="1"/>
  <c r="S1003" i="24" l="1"/>
  <c r="U882" i="24"/>
  <c r="L881" i="24"/>
  <c r="O881" i="24"/>
  <c r="J882" i="24"/>
  <c r="T761" i="24"/>
  <c r="V761" i="24" s="1"/>
  <c r="S1004" i="24" l="1"/>
  <c r="U883" i="24"/>
  <c r="L882" i="24"/>
  <c r="O882" i="24"/>
  <c r="J883" i="24"/>
  <c r="T762" i="24"/>
  <c r="V762" i="24" s="1"/>
  <c r="S1005" i="24" l="1"/>
  <c r="U884" i="24"/>
  <c r="L883" i="24"/>
  <c r="O883" i="24"/>
  <c r="J884" i="24"/>
  <c r="T763" i="24"/>
  <c r="V763" i="24" s="1"/>
  <c r="S1006" i="24" l="1"/>
  <c r="U885" i="24"/>
  <c r="L884" i="24"/>
  <c r="O884" i="24"/>
  <c r="J885" i="24"/>
  <c r="T764" i="24"/>
  <c r="V764" i="24" s="1"/>
  <c r="S1007" i="24" l="1"/>
  <c r="U886" i="24"/>
  <c r="L885" i="24"/>
  <c r="O885" i="24"/>
  <c r="J886" i="24"/>
  <c r="T765" i="24"/>
  <c r="V765" i="24" s="1"/>
  <c r="S1008" i="24" l="1"/>
  <c r="U887" i="24"/>
  <c r="L886" i="24"/>
  <c r="O886" i="24"/>
  <c r="J887" i="24"/>
  <c r="T766" i="24"/>
  <c r="V766" i="24" s="1"/>
  <c r="S1009" i="24" l="1"/>
  <c r="U888" i="24"/>
  <c r="L887" i="24"/>
  <c r="O887" i="24"/>
  <c r="J888" i="24"/>
  <c r="T767" i="24"/>
  <c r="V767" i="24" s="1"/>
  <c r="S1010" i="24" l="1"/>
  <c r="U889" i="24"/>
  <c r="L888" i="24"/>
  <c r="O888" i="24"/>
  <c r="J889" i="24"/>
  <c r="T768" i="24"/>
  <c r="V768" i="24" s="1"/>
  <c r="S1011" i="24" l="1"/>
  <c r="U890" i="24"/>
  <c r="L889" i="24"/>
  <c r="O889" i="24"/>
  <c r="J890" i="24"/>
  <c r="T769" i="24"/>
  <c r="V769" i="24" s="1"/>
  <c r="S1012" i="24" l="1"/>
  <c r="U891" i="24"/>
  <c r="L890" i="24"/>
  <c r="O890" i="24"/>
  <c r="J891" i="24"/>
  <c r="T770" i="24"/>
  <c r="V770" i="24" s="1"/>
  <c r="S1013" i="24" l="1"/>
  <c r="U892" i="24"/>
  <c r="L891" i="24"/>
  <c r="O891" i="24"/>
  <c r="J892" i="24"/>
  <c r="T771" i="24"/>
  <c r="V771" i="24" s="1"/>
  <c r="S1014" i="24" l="1"/>
  <c r="U893" i="24"/>
  <c r="L892" i="24"/>
  <c r="O892" i="24"/>
  <c r="J893" i="24"/>
  <c r="T772" i="24"/>
  <c r="V772" i="24" s="1"/>
  <c r="S1015" i="24" l="1"/>
  <c r="U894" i="24"/>
  <c r="L893" i="24"/>
  <c r="O893" i="24"/>
  <c r="J894" i="24"/>
  <c r="T773" i="24"/>
  <c r="V773" i="24" s="1"/>
  <c r="S1016" i="24" l="1"/>
  <c r="U895" i="24"/>
  <c r="L894" i="24"/>
  <c r="O894" i="24"/>
  <c r="J895" i="24"/>
  <c r="T774" i="24"/>
  <c r="V774" i="24" s="1"/>
  <c r="S1017" i="24" l="1"/>
  <c r="U896" i="24"/>
  <c r="L895" i="24"/>
  <c r="O895" i="24"/>
  <c r="J896" i="24"/>
  <c r="T775" i="24"/>
  <c r="V775" i="24" s="1"/>
  <c r="S1018" i="24" l="1"/>
  <c r="U897" i="24"/>
  <c r="L896" i="24"/>
  <c r="O896" i="24"/>
  <c r="J897" i="24"/>
  <c r="T776" i="24"/>
  <c r="V776" i="24" s="1"/>
  <c r="S1019" i="24" l="1"/>
  <c r="U898" i="24"/>
  <c r="L897" i="24"/>
  <c r="O897" i="24"/>
  <c r="J898" i="24"/>
  <c r="T777" i="24"/>
  <c r="V777" i="24" s="1"/>
  <c r="S1020" i="24" l="1"/>
  <c r="U899" i="24"/>
  <c r="L898" i="24"/>
  <c r="O898" i="24"/>
  <c r="J899" i="24"/>
  <c r="T778" i="24"/>
  <c r="V778" i="24" s="1"/>
  <c r="S1021" i="24" l="1"/>
  <c r="U900" i="24"/>
  <c r="L899" i="24"/>
  <c r="O899" i="24"/>
  <c r="J900" i="24"/>
  <c r="T779" i="24"/>
  <c r="V779" i="24" s="1"/>
  <c r="S1022" i="24" l="1"/>
  <c r="U901" i="24"/>
  <c r="L900" i="24"/>
  <c r="O900" i="24"/>
  <c r="J901" i="24"/>
  <c r="T780" i="24"/>
  <c r="V780" i="24" s="1"/>
  <c r="S1023" i="24" l="1"/>
  <c r="U902" i="24"/>
  <c r="L901" i="24"/>
  <c r="O901" i="24"/>
  <c r="J902" i="24"/>
  <c r="T781" i="24"/>
  <c r="V781" i="24" s="1"/>
  <c r="S1024" i="24" l="1"/>
  <c r="U903" i="24"/>
  <c r="L902" i="24"/>
  <c r="O902" i="24"/>
  <c r="J903" i="24"/>
  <c r="T782" i="24"/>
  <c r="V782" i="24" s="1"/>
  <c r="S1025" i="24" l="1"/>
  <c r="U904" i="24"/>
  <c r="L903" i="24"/>
  <c r="O903" i="24"/>
  <c r="J904" i="24"/>
  <c r="T783" i="24"/>
  <c r="V783" i="24" s="1"/>
  <c r="S1026" i="24" l="1"/>
  <c r="U905" i="24"/>
  <c r="L904" i="24"/>
  <c r="O904" i="24"/>
  <c r="J905" i="24"/>
  <c r="T784" i="24"/>
  <c r="V784" i="24" s="1"/>
  <c r="S1027" i="24" l="1"/>
  <c r="U906" i="24"/>
  <c r="L905" i="24"/>
  <c r="O905" i="24"/>
  <c r="J906" i="24"/>
  <c r="T785" i="24"/>
  <c r="V785" i="24" s="1"/>
  <c r="S1028" i="24" l="1"/>
  <c r="U907" i="24"/>
  <c r="L906" i="24"/>
  <c r="O906" i="24"/>
  <c r="J907" i="24"/>
  <c r="T786" i="24"/>
  <c r="V786" i="24" s="1"/>
  <c r="S1029" i="24" l="1"/>
  <c r="U908" i="24"/>
  <c r="L907" i="24"/>
  <c r="O907" i="24"/>
  <c r="J908" i="24"/>
  <c r="T787" i="24"/>
  <c r="V787" i="24" s="1"/>
  <c r="S1030" i="24" l="1"/>
  <c r="U909" i="24"/>
  <c r="L908" i="24"/>
  <c r="O908" i="24"/>
  <c r="J909" i="24"/>
  <c r="T788" i="24"/>
  <c r="V788" i="24" s="1"/>
  <c r="U910" i="24" l="1"/>
  <c r="S1031" i="24"/>
  <c r="L909" i="24"/>
  <c r="O909" i="24"/>
  <c r="J910" i="24"/>
  <c r="T789" i="24"/>
  <c r="V789" i="24" s="1"/>
  <c r="S1032" i="24" l="1"/>
  <c r="U911" i="24"/>
  <c r="L910" i="24"/>
  <c r="O910" i="24"/>
  <c r="J911" i="24"/>
  <c r="T790" i="24"/>
  <c r="V790" i="24" s="1"/>
  <c r="U912" i="24" l="1"/>
  <c r="S1033" i="24"/>
  <c r="L911" i="24"/>
  <c r="O911" i="24"/>
  <c r="J912" i="24"/>
  <c r="T791" i="24"/>
  <c r="V791" i="24" s="1"/>
  <c r="S1034" i="24" l="1"/>
  <c r="U913" i="24"/>
  <c r="L912" i="24"/>
  <c r="O912" i="24"/>
  <c r="J913" i="24"/>
  <c r="T792" i="24"/>
  <c r="V792" i="24" s="1"/>
  <c r="S1035" i="24" l="1"/>
  <c r="U914" i="24"/>
  <c r="L913" i="24"/>
  <c r="O913" i="24"/>
  <c r="J914" i="24"/>
  <c r="T793" i="24"/>
  <c r="V793" i="24" s="1"/>
  <c r="S1036" i="24" l="1"/>
  <c r="U915" i="24"/>
  <c r="L914" i="24"/>
  <c r="O914" i="24"/>
  <c r="J915" i="24"/>
  <c r="T794" i="24"/>
  <c r="V794" i="24" s="1"/>
  <c r="U916" i="24" l="1"/>
  <c r="S1037" i="24"/>
  <c r="L915" i="24"/>
  <c r="O915" i="24"/>
  <c r="J916" i="24"/>
  <c r="T795" i="24"/>
  <c r="V795" i="24" s="1"/>
  <c r="S1038" i="24" l="1"/>
  <c r="U917" i="24"/>
  <c r="L916" i="24"/>
  <c r="O916" i="24"/>
  <c r="J917" i="24"/>
  <c r="T796" i="24"/>
  <c r="V796" i="24" s="1"/>
  <c r="S1039" i="24" l="1"/>
  <c r="U918" i="24"/>
  <c r="L917" i="24"/>
  <c r="O917" i="24"/>
  <c r="J918" i="24"/>
  <c r="T797" i="24"/>
  <c r="V797" i="24" s="1"/>
  <c r="S1040" i="24" l="1"/>
  <c r="U919" i="24"/>
  <c r="L918" i="24"/>
  <c r="O918" i="24"/>
  <c r="J919" i="24"/>
  <c r="T798" i="24"/>
  <c r="V798" i="24" s="1"/>
  <c r="S1041" i="24" l="1"/>
  <c r="U920" i="24"/>
  <c r="L919" i="24"/>
  <c r="O919" i="24"/>
  <c r="J920" i="24"/>
  <c r="T799" i="24"/>
  <c r="V799" i="24" s="1"/>
  <c r="S1042" i="24" l="1"/>
  <c r="U921" i="24"/>
  <c r="L920" i="24"/>
  <c r="O920" i="24"/>
  <c r="J921" i="24"/>
  <c r="T800" i="24"/>
  <c r="V800" i="24" s="1"/>
  <c r="S1043" i="24" l="1"/>
  <c r="U922" i="24"/>
  <c r="L921" i="24"/>
  <c r="O921" i="24"/>
  <c r="J922" i="24"/>
  <c r="T801" i="24"/>
  <c r="V801" i="24" s="1"/>
  <c r="S1044" i="24" l="1"/>
  <c r="U923" i="24"/>
  <c r="L922" i="24"/>
  <c r="O922" i="24"/>
  <c r="J923" i="24"/>
  <c r="T802" i="24"/>
  <c r="V802" i="24" s="1"/>
  <c r="U924" i="24" l="1"/>
  <c r="S1045" i="24"/>
  <c r="L923" i="24"/>
  <c r="O923" i="24"/>
  <c r="J924" i="24"/>
  <c r="T803" i="24"/>
  <c r="V803" i="24" s="1"/>
  <c r="S1046" i="24" l="1"/>
  <c r="U925" i="24"/>
  <c r="L924" i="24"/>
  <c r="O924" i="24"/>
  <c r="J925" i="24"/>
  <c r="T804" i="24"/>
  <c r="V804" i="24" s="1"/>
  <c r="S1047" i="24" l="1"/>
  <c r="U926" i="24"/>
  <c r="L925" i="24"/>
  <c r="O925" i="24"/>
  <c r="J926" i="24"/>
  <c r="T805" i="24"/>
  <c r="V805" i="24" s="1"/>
  <c r="S1048" i="24" l="1"/>
  <c r="U927" i="24"/>
  <c r="L926" i="24"/>
  <c r="O926" i="24"/>
  <c r="J927" i="24"/>
  <c r="T806" i="24"/>
  <c r="V806" i="24" s="1"/>
  <c r="S1049" i="24" l="1"/>
  <c r="U928" i="24"/>
  <c r="L927" i="24"/>
  <c r="O927" i="24"/>
  <c r="J928" i="24"/>
  <c r="T807" i="24"/>
  <c r="V807" i="24" s="1"/>
  <c r="U929" i="24" l="1"/>
  <c r="S1050" i="24"/>
  <c r="L928" i="24"/>
  <c r="O928" i="24"/>
  <c r="J929" i="24"/>
  <c r="T808" i="24"/>
  <c r="V808" i="24" s="1"/>
  <c r="S1051" i="24" l="1"/>
  <c r="U930" i="24"/>
  <c r="L929" i="24"/>
  <c r="O929" i="24"/>
  <c r="J930" i="24"/>
  <c r="T809" i="24"/>
  <c r="V809" i="24" s="1"/>
  <c r="S1052" i="24" l="1"/>
  <c r="U931" i="24"/>
  <c r="L930" i="24"/>
  <c r="O930" i="24"/>
  <c r="J931" i="24"/>
  <c r="T810" i="24"/>
  <c r="V810" i="24" s="1"/>
  <c r="S1053" i="24" l="1"/>
  <c r="U932" i="24"/>
  <c r="L931" i="24"/>
  <c r="O931" i="24"/>
  <c r="J932" i="24"/>
  <c r="T811" i="24"/>
  <c r="V811" i="24" s="1"/>
  <c r="U933" i="24" l="1"/>
  <c r="S1054" i="24"/>
  <c r="L932" i="24"/>
  <c r="O932" i="24"/>
  <c r="J933" i="24"/>
  <c r="T812" i="24"/>
  <c r="V812" i="24" s="1"/>
  <c r="S1055" i="24" l="1"/>
  <c r="U934" i="24"/>
  <c r="L933" i="24"/>
  <c r="O933" i="24"/>
  <c r="J934" i="24"/>
  <c r="T813" i="24"/>
  <c r="V813" i="24" s="1"/>
  <c r="S1056" i="24" l="1"/>
  <c r="U935" i="24"/>
  <c r="L934" i="24"/>
  <c r="O934" i="24"/>
  <c r="J935" i="24"/>
  <c r="T814" i="24"/>
  <c r="V814" i="24" s="1"/>
  <c r="S1057" i="24" l="1"/>
  <c r="U936" i="24"/>
  <c r="L935" i="24"/>
  <c r="O935" i="24"/>
  <c r="J936" i="24"/>
  <c r="T815" i="24"/>
  <c r="V815" i="24" s="1"/>
  <c r="U937" i="24" l="1"/>
  <c r="S1058" i="24"/>
  <c r="L936" i="24"/>
  <c r="O936" i="24"/>
  <c r="J937" i="24"/>
  <c r="T816" i="24"/>
  <c r="V816" i="24" s="1"/>
  <c r="S1059" i="24" l="1"/>
  <c r="U938" i="24"/>
  <c r="L937" i="24"/>
  <c r="O937" i="24"/>
  <c r="J938" i="24"/>
  <c r="T817" i="24"/>
  <c r="V817" i="24" s="1"/>
  <c r="S1060" i="24" l="1"/>
  <c r="U939" i="24"/>
  <c r="L938" i="24"/>
  <c r="O938" i="24"/>
  <c r="J939" i="24"/>
  <c r="T818" i="24"/>
  <c r="V818" i="24" s="1"/>
  <c r="S1061" i="24" l="1"/>
  <c r="U940" i="24"/>
  <c r="L939" i="24"/>
  <c r="O939" i="24"/>
  <c r="J940" i="24"/>
  <c r="T819" i="24"/>
  <c r="V819" i="24" s="1"/>
  <c r="S1062" i="24" l="1"/>
  <c r="U941" i="24"/>
  <c r="L940" i="24"/>
  <c r="O940" i="24"/>
  <c r="J941" i="24"/>
  <c r="T820" i="24"/>
  <c r="V820" i="24" s="1"/>
  <c r="S1063" i="24" l="1"/>
  <c r="U942" i="24"/>
  <c r="L941" i="24"/>
  <c r="O941" i="24"/>
  <c r="J942" i="24"/>
  <c r="T821" i="24"/>
  <c r="V821" i="24" s="1"/>
  <c r="U943" i="24" l="1"/>
  <c r="S1064" i="24"/>
  <c r="L942" i="24"/>
  <c r="O942" i="24"/>
  <c r="J943" i="24"/>
  <c r="T822" i="24"/>
  <c r="V822" i="24" s="1"/>
  <c r="S1065" i="24" l="1"/>
  <c r="U944" i="24"/>
  <c r="L943" i="24"/>
  <c r="O943" i="24"/>
  <c r="J944" i="24"/>
  <c r="T823" i="24"/>
  <c r="V823" i="24" s="1"/>
  <c r="S1066" i="24" l="1"/>
  <c r="U945" i="24"/>
  <c r="L944" i="24"/>
  <c r="O944" i="24"/>
  <c r="J945" i="24"/>
  <c r="T824" i="24"/>
  <c r="V824" i="24" s="1"/>
  <c r="U946" i="24" l="1"/>
  <c r="S1067" i="24"/>
  <c r="L945" i="24"/>
  <c r="O945" i="24"/>
  <c r="J946" i="24"/>
  <c r="T825" i="24"/>
  <c r="V825" i="24" s="1"/>
  <c r="S1068" i="24" l="1"/>
  <c r="U947" i="24"/>
  <c r="L946" i="24"/>
  <c r="O946" i="24"/>
  <c r="J947" i="24"/>
  <c r="T826" i="24"/>
  <c r="V826" i="24" s="1"/>
  <c r="S1069" i="24" l="1"/>
  <c r="U948" i="24"/>
  <c r="L947" i="24"/>
  <c r="O947" i="24"/>
  <c r="J948" i="24"/>
  <c r="T827" i="24"/>
  <c r="V827" i="24" s="1"/>
  <c r="S1070" i="24" l="1"/>
  <c r="U949" i="24"/>
  <c r="L948" i="24"/>
  <c r="O948" i="24"/>
  <c r="J949" i="24"/>
  <c r="T828" i="24"/>
  <c r="V828" i="24" s="1"/>
  <c r="S1071" i="24" l="1"/>
  <c r="U950" i="24"/>
  <c r="L949" i="24"/>
  <c r="O949" i="24"/>
  <c r="J950" i="24"/>
  <c r="T829" i="24"/>
  <c r="V829" i="24" s="1"/>
  <c r="S1072" i="24" l="1"/>
  <c r="U951" i="24"/>
  <c r="L950" i="24"/>
  <c r="O950" i="24"/>
  <c r="J951" i="24"/>
  <c r="T830" i="24"/>
  <c r="V830" i="24" s="1"/>
  <c r="S1073" i="24" l="1"/>
  <c r="U952" i="24"/>
  <c r="L951" i="24"/>
  <c r="O951" i="24"/>
  <c r="J952" i="24"/>
  <c r="T831" i="24"/>
  <c r="V831" i="24" s="1"/>
  <c r="S1074" i="24" l="1"/>
  <c r="U953" i="24"/>
  <c r="L952" i="24"/>
  <c r="O952" i="24"/>
  <c r="J953" i="24"/>
  <c r="T832" i="24"/>
  <c r="V832" i="24" s="1"/>
  <c r="U954" i="24" l="1"/>
  <c r="S1075" i="24"/>
  <c r="L953" i="24"/>
  <c r="O953" i="24"/>
  <c r="J954" i="24"/>
  <c r="T833" i="24"/>
  <c r="V833" i="24" s="1"/>
  <c r="S1076" i="24" l="1"/>
  <c r="U955" i="24"/>
  <c r="L954" i="24"/>
  <c r="O954" i="24"/>
  <c r="J955" i="24"/>
  <c r="T834" i="24"/>
  <c r="V834" i="24" s="1"/>
  <c r="S1077" i="24" l="1"/>
  <c r="U956" i="24"/>
  <c r="L955" i="24"/>
  <c r="O955" i="24"/>
  <c r="J956" i="24"/>
  <c r="T835" i="24"/>
  <c r="V835" i="24" s="1"/>
  <c r="S1078" i="24" l="1"/>
  <c r="U957" i="24"/>
  <c r="L956" i="24"/>
  <c r="O956" i="24"/>
  <c r="J957" i="24"/>
  <c r="T836" i="24"/>
  <c r="V836" i="24" s="1"/>
  <c r="S1079" i="24" l="1"/>
  <c r="U958" i="24"/>
  <c r="L957" i="24"/>
  <c r="O957" i="24"/>
  <c r="J958" i="24"/>
  <c r="T837" i="24"/>
  <c r="V837" i="24" s="1"/>
  <c r="S1080" i="24" l="1"/>
  <c r="U959" i="24"/>
  <c r="L958" i="24"/>
  <c r="O958" i="24"/>
  <c r="J959" i="24"/>
  <c r="T838" i="24"/>
  <c r="V838" i="24" s="1"/>
  <c r="S1081" i="24" l="1"/>
  <c r="U960" i="24"/>
  <c r="L959" i="24"/>
  <c r="O959" i="24"/>
  <c r="J960" i="24"/>
  <c r="T839" i="24"/>
  <c r="V839" i="24" s="1"/>
  <c r="U961" i="24" l="1"/>
  <c r="S1082" i="24"/>
  <c r="L960" i="24"/>
  <c r="O960" i="24"/>
  <c r="J961" i="24"/>
  <c r="T840" i="24"/>
  <c r="V840" i="24" s="1"/>
  <c r="S1083" i="24" l="1"/>
  <c r="U962" i="24"/>
  <c r="L961" i="24"/>
  <c r="O961" i="24"/>
  <c r="J962" i="24"/>
  <c r="T841" i="24"/>
  <c r="V841" i="24" s="1"/>
  <c r="U963" i="24" l="1"/>
  <c r="S1084" i="24"/>
  <c r="L962" i="24"/>
  <c r="O962" i="24"/>
  <c r="J963" i="24"/>
  <c r="T842" i="24"/>
  <c r="V842" i="24" s="1"/>
  <c r="S1085" i="24" l="1"/>
  <c r="U964" i="24"/>
  <c r="L963" i="24"/>
  <c r="O963" i="24"/>
  <c r="J964" i="24"/>
  <c r="T843" i="24"/>
  <c r="V843" i="24" s="1"/>
  <c r="S1086" i="24" l="1"/>
  <c r="U965" i="24"/>
  <c r="L964" i="24"/>
  <c r="O964" i="24"/>
  <c r="J965" i="24"/>
  <c r="T844" i="24"/>
  <c r="V844" i="24" s="1"/>
  <c r="S1087" i="24" l="1"/>
  <c r="U966" i="24"/>
  <c r="L965" i="24"/>
  <c r="O965" i="24"/>
  <c r="J966" i="24"/>
  <c r="T845" i="24"/>
  <c r="V845" i="24" s="1"/>
  <c r="S1088" i="24" l="1"/>
  <c r="U967" i="24"/>
  <c r="L966" i="24"/>
  <c r="O966" i="24"/>
  <c r="J967" i="24"/>
  <c r="T846" i="24"/>
  <c r="V846" i="24" s="1"/>
  <c r="U968" i="24" l="1"/>
  <c r="S1089" i="24"/>
  <c r="L967" i="24"/>
  <c r="O967" i="24"/>
  <c r="J968" i="24"/>
  <c r="T847" i="24"/>
  <c r="V847" i="24" s="1"/>
  <c r="S1090" i="24" l="1"/>
  <c r="U969" i="24"/>
  <c r="L968" i="24"/>
  <c r="O968" i="24"/>
  <c r="J969" i="24"/>
  <c r="T848" i="24"/>
  <c r="V848" i="24" s="1"/>
  <c r="U970" i="24" l="1"/>
  <c r="S1091" i="24"/>
  <c r="L969" i="24"/>
  <c r="O969" i="24"/>
  <c r="J970" i="24"/>
  <c r="T849" i="24"/>
  <c r="V849" i="24" s="1"/>
  <c r="S1092" i="24" l="1"/>
  <c r="U971" i="24"/>
  <c r="L970" i="24"/>
  <c r="O970" i="24"/>
  <c r="J971" i="24"/>
  <c r="T850" i="24"/>
  <c r="V850" i="24" s="1"/>
  <c r="U972" i="24" l="1"/>
  <c r="S1093" i="24"/>
  <c r="L971" i="24"/>
  <c r="O971" i="24"/>
  <c r="J972" i="24"/>
  <c r="T851" i="24"/>
  <c r="V851" i="24" s="1"/>
  <c r="S1094" i="24" l="1"/>
  <c r="U973" i="24"/>
  <c r="L972" i="24"/>
  <c r="O972" i="24"/>
  <c r="J973" i="24"/>
  <c r="T852" i="24"/>
  <c r="V852" i="24" s="1"/>
  <c r="U974" i="24" l="1"/>
  <c r="S1095" i="24"/>
  <c r="L973" i="24"/>
  <c r="O973" i="24"/>
  <c r="J974" i="24"/>
  <c r="T853" i="24"/>
  <c r="V853" i="24" s="1"/>
  <c r="S1096" i="24" l="1"/>
  <c r="U975" i="24"/>
  <c r="L974" i="24"/>
  <c r="O974" i="24"/>
  <c r="J975" i="24"/>
  <c r="T854" i="24"/>
  <c r="V854" i="24" s="1"/>
  <c r="S1097" i="24" l="1"/>
  <c r="U976" i="24"/>
  <c r="L975" i="24"/>
  <c r="O975" i="24"/>
  <c r="J976" i="24"/>
  <c r="T855" i="24"/>
  <c r="V855" i="24" s="1"/>
  <c r="S1098" i="24" l="1"/>
  <c r="U977" i="24"/>
  <c r="L976" i="24"/>
  <c r="O976" i="24"/>
  <c r="J977" i="24"/>
  <c r="T856" i="24"/>
  <c r="V856" i="24" s="1"/>
  <c r="S1099" i="24" l="1"/>
  <c r="U978" i="24"/>
  <c r="L977" i="24"/>
  <c r="O977" i="24"/>
  <c r="J978" i="24"/>
  <c r="T857" i="24"/>
  <c r="V857" i="24" s="1"/>
  <c r="S1100" i="24" l="1"/>
  <c r="U979" i="24"/>
  <c r="L978" i="24"/>
  <c r="O978" i="24"/>
  <c r="J979" i="24"/>
  <c r="T858" i="24"/>
  <c r="V858" i="24" s="1"/>
  <c r="U980" i="24" l="1"/>
  <c r="S1101" i="24"/>
  <c r="L979" i="24"/>
  <c r="O979" i="24"/>
  <c r="J980" i="24"/>
  <c r="T859" i="24"/>
  <c r="V859" i="24" s="1"/>
  <c r="S1102" i="24" l="1"/>
  <c r="U981" i="24"/>
  <c r="L980" i="24"/>
  <c r="O980" i="24"/>
  <c r="J981" i="24"/>
  <c r="T860" i="24"/>
  <c r="V860" i="24" s="1"/>
  <c r="S1103" i="24" l="1"/>
  <c r="U982" i="24"/>
  <c r="L981" i="24"/>
  <c r="O981" i="24"/>
  <c r="J982" i="24"/>
  <c r="T861" i="24"/>
  <c r="V861" i="24" s="1"/>
  <c r="S1104" i="24" l="1"/>
  <c r="U983" i="24"/>
  <c r="L982" i="24"/>
  <c r="O982" i="24"/>
  <c r="J983" i="24"/>
  <c r="T862" i="24"/>
  <c r="V862" i="24" s="1"/>
  <c r="S1105" i="24" l="1"/>
  <c r="U984" i="24"/>
  <c r="L983" i="24"/>
  <c r="O983" i="24"/>
  <c r="J984" i="24"/>
  <c r="T863" i="24"/>
  <c r="V863" i="24" s="1"/>
  <c r="U985" i="24" l="1"/>
  <c r="S1106" i="24"/>
  <c r="L984" i="24"/>
  <c r="O984" i="24"/>
  <c r="J985" i="24"/>
  <c r="T864" i="24"/>
  <c r="V864" i="24" s="1"/>
  <c r="S1107" i="24" l="1"/>
  <c r="U986" i="24"/>
  <c r="L985" i="24"/>
  <c r="O985" i="24"/>
  <c r="J986" i="24"/>
  <c r="T865" i="24"/>
  <c r="V865" i="24" s="1"/>
  <c r="S1108" i="24" l="1"/>
  <c r="U987" i="24"/>
  <c r="L986" i="24"/>
  <c r="O986" i="24"/>
  <c r="J987" i="24"/>
  <c r="T866" i="24"/>
  <c r="V866" i="24" s="1"/>
  <c r="S1109" i="24" l="1"/>
  <c r="U988" i="24"/>
  <c r="L987" i="24"/>
  <c r="O987" i="24"/>
  <c r="J988" i="24"/>
  <c r="T867" i="24"/>
  <c r="V867" i="24" s="1"/>
  <c r="S1110" i="24" l="1"/>
  <c r="U989" i="24"/>
  <c r="L988" i="24"/>
  <c r="O988" i="24"/>
  <c r="J989" i="24"/>
  <c r="T868" i="24"/>
  <c r="V868" i="24" s="1"/>
  <c r="S1111" i="24" l="1"/>
  <c r="U990" i="24"/>
  <c r="L989" i="24"/>
  <c r="O989" i="24"/>
  <c r="J990" i="24"/>
  <c r="T869" i="24"/>
  <c r="V869" i="24" s="1"/>
  <c r="U991" i="24" l="1"/>
  <c r="S1112" i="24"/>
  <c r="L990" i="24"/>
  <c r="O990" i="24"/>
  <c r="J991" i="24"/>
  <c r="T870" i="24"/>
  <c r="V870" i="24" s="1"/>
  <c r="S1113" i="24" l="1"/>
  <c r="U992" i="24"/>
  <c r="L991" i="24"/>
  <c r="O991" i="24"/>
  <c r="J992" i="24"/>
  <c r="T871" i="24"/>
  <c r="V871" i="24" s="1"/>
  <c r="S1114" i="24" l="1"/>
  <c r="U993" i="24"/>
  <c r="L992" i="24"/>
  <c r="O992" i="24"/>
  <c r="J993" i="24"/>
  <c r="T872" i="24"/>
  <c r="V872" i="24" s="1"/>
  <c r="S1115" i="24" l="1"/>
  <c r="U994" i="24"/>
  <c r="L993" i="24"/>
  <c r="O993" i="24"/>
  <c r="J994" i="24"/>
  <c r="T873" i="24"/>
  <c r="V873" i="24" s="1"/>
  <c r="S1116" i="24" l="1"/>
  <c r="U995" i="24"/>
  <c r="L994" i="24"/>
  <c r="O994" i="24"/>
  <c r="J995" i="24"/>
  <c r="T874" i="24"/>
  <c r="V874" i="24" s="1"/>
  <c r="S1117" i="24" l="1"/>
  <c r="U996" i="24"/>
  <c r="L995" i="24"/>
  <c r="O995" i="24"/>
  <c r="J996" i="24"/>
  <c r="T875" i="24"/>
  <c r="V875" i="24" s="1"/>
  <c r="S1118" i="24" l="1"/>
  <c r="U997" i="24"/>
  <c r="L996" i="24"/>
  <c r="O996" i="24"/>
  <c r="J997" i="24"/>
  <c r="T876" i="24"/>
  <c r="V876" i="24" s="1"/>
  <c r="S1119" i="24" l="1"/>
  <c r="U998" i="24"/>
  <c r="L997" i="24"/>
  <c r="O997" i="24"/>
  <c r="J998" i="24"/>
  <c r="T877" i="24"/>
  <c r="V877" i="24" s="1"/>
  <c r="S1120" i="24" l="1"/>
  <c r="U999" i="24"/>
  <c r="L998" i="24"/>
  <c r="O998" i="24"/>
  <c r="J999" i="24"/>
  <c r="T878" i="24"/>
  <c r="V878" i="24" s="1"/>
  <c r="S1121" i="24" l="1"/>
  <c r="U1000" i="24"/>
  <c r="L999" i="24"/>
  <c r="O999" i="24"/>
  <c r="J1000" i="24"/>
  <c r="T879" i="24"/>
  <c r="V879" i="24" s="1"/>
  <c r="S1122" i="24" l="1"/>
  <c r="U1001" i="24"/>
  <c r="L1000" i="24"/>
  <c r="O1000" i="24"/>
  <c r="J1001" i="24"/>
  <c r="T880" i="24"/>
  <c r="V880" i="24" s="1"/>
  <c r="U1002" i="24" l="1"/>
  <c r="S1123" i="24"/>
  <c r="L1001" i="24"/>
  <c r="O1001" i="24"/>
  <c r="J1002" i="24"/>
  <c r="T881" i="24"/>
  <c r="V881" i="24" s="1"/>
  <c r="S1124" i="24" l="1"/>
  <c r="U1003" i="24"/>
  <c r="L1002" i="24"/>
  <c r="O1002" i="24"/>
  <c r="J1003" i="24"/>
  <c r="T882" i="24"/>
  <c r="V882" i="24" s="1"/>
  <c r="S1125" i="24" l="1"/>
  <c r="U1004" i="24"/>
  <c r="L1003" i="24"/>
  <c r="O1003" i="24"/>
  <c r="J1004" i="24"/>
  <c r="T883" i="24"/>
  <c r="V883" i="24" s="1"/>
  <c r="S1126" i="24" l="1"/>
  <c r="U1005" i="24"/>
  <c r="L1004" i="24"/>
  <c r="O1004" i="24"/>
  <c r="J1005" i="24"/>
  <c r="T884" i="24"/>
  <c r="V884" i="24" s="1"/>
  <c r="U1006" i="24" l="1"/>
  <c r="S1127" i="24"/>
  <c r="L1005" i="24"/>
  <c r="O1005" i="24"/>
  <c r="J1006" i="24"/>
  <c r="T885" i="24"/>
  <c r="V885" i="24" s="1"/>
  <c r="S1128" i="24" l="1"/>
  <c r="U1007" i="24"/>
  <c r="L1006" i="24"/>
  <c r="O1006" i="24"/>
  <c r="J1007" i="24"/>
  <c r="T886" i="24"/>
  <c r="V886" i="24" s="1"/>
  <c r="U1008" i="24" l="1"/>
  <c r="S1129" i="24"/>
  <c r="L1007" i="24"/>
  <c r="O1007" i="24"/>
  <c r="J1008" i="24"/>
  <c r="T887" i="24"/>
  <c r="V887" i="24" s="1"/>
  <c r="S1130" i="24" l="1"/>
  <c r="U1009" i="24"/>
  <c r="L1008" i="24"/>
  <c r="O1008" i="24"/>
  <c r="J1009" i="24"/>
  <c r="T888" i="24"/>
  <c r="V888" i="24" s="1"/>
  <c r="U1010" i="24" l="1"/>
  <c r="S1131" i="24"/>
  <c r="L1009" i="24"/>
  <c r="O1009" i="24"/>
  <c r="J1010" i="24"/>
  <c r="T889" i="24"/>
  <c r="V889" i="24" s="1"/>
  <c r="S1132" i="24" l="1"/>
  <c r="U1011" i="24"/>
  <c r="L1010" i="24"/>
  <c r="O1010" i="24"/>
  <c r="J1011" i="24"/>
  <c r="T890" i="24"/>
  <c r="V890" i="24" s="1"/>
  <c r="S1133" i="24" l="1"/>
  <c r="U1012" i="24"/>
  <c r="L1011" i="24"/>
  <c r="O1011" i="24"/>
  <c r="J1012" i="24"/>
  <c r="T891" i="24"/>
  <c r="V891" i="24" s="1"/>
  <c r="S1134" i="24" l="1"/>
  <c r="U1013" i="24"/>
  <c r="L1012" i="24"/>
  <c r="O1012" i="24"/>
  <c r="J1013" i="24"/>
  <c r="T892" i="24"/>
  <c r="V892" i="24" s="1"/>
  <c r="S1135" i="24" l="1"/>
  <c r="U1014" i="24"/>
  <c r="L1013" i="24"/>
  <c r="O1013" i="24"/>
  <c r="J1014" i="24"/>
  <c r="T893" i="24"/>
  <c r="V893" i="24" s="1"/>
  <c r="S1136" i="24" l="1"/>
  <c r="U1015" i="24"/>
  <c r="L1014" i="24"/>
  <c r="O1014" i="24"/>
  <c r="J1015" i="24"/>
  <c r="T894" i="24"/>
  <c r="V894" i="24" s="1"/>
  <c r="S1137" i="24" l="1"/>
  <c r="U1016" i="24"/>
  <c r="L1015" i="24"/>
  <c r="O1015" i="24"/>
  <c r="J1016" i="24"/>
  <c r="T895" i="24"/>
  <c r="V895" i="24" s="1"/>
  <c r="S1138" i="24" l="1"/>
  <c r="U1017" i="24"/>
  <c r="L1016" i="24"/>
  <c r="O1016" i="24"/>
  <c r="J1017" i="24"/>
  <c r="T896" i="24"/>
  <c r="V896" i="24" s="1"/>
  <c r="S1139" i="24" l="1"/>
  <c r="U1018" i="24"/>
  <c r="L1017" i="24"/>
  <c r="O1017" i="24"/>
  <c r="J1018" i="24"/>
  <c r="T897" i="24"/>
  <c r="V897" i="24" s="1"/>
  <c r="S1140" i="24" l="1"/>
  <c r="U1019" i="24"/>
  <c r="L1018" i="24"/>
  <c r="O1018" i="24"/>
  <c r="J1019" i="24"/>
  <c r="T898" i="24"/>
  <c r="V898" i="24" s="1"/>
  <c r="U1020" i="24" l="1"/>
  <c r="S1141" i="24"/>
  <c r="L1019" i="24"/>
  <c r="O1019" i="24"/>
  <c r="J1020" i="24"/>
  <c r="T899" i="24"/>
  <c r="V899" i="24" s="1"/>
  <c r="S1142" i="24" l="1"/>
  <c r="U1021" i="24"/>
  <c r="L1020" i="24"/>
  <c r="O1020" i="24"/>
  <c r="J1021" i="24"/>
  <c r="T900" i="24"/>
  <c r="V900" i="24" s="1"/>
  <c r="S1143" i="24" l="1"/>
  <c r="U1022" i="24"/>
  <c r="L1021" i="24"/>
  <c r="O1021" i="24"/>
  <c r="J1022" i="24"/>
  <c r="T901" i="24"/>
  <c r="V901" i="24" s="1"/>
  <c r="S1144" i="24" l="1"/>
  <c r="U1023" i="24"/>
  <c r="L1022" i="24"/>
  <c r="O1022" i="24"/>
  <c r="J1023" i="24"/>
  <c r="T902" i="24"/>
  <c r="V902" i="24" s="1"/>
  <c r="U1024" i="24" l="1"/>
  <c r="S1145" i="24"/>
  <c r="L1023" i="24"/>
  <c r="O1023" i="24"/>
  <c r="J1024" i="24"/>
  <c r="T903" i="24"/>
  <c r="V903" i="24" s="1"/>
  <c r="S1146" i="24" l="1"/>
  <c r="U1025" i="24"/>
  <c r="L1024" i="24"/>
  <c r="O1024" i="24"/>
  <c r="J1025" i="24"/>
  <c r="T904" i="24"/>
  <c r="V904" i="24" s="1"/>
  <c r="S1147" i="24" l="1"/>
  <c r="U1026" i="24"/>
  <c r="L1025" i="24"/>
  <c r="O1025" i="24"/>
  <c r="J1026" i="24"/>
  <c r="T905" i="24"/>
  <c r="V905" i="24" s="1"/>
  <c r="S1148" i="24" l="1"/>
  <c r="U1027" i="24"/>
  <c r="L1026" i="24"/>
  <c r="O1026" i="24"/>
  <c r="J1027" i="24"/>
  <c r="T906" i="24"/>
  <c r="V906" i="24" s="1"/>
  <c r="S1149" i="24" l="1"/>
  <c r="U1028" i="24"/>
  <c r="L1027" i="24"/>
  <c r="O1027" i="24"/>
  <c r="J1028" i="24"/>
  <c r="T907" i="24"/>
  <c r="V907" i="24" s="1"/>
  <c r="U1029" i="24" l="1"/>
  <c r="S1150" i="24"/>
  <c r="L1028" i="24"/>
  <c r="J1029" i="24"/>
  <c r="O1028" i="24"/>
  <c r="T908" i="24"/>
  <c r="V908" i="24" s="1"/>
  <c r="S1151" i="24" l="1"/>
  <c r="U1030" i="24"/>
  <c r="L1029" i="24"/>
  <c r="J1030" i="24"/>
  <c r="O1029" i="24"/>
  <c r="T909" i="24"/>
  <c r="V909" i="24" s="1"/>
  <c r="S1152" i="24" l="1"/>
  <c r="U1031" i="24"/>
  <c r="L1030" i="24"/>
  <c r="O1030" i="24"/>
  <c r="J1031" i="24"/>
  <c r="T910" i="24"/>
  <c r="V910" i="24" s="1"/>
  <c r="S1153" i="24" l="1"/>
  <c r="U1032" i="24"/>
  <c r="L1031" i="24"/>
  <c r="T911" i="24"/>
  <c r="V911" i="24" s="1"/>
  <c r="O1031" i="24"/>
  <c r="J1032" i="24"/>
  <c r="S1154" i="24" l="1"/>
  <c r="U1033" i="24"/>
  <c r="L1032" i="24"/>
  <c r="O1032" i="24"/>
  <c r="J1033" i="24"/>
  <c r="T912" i="24"/>
  <c r="V912" i="24" s="1"/>
  <c r="S1155" i="24" l="1"/>
  <c r="U1034" i="24"/>
  <c r="L1033" i="24"/>
  <c r="T913" i="24"/>
  <c r="V913" i="24" s="1"/>
  <c r="O1033" i="24"/>
  <c r="J1034" i="24"/>
  <c r="S1156" i="24" l="1"/>
  <c r="U1035" i="24"/>
  <c r="L1034" i="24"/>
  <c r="O1034" i="24"/>
  <c r="J1035" i="24"/>
  <c r="T914" i="24"/>
  <c r="V914" i="24" s="1"/>
  <c r="U1036" i="24" l="1"/>
  <c r="S1157" i="24"/>
  <c r="L1035" i="24"/>
  <c r="T915" i="24"/>
  <c r="V915" i="24" s="1"/>
  <c r="O1035" i="24"/>
  <c r="J1036" i="24"/>
  <c r="S1158" i="24" l="1"/>
  <c r="U1037" i="24"/>
  <c r="L1036" i="24"/>
  <c r="O1036" i="24"/>
  <c r="J1037" i="24"/>
  <c r="T916" i="24"/>
  <c r="V916" i="24" s="1"/>
  <c r="S1159" i="24" l="1"/>
  <c r="U1038" i="24"/>
  <c r="L1037" i="24"/>
  <c r="J1038" i="24"/>
  <c r="T917" i="24"/>
  <c r="V917" i="24" s="1"/>
  <c r="O1037" i="24"/>
  <c r="S1160" i="24" l="1"/>
  <c r="U1039" i="24"/>
  <c r="L1038" i="24"/>
  <c r="J1039" i="24"/>
  <c r="T918" i="24"/>
  <c r="V918" i="24" s="1"/>
  <c r="O1038" i="24"/>
  <c r="S1161" i="24" l="1"/>
  <c r="U1040" i="24"/>
  <c r="L1039" i="24"/>
  <c r="T919" i="24"/>
  <c r="V919" i="24" s="1"/>
  <c r="O1039" i="24"/>
  <c r="J1040" i="24"/>
  <c r="S1162" i="24" l="1"/>
  <c r="U1041" i="24"/>
  <c r="L1040" i="24"/>
  <c r="O1040" i="24"/>
  <c r="J1041" i="24"/>
  <c r="T920" i="24"/>
  <c r="V920" i="24" s="1"/>
  <c r="S1163" i="24" l="1"/>
  <c r="U1042" i="24"/>
  <c r="L1041" i="24"/>
  <c r="O1041" i="24"/>
  <c r="J1042" i="24"/>
  <c r="T921" i="24"/>
  <c r="V921" i="24" s="1"/>
  <c r="S1164" i="24" l="1"/>
  <c r="U1043" i="24"/>
  <c r="L1042" i="24"/>
  <c r="J1043" i="24"/>
  <c r="T922" i="24"/>
  <c r="V922" i="24" s="1"/>
  <c r="O1042" i="24"/>
  <c r="S1165" i="24" l="1"/>
  <c r="U1044" i="24"/>
  <c r="L1043" i="24"/>
  <c r="J1044" i="24"/>
  <c r="T923" i="24"/>
  <c r="V923" i="24" s="1"/>
  <c r="O1043" i="24"/>
  <c r="S1166" i="24" l="1"/>
  <c r="U1045" i="24"/>
  <c r="L1044" i="24"/>
  <c r="J1045" i="24"/>
  <c r="T924" i="24"/>
  <c r="V924" i="24" s="1"/>
  <c r="O1044" i="24"/>
  <c r="S1167" i="24" l="1"/>
  <c r="U1046" i="24"/>
  <c r="L1045" i="24"/>
  <c r="J1046" i="24"/>
  <c r="T925" i="24"/>
  <c r="V925" i="24" s="1"/>
  <c r="O1045" i="24"/>
  <c r="S1168" i="24" l="1"/>
  <c r="U1047" i="24"/>
  <c r="L1046" i="24"/>
  <c r="O1046" i="24"/>
  <c r="T926" i="24"/>
  <c r="V926" i="24" s="1"/>
  <c r="J1047" i="24"/>
  <c r="S1169" i="24" l="1"/>
  <c r="U1048" i="24"/>
  <c r="L1047" i="24"/>
  <c r="J1048" i="24"/>
  <c r="O1047" i="24"/>
  <c r="T927" i="24"/>
  <c r="V927" i="24" s="1"/>
  <c r="S1170" i="24" l="1"/>
  <c r="U1049" i="24"/>
  <c r="L1048" i="24"/>
  <c r="J1049" i="24"/>
  <c r="O1048" i="24"/>
  <c r="T928" i="24"/>
  <c r="V928" i="24" s="1"/>
  <c r="S1171" i="24" l="1"/>
  <c r="U1050" i="24"/>
  <c r="L1049" i="24"/>
  <c r="O1049" i="24"/>
  <c r="J1050" i="24"/>
  <c r="T929" i="24"/>
  <c r="V929" i="24" s="1"/>
  <c r="S1172" i="24" l="1"/>
  <c r="U1051" i="24"/>
  <c r="L1050" i="24"/>
  <c r="O1050" i="24"/>
  <c r="J1051" i="24"/>
  <c r="T930" i="24"/>
  <c r="V930" i="24" s="1"/>
  <c r="S1173" i="24" l="1"/>
  <c r="U1052" i="24"/>
  <c r="L1051" i="24"/>
  <c r="T931" i="24"/>
  <c r="V931" i="24" s="1"/>
  <c r="O1051" i="24"/>
  <c r="J1052" i="24"/>
  <c r="S1174" i="24" l="1"/>
  <c r="U1053" i="24"/>
  <c r="L1052" i="24"/>
  <c r="O1052" i="24"/>
  <c r="J1053" i="24"/>
  <c r="T932" i="24"/>
  <c r="V932" i="24" s="1"/>
  <c r="U1054" i="24" l="1"/>
  <c r="S1175" i="24"/>
  <c r="L1053" i="24"/>
  <c r="O1053" i="24"/>
  <c r="J1054" i="24"/>
  <c r="T933" i="24"/>
  <c r="V933" i="24" s="1"/>
  <c r="S1176" i="24" l="1"/>
  <c r="U1055" i="24"/>
  <c r="L1054" i="24"/>
  <c r="J1055" i="24"/>
  <c r="T934" i="24"/>
  <c r="V934" i="24" s="1"/>
  <c r="O1054" i="24"/>
  <c r="S1177" i="24" l="1"/>
  <c r="U1056" i="24"/>
  <c r="L1055" i="24"/>
  <c r="T935" i="24"/>
  <c r="V935" i="24" s="1"/>
  <c r="O1055" i="24"/>
  <c r="J1056" i="24"/>
  <c r="S1178" i="24" l="1"/>
  <c r="U1057" i="24"/>
  <c r="L1056" i="24"/>
  <c r="O1056" i="24"/>
  <c r="J1057" i="24"/>
  <c r="T936" i="24"/>
  <c r="V936" i="24" s="1"/>
  <c r="S1179" i="24" l="1"/>
  <c r="U1058" i="24"/>
  <c r="L1057" i="24"/>
  <c r="O1057" i="24"/>
  <c r="J1058" i="24"/>
  <c r="T937" i="24"/>
  <c r="V937" i="24" s="1"/>
  <c r="S1180" i="24" l="1"/>
  <c r="U1059" i="24"/>
  <c r="L1058" i="24"/>
  <c r="O1058" i="24"/>
  <c r="J1059" i="24"/>
  <c r="T938" i="24"/>
  <c r="V938" i="24" s="1"/>
  <c r="S1181" i="24" l="1"/>
  <c r="U1060" i="24"/>
  <c r="L1059" i="24"/>
  <c r="J1060" i="24"/>
  <c r="T939" i="24"/>
  <c r="V939" i="24" s="1"/>
  <c r="O1059" i="24"/>
  <c r="S1182" i="24" l="1"/>
  <c r="U1061" i="24"/>
  <c r="L1060" i="24"/>
  <c r="O1060" i="24"/>
  <c r="T940" i="24"/>
  <c r="V940" i="24" s="1"/>
  <c r="J1061" i="24"/>
  <c r="S1183" i="24" l="1"/>
  <c r="U1062" i="24"/>
  <c r="L1061" i="24"/>
  <c r="O1061" i="24"/>
  <c r="J1062" i="24"/>
  <c r="T941" i="24"/>
  <c r="V941" i="24" s="1"/>
  <c r="S1184" i="24" l="1"/>
  <c r="U1063" i="24"/>
  <c r="L1062" i="24"/>
  <c r="O1062" i="24"/>
  <c r="T942" i="24"/>
  <c r="V942" i="24" s="1"/>
  <c r="J1063" i="24"/>
  <c r="S1185" i="24" l="1"/>
  <c r="U1064" i="24"/>
  <c r="L1063" i="24"/>
  <c r="J1064" i="24"/>
  <c r="O1063" i="24"/>
  <c r="T943" i="24"/>
  <c r="V943" i="24" s="1"/>
  <c r="U1065" i="24" l="1"/>
  <c r="S1186" i="24"/>
  <c r="L1064" i="24"/>
  <c r="J1065" i="24"/>
  <c r="O1064" i="24"/>
  <c r="T944" i="24"/>
  <c r="V944" i="24" s="1"/>
  <c r="U1066" i="24" l="1"/>
  <c r="S1187" i="24"/>
  <c r="L1065" i="24"/>
  <c r="J1066" i="24"/>
  <c r="O1065" i="24"/>
  <c r="T945" i="24"/>
  <c r="V945" i="24" s="1"/>
  <c r="S1188" i="24" l="1"/>
  <c r="U1067" i="24"/>
  <c r="L1066" i="24"/>
  <c r="O1066" i="24"/>
  <c r="J1067" i="24"/>
  <c r="T946" i="24"/>
  <c r="V946" i="24" s="1"/>
  <c r="U1068" i="24" l="1"/>
  <c r="S1189" i="24"/>
  <c r="L1067" i="24"/>
  <c r="O1067" i="24"/>
  <c r="T947" i="24"/>
  <c r="V947" i="24" s="1"/>
  <c r="J1068" i="24"/>
  <c r="S1190" i="24" l="1"/>
  <c r="U1069" i="24"/>
  <c r="L1068" i="24"/>
  <c r="O1068" i="24"/>
  <c r="J1069" i="24"/>
  <c r="T948" i="24"/>
  <c r="V948" i="24" s="1"/>
  <c r="S1191" i="24" l="1"/>
  <c r="U1070" i="24"/>
  <c r="L1069" i="24"/>
  <c r="O1069" i="24"/>
  <c r="J1070" i="24"/>
  <c r="T949" i="24"/>
  <c r="V949" i="24" s="1"/>
  <c r="S1192" i="24" l="1"/>
  <c r="U1071" i="24"/>
  <c r="L1070" i="24"/>
  <c r="O1070" i="24"/>
  <c r="J1071" i="24"/>
  <c r="T950" i="24"/>
  <c r="V950" i="24" s="1"/>
  <c r="S1193" i="24" l="1"/>
  <c r="U1072" i="24"/>
  <c r="L1071" i="24"/>
  <c r="O1071" i="24"/>
  <c r="J1072" i="24"/>
  <c r="T951" i="24"/>
  <c r="V951" i="24" s="1"/>
  <c r="U1073" i="24" l="1"/>
  <c r="S1194" i="24"/>
  <c r="L1072" i="24"/>
  <c r="J1073" i="24"/>
  <c r="T952" i="24"/>
  <c r="V952" i="24" s="1"/>
  <c r="O1072" i="24"/>
  <c r="S1195" i="24" l="1"/>
  <c r="U1074" i="24"/>
  <c r="L1073" i="24"/>
  <c r="O1073" i="24"/>
  <c r="J1074" i="24"/>
  <c r="T953" i="24"/>
  <c r="V953" i="24" s="1"/>
  <c r="S1196" i="24" l="1"/>
  <c r="U1075" i="24"/>
  <c r="L1074" i="24"/>
  <c r="O1074" i="24"/>
  <c r="J1075" i="24"/>
  <c r="T954" i="24"/>
  <c r="V954" i="24" s="1"/>
  <c r="S1197" i="24" l="1"/>
  <c r="U1076" i="24"/>
  <c r="L1075" i="24"/>
  <c r="J1076" i="24"/>
  <c r="T955" i="24"/>
  <c r="V955" i="24" s="1"/>
  <c r="O1075" i="24"/>
  <c r="S1198" i="24" l="1"/>
  <c r="U1077" i="24"/>
  <c r="L1076" i="24"/>
  <c r="J1077" i="24"/>
  <c r="T956" i="24"/>
  <c r="V956" i="24" s="1"/>
  <c r="O1076" i="24"/>
  <c r="S1199" i="24" l="1"/>
  <c r="U1078" i="24"/>
  <c r="L1077" i="24"/>
  <c r="T957" i="24"/>
  <c r="V957" i="24" s="1"/>
  <c r="O1077" i="24"/>
  <c r="J1078" i="24"/>
  <c r="S1200" i="24" l="1"/>
  <c r="U1079" i="24"/>
  <c r="L1078" i="24"/>
  <c r="O1078" i="24"/>
  <c r="J1079" i="24"/>
  <c r="T958" i="24"/>
  <c r="V958" i="24" s="1"/>
  <c r="S1201" i="24" l="1"/>
  <c r="U1080" i="24"/>
  <c r="L1079" i="24"/>
  <c r="O1079" i="24"/>
  <c r="T959" i="24"/>
  <c r="V959" i="24" s="1"/>
  <c r="J1080" i="24"/>
  <c r="S1202" i="24" l="1"/>
  <c r="U1081" i="24"/>
  <c r="L1080" i="24"/>
  <c r="J1081" i="24"/>
  <c r="O1080" i="24"/>
  <c r="T960" i="24"/>
  <c r="V960" i="24" s="1"/>
  <c r="S1203" i="24" l="1"/>
  <c r="U1082" i="24"/>
  <c r="L1081" i="24"/>
  <c r="J1082" i="24"/>
  <c r="O1081" i="24"/>
  <c r="T961" i="24"/>
  <c r="V961" i="24" s="1"/>
  <c r="U1083" i="24" l="1"/>
  <c r="S1204" i="24"/>
  <c r="L1082" i="24"/>
  <c r="O1082" i="24"/>
  <c r="J1083" i="24"/>
  <c r="T962" i="24"/>
  <c r="V962" i="24" s="1"/>
  <c r="U1084" i="24" l="1"/>
  <c r="S1205" i="24"/>
  <c r="L1083" i="24"/>
  <c r="J1084" i="24"/>
  <c r="O1083" i="24"/>
  <c r="T963" i="24"/>
  <c r="V963" i="24" s="1"/>
  <c r="U1085" i="24" l="1"/>
  <c r="S1206" i="24"/>
  <c r="L1084" i="24"/>
  <c r="O1084" i="24"/>
  <c r="J1085" i="24"/>
  <c r="T964" i="24"/>
  <c r="V964" i="24" s="1"/>
  <c r="S1207" i="24" l="1"/>
  <c r="U1086" i="24"/>
  <c r="L1085" i="24"/>
  <c r="O1085" i="24"/>
  <c r="J1086" i="24"/>
  <c r="T965" i="24"/>
  <c r="V965" i="24" s="1"/>
  <c r="S1208" i="24" l="1"/>
  <c r="U1087" i="24"/>
  <c r="L1086" i="24"/>
  <c r="J1087" i="24"/>
  <c r="T966" i="24"/>
  <c r="V966" i="24" s="1"/>
  <c r="O1086" i="24"/>
  <c r="S1209" i="24" l="1"/>
  <c r="U1088" i="24"/>
  <c r="L1087" i="24"/>
  <c r="O1087" i="24"/>
  <c r="T967" i="24"/>
  <c r="V967" i="24" s="1"/>
  <c r="J1088" i="24"/>
  <c r="S1210" i="24" l="1"/>
  <c r="U1089" i="24"/>
  <c r="L1088" i="24"/>
  <c r="O1088" i="24"/>
  <c r="J1089" i="24"/>
  <c r="T968" i="24"/>
  <c r="V968" i="24" s="1"/>
  <c r="U1090" i="24" l="1"/>
  <c r="S1211" i="24"/>
  <c r="L1089" i="24"/>
  <c r="J1090" i="24"/>
  <c r="T969" i="24"/>
  <c r="V969" i="24" s="1"/>
  <c r="O1089" i="24"/>
  <c r="S1212" i="24" l="1"/>
  <c r="U1091" i="24"/>
  <c r="L1090" i="24"/>
  <c r="T970" i="24"/>
  <c r="V970" i="24" s="1"/>
  <c r="O1090" i="24"/>
  <c r="J1091" i="24"/>
  <c r="U1092" i="24" l="1"/>
  <c r="S1213" i="24"/>
  <c r="L1091" i="24"/>
  <c r="O1091" i="24"/>
  <c r="J1092" i="24"/>
  <c r="T971" i="24"/>
  <c r="V971" i="24" s="1"/>
  <c r="S1214" i="24" l="1"/>
  <c r="U1093" i="24"/>
  <c r="L1092" i="24"/>
  <c r="J1093" i="24"/>
  <c r="T972" i="24"/>
  <c r="V972" i="24" s="1"/>
  <c r="O1092" i="24"/>
  <c r="S1215" i="24" l="1"/>
  <c r="U1094" i="24"/>
  <c r="L1093" i="24"/>
  <c r="T973" i="24"/>
  <c r="V973" i="24" s="1"/>
  <c r="O1093" i="24"/>
  <c r="J1094" i="24"/>
  <c r="S1216" i="24" l="1"/>
  <c r="U1095" i="24"/>
  <c r="L1094" i="24"/>
  <c r="J1095" i="24"/>
  <c r="O1094" i="24"/>
  <c r="T974" i="24"/>
  <c r="V974" i="24" s="1"/>
  <c r="S1217" i="24" l="1"/>
  <c r="U1096" i="24"/>
  <c r="L1095" i="24"/>
  <c r="O1095" i="24"/>
  <c r="J1096" i="24"/>
  <c r="T975" i="24"/>
  <c r="V975" i="24" s="1"/>
  <c r="S1218" i="24" l="1"/>
  <c r="U1097" i="24"/>
  <c r="L1096" i="24"/>
  <c r="T976" i="24"/>
  <c r="V976" i="24" s="1"/>
  <c r="O1096" i="24"/>
  <c r="J1097" i="24"/>
  <c r="U1098" i="24" l="1"/>
  <c r="S1219" i="24"/>
  <c r="L1097" i="24"/>
  <c r="O1097" i="24"/>
  <c r="J1098" i="24"/>
  <c r="T977" i="24"/>
  <c r="V977" i="24" s="1"/>
  <c r="S1220" i="24" l="1"/>
  <c r="U1099" i="24"/>
  <c r="L1098" i="24"/>
  <c r="T978" i="24"/>
  <c r="V978" i="24" s="1"/>
  <c r="O1098" i="24"/>
  <c r="J1099" i="24"/>
  <c r="S1221" i="24" l="1"/>
  <c r="U1100" i="24"/>
  <c r="L1099" i="24"/>
  <c r="J1100" i="24"/>
  <c r="O1099" i="24"/>
  <c r="T979" i="24"/>
  <c r="V979" i="24" s="1"/>
  <c r="U1101" i="24" l="1"/>
  <c r="S1222" i="24"/>
  <c r="L1100" i="24"/>
  <c r="O1100" i="24"/>
  <c r="J1101" i="24"/>
  <c r="T980" i="24"/>
  <c r="V980" i="24" s="1"/>
  <c r="S1223" i="24" l="1"/>
  <c r="U1102" i="24"/>
  <c r="L1101" i="24"/>
  <c r="J1102" i="24"/>
  <c r="T981" i="24"/>
  <c r="V981" i="24" s="1"/>
  <c r="O1101" i="24"/>
  <c r="U1103" i="24" l="1"/>
  <c r="S1224" i="24"/>
  <c r="L1102" i="24"/>
  <c r="T982" i="24"/>
  <c r="V982" i="24" s="1"/>
  <c r="O1102" i="24"/>
  <c r="J1103" i="24"/>
  <c r="S1225" i="24" l="1"/>
  <c r="U1104" i="24"/>
  <c r="L1103" i="24"/>
  <c r="O1103" i="24"/>
  <c r="J1104" i="24"/>
  <c r="T983" i="24"/>
  <c r="V983" i="24" s="1"/>
  <c r="S1226" i="24" l="1"/>
  <c r="U1105" i="24"/>
  <c r="L1104" i="24"/>
  <c r="J1105" i="24"/>
  <c r="O1104" i="24"/>
  <c r="T984" i="24"/>
  <c r="V984" i="24" s="1"/>
  <c r="S1227" i="24" l="1"/>
  <c r="U1106" i="24"/>
  <c r="L1105" i="24"/>
  <c r="J1106" i="24"/>
  <c r="O1105" i="24"/>
  <c r="T985" i="24"/>
  <c r="V985" i="24" s="1"/>
  <c r="U1107" i="24" l="1"/>
  <c r="S1228" i="24"/>
  <c r="L1106" i="24"/>
  <c r="O1106" i="24"/>
  <c r="J1107" i="24"/>
  <c r="T986" i="24"/>
  <c r="V986" i="24" s="1"/>
  <c r="S1229" i="24" l="1"/>
  <c r="U1108" i="24"/>
  <c r="L1107" i="24"/>
  <c r="J1108" i="24"/>
  <c r="O1107" i="24"/>
  <c r="T987" i="24"/>
  <c r="V987" i="24" s="1"/>
  <c r="S1230" i="24" l="1"/>
  <c r="U1109" i="24"/>
  <c r="L1108" i="24"/>
  <c r="O1108" i="24"/>
  <c r="J1109" i="24"/>
  <c r="T988" i="24"/>
  <c r="V988" i="24" s="1"/>
  <c r="S1231" i="24" l="1"/>
  <c r="U1110" i="24"/>
  <c r="L1109" i="24"/>
  <c r="J1110" i="24"/>
  <c r="O1109" i="24"/>
  <c r="T989" i="24"/>
  <c r="V989" i="24" s="1"/>
  <c r="S1232" i="24" l="1"/>
  <c r="U1111" i="24"/>
  <c r="L1110" i="24"/>
  <c r="J1111" i="24"/>
  <c r="O1110" i="24"/>
  <c r="T990" i="24"/>
  <c r="V990" i="24" s="1"/>
  <c r="S1233" i="24" l="1"/>
  <c r="U1112" i="24"/>
  <c r="L1111" i="24"/>
  <c r="J1112" i="24"/>
  <c r="O1111" i="24"/>
  <c r="T991" i="24"/>
  <c r="V991" i="24" s="1"/>
  <c r="U1113" i="24" l="1"/>
  <c r="S1234" i="24"/>
  <c r="L1112" i="24"/>
  <c r="J1113" i="24"/>
  <c r="O1112" i="24"/>
  <c r="T992" i="24"/>
  <c r="V992" i="24" s="1"/>
  <c r="S1235" i="24" l="1"/>
  <c r="U1114" i="24"/>
  <c r="L1113" i="24"/>
  <c r="J1114" i="24"/>
  <c r="O1113" i="24"/>
  <c r="T993" i="24"/>
  <c r="V993" i="24" s="1"/>
  <c r="S1236" i="24" l="1"/>
  <c r="U1115" i="24"/>
  <c r="L1114" i="24"/>
  <c r="O1114" i="24"/>
  <c r="J1115" i="24"/>
  <c r="T994" i="24"/>
  <c r="V994" i="24" s="1"/>
  <c r="S1237" i="24" l="1"/>
  <c r="U1116" i="24"/>
  <c r="L1115" i="24"/>
  <c r="O1115" i="24"/>
  <c r="J1116" i="24"/>
  <c r="T995" i="24"/>
  <c r="V995" i="24" s="1"/>
  <c r="S1238" i="24" l="1"/>
  <c r="U1117" i="24"/>
  <c r="L1116" i="24"/>
  <c r="O1116" i="24"/>
  <c r="T996" i="24"/>
  <c r="V996" i="24" s="1"/>
  <c r="J1117" i="24"/>
  <c r="S1239" i="24" l="1"/>
  <c r="U1118" i="24"/>
  <c r="L1117" i="24"/>
  <c r="O1117" i="24"/>
  <c r="J1118" i="24"/>
  <c r="T997" i="24"/>
  <c r="V997" i="24" s="1"/>
  <c r="S1240" i="24" l="1"/>
  <c r="U1119" i="24"/>
  <c r="L1118" i="24"/>
  <c r="O1118" i="24"/>
  <c r="J1119" i="24"/>
  <c r="T998" i="24"/>
  <c r="V998" i="24" s="1"/>
  <c r="S1241" i="24" l="1"/>
  <c r="U1120" i="24"/>
  <c r="L1119" i="24"/>
  <c r="T999" i="24"/>
  <c r="V999" i="24" s="1"/>
  <c r="O1119" i="24"/>
  <c r="J1120" i="24"/>
  <c r="S1242" i="24" l="1"/>
  <c r="U1121" i="24"/>
  <c r="L1120" i="24"/>
  <c r="J1121" i="24"/>
  <c r="O1120" i="24"/>
  <c r="T1000" i="24"/>
  <c r="V1000" i="24" s="1"/>
  <c r="S1243" i="24" l="1"/>
  <c r="U1122" i="24"/>
  <c r="L1121" i="24"/>
  <c r="O1121" i="24"/>
  <c r="J1122" i="24"/>
  <c r="T1001" i="24"/>
  <c r="V1001" i="24" s="1"/>
  <c r="S1244" i="24" l="1"/>
  <c r="U1123" i="24"/>
  <c r="L1122" i="24"/>
  <c r="O1122" i="24"/>
  <c r="J1123" i="24"/>
  <c r="T1002" i="24"/>
  <c r="V1002" i="24" s="1"/>
  <c r="S1245" i="24" l="1"/>
  <c r="U1124" i="24"/>
  <c r="L1123" i="24"/>
  <c r="O1123" i="24"/>
  <c r="J1124" i="24"/>
  <c r="T1003" i="24"/>
  <c r="V1003" i="24" s="1"/>
  <c r="S1246" i="24" l="1"/>
  <c r="U1125" i="24"/>
  <c r="L1124" i="24"/>
  <c r="O1124" i="24"/>
  <c r="J1125" i="24"/>
  <c r="T1004" i="24"/>
  <c r="V1004" i="24" s="1"/>
  <c r="S1247" i="24" l="1"/>
  <c r="U1126" i="24"/>
  <c r="L1125" i="24"/>
  <c r="O1125" i="24"/>
  <c r="T1005" i="24"/>
  <c r="V1005" i="24" s="1"/>
  <c r="J1126" i="24"/>
  <c r="U1127" i="24" l="1"/>
  <c r="S1248" i="24"/>
  <c r="L1126" i="24"/>
  <c r="J1127" i="24"/>
  <c r="O1126" i="24"/>
  <c r="T1006" i="24"/>
  <c r="V1006" i="24" s="1"/>
  <c r="S1249" i="24" l="1"/>
  <c r="U1128" i="24"/>
  <c r="L1127" i="24"/>
  <c r="O1127" i="24"/>
  <c r="J1128" i="24"/>
  <c r="T1007" i="24"/>
  <c r="V1007" i="24" s="1"/>
  <c r="S1250" i="24" l="1"/>
  <c r="U1129" i="24"/>
  <c r="L1128" i="24"/>
  <c r="O1128" i="24"/>
  <c r="T1008" i="24"/>
  <c r="V1008" i="24" s="1"/>
  <c r="J1129" i="24"/>
  <c r="S1251" i="24" l="1"/>
  <c r="U1130" i="24"/>
  <c r="L1129" i="24"/>
  <c r="J1130" i="24"/>
  <c r="O1129" i="24"/>
  <c r="T1009" i="24"/>
  <c r="V1009" i="24" s="1"/>
  <c r="S1252" i="24" l="1"/>
  <c r="U1131" i="24"/>
  <c r="L1130" i="24"/>
  <c r="J1131" i="24"/>
  <c r="O1130" i="24"/>
  <c r="T1010" i="24"/>
  <c r="V1010" i="24" s="1"/>
  <c r="S1253" i="24" l="1"/>
  <c r="U1132" i="24"/>
  <c r="L1131" i="24"/>
  <c r="J1132" i="24"/>
  <c r="O1131" i="24"/>
  <c r="T1011" i="24"/>
  <c r="V1011" i="24" s="1"/>
  <c r="U1133" i="24" l="1"/>
  <c r="S1254" i="24"/>
  <c r="L1132" i="24"/>
  <c r="O1132" i="24"/>
  <c r="J1133" i="24"/>
  <c r="T1012" i="24"/>
  <c r="V1012" i="24" s="1"/>
  <c r="S1255" i="24" l="1"/>
  <c r="U1134" i="24"/>
  <c r="L1133" i="24"/>
  <c r="O1133" i="24"/>
  <c r="J1134" i="24"/>
  <c r="T1013" i="24"/>
  <c r="V1013" i="24" s="1"/>
  <c r="S1256" i="24" l="1"/>
  <c r="U1135" i="24"/>
  <c r="L1134" i="24"/>
  <c r="O1134" i="24"/>
  <c r="J1135" i="24"/>
  <c r="T1014" i="24"/>
  <c r="V1014" i="24" s="1"/>
  <c r="S1257" i="24" l="1"/>
  <c r="U1136" i="24"/>
  <c r="L1135" i="24"/>
  <c r="O1135" i="24"/>
  <c r="J1136" i="24"/>
  <c r="T1015" i="24"/>
  <c r="V1015" i="24" s="1"/>
  <c r="S1258" i="24" l="1"/>
  <c r="U1137" i="24"/>
  <c r="L1136" i="24"/>
  <c r="J1137" i="24"/>
  <c r="O1136" i="24"/>
  <c r="T1016" i="24"/>
  <c r="V1016" i="24" s="1"/>
  <c r="S1259" i="24" l="1"/>
  <c r="U1138" i="24"/>
  <c r="L1137" i="24"/>
  <c r="O1137" i="24"/>
  <c r="J1138" i="24"/>
  <c r="T1017" i="24"/>
  <c r="V1017" i="24" s="1"/>
  <c r="U1139" i="24" l="1"/>
  <c r="S1260" i="24"/>
  <c r="L1138" i="24"/>
  <c r="O1138" i="24"/>
  <c r="J1139" i="24"/>
  <c r="T1018" i="24"/>
  <c r="V1018" i="24" s="1"/>
  <c r="U1140" i="24" l="1"/>
  <c r="S1261" i="24"/>
  <c r="L1139" i="24"/>
  <c r="O1139" i="24"/>
  <c r="T1019" i="24"/>
  <c r="V1019" i="24" s="1"/>
  <c r="J1140" i="24"/>
  <c r="S1262" i="24" l="1"/>
  <c r="U1141" i="24"/>
  <c r="L1140" i="24"/>
  <c r="O1140" i="24"/>
  <c r="J1141" i="24"/>
  <c r="T1020" i="24"/>
  <c r="V1020" i="24" s="1"/>
  <c r="S1263" i="24" l="1"/>
  <c r="U1142" i="24"/>
  <c r="L1141" i="24"/>
  <c r="J1142" i="24"/>
  <c r="T1021" i="24"/>
  <c r="V1021" i="24" s="1"/>
  <c r="O1141" i="24"/>
  <c r="S1264" i="24" l="1"/>
  <c r="U1143" i="24"/>
  <c r="L1142" i="24"/>
  <c r="J1143" i="24"/>
  <c r="T1022" i="24"/>
  <c r="V1022" i="24" s="1"/>
  <c r="O1142" i="24"/>
  <c r="S1265" i="24" l="1"/>
  <c r="U1144" i="24"/>
  <c r="L1143" i="24"/>
  <c r="O1143" i="24"/>
  <c r="J1144" i="24"/>
  <c r="T1023" i="24"/>
  <c r="V1023" i="24" s="1"/>
  <c r="S1266" i="24" l="1"/>
  <c r="U1145" i="24"/>
  <c r="L1144" i="24"/>
  <c r="O1144" i="24"/>
  <c r="T1024" i="24"/>
  <c r="V1024" i="24" s="1"/>
  <c r="J1145" i="24"/>
  <c r="S1267" i="24" l="1"/>
  <c r="U1146" i="24"/>
  <c r="L1145" i="24"/>
  <c r="O1145" i="24"/>
  <c r="J1146" i="24"/>
  <c r="T1025" i="24"/>
  <c r="V1025" i="24" s="1"/>
  <c r="S1268" i="24" l="1"/>
  <c r="U1147" i="24"/>
  <c r="L1146" i="24"/>
  <c r="O1146" i="24"/>
  <c r="J1147" i="24"/>
  <c r="T1026" i="24"/>
  <c r="V1026" i="24" s="1"/>
  <c r="S1269" i="24" l="1"/>
  <c r="U1148" i="24"/>
  <c r="L1147" i="24"/>
  <c r="J1148" i="24"/>
  <c r="O1147" i="24"/>
  <c r="T1027" i="24"/>
  <c r="V1027" i="24" s="1"/>
  <c r="U1149" i="24" l="1"/>
  <c r="S1270" i="24"/>
  <c r="L1148" i="24"/>
  <c r="J1149" i="24"/>
  <c r="O1148" i="24"/>
  <c r="T1028" i="24"/>
  <c r="V1028" i="24" s="1"/>
  <c r="S1271" i="24" l="1"/>
  <c r="U1150" i="24"/>
  <c r="L1149" i="24"/>
  <c r="O1149" i="24"/>
  <c r="J1150" i="24"/>
  <c r="T1029" i="24"/>
  <c r="V1029" i="24" s="1"/>
  <c r="S1272" i="24" l="1"/>
  <c r="U1151" i="24"/>
  <c r="L1150" i="24"/>
  <c r="J1151" i="24"/>
  <c r="O1150" i="24"/>
  <c r="T1030" i="24"/>
  <c r="V1030" i="24" s="1"/>
  <c r="S1273" i="24" l="1"/>
  <c r="U1152" i="24"/>
  <c r="L1151" i="24"/>
  <c r="J1152" i="24"/>
  <c r="T1031" i="24"/>
  <c r="V1031" i="24" s="1"/>
  <c r="O1151" i="24"/>
  <c r="U1153" i="24" l="1"/>
  <c r="S1274" i="24"/>
  <c r="L1152" i="24"/>
  <c r="J1153" i="24"/>
  <c r="O1152" i="24"/>
  <c r="T1032" i="24"/>
  <c r="V1032" i="24" s="1"/>
  <c r="S1275" i="24" l="1"/>
  <c r="U1154" i="24"/>
  <c r="L1153" i="24"/>
  <c r="J1154" i="24"/>
  <c r="O1153" i="24"/>
  <c r="T1033" i="24"/>
  <c r="V1033" i="24" s="1"/>
  <c r="U1155" i="24" l="1"/>
  <c r="S1276" i="24"/>
  <c r="L1154" i="24"/>
  <c r="J1155" i="24"/>
  <c r="O1154" i="24"/>
  <c r="T1034" i="24"/>
  <c r="V1034" i="24" s="1"/>
  <c r="S1277" i="24" l="1"/>
  <c r="U1156" i="24"/>
  <c r="L1155" i="24"/>
  <c r="O1155" i="24"/>
  <c r="T1035" i="24"/>
  <c r="V1035" i="24" s="1"/>
  <c r="J1156" i="24"/>
  <c r="S1278" i="24" l="1"/>
  <c r="U1157" i="24"/>
  <c r="L1156" i="24"/>
  <c r="O1156" i="24"/>
  <c r="J1157" i="24"/>
  <c r="T1036" i="24"/>
  <c r="V1036" i="24" s="1"/>
  <c r="U1158" i="24" l="1"/>
  <c r="S1279" i="24"/>
  <c r="L1157" i="24"/>
  <c r="J1158" i="24"/>
  <c r="O1157" i="24"/>
  <c r="T1037" i="24"/>
  <c r="V1037" i="24" s="1"/>
  <c r="S1280" i="24" l="1"/>
  <c r="U1159" i="24"/>
  <c r="L1158" i="24"/>
  <c r="O1158" i="24"/>
  <c r="J1159" i="24"/>
  <c r="T1038" i="24"/>
  <c r="V1038" i="24" s="1"/>
  <c r="S1281" i="24" l="1"/>
  <c r="U1160" i="24"/>
  <c r="L1159" i="24"/>
  <c r="O1159" i="24"/>
  <c r="J1160" i="24"/>
  <c r="T1039" i="24"/>
  <c r="V1039" i="24" s="1"/>
  <c r="S1282" i="24" l="1"/>
  <c r="U1161" i="24"/>
  <c r="L1160" i="24"/>
  <c r="O1160" i="24"/>
  <c r="J1161" i="24"/>
  <c r="T1040" i="24"/>
  <c r="V1040" i="24" s="1"/>
  <c r="S1283" i="24" l="1"/>
  <c r="U1162" i="24"/>
  <c r="L1161" i="24"/>
  <c r="J1162" i="24"/>
  <c r="O1161" i="24"/>
  <c r="T1041" i="24"/>
  <c r="V1041" i="24" s="1"/>
  <c r="S1284" i="24" l="1"/>
  <c r="U1163" i="24"/>
  <c r="L1162" i="24"/>
  <c r="O1162" i="24"/>
  <c r="J1163" i="24"/>
  <c r="T1042" i="24"/>
  <c r="V1042" i="24" s="1"/>
  <c r="S1285" i="24" l="1"/>
  <c r="U1164" i="24"/>
  <c r="L1163" i="24"/>
  <c r="T1043" i="24"/>
  <c r="V1043" i="24" s="1"/>
  <c r="O1163" i="24"/>
  <c r="J1164" i="24"/>
  <c r="S1286" i="24" l="1"/>
  <c r="U1165" i="24"/>
  <c r="L1164" i="24"/>
  <c r="O1164" i="24"/>
  <c r="J1165" i="24"/>
  <c r="T1044" i="24"/>
  <c r="V1044" i="24" s="1"/>
  <c r="S1287" i="24" l="1"/>
  <c r="U1166" i="24"/>
  <c r="L1165" i="24"/>
  <c r="O1165" i="24"/>
  <c r="J1166" i="24"/>
  <c r="T1045" i="24"/>
  <c r="V1045" i="24" s="1"/>
  <c r="S1288" i="24" l="1"/>
  <c r="U1167" i="24"/>
  <c r="L1166" i="24"/>
  <c r="O1166" i="24"/>
  <c r="J1167" i="24"/>
  <c r="T1046" i="24"/>
  <c r="V1046" i="24" s="1"/>
  <c r="U1168" i="24" l="1"/>
  <c r="S1289" i="24"/>
  <c r="L1167" i="24"/>
  <c r="J1168" i="24"/>
  <c r="T1047" i="24"/>
  <c r="V1047" i="24" s="1"/>
  <c r="O1167" i="24"/>
  <c r="S1290" i="24" l="1"/>
  <c r="U1169" i="24"/>
  <c r="L1168" i="24"/>
  <c r="O1168" i="24"/>
  <c r="T1048" i="24"/>
  <c r="V1048" i="24" s="1"/>
  <c r="J1169" i="24"/>
  <c r="S1291" i="24" l="1"/>
  <c r="U1170" i="24"/>
  <c r="L1169" i="24"/>
  <c r="O1169" i="24"/>
  <c r="T1049" i="24"/>
  <c r="V1049" i="24" s="1"/>
  <c r="J1170" i="24"/>
  <c r="S1292" i="24" l="1"/>
  <c r="U1171" i="24"/>
  <c r="L1170" i="24"/>
  <c r="O1170" i="24"/>
  <c r="J1171" i="24"/>
  <c r="T1050" i="24"/>
  <c r="V1050" i="24" s="1"/>
  <c r="S1293" i="24" l="1"/>
  <c r="U1172" i="24"/>
  <c r="L1171" i="24"/>
  <c r="O1171" i="24"/>
  <c r="J1172" i="24"/>
  <c r="T1051" i="24"/>
  <c r="V1051" i="24" s="1"/>
  <c r="U1173" i="24" l="1"/>
  <c r="S1294" i="24"/>
  <c r="L1172" i="24"/>
  <c r="O1172" i="24"/>
  <c r="T1052" i="24"/>
  <c r="V1052" i="24" s="1"/>
  <c r="J1173" i="24"/>
  <c r="U1174" i="24" l="1"/>
  <c r="S1295" i="24"/>
  <c r="L1173" i="24"/>
  <c r="O1173" i="24"/>
  <c r="J1174" i="24"/>
  <c r="T1053" i="24"/>
  <c r="V1053" i="24" s="1"/>
  <c r="S1296" i="24" l="1"/>
  <c r="U1175" i="24"/>
  <c r="L1174" i="24"/>
  <c r="T1054" i="24"/>
  <c r="V1054" i="24" s="1"/>
  <c r="O1174" i="24"/>
  <c r="J1175" i="24"/>
  <c r="S1297" i="24" l="1"/>
  <c r="U1176" i="24"/>
  <c r="L1175" i="24"/>
  <c r="O1175" i="24"/>
  <c r="T1055" i="24"/>
  <c r="V1055" i="24" s="1"/>
  <c r="J1176" i="24"/>
  <c r="S1298" i="24" l="1"/>
  <c r="U1177" i="24"/>
  <c r="L1176" i="24"/>
  <c r="O1176" i="24"/>
  <c r="T1056" i="24"/>
  <c r="V1056" i="24" s="1"/>
  <c r="J1177" i="24"/>
  <c r="S1299" i="24" l="1"/>
  <c r="U1178" i="24"/>
  <c r="L1177" i="24"/>
  <c r="O1177" i="24"/>
  <c r="T1057" i="24"/>
  <c r="V1057" i="24" s="1"/>
  <c r="J1178" i="24"/>
  <c r="S1300" i="24" l="1"/>
  <c r="U1179" i="24"/>
  <c r="L1178" i="24"/>
  <c r="O1178" i="24"/>
  <c r="J1179" i="24"/>
  <c r="T1058" i="24"/>
  <c r="V1058" i="24" s="1"/>
  <c r="S1301" i="24" l="1"/>
  <c r="U1180" i="24"/>
  <c r="L1179" i="24"/>
  <c r="O1179" i="24"/>
  <c r="T1059" i="24"/>
  <c r="V1059" i="24" s="1"/>
  <c r="J1180" i="24"/>
  <c r="S1302" i="24" l="1"/>
  <c r="U1181" i="24"/>
  <c r="L1180" i="24"/>
  <c r="O1180" i="24"/>
  <c r="J1181" i="24"/>
  <c r="T1060" i="24"/>
  <c r="V1060" i="24" s="1"/>
  <c r="S1303" i="24" l="1"/>
  <c r="U1182" i="24"/>
  <c r="L1181" i="24"/>
  <c r="O1181" i="24"/>
  <c r="T1061" i="24"/>
  <c r="V1061" i="24" s="1"/>
  <c r="J1182" i="24"/>
  <c r="S1304" i="24" l="1"/>
  <c r="U1183" i="24"/>
  <c r="L1182" i="24"/>
  <c r="O1182" i="24"/>
  <c r="J1183" i="24"/>
  <c r="T1062" i="24"/>
  <c r="V1062" i="24" s="1"/>
  <c r="S1305" i="24" l="1"/>
  <c r="U1184" i="24"/>
  <c r="L1183" i="24"/>
  <c r="J1184" i="24"/>
  <c r="T1063" i="24"/>
  <c r="V1063" i="24" s="1"/>
  <c r="O1183" i="24"/>
  <c r="S1306" i="24" l="1"/>
  <c r="U1185" i="24"/>
  <c r="L1184" i="24"/>
  <c r="O1184" i="24"/>
  <c r="J1185" i="24"/>
  <c r="T1064" i="24"/>
  <c r="V1064" i="24" s="1"/>
  <c r="S1307" i="24" l="1"/>
  <c r="U1186" i="24"/>
  <c r="L1185" i="24"/>
  <c r="T1065" i="24"/>
  <c r="V1065" i="24" s="1"/>
  <c r="O1185" i="24"/>
  <c r="J1186" i="24"/>
  <c r="S1308" i="24" l="1"/>
  <c r="U1187" i="24"/>
  <c r="L1186" i="24"/>
  <c r="O1186" i="24"/>
  <c r="J1187" i="24"/>
  <c r="T1066" i="24"/>
  <c r="V1066" i="24" s="1"/>
  <c r="S1309" i="24" l="1"/>
  <c r="U1188" i="24"/>
  <c r="L1187" i="24"/>
  <c r="T1067" i="24"/>
  <c r="V1067" i="24" s="1"/>
  <c r="O1187" i="24"/>
  <c r="J1188" i="24"/>
  <c r="S1310" i="24" l="1"/>
  <c r="U1189" i="24"/>
  <c r="L1188" i="24"/>
  <c r="O1188" i="24"/>
  <c r="J1189" i="24"/>
  <c r="T1068" i="24"/>
  <c r="V1068" i="24" s="1"/>
  <c r="S1311" i="24" l="1"/>
  <c r="U1190" i="24"/>
  <c r="L1189" i="24"/>
  <c r="J1190" i="24"/>
  <c r="T1069" i="24"/>
  <c r="V1069" i="24" s="1"/>
  <c r="O1189" i="24"/>
  <c r="S1312" i="24" l="1"/>
  <c r="U1191" i="24"/>
  <c r="L1190" i="24"/>
  <c r="O1190" i="24"/>
  <c r="J1191" i="24"/>
  <c r="T1070" i="24"/>
  <c r="V1070" i="24" s="1"/>
  <c r="S1313" i="24" l="1"/>
  <c r="U1192" i="24"/>
  <c r="L1191" i="24"/>
  <c r="O1191" i="24"/>
  <c r="T1071" i="24"/>
  <c r="V1071" i="24" s="1"/>
  <c r="J1192" i="24"/>
  <c r="S1314" i="24" l="1"/>
  <c r="U1193" i="24"/>
  <c r="L1192" i="24"/>
  <c r="O1192" i="24"/>
  <c r="J1193" i="24"/>
  <c r="T1072" i="24"/>
  <c r="V1072" i="24" s="1"/>
  <c r="S1315" i="24" l="1"/>
  <c r="U1194" i="24"/>
  <c r="L1193" i="24"/>
  <c r="O1193" i="24"/>
  <c r="J1194" i="24"/>
  <c r="T1073" i="24"/>
  <c r="V1073" i="24" s="1"/>
  <c r="S1316" i="24" l="1"/>
  <c r="U1195" i="24"/>
  <c r="L1194" i="24"/>
  <c r="O1194" i="24"/>
  <c r="T1074" i="24"/>
  <c r="V1074" i="24" s="1"/>
  <c r="J1195" i="24"/>
  <c r="S1317" i="24" l="1"/>
  <c r="U1196" i="24"/>
  <c r="L1195" i="24"/>
  <c r="O1195" i="24"/>
  <c r="J1196" i="24"/>
  <c r="T1075" i="24"/>
  <c r="V1075" i="24" s="1"/>
  <c r="S1318" i="24" l="1"/>
  <c r="U1197" i="24"/>
  <c r="L1196" i="24"/>
  <c r="O1196" i="24"/>
  <c r="J1197" i="24"/>
  <c r="T1076" i="24"/>
  <c r="V1076" i="24" s="1"/>
  <c r="S1319" i="24" l="1"/>
  <c r="U1198" i="24"/>
  <c r="L1197" i="24"/>
  <c r="J1198" i="24"/>
  <c r="T1077" i="24"/>
  <c r="V1077" i="24" s="1"/>
  <c r="O1197" i="24"/>
  <c r="S1320" i="24" l="1"/>
  <c r="U1199" i="24"/>
  <c r="L1198" i="24"/>
  <c r="J1199" i="24"/>
  <c r="O1198" i="24"/>
  <c r="T1078" i="24"/>
  <c r="V1078" i="24" s="1"/>
  <c r="S1321" i="24" l="1"/>
  <c r="U1200" i="24"/>
  <c r="L1199" i="24"/>
  <c r="O1199" i="24"/>
  <c r="J1200" i="24"/>
  <c r="T1079" i="24"/>
  <c r="V1079" i="24" s="1"/>
  <c r="S1322" i="24" l="1"/>
  <c r="U1201" i="24"/>
  <c r="L1200" i="24"/>
  <c r="O1200" i="24"/>
  <c r="J1201" i="24"/>
  <c r="T1080" i="24"/>
  <c r="V1080" i="24" s="1"/>
  <c r="S1323" i="24" l="1"/>
  <c r="U1202" i="24"/>
  <c r="L1201" i="24"/>
  <c r="O1201" i="24"/>
  <c r="J1202" i="24"/>
  <c r="T1081" i="24"/>
  <c r="V1081" i="24" s="1"/>
  <c r="S1324" i="24" l="1"/>
  <c r="U1203" i="24"/>
  <c r="L1202" i="24"/>
  <c r="O1202" i="24"/>
  <c r="J1203" i="24"/>
  <c r="T1082" i="24"/>
  <c r="V1082" i="24" s="1"/>
  <c r="S1325" i="24" l="1"/>
  <c r="U1204" i="24"/>
  <c r="L1203" i="24"/>
  <c r="J1204" i="24"/>
  <c r="T1083" i="24"/>
  <c r="V1083" i="24" s="1"/>
  <c r="O1203" i="24"/>
  <c r="S1326" i="24" l="1"/>
  <c r="U1205" i="24"/>
  <c r="L1204" i="24"/>
  <c r="J1205" i="24"/>
  <c r="O1204" i="24"/>
  <c r="T1084" i="24"/>
  <c r="V1084" i="24" s="1"/>
  <c r="S1327" i="24" l="1"/>
  <c r="U1206" i="24"/>
  <c r="L1205" i="24"/>
  <c r="J1206" i="24"/>
  <c r="T1085" i="24"/>
  <c r="V1085" i="24" s="1"/>
  <c r="O1205" i="24"/>
  <c r="S1328" i="24" l="1"/>
  <c r="U1207" i="24"/>
  <c r="L1206" i="24"/>
  <c r="O1206" i="24"/>
  <c r="J1207" i="24"/>
  <c r="T1086" i="24"/>
  <c r="V1086" i="24" s="1"/>
  <c r="S1329" i="24" l="1"/>
  <c r="U1208" i="24"/>
  <c r="L1207" i="24"/>
  <c r="O1207" i="24"/>
  <c r="J1208" i="24"/>
  <c r="T1087" i="24"/>
  <c r="V1087" i="24" s="1"/>
  <c r="S1330" i="24" l="1"/>
  <c r="U1209" i="24"/>
  <c r="L1208" i="24"/>
  <c r="O1208" i="24"/>
  <c r="J1209" i="24"/>
  <c r="T1088" i="24"/>
  <c r="V1088" i="24" s="1"/>
  <c r="S1331" i="24" l="1"/>
  <c r="U1210" i="24"/>
  <c r="L1209" i="24"/>
  <c r="O1209" i="24"/>
  <c r="J1210" i="24"/>
  <c r="T1089" i="24"/>
  <c r="V1089" i="24" s="1"/>
  <c r="S1332" i="24" l="1"/>
  <c r="U1211" i="24"/>
  <c r="L1210" i="24"/>
  <c r="O1210" i="24"/>
  <c r="J1211" i="24"/>
  <c r="T1090" i="24"/>
  <c r="V1090" i="24" s="1"/>
  <c r="S1333" i="24" l="1"/>
  <c r="U1212" i="24"/>
  <c r="L1211" i="24"/>
  <c r="J1212" i="24"/>
  <c r="T1091" i="24"/>
  <c r="V1091" i="24" s="1"/>
  <c r="O1211" i="24"/>
  <c r="S1334" i="24" l="1"/>
  <c r="U1213" i="24"/>
  <c r="L1212" i="24"/>
  <c r="J1213" i="24"/>
  <c r="O1212" i="24"/>
  <c r="T1092" i="24"/>
  <c r="V1092" i="24" s="1"/>
  <c r="S1335" i="24" l="1"/>
  <c r="U1214" i="24"/>
  <c r="L1213" i="24"/>
  <c r="T1093" i="24"/>
  <c r="V1093" i="24" s="1"/>
  <c r="O1213" i="24"/>
  <c r="J1214" i="24"/>
  <c r="S1336" i="24" l="1"/>
  <c r="U1215" i="24"/>
  <c r="L1214" i="24"/>
  <c r="T1094" i="24"/>
  <c r="V1094" i="24" s="1"/>
  <c r="O1214" i="24"/>
  <c r="J1215" i="24"/>
  <c r="S1337" i="24" l="1"/>
  <c r="U1216" i="24"/>
  <c r="L1215" i="24"/>
  <c r="O1215" i="24"/>
  <c r="T1095" i="24"/>
  <c r="V1095" i="24" s="1"/>
  <c r="J1216" i="24"/>
  <c r="S1338" i="24" l="1"/>
  <c r="U1217" i="24"/>
  <c r="L1216" i="24"/>
  <c r="O1216" i="24"/>
  <c r="T1096" i="24"/>
  <c r="V1096" i="24" s="1"/>
  <c r="J1217" i="24"/>
  <c r="S1339" i="24" l="1"/>
  <c r="U1218" i="24"/>
  <c r="L1217" i="24"/>
  <c r="O1217" i="24"/>
  <c r="J1218" i="24"/>
  <c r="T1097" i="24"/>
  <c r="V1097" i="24" s="1"/>
  <c r="S1340" i="24" l="1"/>
  <c r="U1219" i="24"/>
  <c r="L1218" i="24"/>
  <c r="O1218" i="24"/>
  <c r="T1098" i="24"/>
  <c r="V1098" i="24" s="1"/>
  <c r="J1219" i="24"/>
  <c r="S1341" i="24" l="1"/>
  <c r="U1220" i="24"/>
  <c r="L1219" i="24"/>
  <c r="J1220" i="24"/>
  <c r="O1219" i="24"/>
  <c r="T1099" i="24"/>
  <c r="V1099" i="24" s="1"/>
  <c r="S1342" i="24" l="1"/>
  <c r="U1221" i="24"/>
  <c r="L1220" i="24"/>
  <c r="O1220" i="24"/>
  <c r="T1100" i="24"/>
  <c r="V1100" i="24" s="1"/>
  <c r="J1221" i="24"/>
  <c r="S1343" i="24" l="1"/>
  <c r="U1222" i="24"/>
  <c r="L1221" i="24"/>
  <c r="O1221" i="24"/>
  <c r="J1222" i="24"/>
  <c r="T1101" i="24"/>
  <c r="V1101" i="24" s="1"/>
  <c r="S1344" i="24" l="1"/>
  <c r="U1223" i="24"/>
  <c r="L1222" i="24"/>
  <c r="J1223" i="24"/>
  <c r="O1222" i="24"/>
  <c r="T1102" i="24"/>
  <c r="V1102" i="24" s="1"/>
  <c r="S1345" i="24" l="1"/>
  <c r="U1224" i="24"/>
  <c r="L1223" i="24"/>
  <c r="J1224" i="24"/>
  <c r="O1223" i="24"/>
  <c r="T1103" i="24"/>
  <c r="V1103" i="24" s="1"/>
  <c r="S1346" i="24" l="1"/>
  <c r="U1225" i="24"/>
  <c r="L1224" i="24"/>
  <c r="T1104" i="24"/>
  <c r="V1104" i="24" s="1"/>
  <c r="O1224" i="24"/>
  <c r="J1225" i="24"/>
  <c r="S1347" i="24" l="1"/>
  <c r="U1226" i="24"/>
  <c r="L1225" i="24"/>
  <c r="O1225" i="24"/>
  <c r="J1226" i="24"/>
  <c r="T1105" i="24"/>
  <c r="V1105" i="24" s="1"/>
  <c r="S1348" i="24" l="1"/>
  <c r="U1227" i="24"/>
  <c r="L1226" i="24"/>
  <c r="J1227" i="24"/>
  <c r="O1226" i="24"/>
  <c r="T1106" i="24"/>
  <c r="V1106" i="24" s="1"/>
  <c r="S1349" i="24" l="1"/>
  <c r="U1228" i="24"/>
  <c r="L1227" i="24"/>
  <c r="O1227" i="24"/>
  <c r="J1228" i="24"/>
  <c r="T1107" i="24"/>
  <c r="V1107" i="24" s="1"/>
  <c r="S1350" i="24" l="1"/>
  <c r="U1229" i="24"/>
  <c r="L1228" i="24"/>
  <c r="T1108" i="24"/>
  <c r="V1108" i="24" s="1"/>
  <c r="O1228" i="24"/>
  <c r="J1229" i="24"/>
  <c r="U1230" i="24" l="1"/>
  <c r="S1351" i="24"/>
  <c r="L1229" i="24"/>
  <c r="O1229" i="24"/>
  <c r="T1109" i="24"/>
  <c r="V1109" i="24" s="1"/>
  <c r="J1230" i="24"/>
  <c r="S1352" i="24" l="1"/>
  <c r="U1231" i="24"/>
  <c r="L1230" i="24"/>
  <c r="T1110" i="24"/>
  <c r="V1110" i="24" s="1"/>
  <c r="O1230" i="24"/>
  <c r="J1231" i="24"/>
  <c r="S1353" i="24" l="1"/>
  <c r="U1232" i="24"/>
  <c r="L1231" i="24"/>
  <c r="O1231" i="24"/>
  <c r="J1232" i="24"/>
  <c r="T1111" i="24"/>
  <c r="V1111" i="24" s="1"/>
  <c r="S1354" i="24" l="1"/>
  <c r="U1233" i="24"/>
  <c r="L1232" i="24"/>
  <c r="O1232" i="24"/>
  <c r="J1233" i="24"/>
  <c r="T1112" i="24"/>
  <c r="V1112" i="24" s="1"/>
  <c r="S1355" i="24" l="1"/>
  <c r="U1234" i="24"/>
  <c r="L1233" i="24"/>
  <c r="O1233" i="24"/>
  <c r="T1113" i="24"/>
  <c r="V1113" i="24" s="1"/>
  <c r="J1234" i="24"/>
  <c r="U1235" i="24" l="1"/>
  <c r="S1356" i="24"/>
  <c r="L1234" i="24"/>
  <c r="O1234" i="24"/>
  <c r="J1235" i="24"/>
  <c r="T1114" i="24"/>
  <c r="V1114" i="24" s="1"/>
  <c r="S1357" i="24" l="1"/>
  <c r="U1236" i="24"/>
  <c r="L1235" i="24"/>
  <c r="O1235" i="24"/>
  <c r="J1236" i="24"/>
  <c r="T1115" i="24"/>
  <c r="V1115" i="24" s="1"/>
  <c r="S1358" i="24" l="1"/>
  <c r="U1237" i="24"/>
  <c r="L1236" i="24"/>
  <c r="J1237" i="24"/>
  <c r="O1236" i="24"/>
  <c r="T1116" i="24"/>
  <c r="V1116" i="24" s="1"/>
  <c r="U1238" i="24" l="1"/>
  <c r="S1359" i="24"/>
  <c r="L1237" i="24"/>
  <c r="O1237" i="24"/>
  <c r="J1238" i="24"/>
  <c r="T1117" i="24"/>
  <c r="V1117" i="24" s="1"/>
  <c r="U1239" i="24" l="1"/>
  <c r="S1360" i="24"/>
  <c r="L1238" i="24"/>
  <c r="J1239" i="24"/>
  <c r="O1238" i="24"/>
  <c r="T1118" i="24"/>
  <c r="V1118" i="24" s="1"/>
  <c r="S1361" i="24" l="1"/>
  <c r="U1240" i="24"/>
  <c r="L1239" i="24"/>
  <c r="O1239" i="24"/>
  <c r="T1119" i="24"/>
  <c r="V1119" i="24" s="1"/>
  <c r="J1240" i="24"/>
  <c r="S1362" i="24" l="1"/>
  <c r="U1241" i="24"/>
  <c r="L1240" i="24"/>
  <c r="J1241" i="24"/>
  <c r="O1240" i="24"/>
  <c r="T1120" i="24"/>
  <c r="V1120" i="24" s="1"/>
  <c r="U1242" i="24" l="1"/>
  <c r="S1363" i="24"/>
  <c r="L1241" i="24"/>
  <c r="O1241" i="24"/>
  <c r="T1121" i="24"/>
  <c r="V1121" i="24" s="1"/>
  <c r="J1242" i="24"/>
  <c r="S1364" i="24" l="1"/>
  <c r="U1243" i="24"/>
  <c r="L1242" i="24"/>
  <c r="O1242" i="24"/>
  <c r="J1243" i="24"/>
  <c r="T1122" i="24"/>
  <c r="V1122" i="24" s="1"/>
  <c r="U1244" i="24" l="1"/>
  <c r="S1365" i="24"/>
  <c r="L1243" i="24"/>
  <c r="O1243" i="24"/>
  <c r="T1123" i="24"/>
  <c r="V1123" i="24" s="1"/>
  <c r="J1244" i="24"/>
  <c r="S1366" i="24" l="1"/>
  <c r="U1245" i="24"/>
  <c r="L1244" i="24"/>
  <c r="O1244" i="24"/>
  <c r="J1245" i="24"/>
  <c r="T1124" i="24"/>
  <c r="V1124" i="24" s="1"/>
  <c r="S1367" i="24" l="1"/>
  <c r="U1246" i="24"/>
  <c r="L1245" i="24"/>
  <c r="O1245" i="24"/>
  <c r="J1246" i="24"/>
  <c r="T1125" i="24"/>
  <c r="V1125" i="24" s="1"/>
  <c r="S1368" i="24" l="1"/>
  <c r="U1247" i="24"/>
  <c r="L1246" i="24"/>
  <c r="T1126" i="24"/>
  <c r="V1126" i="24" s="1"/>
  <c r="O1246" i="24"/>
  <c r="J1247" i="24"/>
  <c r="S1369" i="24" l="1"/>
  <c r="U1248" i="24"/>
  <c r="L1247" i="24"/>
  <c r="T1127" i="24"/>
  <c r="V1127" i="24" s="1"/>
  <c r="O1247" i="24"/>
  <c r="J1248" i="24"/>
  <c r="S1370" i="24" l="1"/>
  <c r="U1249" i="24"/>
  <c r="L1248" i="24"/>
  <c r="T1128" i="24"/>
  <c r="V1128" i="24" s="1"/>
  <c r="O1248" i="24"/>
  <c r="J1249" i="24"/>
  <c r="S1371" i="24" l="1"/>
  <c r="U1250" i="24"/>
  <c r="L1249" i="24"/>
  <c r="O1249" i="24"/>
  <c r="T1129" i="24"/>
  <c r="V1129" i="24" s="1"/>
  <c r="J1250" i="24"/>
  <c r="U1251" i="24" l="1"/>
  <c r="S1372" i="24"/>
  <c r="L1250" i="24"/>
  <c r="J1251" i="24"/>
  <c r="T1130" i="24"/>
  <c r="V1130" i="24" s="1"/>
  <c r="O1250" i="24"/>
  <c r="U1252" i="24" l="1"/>
  <c r="S1373" i="24"/>
  <c r="L1251" i="24"/>
  <c r="J1252" i="24"/>
  <c r="O1251" i="24"/>
  <c r="T1131" i="24"/>
  <c r="V1131" i="24" s="1"/>
  <c r="S1374" i="24" l="1"/>
  <c r="U1253" i="24"/>
  <c r="L1252" i="24"/>
  <c r="O1252" i="24"/>
  <c r="J1253" i="24"/>
  <c r="T1132" i="24"/>
  <c r="V1132" i="24" s="1"/>
  <c r="S1375" i="24" l="1"/>
  <c r="U1254" i="24"/>
  <c r="L1253" i="24"/>
  <c r="O1253" i="24"/>
  <c r="J1254" i="24"/>
  <c r="T1133" i="24"/>
  <c r="V1133" i="24" s="1"/>
  <c r="S1376" i="24" l="1"/>
  <c r="U1255" i="24"/>
  <c r="L1254" i="24"/>
  <c r="J1255" i="24"/>
  <c r="O1254" i="24"/>
  <c r="T1134" i="24"/>
  <c r="V1134" i="24" s="1"/>
  <c r="S1377" i="24" l="1"/>
  <c r="U1256" i="24"/>
  <c r="L1255" i="24"/>
  <c r="T1135" i="24"/>
  <c r="V1135" i="24" s="1"/>
  <c r="O1255" i="24"/>
  <c r="J1256" i="24"/>
  <c r="S1378" i="24" l="1"/>
  <c r="U1257" i="24"/>
  <c r="L1256" i="24"/>
  <c r="O1256" i="24"/>
  <c r="T1136" i="24"/>
  <c r="V1136" i="24" s="1"/>
  <c r="J1257" i="24"/>
  <c r="S1379" i="24" l="1"/>
  <c r="U1258" i="24"/>
  <c r="L1257" i="24"/>
  <c r="J1258" i="24"/>
  <c r="O1257" i="24"/>
  <c r="T1137" i="24"/>
  <c r="V1137" i="24" s="1"/>
  <c r="S1380" i="24" l="1"/>
  <c r="U1259" i="24"/>
  <c r="L1258" i="24"/>
  <c r="O1258" i="24"/>
  <c r="J1259" i="24"/>
  <c r="T1138" i="24"/>
  <c r="V1138" i="24" s="1"/>
  <c r="S1381" i="24" l="1"/>
  <c r="U1260" i="24"/>
  <c r="L1259" i="24"/>
  <c r="O1259" i="24"/>
  <c r="J1260" i="24"/>
  <c r="T1139" i="24"/>
  <c r="V1139" i="24" s="1"/>
  <c r="S1382" i="24" l="1"/>
  <c r="U1261" i="24"/>
  <c r="L1260" i="24"/>
  <c r="O1260" i="24"/>
  <c r="J1261" i="24"/>
  <c r="T1140" i="24"/>
  <c r="V1140" i="24" s="1"/>
  <c r="S1383" i="24" l="1"/>
  <c r="U1262" i="24"/>
  <c r="L1261" i="24"/>
  <c r="T1141" i="24"/>
  <c r="V1141" i="24" s="1"/>
  <c r="O1261" i="24"/>
  <c r="J1262" i="24"/>
  <c r="S1384" i="24" l="1"/>
  <c r="U1263" i="24"/>
  <c r="L1262" i="24"/>
  <c r="O1262" i="24"/>
  <c r="J1263" i="24"/>
  <c r="T1142" i="24"/>
  <c r="V1142" i="24" s="1"/>
  <c r="S1385" i="24" l="1"/>
  <c r="U1264" i="24"/>
  <c r="L1263" i="24"/>
  <c r="O1263" i="24"/>
  <c r="J1264" i="24"/>
  <c r="T1143" i="24"/>
  <c r="V1143" i="24" s="1"/>
  <c r="S1386" i="24" l="1"/>
  <c r="U1265" i="24"/>
  <c r="L1264" i="24"/>
  <c r="T1144" i="24"/>
  <c r="V1144" i="24" s="1"/>
  <c r="O1264" i="24"/>
  <c r="J1265" i="24"/>
  <c r="S1387" i="24" l="1"/>
  <c r="U1266" i="24"/>
  <c r="L1265" i="24"/>
  <c r="J1266" i="24"/>
  <c r="T1145" i="24"/>
  <c r="V1145" i="24" s="1"/>
  <c r="O1265" i="24"/>
  <c r="S1388" i="24" l="1"/>
  <c r="U1267" i="24"/>
  <c r="L1266" i="24"/>
  <c r="T1146" i="24"/>
  <c r="V1146" i="24" s="1"/>
  <c r="O1266" i="24"/>
  <c r="J1267" i="24"/>
  <c r="S1389" i="24" l="1"/>
  <c r="U1268" i="24"/>
  <c r="L1267" i="24"/>
  <c r="O1267" i="24"/>
  <c r="T1147" i="24"/>
  <c r="V1147" i="24" s="1"/>
  <c r="J1268" i="24"/>
  <c r="S1390" i="24" l="1"/>
  <c r="U1269" i="24"/>
  <c r="L1268" i="24"/>
  <c r="O1268" i="24"/>
  <c r="J1269" i="24"/>
  <c r="T1148" i="24"/>
  <c r="V1148" i="24" s="1"/>
  <c r="S1391" i="24" l="1"/>
  <c r="U1270" i="24"/>
  <c r="L1269" i="24"/>
  <c r="O1269" i="24"/>
  <c r="J1270" i="24"/>
  <c r="T1149" i="24"/>
  <c r="V1149" i="24" s="1"/>
  <c r="S1392" i="24" l="1"/>
  <c r="U1271" i="24"/>
  <c r="L1270" i="24"/>
  <c r="J1271" i="24"/>
  <c r="T1150" i="24"/>
  <c r="V1150" i="24" s="1"/>
  <c r="O1270" i="24"/>
  <c r="S1393" i="24" l="1"/>
  <c r="U1272" i="24"/>
  <c r="L1271" i="24"/>
  <c r="J1272" i="24"/>
  <c r="T1151" i="24"/>
  <c r="V1151" i="24" s="1"/>
  <c r="O1271" i="24"/>
  <c r="S1394" i="24" l="1"/>
  <c r="U1273" i="24"/>
  <c r="L1272" i="24"/>
  <c r="J1273" i="24"/>
  <c r="T1152" i="24"/>
  <c r="V1152" i="24" s="1"/>
  <c r="O1272" i="24"/>
  <c r="S1395" i="24" l="1"/>
  <c r="U1274" i="24"/>
  <c r="L1273" i="24"/>
  <c r="J1274" i="24"/>
  <c r="T1153" i="24"/>
  <c r="V1153" i="24" s="1"/>
  <c r="O1273" i="24"/>
  <c r="S1396" i="24" l="1"/>
  <c r="U1275" i="24"/>
  <c r="L1274" i="24"/>
  <c r="O1274" i="24"/>
  <c r="T1154" i="24"/>
  <c r="V1154" i="24" s="1"/>
  <c r="J1275" i="24"/>
  <c r="S1397" i="24" l="1"/>
  <c r="U1276" i="24"/>
  <c r="L1275" i="24"/>
  <c r="O1275" i="24"/>
  <c r="J1276" i="24"/>
  <c r="T1155" i="24"/>
  <c r="V1155" i="24" s="1"/>
  <c r="S1398" i="24" l="1"/>
  <c r="U1277" i="24"/>
  <c r="L1276" i="24"/>
  <c r="T1156" i="24"/>
  <c r="V1156" i="24" s="1"/>
  <c r="O1276" i="24"/>
  <c r="J1277" i="24"/>
  <c r="S1399" i="24" l="1"/>
  <c r="U1278" i="24"/>
  <c r="L1277" i="24"/>
  <c r="O1277" i="24"/>
  <c r="J1278" i="24"/>
  <c r="T1157" i="24"/>
  <c r="V1157" i="24" s="1"/>
  <c r="S1400" i="24" l="1"/>
  <c r="U1279" i="24"/>
  <c r="L1278" i="24"/>
  <c r="O1278" i="24"/>
  <c r="J1279" i="24"/>
  <c r="T1158" i="24"/>
  <c r="V1158" i="24" s="1"/>
  <c r="S1401" i="24" l="1"/>
  <c r="U1280" i="24"/>
  <c r="L1279" i="24"/>
  <c r="J1280" i="24"/>
  <c r="O1279" i="24"/>
  <c r="T1159" i="24"/>
  <c r="V1159" i="24" s="1"/>
  <c r="S1402" i="24" l="1"/>
  <c r="U1281" i="24"/>
  <c r="L1280" i="24"/>
  <c r="O1280" i="24"/>
  <c r="J1281" i="24"/>
  <c r="T1160" i="24"/>
  <c r="V1160" i="24" s="1"/>
  <c r="S1403" i="24" l="1"/>
  <c r="U1282" i="24"/>
  <c r="L1281" i="24"/>
  <c r="O1281" i="24"/>
  <c r="J1282" i="24"/>
  <c r="T1161" i="24"/>
  <c r="V1161" i="24" s="1"/>
  <c r="S1404" i="24" l="1"/>
  <c r="U1283" i="24"/>
  <c r="L1282" i="24"/>
  <c r="O1282" i="24"/>
  <c r="J1283" i="24"/>
  <c r="T1162" i="24"/>
  <c r="V1162" i="24" s="1"/>
  <c r="S1405" i="24" l="1"/>
  <c r="U1284" i="24"/>
  <c r="L1283" i="24"/>
  <c r="O1283" i="24"/>
  <c r="J1284" i="24"/>
  <c r="T1163" i="24"/>
  <c r="V1163" i="24" s="1"/>
  <c r="S1406" i="24" l="1"/>
  <c r="U1285" i="24"/>
  <c r="L1284" i="24"/>
  <c r="O1284" i="24"/>
  <c r="T1164" i="24"/>
  <c r="V1164" i="24" s="1"/>
  <c r="J1285" i="24"/>
  <c r="S1407" i="24" l="1"/>
  <c r="U1286" i="24"/>
  <c r="L1285" i="24"/>
  <c r="O1285" i="24"/>
  <c r="J1286" i="24"/>
  <c r="T1165" i="24"/>
  <c r="V1165" i="24" s="1"/>
  <c r="S1408" i="24" l="1"/>
  <c r="U1287" i="24"/>
  <c r="L1286" i="24"/>
  <c r="O1286" i="24"/>
  <c r="J1287" i="24"/>
  <c r="T1166" i="24"/>
  <c r="V1166" i="24" s="1"/>
  <c r="S1409" i="24" l="1"/>
  <c r="U1288" i="24"/>
  <c r="L1287" i="24"/>
  <c r="J1288" i="24"/>
  <c r="T1167" i="24"/>
  <c r="V1167" i="24" s="1"/>
  <c r="O1287" i="24"/>
  <c r="S1410" i="24" l="1"/>
  <c r="U1289" i="24"/>
  <c r="L1288" i="24"/>
  <c r="J1289" i="24"/>
  <c r="T1168" i="24"/>
  <c r="V1168" i="24" s="1"/>
  <c r="O1288" i="24"/>
  <c r="S1411" i="24" l="1"/>
  <c r="U1290" i="24"/>
  <c r="L1289" i="24"/>
  <c r="O1289" i="24"/>
  <c r="J1290" i="24"/>
  <c r="T1169" i="24"/>
  <c r="V1169" i="24" s="1"/>
  <c r="S1412" i="24" l="1"/>
  <c r="U1291" i="24"/>
  <c r="L1290" i="24"/>
  <c r="O1290" i="24"/>
  <c r="J1291" i="24"/>
  <c r="T1170" i="24"/>
  <c r="V1170" i="24" s="1"/>
  <c r="S1413" i="24" l="1"/>
  <c r="U1292" i="24"/>
  <c r="L1291" i="24"/>
  <c r="O1291" i="24"/>
  <c r="J1292" i="24"/>
  <c r="T1171" i="24"/>
  <c r="V1171" i="24" s="1"/>
  <c r="S1414" i="24" l="1"/>
  <c r="U1293" i="24"/>
  <c r="L1292" i="24"/>
  <c r="O1292" i="24"/>
  <c r="J1293" i="24"/>
  <c r="T1172" i="24"/>
  <c r="V1172" i="24" s="1"/>
  <c r="S1415" i="24" l="1"/>
  <c r="U1294" i="24"/>
  <c r="L1293" i="24"/>
  <c r="J1294" i="24"/>
  <c r="T1173" i="24"/>
  <c r="V1173" i="24" s="1"/>
  <c r="O1293" i="24"/>
  <c r="S1416" i="24" l="1"/>
  <c r="U1295" i="24"/>
  <c r="L1294" i="24"/>
  <c r="O1294" i="24"/>
  <c r="J1295" i="24"/>
  <c r="T1174" i="24"/>
  <c r="V1174" i="24" s="1"/>
  <c r="S1417" i="24" l="1"/>
  <c r="U1296" i="24"/>
  <c r="L1295" i="24"/>
  <c r="T1175" i="24"/>
  <c r="V1175" i="24" s="1"/>
  <c r="O1295" i="24"/>
  <c r="J1296" i="24"/>
  <c r="S1418" i="24" l="1"/>
  <c r="U1297" i="24"/>
  <c r="L1296" i="24"/>
  <c r="O1296" i="24"/>
  <c r="J1297" i="24"/>
  <c r="T1176" i="24"/>
  <c r="V1176" i="24" s="1"/>
  <c r="S1419" i="24" l="1"/>
  <c r="U1298" i="24"/>
  <c r="L1297" i="24"/>
  <c r="O1297" i="24"/>
  <c r="T1177" i="24"/>
  <c r="V1177" i="24" s="1"/>
  <c r="J1298" i="24"/>
  <c r="S1420" i="24" l="1"/>
  <c r="U1299" i="24"/>
  <c r="L1298" i="24"/>
  <c r="T1178" i="24"/>
  <c r="V1178" i="24" s="1"/>
  <c r="O1298" i="24"/>
  <c r="J1299" i="24"/>
  <c r="S1421" i="24" l="1"/>
  <c r="U1300" i="24"/>
  <c r="L1299" i="24"/>
  <c r="O1299" i="24"/>
  <c r="J1300" i="24"/>
  <c r="T1179" i="24"/>
  <c r="V1179" i="24" s="1"/>
  <c r="S1422" i="24" l="1"/>
  <c r="U1301" i="24"/>
  <c r="L1300" i="24"/>
  <c r="O1300" i="24"/>
  <c r="J1301" i="24"/>
  <c r="T1180" i="24"/>
  <c r="V1180" i="24" s="1"/>
  <c r="S1423" i="24" l="1"/>
  <c r="U1302" i="24"/>
  <c r="L1301" i="24"/>
  <c r="O1301" i="24"/>
  <c r="J1302" i="24"/>
  <c r="T1181" i="24"/>
  <c r="V1181" i="24" s="1"/>
  <c r="S1424" i="24" l="1"/>
  <c r="U1303" i="24"/>
  <c r="L1302" i="24"/>
  <c r="O1302" i="24"/>
  <c r="J1303" i="24"/>
  <c r="T1182" i="24"/>
  <c r="V1182" i="24" s="1"/>
  <c r="S1425" i="24" l="1"/>
  <c r="U1304" i="24"/>
  <c r="L1303" i="24"/>
  <c r="O1303" i="24"/>
  <c r="J1304" i="24"/>
  <c r="T1183" i="24"/>
  <c r="V1183" i="24" s="1"/>
  <c r="S1426" i="24" l="1"/>
  <c r="U1305" i="24"/>
  <c r="L1304" i="24"/>
  <c r="O1304" i="24"/>
  <c r="J1305" i="24"/>
  <c r="T1184" i="24"/>
  <c r="V1184" i="24" s="1"/>
  <c r="S1427" i="24" l="1"/>
  <c r="U1306" i="24"/>
  <c r="L1305" i="24"/>
  <c r="O1305" i="24"/>
  <c r="J1306" i="24"/>
  <c r="T1185" i="24"/>
  <c r="V1185" i="24" s="1"/>
  <c r="S1428" i="24" l="1"/>
  <c r="U1307" i="24"/>
  <c r="L1306" i="24"/>
  <c r="O1306" i="24"/>
  <c r="J1307" i="24"/>
  <c r="T1186" i="24"/>
  <c r="V1186" i="24" s="1"/>
  <c r="S1429" i="24" l="1"/>
  <c r="U1308" i="24"/>
  <c r="L1307" i="24"/>
  <c r="O1307" i="24"/>
  <c r="J1308" i="24"/>
  <c r="T1187" i="24"/>
  <c r="V1187" i="24" s="1"/>
  <c r="S1430" i="24" l="1"/>
  <c r="U1309" i="24"/>
  <c r="L1308" i="24"/>
  <c r="O1308" i="24"/>
  <c r="J1309" i="24"/>
  <c r="T1188" i="24"/>
  <c r="V1188" i="24" s="1"/>
  <c r="S1431" i="24" l="1"/>
  <c r="U1310" i="24"/>
  <c r="L1309" i="24"/>
  <c r="O1309" i="24"/>
  <c r="J1310" i="24"/>
  <c r="T1189" i="24"/>
  <c r="V1189" i="24" s="1"/>
  <c r="S1432" i="24" l="1"/>
  <c r="U1311" i="24"/>
  <c r="L1310" i="24"/>
  <c r="O1310" i="24"/>
  <c r="J1311" i="24"/>
  <c r="T1190" i="24"/>
  <c r="V1190" i="24" s="1"/>
  <c r="S1433" i="24" l="1"/>
  <c r="U1312" i="24"/>
  <c r="L1311" i="24"/>
  <c r="O1311" i="24"/>
  <c r="J1312" i="24"/>
  <c r="T1191" i="24"/>
  <c r="V1191" i="24" s="1"/>
  <c r="S1434" i="24" l="1"/>
  <c r="U1313" i="24"/>
  <c r="L1312" i="24"/>
  <c r="O1312" i="24"/>
  <c r="J1313" i="24"/>
  <c r="T1192" i="24"/>
  <c r="V1192" i="24" s="1"/>
  <c r="S1435" i="24" l="1"/>
  <c r="U1314" i="24"/>
  <c r="L1313" i="24"/>
  <c r="O1313" i="24"/>
  <c r="J1314" i="24"/>
  <c r="T1193" i="24"/>
  <c r="V1193" i="24" s="1"/>
  <c r="S1436" i="24" l="1"/>
  <c r="U1315" i="24"/>
  <c r="L1314" i="24"/>
  <c r="O1314" i="24"/>
  <c r="J1315" i="24"/>
  <c r="T1194" i="24"/>
  <c r="V1194" i="24" s="1"/>
  <c r="S1437" i="24" l="1"/>
  <c r="U1316" i="24"/>
  <c r="L1315" i="24"/>
  <c r="O1315" i="24"/>
  <c r="J1316" i="24"/>
  <c r="T1195" i="24"/>
  <c r="V1195" i="24" s="1"/>
  <c r="S1438" i="24" l="1"/>
  <c r="U1317" i="24"/>
  <c r="L1316" i="24"/>
  <c r="O1316" i="24"/>
  <c r="J1317" i="24"/>
  <c r="T1196" i="24"/>
  <c r="V1196" i="24" s="1"/>
  <c r="S1439" i="24" l="1"/>
  <c r="U1318" i="24"/>
  <c r="L1317" i="24"/>
  <c r="O1317" i="24"/>
  <c r="J1318" i="24"/>
  <c r="T1197" i="24"/>
  <c r="V1197" i="24" s="1"/>
  <c r="S1440" i="24" l="1"/>
  <c r="U1319" i="24"/>
  <c r="L1318" i="24"/>
  <c r="O1318" i="24"/>
  <c r="J1319" i="24"/>
  <c r="T1198" i="24"/>
  <c r="V1198" i="24" s="1"/>
  <c r="S1441" i="24" l="1"/>
  <c r="U1320" i="24"/>
  <c r="L1319" i="24"/>
  <c r="O1319" i="24"/>
  <c r="J1320" i="24"/>
  <c r="T1199" i="24"/>
  <c r="V1199" i="24" s="1"/>
  <c r="S1442" i="24" l="1"/>
  <c r="U1321" i="24"/>
  <c r="L1320" i="24"/>
  <c r="O1320" i="24"/>
  <c r="J1321" i="24"/>
  <c r="T1200" i="24"/>
  <c r="V1200" i="24" s="1"/>
  <c r="S1443" i="24" l="1"/>
  <c r="U1322" i="24"/>
  <c r="L1321" i="24"/>
  <c r="O1321" i="24"/>
  <c r="J1322" i="24"/>
  <c r="T1201" i="24"/>
  <c r="V1201" i="24" s="1"/>
  <c r="S1444" i="24" l="1"/>
  <c r="U1323" i="24"/>
  <c r="L1322" i="24"/>
  <c r="O1322" i="24"/>
  <c r="J1323" i="24"/>
  <c r="T1202" i="24"/>
  <c r="V1202" i="24" s="1"/>
  <c r="S1445" i="24" l="1"/>
  <c r="U1324" i="24"/>
  <c r="L1323" i="24"/>
  <c r="O1323" i="24"/>
  <c r="J1324" i="24"/>
  <c r="T1203" i="24"/>
  <c r="V1203" i="24" s="1"/>
  <c r="S1446" i="24" l="1"/>
  <c r="U1325" i="24"/>
  <c r="L1324" i="24"/>
  <c r="O1324" i="24"/>
  <c r="J1325" i="24"/>
  <c r="T1204" i="24"/>
  <c r="V1204" i="24" s="1"/>
  <c r="S1447" i="24" l="1"/>
  <c r="U1326" i="24"/>
  <c r="L1325" i="24"/>
  <c r="O1325" i="24"/>
  <c r="J1326" i="24"/>
  <c r="T1205" i="24"/>
  <c r="V1205" i="24" s="1"/>
  <c r="S1448" i="24" l="1"/>
  <c r="U1327" i="24"/>
  <c r="L1326" i="24"/>
  <c r="O1326" i="24"/>
  <c r="J1327" i="24"/>
  <c r="T1206" i="24"/>
  <c r="V1206" i="24" s="1"/>
  <c r="S1449" i="24" l="1"/>
  <c r="U1328" i="24"/>
  <c r="L1327" i="24"/>
  <c r="O1327" i="24"/>
  <c r="J1328" i="24"/>
  <c r="T1207" i="24"/>
  <c r="V1207" i="24" s="1"/>
  <c r="S1450" i="24" l="1"/>
  <c r="U1329" i="24"/>
  <c r="L1328" i="24"/>
  <c r="O1328" i="24"/>
  <c r="J1329" i="24"/>
  <c r="T1208" i="24"/>
  <c r="V1208" i="24" s="1"/>
  <c r="S1451" i="24" l="1"/>
  <c r="U1330" i="24"/>
  <c r="L1329" i="24"/>
  <c r="O1329" i="24"/>
  <c r="J1330" i="24"/>
  <c r="T1209" i="24"/>
  <c r="V1209" i="24" s="1"/>
  <c r="S1452" i="24" l="1"/>
  <c r="U1331" i="24"/>
  <c r="L1330" i="24"/>
  <c r="O1330" i="24"/>
  <c r="J1331" i="24"/>
  <c r="T1210" i="24"/>
  <c r="V1210" i="24" s="1"/>
  <c r="S1453" i="24" l="1"/>
  <c r="U1332" i="24"/>
  <c r="L1331" i="24"/>
  <c r="O1331" i="24"/>
  <c r="J1332" i="24"/>
  <c r="T1211" i="24"/>
  <c r="V1211" i="24" s="1"/>
  <c r="S1454" i="24" l="1"/>
  <c r="U1333" i="24"/>
  <c r="L1332" i="24"/>
  <c r="O1332" i="24"/>
  <c r="J1333" i="24"/>
  <c r="T1212" i="24"/>
  <c r="V1212" i="24" s="1"/>
  <c r="S1455" i="24" l="1"/>
  <c r="U1334" i="24"/>
  <c r="L1333" i="24"/>
  <c r="O1333" i="24"/>
  <c r="J1334" i="24"/>
  <c r="T1213" i="24"/>
  <c r="V1213" i="24" s="1"/>
  <c r="S1456" i="24" l="1"/>
  <c r="U1335" i="24"/>
  <c r="L1334" i="24"/>
  <c r="O1334" i="24"/>
  <c r="J1335" i="24"/>
  <c r="T1214" i="24"/>
  <c r="V1214" i="24" s="1"/>
  <c r="S1457" i="24" l="1"/>
  <c r="U1336" i="24"/>
  <c r="L1335" i="24"/>
  <c r="O1335" i="24"/>
  <c r="J1336" i="24"/>
  <c r="T1215" i="24"/>
  <c r="V1215" i="24" s="1"/>
  <c r="S1458" i="24" l="1"/>
  <c r="U1337" i="24"/>
  <c r="L1336" i="24"/>
  <c r="O1336" i="24"/>
  <c r="J1337" i="24"/>
  <c r="T1216" i="24"/>
  <c r="V1216" i="24" s="1"/>
  <c r="S1459" i="24" l="1"/>
  <c r="U1338" i="24"/>
  <c r="L1337" i="24"/>
  <c r="O1337" i="24"/>
  <c r="J1338" i="24"/>
  <c r="T1217" i="24"/>
  <c r="V1217" i="24" s="1"/>
  <c r="S1460" i="24" l="1"/>
  <c r="U1339" i="24"/>
  <c r="L1338" i="24"/>
  <c r="J1339" i="24"/>
  <c r="T1218" i="24"/>
  <c r="V1218" i="24" s="1"/>
  <c r="O1338" i="24"/>
  <c r="S1461" i="24" l="1"/>
  <c r="U1340" i="24"/>
  <c r="L1339" i="24"/>
  <c r="T1219" i="24"/>
  <c r="V1219" i="24" s="1"/>
  <c r="O1339" i="24"/>
  <c r="J1340" i="24"/>
  <c r="S1462" i="24" l="1"/>
  <c r="U1341" i="24"/>
  <c r="L1340" i="24"/>
  <c r="O1340" i="24"/>
  <c r="T1220" i="24"/>
  <c r="V1220" i="24" s="1"/>
  <c r="J1341" i="24"/>
  <c r="S1463" i="24" l="1"/>
  <c r="U1342" i="24"/>
  <c r="L1341" i="24"/>
  <c r="J1342" i="24"/>
  <c r="T1221" i="24"/>
  <c r="V1221" i="24" s="1"/>
  <c r="O1341" i="24"/>
  <c r="S1464" i="24" l="1"/>
  <c r="U1343" i="24"/>
  <c r="L1342" i="24"/>
  <c r="O1342" i="24"/>
  <c r="J1343" i="24"/>
  <c r="T1222" i="24"/>
  <c r="V1222" i="24" s="1"/>
  <c r="S1465" i="24" l="1"/>
  <c r="U1344" i="24"/>
  <c r="L1343" i="24"/>
  <c r="O1343" i="24"/>
  <c r="J1344" i="24"/>
  <c r="T1223" i="24"/>
  <c r="V1223" i="24" s="1"/>
  <c r="S1466" i="24" l="1"/>
  <c r="U1345" i="24"/>
  <c r="L1344" i="24"/>
  <c r="J1345" i="24"/>
  <c r="T1224" i="24"/>
  <c r="V1224" i="24" s="1"/>
  <c r="O1344" i="24"/>
  <c r="S1467" i="24" l="1"/>
  <c r="U1346" i="24"/>
  <c r="L1345" i="24"/>
  <c r="O1345" i="24"/>
  <c r="T1225" i="24"/>
  <c r="V1225" i="24" s="1"/>
  <c r="J1346" i="24"/>
  <c r="S1468" i="24" l="1"/>
  <c r="U1347" i="24"/>
  <c r="L1346" i="24"/>
  <c r="O1346" i="24"/>
  <c r="J1347" i="24"/>
  <c r="T1226" i="24"/>
  <c r="V1226" i="24" s="1"/>
  <c r="S1469" i="24" l="1"/>
  <c r="U1348" i="24"/>
  <c r="L1347" i="24"/>
  <c r="O1347" i="24"/>
  <c r="J1348" i="24"/>
  <c r="T1227" i="24"/>
  <c r="V1227" i="24" s="1"/>
  <c r="S1470" i="24" l="1"/>
  <c r="U1349" i="24"/>
  <c r="L1348" i="24"/>
  <c r="J1349" i="24"/>
  <c r="T1228" i="24"/>
  <c r="V1228" i="24" s="1"/>
  <c r="O1348" i="24"/>
  <c r="S1471" i="24" l="1"/>
  <c r="U1350" i="24"/>
  <c r="L1349" i="24"/>
  <c r="O1349" i="24"/>
  <c r="J1350" i="24"/>
  <c r="T1229" i="24"/>
  <c r="V1229" i="24" s="1"/>
  <c r="S1472" i="24" l="1"/>
  <c r="U1351" i="24"/>
  <c r="L1350" i="24"/>
  <c r="J1351" i="24"/>
  <c r="T1230" i="24"/>
  <c r="V1230" i="24" s="1"/>
  <c r="O1350" i="24"/>
  <c r="S1473" i="24" l="1"/>
  <c r="U1352" i="24"/>
  <c r="L1351" i="24"/>
  <c r="J1352" i="24"/>
  <c r="T1231" i="24"/>
  <c r="V1231" i="24" s="1"/>
  <c r="O1351" i="24"/>
  <c r="S1474" i="24" l="1"/>
  <c r="U1353" i="24"/>
  <c r="L1352" i="24"/>
  <c r="J1353" i="24"/>
  <c r="T1232" i="24"/>
  <c r="V1232" i="24" s="1"/>
  <c r="O1352" i="24"/>
  <c r="S1475" i="24" l="1"/>
  <c r="U1354" i="24"/>
  <c r="L1353" i="24"/>
  <c r="O1353" i="24"/>
  <c r="J1354" i="24"/>
  <c r="T1233" i="24"/>
  <c r="V1233" i="24" s="1"/>
  <c r="S1476" i="24" l="1"/>
  <c r="U1355" i="24"/>
  <c r="L1354" i="24"/>
  <c r="O1354" i="24"/>
  <c r="T1234" i="24"/>
  <c r="V1234" i="24" s="1"/>
  <c r="J1355" i="24"/>
  <c r="S1477" i="24" l="1"/>
  <c r="U1356" i="24"/>
  <c r="L1355" i="24"/>
  <c r="O1355" i="24"/>
  <c r="T1235" i="24"/>
  <c r="V1235" i="24" s="1"/>
  <c r="J1356" i="24"/>
  <c r="S1478" i="24" l="1"/>
  <c r="U1357" i="24"/>
  <c r="L1356" i="24"/>
  <c r="O1356" i="24"/>
  <c r="J1357" i="24"/>
  <c r="T1236" i="24"/>
  <c r="V1236" i="24" s="1"/>
  <c r="S1479" i="24" l="1"/>
  <c r="U1358" i="24"/>
  <c r="L1357" i="24"/>
  <c r="J1358" i="24"/>
  <c r="O1357" i="24"/>
  <c r="T1237" i="24"/>
  <c r="V1237" i="24" s="1"/>
  <c r="S1480" i="24" l="1"/>
  <c r="U1359" i="24"/>
  <c r="L1358" i="24"/>
  <c r="O1358" i="24"/>
  <c r="J1359" i="24"/>
  <c r="T1238" i="24"/>
  <c r="V1238" i="24" s="1"/>
  <c r="S1481" i="24" l="1"/>
  <c r="U1360" i="24"/>
  <c r="L1359" i="24"/>
  <c r="J1360" i="24"/>
  <c r="T1239" i="24"/>
  <c r="V1239" i="24" s="1"/>
  <c r="O1359" i="24"/>
  <c r="S1482" i="24" l="1"/>
  <c r="U1361" i="24"/>
  <c r="L1360" i="24"/>
  <c r="J1361" i="24"/>
  <c r="T1240" i="24"/>
  <c r="V1240" i="24" s="1"/>
  <c r="O1360" i="24"/>
  <c r="S1483" i="24" l="1"/>
  <c r="U1362" i="24"/>
  <c r="L1361" i="24"/>
  <c r="O1361" i="24"/>
  <c r="J1362" i="24"/>
  <c r="T1241" i="24"/>
  <c r="V1241" i="24" s="1"/>
  <c r="S1484" i="24" l="1"/>
  <c r="U1363" i="24"/>
  <c r="L1362" i="24"/>
  <c r="J1363" i="24"/>
  <c r="T1242" i="24"/>
  <c r="V1242" i="24" s="1"/>
  <c r="O1362" i="24"/>
  <c r="S1485" i="24" l="1"/>
  <c r="U1364" i="24"/>
  <c r="L1363" i="24"/>
  <c r="J1364" i="24"/>
  <c r="T1243" i="24"/>
  <c r="V1243" i="24" s="1"/>
  <c r="O1363" i="24"/>
  <c r="S1486" i="24" l="1"/>
  <c r="U1365" i="24"/>
  <c r="L1364" i="24"/>
  <c r="O1364" i="24"/>
  <c r="J1365" i="24"/>
  <c r="T1244" i="24"/>
  <c r="V1244" i="24" s="1"/>
  <c r="S1487" i="24" l="1"/>
  <c r="U1366" i="24"/>
  <c r="L1365" i="24"/>
  <c r="O1365" i="24"/>
  <c r="T1245" i="24"/>
  <c r="V1245" i="24" s="1"/>
  <c r="J1366" i="24"/>
  <c r="S1488" i="24" l="1"/>
  <c r="U1367" i="24"/>
  <c r="L1366" i="24"/>
  <c r="T1246" i="24"/>
  <c r="V1246" i="24" s="1"/>
  <c r="O1366" i="24"/>
  <c r="J1367" i="24"/>
  <c r="S1489" i="24" l="1"/>
  <c r="U1368" i="24"/>
  <c r="L1367" i="24"/>
  <c r="O1367" i="24"/>
  <c r="T1247" i="24"/>
  <c r="V1247" i="24" s="1"/>
  <c r="J1368" i="24"/>
  <c r="S1490" i="24" l="1"/>
  <c r="U1369" i="24"/>
  <c r="L1368" i="24"/>
  <c r="O1368" i="24"/>
  <c r="J1369" i="24"/>
  <c r="T1248" i="24"/>
  <c r="V1248" i="24" s="1"/>
  <c r="S1491" i="24" l="1"/>
  <c r="U1370" i="24"/>
  <c r="L1369" i="24"/>
  <c r="O1369" i="24"/>
  <c r="J1370" i="24"/>
  <c r="T1249" i="24"/>
  <c r="V1249" i="24" s="1"/>
  <c r="S1492" i="24" l="1"/>
  <c r="U1371" i="24"/>
  <c r="L1370" i="24"/>
  <c r="J1371" i="24"/>
  <c r="O1370" i="24"/>
  <c r="T1250" i="24"/>
  <c r="V1250" i="24" s="1"/>
  <c r="S1493" i="24" l="1"/>
  <c r="U1372" i="24"/>
  <c r="L1371" i="24"/>
  <c r="O1371" i="24"/>
  <c r="J1372" i="24"/>
  <c r="T1251" i="24"/>
  <c r="V1251" i="24" s="1"/>
  <c r="S1494" i="24" l="1"/>
  <c r="U1373" i="24"/>
  <c r="L1372" i="24"/>
  <c r="J1373" i="24"/>
  <c r="T1252" i="24"/>
  <c r="V1252" i="24" s="1"/>
  <c r="O1372" i="24"/>
  <c r="S1495" i="24" l="1"/>
  <c r="U1374" i="24"/>
  <c r="L1373" i="24"/>
  <c r="O1373" i="24"/>
  <c r="J1374" i="24"/>
  <c r="T1253" i="24"/>
  <c r="V1253" i="24" s="1"/>
  <c r="S1496" i="24" l="1"/>
  <c r="U1375" i="24"/>
  <c r="L1374" i="24"/>
  <c r="O1374" i="24"/>
  <c r="J1375" i="24"/>
  <c r="T1254" i="24"/>
  <c r="V1254" i="24" s="1"/>
  <c r="S1497" i="24" l="1"/>
  <c r="U1376" i="24"/>
  <c r="L1375" i="24"/>
  <c r="O1375" i="24"/>
  <c r="J1376" i="24"/>
  <c r="T1255" i="24"/>
  <c r="V1255" i="24" s="1"/>
  <c r="S1498" i="24" l="1"/>
  <c r="U1377" i="24"/>
  <c r="L1376" i="24"/>
  <c r="O1376" i="24"/>
  <c r="J1377" i="24"/>
  <c r="T1256" i="24"/>
  <c r="V1256" i="24" s="1"/>
  <c r="S1499" i="24" l="1"/>
  <c r="U1378" i="24"/>
  <c r="L1377" i="24"/>
  <c r="O1377" i="24"/>
  <c r="J1378" i="24"/>
  <c r="T1257" i="24"/>
  <c r="V1257" i="24" s="1"/>
  <c r="S1500" i="24" l="1"/>
  <c r="U1379" i="24"/>
  <c r="L1378" i="24"/>
  <c r="O1378" i="24"/>
  <c r="J1379" i="24"/>
  <c r="T1258" i="24"/>
  <c r="V1258" i="24" s="1"/>
  <c r="S1501" i="24" l="1"/>
  <c r="U1380" i="24"/>
  <c r="L1379" i="24"/>
  <c r="O1379" i="24"/>
  <c r="J1380" i="24"/>
  <c r="T1259" i="24"/>
  <c r="V1259" i="24" s="1"/>
  <c r="S1502" i="24" l="1"/>
  <c r="U1381" i="24"/>
  <c r="L1380" i="24"/>
  <c r="O1380" i="24"/>
  <c r="J1381" i="24"/>
  <c r="T1260" i="24"/>
  <c r="V1260" i="24" s="1"/>
  <c r="S1503" i="24" l="1"/>
  <c r="U1382" i="24"/>
  <c r="L1381" i="24"/>
  <c r="O1381" i="24"/>
  <c r="J1382" i="24"/>
  <c r="T1261" i="24"/>
  <c r="V1261" i="24" s="1"/>
  <c r="S1504" i="24" l="1"/>
  <c r="U1383" i="24"/>
  <c r="L1382" i="24"/>
  <c r="O1382" i="24"/>
  <c r="J1383" i="24"/>
  <c r="T1262" i="24"/>
  <c r="V1262" i="24" s="1"/>
  <c r="S1505" i="24" l="1"/>
  <c r="U1384" i="24"/>
  <c r="L1383" i="24"/>
  <c r="O1383" i="24"/>
  <c r="J1384" i="24"/>
  <c r="T1263" i="24"/>
  <c r="V1263" i="24" s="1"/>
  <c r="S1506" i="24" l="1"/>
  <c r="U1385" i="24"/>
  <c r="L1384" i="24"/>
  <c r="O1384" i="24"/>
  <c r="J1385" i="24"/>
  <c r="T1264" i="24"/>
  <c r="V1264" i="24" s="1"/>
  <c r="S1507" i="24" l="1"/>
  <c r="U1386" i="24"/>
  <c r="L1385" i="24"/>
  <c r="O1385" i="24"/>
  <c r="J1386" i="24"/>
  <c r="T1265" i="24"/>
  <c r="V1265" i="24" s="1"/>
  <c r="S1508" i="24" l="1"/>
  <c r="U1387" i="24"/>
  <c r="L1386" i="24"/>
  <c r="O1386" i="24"/>
  <c r="J1387" i="24"/>
  <c r="T1266" i="24"/>
  <c r="V1266" i="24" s="1"/>
  <c r="S1509" i="24" l="1"/>
  <c r="U1388" i="24"/>
  <c r="L1387" i="24"/>
  <c r="O1387" i="24"/>
  <c r="J1388" i="24"/>
  <c r="T1267" i="24"/>
  <c r="V1267" i="24" s="1"/>
  <c r="S1510" i="24" l="1"/>
  <c r="U1389" i="24"/>
  <c r="L1388" i="24"/>
  <c r="O1388" i="24"/>
  <c r="J1389" i="24"/>
  <c r="T1268" i="24"/>
  <c r="V1268" i="24" s="1"/>
  <c r="S1511" i="24" l="1"/>
  <c r="U1390" i="24"/>
  <c r="L1389" i="24"/>
  <c r="O1389" i="24"/>
  <c r="J1390" i="24"/>
  <c r="T1269" i="24"/>
  <c r="V1269" i="24" s="1"/>
  <c r="S1512" i="24" l="1"/>
  <c r="U1391" i="24"/>
  <c r="L1390" i="24"/>
  <c r="O1390" i="24"/>
  <c r="J1391" i="24"/>
  <c r="T1270" i="24"/>
  <c r="V1270" i="24" s="1"/>
  <c r="S1513" i="24" l="1"/>
  <c r="U1392" i="24"/>
  <c r="L1391" i="24"/>
  <c r="O1391" i="24"/>
  <c r="J1392" i="24"/>
  <c r="T1271" i="24"/>
  <c r="V1271" i="24" s="1"/>
  <c r="S1514" i="24" l="1"/>
  <c r="U1393" i="24"/>
  <c r="L1392" i="24"/>
  <c r="O1392" i="24"/>
  <c r="J1393" i="24"/>
  <c r="T1272" i="24"/>
  <c r="V1272" i="24" s="1"/>
  <c r="S1515" i="24" l="1"/>
  <c r="U1394" i="24"/>
  <c r="L1393" i="24"/>
  <c r="O1393" i="24"/>
  <c r="J1394" i="24"/>
  <c r="T1273" i="24"/>
  <c r="V1273" i="24" s="1"/>
  <c r="S1516" i="24" l="1"/>
  <c r="U1395" i="24"/>
  <c r="L1394" i="24"/>
  <c r="O1394" i="24"/>
  <c r="J1395" i="24"/>
  <c r="T1274" i="24"/>
  <c r="V1274" i="24" s="1"/>
  <c r="S1517" i="24" l="1"/>
  <c r="U1396" i="24"/>
  <c r="L1395" i="24"/>
  <c r="O1395" i="24"/>
  <c r="J1396" i="24"/>
  <c r="T1275" i="24"/>
  <c r="V1275" i="24" s="1"/>
  <c r="S1518" i="24" l="1"/>
  <c r="U1397" i="24"/>
  <c r="L1396" i="24"/>
  <c r="O1396" i="24"/>
  <c r="J1397" i="24"/>
  <c r="T1276" i="24"/>
  <c r="V1276" i="24" s="1"/>
  <c r="S1519" i="24" l="1"/>
  <c r="U1398" i="24"/>
  <c r="L1397" i="24"/>
  <c r="O1397" i="24"/>
  <c r="J1398" i="24"/>
  <c r="T1277" i="24"/>
  <c r="V1277" i="24" s="1"/>
  <c r="S1520" i="24" l="1"/>
  <c r="U1399" i="24"/>
  <c r="L1398" i="24"/>
  <c r="O1398" i="24"/>
  <c r="J1399" i="24"/>
  <c r="T1278" i="24"/>
  <c r="V1278" i="24" s="1"/>
  <c r="S1521" i="24" l="1"/>
  <c r="U1400" i="24"/>
  <c r="L1399" i="24"/>
  <c r="O1399" i="24"/>
  <c r="J1400" i="24"/>
  <c r="T1279" i="24"/>
  <c r="V1279" i="24" s="1"/>
  <c r="S1522" i="24" l="1"/>
  <c r="U1401" i="24"/>
  <c r="L1400" i="24"/>
  <c r="O1400" i="24"/>
  <c r="J1401" i="24"/>
  <c r="T1280" i="24"/>
  <c r="V1280" i="24" s="1"/>
  <c r="S1523" i="24" l="1"/>
  <c r="U1402" i="24"/>
  <c r="L1401" i="24"/>
  <c r="O1401" i="24"/>
  <c r="J1402" i="24"/>
  <c r="T1281" i="24"/>
  <c r="V1281" i="24" s="1"/>
  <c r="S1524" i="24" l="1"/>
  <c r="U1403" i="24"/>
  <c r="L1402" i="24"/>
  <c r="O1402" i="24"/>
  <c r="J1403" i="24"/>
  <c r="T1282" i="24"/>
  <c r="V1282" i="24" s="1"/>
  <c r="S1525" i="24" l="1"/>
  <c r="U1404" i="24"/>
  <c r="L1403" i="24"/>
  <c r="O1403" i="24"/>
  <c r="J1404" i="24"/>
  <c r="T1283" i="24"/>
  <c r="V1283" i="24" s="1"/>
  <c r="S1526" i="24" l="1"/>
  <c r="U1405" i="24"/>
  <c r="L1404" i="24"/>
  <c r="O1404" i="24"/>
  <c r="J1405" i="24"/>
  <c r="T1284" i="24"/>
  <c r="V1284" i="24" s="1"/>
  <c r="S1527" i="24" l="1"/>
  <c r="U1406" i="24"/>
  <c r="L1405" i="24"/>
  <c r="O1405" i="24"/>
  <c r="J1406" i="24"/>
  <c r="T1285" i="24"/>
  <c r="V1285" i="24" s="1"/>
  <c r="S1528" i="24" l="1"/>
  <c r="U1407" i="24"/>
  <c r="L1406" i="24"/>
  <c r="O1406" i="24"/>
  <c r="J1407" i="24"/>
  <c r="T1286" i="24"/>
  <c r="V1286" i="24" s="1"/>
  <c r="S1529" i="24" l="1"/>
  <c r="U1408" i="24"/>
  <c r="L1407" i="24"/>
  <c r="O1407" i="24"/>
  <c r="J1408" i="24"/>
  <c r="T1287" i="24"/>
  <c r="V1287" i="24" s="1"/>
  <c r="S1530" i="24" l="1"/>
  <c r="U1409" i="24"/>
  <c r="L1408" i="24"/>
  <c r="O1408" i="24"/>
  <c r="J1409" i="24"/>
  <c r="T1288" i="24"/>
  <c r="V1288" i="24" s="1"/>
  <c r="S1531" i="24" l="1"/>
  <c r="U1410" i="24"/>
  <c r="L1409" i="24"/>
  <c r="O1409" i="24"/>
  <c r="J1410" i="24"/>
  <c r="T1289" i="24"/>
  <c r="V1289" i="24" s="1"/>
  <c r="S1532" i="24" l="1"/>
  <c r="U1411" i="24"/>
  <c r="L1410" i="24"/>
  <c r="O1410" i="24"/>
  <c r="J1411" i="24"/>
  <c r="T1290" i="24"/>
  <c r="V1290" i="24" s="1"/>
  <c r="S1533" i="24" l="1"/>
  <c r="U1412" i="24"/>
  <c r="L1411" i="24"/>
  <c r="O1411" i="24"/>
  <c r="J1412" i="24"/>
  <c r="T1291" i="24"/>
  <c r="V1291" i="24" s="1"/>
  <c r="S1534" i="24" l="1"/>
  <c r="U1413" i="24"/>
  <c r="L1412" i="24"/>
  <c r="O1412" i="24"/>
  <c r="J1413" i="24"/>
  <c r="T1292" i="24"/>
  <c r="V1292" i="24" s="1"/>
  <c r="S1535" i="24" l="1"/>
  <c r="U1414" i="24"/>
  <c r="L1413" i="24"/>
  <c r="O1413" i="24"/>
  <c r="J1414" i="24"/>
  <c r="T1293" i="24"/>
  <c r="V1293" i="24" s="1"/>
  <c r="S1536" i="24" l="1"/>
  <c r="U1415" i="24"/>
  <c r="L1414" i="24"/>
  <c r="O1414" i="24"/>
  <c r="J1415" i="24"/>
  <c r="T1294" i="24"/>
  <c r="V1294" i="24" s="1"/>
  <c r="S1537" i="24" l="1"/>
  <c r="U1416" i="24"/>
  <c r="L1415" i="24"/>
  <c r="O1415" i="24"/>
  <c r="J1416" i="24"/>
  <c r="T1295" i="24"/>
  <c r="V1295" i="24" s="1"/>
  <c r="S1538" i="24" l="1"/>
  <c r="U1417" i="24"/>
  <c r="L1416" i="24"/>
  <c r="O1416" i="24"/>
  <c r="J1417" i="24"/>
  <c r="T1296" i="24"/>
  <c r="V1296" i="24" s="1"/>
  <c r="S1539" i="24" l="1"/>
  <c r="U1418" i="24"/>
  <c r="L1417" i="24"/>
  <c r="O1417" i="24"/>
  <c r="J1418" i="24"/>
  <c r="T1297" i="24"/>
  <c r="V1297" i="24" s="1"/>
  <c r="S1540" i="24" l="1"/>
  <c r="U1419" i="24"/>
  <c r="L1418" i="24"/>
  <c r="O1418" i="24"/>
  <c r="J1419" i="24"/>
  <c r="T1298" i="24"/>
  <c r="V1298" i="24" s="1"/>
  <c r="S1541" i="24" l="1"/>
  <c r="U1420" i="24"/>
  <c r="L1419" i="24"/>
  <c r="O1419" i="24"/>
  <c r="J1420" i="24"/>
  <c r="T1299" i="24"/>
  <c r="V1299" i="24" s="1"/>
  <c r="S1542" i="24" l="1"/>
  <c r="U1421" i="24"/>
  <c r="L1420" i="24"/>
  <c r="O1420" i="24"/>
  <c r="J1421" i="24"/>
  <c r="T1300" i="24"/>
  <c r="V1300" i="24" s="1"/>
  <c r="S1543" i="24" l="1"/>
  <c r="U1422" i="24"/>
  <c r="L1421" i="24"/>
  <c r="O1421" i="24"/>
  <c r="J1422" i="24"/>
  <c r="T1301" i="24"/>
  <c r="V1301" i="24" s="1"/>
  <c r="S1544" i="24" l="1"/>
  <c r="U1423" i="24"/>
  <c r="L1422" i="24"/>
  <c r="O1422" i="24"/>
  <c r="J1423" i="24"/>
  <c r="T1302" i="24"/>
  <c r="V1302" i="24" s="1"/>
  <c r="S1545" i="24" l="1"/>
  <c r="U1424" i="24"/>
  <c r="L1423" i="24"/>
  <c r="O1423" i="24"/>
  <c r="J1424" i="24"/>
  <c r="T1303" i="24"/>
  <c r="V1303" i="24" s="1"/>
  <c r="S1546" i="24" l="1"/>
  <c r="U1425" i="24"/>
  <c r="L1424" i="24"/>
  <c r="O1424" i="24"/>
  <c r="J1425" i="24"/>
  <c r="T1304" i="24"/>
  <c r="V1304" i="24" s="1"/>
  <c r="S1547" i="24" l="1"/>
  <c r="U1426" i="24"/>
  <c r="L1425" i="24"/>
  <c r="O1425" i="24"/>
  <c r="J1426" i="24"/>
  <c r="T1305" i="24"/>
  <c r="V1305" i="24" s="1"/>
  <c r="S1548" i="24" l="1"/>
  <c r="U1427" i="24"/>
  <c r="L1426" i="24"/>
  <c r="O1426" i="24"/>
  <c r="J1427" i="24"/>
  <c r="T1306" i="24"/>
  <c r="V1306" i="24" s="1"/>
  <c r="S1549" i="24" l="1"/>
  <c r="U1428" i="24"/>
  <c r="L1427" i="24"/>
  <c r="O1427" i="24"/>
  <c r="J1428" i="24"/>
  <c r="T1307" i="24"/>
  <c r="V1307" i="24" s="1"/>
  <c r="S1550" i="24" l="1"/>
  <c r="U1429" i="24"/>
  <c r="L1428" i="24"/>
  <c r="O1428" i="24"/>
  <c r="J1429" i="24"/>
  <c r="T1308" i="24"/>
  <c r="V1308" i="24" s="1"/>
  <c r="S1551" i="24" l="1"/>
  <c r="U1430" i="24"/>
  <c r="L1429" i="24"/>
  <c r="O1429" i="24"/>
  <c r="J1430" i="24"/>
  <c r="T1309" i="24"/>
  <c r="V1309" i="24" s="1"/>
  <c r="S1552" i="24" l="1"/>
  <c r="U1431" i="24"/>
  <c r="L1430" i="24"/>
  <c r="O1430" i="24"/>
  <c r="J1431" i="24"/>
  <c r="T1310" i="24"/>
  <c r="V1310" i="24" s="1"/>
  <c r="S1553" i="24" l="1"/>
  <c r="U1432" i="24"/>
  <c r="L1431" i="24"/>
  <c r="O1431" i="24"/>
  <c r="J1432" i="24"/>
  <c r="T1311" i="24"/>
  <c r="V1311" i="24" s="1"/>
  <c r="S1554" i="24" l="1"/>
  <c r="U1433" i="24"/>
  <c r="L1432" i="24"/>
  <c r="O1432" i="24"/>
  <c r="J1433" i="24"/>
  <c r="T1312" i="24"/>
  <c r="V1312" i="24" s="1"/>
  <c r="S1555" i="24" l="1"/>
  <c r="U1434" i="24"/>
  <c r="L1433" i="24"/>
  <c r="O1433" i="24"/>
  <c r="J1434" i="24"/>
  <c r="T1313" i="24"/>
  <c r="V1313" i="24" s="1"/>
  <c r="S1556" i="24" l="1"/>
  <c r="U1435" i="24"/>
  <c r="L1434" i="24"/>
  <c r="O1434" i="24"/>
  <c r="J1435" i="24"/>
  <c r="T1314" i="24"/>
  <c r="V1314" i="24" s="1"/>
  <c r="S1557" i="24" l="1"/>
  <c r="U1436" i="24"/>
  <c r="L1435" i="24"/>
  <c r="O1435" i="24"/>
  <c r="J1436" i="24"/>
  <c r="T1315" i="24"/>
  <c r="V1315" i="24" s="1"/>
  <c r="S1558" i="24" l="1"/>
  <c r="U1437" i="24"/>
  <c r="L1436" i="24"/>
  <c r="O1436" i="24"/>
  <c r="J1437" i="24"/>
  <c r="T1316" i="24"/>
  <c r="V1316" i="24" s="1"/>
  <c r="S1559" i="24" l="1"/>
  <c r="U1438" i="24"/>
  <c r="L1437" i="24"/>
  <c r="O1437" i="24"/>
  <c r="J1438" i="24"/>
  <c r="T1317" i="24"/>
  <c r="V1317" i="24" s="1"/>
  <c r="S1560" i="24" l="1"/>
  <c r="U1439" i="24"/>
  <c r="L1438" i="24"/>
  <c r="O1438" i="24"/>
  <c r="J1439" i="24"/>
  <c r="T1318" i="24"/>
  <c r="V1318" i="24" s="1"/>
  <c r="S1561" i="24" l="1"/>
  <c r="U1440" i="24"/>
  <c r="L1439" i="24"/>
  <c r="O1439" i="24"/>
  <c r="J1440" i="24"/>
  <c r="T1319" i="24"/>
  <c r="V1319" i="24" s="1"/>
  <c r="S1562" i="24" l="1"/>
  <c r="U1441" i="24"/>
  <c r="L1440" i="24"/>
  <c r="O1440" i="24"/>
  <c r="J1441" i="24"/>
  <c r="T1320" i="24"/>
  <c r="V1320" i="24" s="1"/>
  <c r="S1563" i="24" l="1"/>
  <c r="U1442" i="24"/>
  <c r="L1441" i="24"/>
  <c r="O1441" i="24"/>
  <c r="J1442" i="24"/>
  <c r="T1321" i="24"/>
  <c r="V1321" i="24" s="1"/>
  <c r="S1564" i="24" l="1"/>
  <c r="U1443" i="24"/>
  <c r="L1442" i="24"/>
  <c r="O1442" i="24"/>
  <c r="J1443" i="24"/>
  <c r="T1322" i="24"/>
  <c r="V1322" i="24" s="1"/>
  <c r="S1565" i="24" l="1"/>
  <c r="U1444" i="24"/>
  <c r="L1443" i="24"/>
  <c r="O1443" i="24"/>
  <c r="J1444" i="24"/>
  <c r="T1323" i="24"/>
  <c r="V1323" i="24" s="1"/>
  <c r="S1566" i="24" l="1"/>
  <c r="U1445" i="24"/>
  <c r="L1444" i="24"/>
  <c r="O1444" i="24"/>
  <c r="J1445" i="24"/>
  <c r="T1324" i="24"/>
  <c r="V1324" i="24" s="1"/>
  <c r="S1567" i="24" l="1"/>
  <c r="U1446" i="24"/>
  <c r="L1445" i="24"/>
  <c r="O1445" i="24"/>
  <c r="J1446" i="24"/>
  <c r="T1325" i="24"/>
  <c r="V1325" i="24" s="1"/>
  <c r="S1568" i="24" l="1"/>
  <c r="U1447" i="24"/>
  <c r="L1446" i="24"/>
  <c r="O1446" i="24"/>
  <c r="J1447" i="24"/>
  <c r="T1326" i="24"/>
  <c r="V1326" i="24" s="1"/>
  <c r="S1569" i="24" l="1"/>
  <c r="U1448" i="24"/>
  <c r="L1447" i="24"/>
  <c r="O1447" i="24"/>
  <c r="J1448" i="24"/>
  <c r="T1327" i="24"/>
  <c r="V1327" i="24" s="1"/>
  <c r="S1570" i="24" l="1"/>
  <c r="U1449" i="24"/>
  <c r="L1448" i="24"/>
  <c r="O1448" i="24"/>
  <c r="J1449" i="24"/>
  <c r="T1328" i="24"/>
  <c r="V1328" i="24" s="1"/>
  <c r="S1571" i="24" l="1"/>
  <c r="U1450" i="24"/>
  <c r="L1449" i="24"/>
  <c r="O1449" i="24"/>
  <c r="J1450" i="24"/>
  <c r="T1329" i="24"/>
  <c r="V1329" i="24" s="1"/>
  <c r="S1572" i="24" l="1"/>
  <c r="U1451" i="24"/>
  <c r="L1450" i="24"/>
  <c r="O1450" i="24"/>
  <c r="J1451" i="24"/>
  <c r="T1330" i="24"/>
  <c r="V1330" i="24" s="1"/>
  <c r="S1573" i="24" l="1"/>
  <c r="U1452" i="24"/>
  <c r="L1451" i="24"/>
  <c r="O1451" i="24"/>
  <c r="J1452" i="24"/>
  <c r="T1331" i="24"/>
  <c r="V1331" i="24" s="1"/>
  <c r="S1574" i="24" l="1"/>
  <c r="U1453" i="24"/>
  <c r="L1452" i="24"/>
  <c r="O1452" i="24"/>
  <c r="J1453" i="24"/>
  <c r="T1332" i="24"/>
  <c r="V1332" i="24" s="1"/>
  <c r="S1575" i="24" l="1"/>
  <c r="U1454" i="24"/>
  <c r="L1453" i="24"/>
  <c r="O1453" i="24"/>
  <c r="J1454" i="24"/>
  <c r="T1333" i="24"/>
  <c r="V1333" i="24" s="1"/>
  <c r="S1576" i="24" l="1"/>
  <c r="U1455" i="24"/>
  <c r="L1454" i="24"/>
  <c r="O1454" i="24"/>
  <c r="J1455" i="24"/>
  <c r="T1334" i="24"/>
  <c r="V1334" i="24" s="1"/>
  <c r="S1577" i="24" l="1"/>
  <c r="U1456" i="24"/>
  <c r="L1455" i="24"/>
  <c r="O1455" i="24"/>
  <c r="J1456" i="24"/>
  <c r="T1335" i="24"/>
  <c r="V1335" i="24" s="1"/>
  <c r="S1578" i="24" l="1"/>
  <c r="U1457" i="24"/>
  <c r="L1456" i="24"/>
  <c r="O1456" i="24"/>
  <c r="J1457" i="24"/>
  <c r="T1336" i="24"/>
  <c r="V1336" i="24" s="1"/>
  <c r="S1579" i="24" l="1"/>
  <c r="U1458" i="24"/>
  <c r="L1457" i="24"/>
  <c r="O1457" i="24"/>
  <c r="J1458" i="24"/>
  <c r="T1337" i="24"/>
  <c r="V1337" i="24" s="1"/>
  <c r="S1580" i="24" l="1"/>
  <c r="U1459" i="24"/>
  <c r="L1458" i="24"/>
  <c r="O1458" i="24"/>
  <c r="J1459" i="24"/>
  <c r="T1338" i="24"/>
  <c r="V1338" i="24" s="1"/>
  <c r="S1581" i="24" l="1"/>
  <c r="U1460" i="24"/>
  <c r="L1459" i="24"/>
  <c r="O1459" i="24"/>
  <c r="J1460" i="24"/>
  <c r="T1339" i="24"/>
  <c r="V1339" i="24" s="1"/>
  <c r="S1582" i="24" l="1"/>
  <c r="U1461" i="24"/>
  <c r="L1460" i="24"/>
  <c r="O1460" i="24"/>
  <c r="J1461" i="24"/>
  <c r="T1340" i="24"/>
  <c r="V1340" i="24" s="1"/>
  <c r="S1583" i="24" l="1"/>
  <c r="U1462" i="24"/>
  <c r="L1461" i="24"/>
  <c r="O1461" i="24"/>
  <c r="J1462" i="24"/>
  <c r="T1341" i="24"/>
  <c r="V1341" i="24" s="1"/>
  <c r="S1584" i="24" l="1"/>
  <c r="U1463" i="24"/>
  <c r="L1462" i="24"/>
  <c r="O1462" i="24"/>
  <c r="J1463" i="24"/>
  <c r="T1342" i="24"/>
  <c r="V1342" i="24" s="1"/>
  <c r="S1585" i="24" l="1"/>
  <c r="U1464" i="24"/>
  <c r="L1463" i="24"/>
  <c r="O1463" i="24"/>
  <c r="J1464" i="24"/>
  <c r="T1343" i="24"/>
  <c r="V1343" i="24" s="1"/>
  <c r="S1586" i="24" l="1"/>
  <c r="U1465" i="24"/>
  <c r="L1464" i="24"/>
  <c r="O1464" i="24"/>
  <c r="J1465" i="24"/>
  <c r="T1344" i="24"/>
  <c r="V1344" i="24" s="1"/>
  <c r="S1587" i="24" l="1"/>
  <c r="U1466" i="24"/>
  <c r="L1465" i="24"/>
  <c r="O1465" i="24"/>
  <c r="J1466" i="24"/>
  <c r="T1345" i="24"/>
  <c r="V1345" i="24" s="1"/>
  <c r="S1588" i="24" l="1"/>
  <c r="U1467" i="24"/>
  <c r="L1466" i="24"/>
  <c r="O1466" i="24"/>
  <c r="J1467" i="24"/>
  <c r="T1346" i="24"/>
  <c r="V1346" i="24" s="1"/>
  <c r="S1589" i="24" l="1"/>
  <c r="U1468" i="24"/>
  <c r="L1467" i="24"/>
  <c r="O1467" i="24"/>
  <c r="J1468" i="24"/>
  <c r="T1347" i="24"/>
  <c r="V1347" i="24" s="1"/>
  <c r="S1590" i="24" l="1"/>
  <c r="U1469" i="24"/>
  <c r="L1468" i="24"/>
  <c r="O1468" i="24"/>
  <c r="J1469" i="24"/>
  <c r="T1348" i="24"/>
  <c r="V1348" i="24" s="1"/>
  <c r="S1591" i="24" l="1"/>
  <c r="U1470" i="24"/>
  <c r="L1469" i="24"/>
  <c r="O1469" i="24"/>
  <c r="J1470" i="24"/>
  <c r="T1349" i="24"/>
  <c r="V1349" i="24" s="1"/>
  <c r="S1592" i="24" l="1"/>
  <c r="U1471" i="24"/>
  <c r="L1470" i="24"/>
  <c r="O1470" i="24"/>
  <c r="J1471" i="24"/>
  <c r="T1350" i="24"/>
  <c r="V1350" i="24" s="1"/>
  <c r="S1593" i="24" l="1"/>
  <c r="U1472" i="24"/>
  <c r="L1471" i="24"/>
  <c r="O1471" i="24"/>
  <c r="J1472" i="24"/>
  <c r="T1351" i="24"/>
  <c r="V1351" i="24" s="1"/>
  <c r="S1594" i="24" l="1"/>
  <c r="U1473" i="24"/>
  <c r="L1472" i="24"/>
  <c r="O1472" i="24"/>
  <c r="J1473" i="24"/>
  <c r="T1352" i="24"/>
  <c r="V1352" i="24" s="1"/>
  <c r="S1595" i="24" l="1"/>
  <c r="U1474" i="24"/>
  <c r="L1473" i="24"/>
  <c r="O1473" i="24"/>
  <c r="J1474" i="24"/>
  <c r="T1353" i="24"/>
  <c r="V1353" i="24" s="1"/>
  <c r="S1596" i="24" l="1"/>
  <c r="U1475" i="24"/>
  <c r="L1474" i="24"/>
  <c r="O1474" i="24"/>
  <c r="J1475" i="24"/>
  <c r="T1354" i="24"/>
  <c r="V1354" i="24" s="1"/>
  <c r="S1597" i="24" l="1"/>
  <c r="U1476" i="24"/>
  <c r="L1475" i="24"/>
  <c r="O1475" i="24"/>
  <c r="J1476" i="24"/>
  <c r="T1355" i="24"/>
  <c r="V1355" i="24" s="1"/>
  <c r="S1598" i="24" l="1"/>
  <c r="U1477" i="24"/>
  <c r="L1476" i="24"/>
  <c r="O1476" i="24"/>
  <c r="J1477" i="24"/>
  <c r="T1356" i="24"/>
  <c r="V1356" i="24" s="1"/>
  <c r="S1599" i="24" l="1"/>
  <c r="U1478" i="24"/>
  <c r="L1477" i="24"/>
  <c r="O1477" i="24"/>
  <c r="J1478" i="24"/>
  <c r="T1357" i="24"/>
  <c r="V1357" i="24" s="1"/>
  <c r="S1600" i="24" l="1"/>
  <c r="U1479" i="24"/>
  <c r="L1478" i="24"/>
  <c r="O1478" i="24"/>
  <c r="J1479" i="24"/>
  <c r="T1358" i="24"/>
  <c r="V1358" i="24" s="1"/>
  <c r="S1601" i="24" l="1"/>
  <c r="U1480" i="24"/>
  <c r="L1479" i="24"/>
  <c r="O1479" i="24"/>
  <c r="J1480" i="24"/>
  <c r="T1359" i="24"/>
  <c r="V1359" i="24" s="1"/>
  <c r="S1602" i="24" l="1"/>
  <c r="U1481" i="24"/>
  <c r="L1480" i="24"/>
  <c r="O1480" i="24"/>
  <c r="J1481" i="24"/>
  <c r="T1360" i="24"/>
  <c r="V1360" i="24" s="1"/>
  <c r="S1603" i="24" l="1"/>
  <c r="U1482" i="24"/>
  <c r="L1481" i="24"/>
  <c r="O1481" i="24"/>
  <c r="J1482" i="24"/>
  <c r="T1361" i="24"/>
  <c r="V1361" i="24" s="1"/>
  <c r="S1604" i="24" l="1"/>
  <c r="U1483" i="24"/>
  <c r="L1482" i="24"/>
  <c r="O1482" i="24"/>
  <c r="J1483" i="24"/>
  <c r="T1362" i="24"/>
  <c r="V1362" i="24" s="1"/>
  <c r="S1605" i="24" l="1"/>
  <c r="U1484" i="24"/>
  <c r="L1483" i="24"/>
  <c r="O1483" i="24"/>
  <c r="J1484" i="24"/>
  <c r="T1363" i="24"/>
  <c r="V1363" i="24" s="1"/>
  <c r="S1606" i="24" l="1"/>
  <c r="U1485" i="24"/>
  <c r="L1484" i="24"/>
  <c r="O1484" i="24"/>
  <c r="J1485" i="24"/>
  <c r="T1364" i="24"/>
  <c r="V1364" i="24" s="1"/>
  <c r="S1607" i="24" l="1"/>
  <c r="U1486" i="24"/>
  <c r="L1485" i="24"/>
  <c r="O1485" i="24"/>
  <c r="J1486" i="24"/>
  <c r="T1365" i="24"/>
  <c r="V1365" i="24" s="1"/>
  <c r="S1608" i="24" l="1"/>
  <c r="U1487" i="24"/>
  <c r="L1486" i="24"/>
  <c r="O1486" i="24"/>
  <c r="J1487" i="24"/>
  <c r="T1366" i="24"/>
  <c r="V1366" i="24" s="1"/>
  <c r="S1609" i="24" l="1"/>
  <c r="U1488" i="24"/>
  <c r="L1487" i="24"/>
  <c r="O1487" i="24"/>
  <c r="J1488" i="24"/>
  <c r="T1367" i="24"/>
  <c r="V1367" i="24" s="1"/>
  <c r="S1610" i="24" l="1"/>
  <c r="U1489" i="24"/>
  <c r="L1488" i="24"/>
  <c r="O1488" i="24"/>
  <c r="J1489" i="24"/>
  <c r="T1368" i="24"/>
  <c r="V1368" i="24" s="1"/>
  <c r="S1611" i="24" l="1"/>
  <c r="U1490" i="24"/>
  <c r="L1489" i="24"/>
  <c r="O1489" i="24"/>
  <c r="J1490" i="24"/>
  <c r="T1369" i="24"/>
  <c r="V1369" i="24" s="1"/>
  <c r="S1612" i="24" l="1"/>
  <c r="U1491" i="24"/>
  <c r="L1490" i="24"/>
  <c r="O1490" i="24"/>
  <c r="J1491" i="24"/>
  <c r="T1370" i="24"/>
  <c r="V1370" i="24" s="1"/>
  <c r="S1613" i="24" l="1"/>
  <c r="U1492" i="24"/>
  <c r="L1491" i="24"/>
  <c r="O1491" i="24"/>
  <c r="J1492" i="24"/>
  <c r="T1371" i="24"/>
  <c r="V1371" i="24" s="1"/>
  <c r="S1614" i="24" l="1"/>
  <c r="U1493" i="24"/>
  <c r="L1492" i="24"/>
  <c r="O1492" i="24"/>
  <c r="J1493" i="24"/>
  <c r="T1372" i="24"/>
  <c r="V1372" i="24" s="1"/>
  <c r="S1615" i="24" l="1"/>
  <c r="U1494" i="24"/>
  <c r="L1493" i="24"/>
  <c r="O1493" i="24"/>
  <c r="J1494" i="24"/>
  <c r="T1373" i="24"/>
  <c r="V1373" i="24" s="1"/>
  <c r="S1616" i="24" l="1"/>
  <c r="U1495" i="24"/>
  <c r="L1494" i="24"/>
  <c r="O1494" i="24"/>
  <c r="J1495" i="24"/>
  <c r="T1374" i="24"/>
  <c r="V1374" i="24" s="1"/>
  <c r="S1617" i="24" l="1"/>
  <c r="U1496" i="24"/>
  <c r="L1495" i="24"/>
  <c r="O1495" i="24"/>
  <c r="J1496" i="24"/>
  <c r="T1375" i="24"/>
  <c r="V1375" i="24" s="1"/>
  <c r="S1618" i="24" l="1"/>
  <c r="U1497" i="24"/>
  <c r="L1496" i="24"/>
  <c r="O1496" i="24"/>
  <c r="J1497" i="24"/>
  <c r="T1376" i="24"/>
  <c r="V1376" i="24" s="1"/>
  <c r="S1619" i="24" l="1"/>
  <c r="U1498" i="24"/>
  <c r="L1497" i="24"/>
  <c r="O1497" i="24"/>
  <c r="J1498" i="24"/>
  <c r="T1377" i="24"/>
  <c r="V1377" i="24" s="1"/>
  <c r="S1620" i="24" l="1"/>
  <c r="U1499" i="24"/>
  <c r="L1498" i="24"/>
  <c r="O1498" i="24"/>
  <c r="J1499" i="24"/>
  <c r="T1378" i="24"/>
  <c r="V1378" i="24" s="1"/>
  <c r="S1621" i="24" l="1"/>
  <c r="U1500" i="24"/>
  <c r="L1499" i="24"/>
  <c r="O1499" i="24"/>
  <c r="J1500" i="24"/>
  <c r="T1379" i="24"/>
  <c r="V1379" i="24" s="1"/>
  <c r="S1622" i="24" l="1"/>
  <c r="U1501" i="24"/>
  <c r="L1500" i="24"/>
  <c r="O1500" i="24"/>
  <c r="J1501" i="24"/>
  <c r="T1380" i="24"/>
  <c r="V1380" i="24" s="1"/>
  <c r="S1623" i="24" l="1"/>
  <c r="U1502" i="24"/>
  <c r="L1501" i="24"/>
  <c r="O1501" i="24"/>
  <c r="J1502" i="24"/>
  <c r="T1381" i="24"/>
  <c r="V1381" i="24" s="1"/>
  <c r="S1624" i="24" l="1"/>
  <c r="U1503" i="24"/>
  <c r="L1502" i="24"/>
  <c r="O1502" i="24"/>
  <c r="J1503" i="24"/>
  <c r="T1382" i="24"/>
  <c r="V1382" i="24" s="1"/>
  <c r="S1625" i="24" l="1"/>
  <c r="U1504" i="24"/>
  <c r="L1503" i="24"/>
  <c r="O1503" i="24"/>
  <c r="J1504" i="24"/>
  <c r="T1383" i="24"/>
  <c r="V1383" i="24" s="1"/>
  <c r="S1626" i="24" l="1"/>
  <c r="U1505" i="24"/>
  <c r="L1504" i="24"/>
  <c r="O1504" i="24"/>
  <c r="J1505" i="24"/>
  <c r="T1384" i="24"/>
  <c r="V1384" i="24" s="1"/>
  <c r="S1627" i="24" l="1"/>
  <c r="U1506" i="24"/>
  <c r="L1505" i="24"/>
  <c r="O1505" i="24"/>
  <c r="J1506" i="24"/>
  <c r="T1385" i="24"/>
  <c r="V1385" i="24" s="1"/>
  <c r="S1628" i="24" l="1"/>
  <c r="U1507" i="24"/>
  <c r="L1506" i="24"/>
  <c r="O1506" i="24"/>
  <c r="J1507" i="24"/>
  <c r="T1386" i="24"/>
  <c r="V1386" i="24" s="1"/>
  <c r="S1629" i="24" l="1"/>
  <c r="U1508" i="24"/>
  <c r="L1507" i="24"/>
  <c r="O1507" i="24"/>
  <c r="J1508" i="24"/>
  <c r="T1387" i="24"/>
  <c r="V1387" i="24" s="1"/>
  <c r="S1630" i="24" l="1"/>
  <c r="U1509" i="24"/>
  <c r="L1508" i="24"/>
  <c r="O1508" i="24"/>
  <c r="J1509" i="24"/>
  <c r="T1388" i="24"/>
  <c r="V1388" i="24" s="1"/>
  <c r="S1631" i="24" l="1"/>
  <c r="U1510" i="24"/>
  <c r="L1509" i="24"/>
  <c r="O1509" i="24"/>
  <c r="J1510" i="24"/>
  <c r="T1389" i="24"/>
  <c r="V1389" i="24" s="1"/>
  <c r="S1632" i="24" l="1"/>
  <c r="U1511" i="24"/>
  <c r="L1510" i="24"/>
  <c r="O1510" i="24"/>
  <c r="J1511" i="24"/>
  <c r="T1390" i="24"/>
  <c r="V1390" i="24" s="1"/>
  <c r="S1633" i="24" l="1"/>
  <c r="U1512" i="24"/>
  <c r="L1511" i="24"/>
  <c r="O1511" i="24"/>
  <c r="J1512" i="24"/>
  <c r="T1391" i="24"/>
  <c r="V1391" i="24" s="1"/>
  <c r="S1634" i="24" l="1"/>
  <c r="U1513" i="24"/>
  <c r="L1512" i="24"/>
  <c r="O1512" i="24"/>
  <c r="J1513" i="24"/>
  <c r="T1392" i="24"/>
  <c r="V1392" i="24" s="1"/>
  <c r="S1635" i="24" l="1"/>
  <c r="U1514" i="24"/>
  <c r="L1513" i="24"/>
  <c r="O1513" i="24"/>
  <c r="J1514" i="24"/>
  <c r="T1393" i="24"/>
  <c r="V1393" i="24" s="1"/>
  <c r="S1636" i="24" l="1"/>
  <c r="U1515" i="24"/>
  <c r="L1514" i="24"/>
  <c r="O1514" i="24"/>
  <c r="J1515" i="24"/>
  <c r="T1394" i="24"/>
  <c r="V1394" i="24" s="1"/>
  <c r="S1637" i="24" l="1"/>
  <c r="U1516" i="24"/>
  <c r="L1515" i="24"/>
  <c r="O1515" i="24"/>
  <c r="J1516" i="24"/>
  <c r="T1395" i="24"/>
  <c r="V1395" i="24" s="1"/>
  <c r="S1638" i="24" l="1"/>
  <c r="U1517" i="24"/>
  <c r="L1516" i="24"/>
  <c r="O1516" i="24"/>
  <c r="J1517" i="24"/>
  <c r="T1396" i="24"/>
  <c r="V1396" i="24" s="1"/>
  <c r="S1639" i="24" l="1"/>
  <c r="U1518" i="24"/>
  <c r="L1517" i="24"/>
  <c r="O1517" i="24"/>
  <c r="J1518" i="24"/>
  <c r="T1397" i="24"/>
  <c r="V1397" i="24" s="1"/>
  <c r="S1640" i="24" l="1"/>
  <c r="U1519" i="24"/>
  <c r="L1518" i="24"/>
  <c r="O1518" i="24"/>
  <c r="J1519" i="24"/>
  <c r="T1398" i="24"/>
  <c r="V1398" i="24" s="1"/>
  <c r="S1641" i="24" l="1"/>
  <c r="U1520" i="24"/>
  <c r="L1519" i="24"/>
  <c r="O1519" i="24"/>
  <c r="J1520" i="24"/>
  <c r="T1399" i="24"/>
  <c r="V1399" i="24" s="1"/>
  <c r="S1642" i="24" l="1"/>
  <c r="U1521" i="24"/>
  <c r="L1520" i="24"/>
  <c r="O1520" i="24"/>
  <c r="J1521" i="24"/>
  <c r="T1400" i="24"/>
  <c r="V1400" i="24" s="1"/>
  <c r="S1643" i="24" l="1"/>
  <c r="U1522" i="24"/>
  <c r="L1521" i="24"/>
  <c r="O1521" i="24"/>
  <c r="J1522" i="24"/>
  <c r="T1401" i="24"/>
  <c r="V1401" i="24" s="1"/>
  <c r="S1644" i="24" l="1"/>
  <c r="U1523" i="24"/>
  <c r="L1522" i="24"/>
  <c r="O1522" i="24"/>
  <c r="J1523" i="24"/>
  <c r="T1402" i="24"/>
  <c r="V1402" i="24" s="1"/>
  <c r="S1645" i="24" l="1"/>
  <c r="U1524" i="24"/>
  <c r="L1523" i="24"/>
  <c r="O1523" i="24"/>
  <c r="J1524" i="24"/>
  <c r="T1403" i="24"/>
  <c r="V1403" i="24" s="1"/>
  <c r="S1646" i="24" l="1"/>
  <c r="U1525" i="24"/>
  <c r="L1524" i="24"/>
  <c r="O1524" i="24"/>
  <c r="J1525" i="24"/>
  <c r="T1404" i="24"/>
  <c r="V1404" i="24" s="1"/>
  <c r="S1647" i="24" l="1"/>
  <c r="U1526" i="24"/>
  <c r="L1525" i="24"/>
  <c r="O1525" i="24"/>
  <c r="J1526" i="24"/>
  <c r="T1405" i="24"/>
  <c r="V1405" i="24" s="1"/>
  <c r="S1648" i="24" l="1"/>
  <c r="U1527" i="24"/>
  <c r="L1526" i="24"/>
  <c r="O1526" i="24"/>
  <c r="J1527" i="24"/>
  <c r="T1406" i="24"/>
  <c r="V1406" i="24" s="1"/>
  <c r="S1649" i="24" l="1"/>
  <c r="U1528" i="24"/>
  <c r="L1527" i="24"/>
  <c r="O1527" i="24"/>
  <c r="J1528" i="24"/>
  <c r="T1407" i="24"/>
  <c r="V1407" i="24" s="1"/>
  <c r="S1650" i="24" l="1"/>
  <c r="U1529" i="24"/>
  <c r="L1528" i="24"/>
  <c r="O1528" i="24"/>
  <c r="J1529" i="24"/>
  <c r="T1408" i="24"/>
  <c r="V1408" i="24" s="1"/>
  <c r="S1651" i="24" l="1"/>
  <c r="U1530" i="24"/>
  <c r="L1529" i="24"/>
  <c r="O1529" i="24"/>
  <c r="J1530" i="24"/>
  <c r="T1409" i="24"/>
  <c r="V1409" i="24" s="1"/>
  <c r="S1652" i="24" l="1"/>
  <c r="U1531" i="24"/>
  <c r="L1530" i="24"/>
  <c r="O1530" i="24"/>
  <c r="J1531" i="24"/>
  <c r="T1410" i="24"/>
  <c r="V1410" i="24" s="1"/>
  <c r="S1653" i="24" l="1"/>
  <c r="U1532" i="24"/>
  <c r="L1531" i="24"/>
  <c r="O1531" i="24"/>
  <c r="J1532" i="24"/>
  <c r="T1411" i="24"/>
  <c r="V1411" i="24" s="1"/>
  <c r="S1654" i="24" l="1"/>
  <c r="U1533" i="24"/>
  <c r="L1532" i="24"/>
  <c r="O1532" i="24"/>
  <c r="J1533" i="24"/>
  <c r="T1412" i="24"/>
  <c r="V1412" i="24" s="1"/>
  <c r="S1655" i="24" l="1"/>
  <c r="U1534" i="24"/>
  <c r="L1533" i="24"/>
  <c r="O1533" i="24"/>
  <c r="J1534" i="24"/>
  <c r="T1413" i="24"/>
  <c r="V1413" i="24" s="1"/>
  <c r="S1656" i="24" l="1"/>
  <c r="U1535" i="24"/>
  <c r="L1534" i="24"/>
  <c r="O1534" i="24"/>
  <c r="J1535" i="24"/>
  <c r="T1414" i="24"/>
  <c r="V1414" i="24" s="1"/>
  <c r="S1657" i="24" l="1"/>
  <c r="U1536" i="24"/>
  <c r="L1535" i="24"/>
  <c r="O1535" i="24"/>
  <c r="J1536" i="24"/>
  <c r="T1415" i="24"/>
  <c r="V1415" i="24" s="1"/>
  <c r="S1658" i="24" l="1"/>
  <c r="U1537" i="24"/>
  <c r="L1536" i="24"/>
  <c r="O1536" i="24"/>
  <c r="J1537" i="24"/>
  <c r="T1416" i="24"/>
  <c r="V1416" i="24" s="1"/>
  <c r="S1659" i="24" l="1"/>
  <c r="U1538" i="24"/>
  <c r="L1537" i="24"/>
  <c r="O1537" i="24"/>
  <c r="J1538" i="24"/>
  <c r="T1417" i="24"/>
  <c r="V1417" i="24" s="1"/>
  <c r="S1660" i="24" l="1"/>
  <c r="U1539" i="24"/>
  <c r="L1538" i="24"/>
  <c r="O1538" i="24"/>
  <c r="J1539" i="24"/>
  <c r="T1418" i="24"/>
  <c r="V1418" i="24" s="1"/>
  <c r="S1661" i="24" l="1"/>
  <c r="U1540" i="24"/>
  <c r="L1539" i="24"/>
  <c r="O1539" i="24"/>
  <c r="J1540" i="24"/>
  <c r="T1419" i="24"/>
  <c r="V1419" i="24" s="1"/>
  <c r="S1662" i="24" l="1"/>
  <c r="U1541" i="24"/>
  <c r="L1540" i="24"/>
  <c r="O1540" i="24"/>
  <c r="J1541" i="24"/>
  <c r="T1420" i="24"/>
  <c r="V1420" i="24" s="1"/>
  <c r="S1663" i="24" l="1"/>
  <c r="U1542" i="24"/>
  <c r="L1541" i="24"/>
  <c r="O1541" i="24"/>
  <c r="J1542" i="24"/>
  <c r="T1421" i="24"/>
  <c r="V1421" i="24" s="1"/>
  <c r="S1664" i="24" l="1"/>
  <c r="U1543" i="24"/>
  <c r="L1542" i="24"/>
  <c r="O1542" i="24"/>
  <c r="J1543" i="24"/>
  <c r="T1422" i="24"/>
  <c r="V1422" i="24" s="1"/>
  <c r="S1665" i="24" l="1"/>
  <c r="U1544" i="24"/>
  <c r="L1543" i="24"/>
  <c r="O1543" i="24"/>
  <c r="J1544" i="24"/>
  <c r="T1423" i="24"/>
  <c r="V1423" i="24" s="1"/>
  <c r="S1666" i="24" l="1"/>
  <c r="U1545" i="24"/>
  <c r="L1544" i="24"/>
  <c r="O1544" i="24"/>
  <c r="J1545" i="24"/>
  <c r="T1424" i="24"/>
  <c r="V1424" i="24" s="1"/>
  <c r="S1667" i="24" l="1"/>
  <c r="U1546" i="24"/>
  <c r="L1545" i="24"/>
  <c r="O1545" i="24"/>
  <c r="J1546" i="24"/>
  <c r="T1425" i="24"/>
  <c r="V1425" i="24" s="1"/>
  <c r="S1668" i="24" l="1"/>
  <c r="U1547" i="24"/>
  <c r="L1546" i="24"/>
  <c r="O1546" i="24"/>
  <c r="J1547" i="24"/>
  <c r="T1426" i="24"/>
  <c r="V1426" i="24" s="1"/>
  <c r="S1669" i="24" l="1"/>
  <c r="U1548" i="24"/>
  <c r="L1547" i="24"/>
  <c r="O1547" i="24"/>
  <c r="J1548" i="24"/>
  <c r="T1427" i="24"/>
  <c r="V1427" i="24" s="1"/>
  <c r="S1670" i="24" l="1"/>
  <c r="U1549" i="24"/>
  <c r="L1548" i="24"/>
  <c r="O1548" i="24"/>
  <c r="J1549" i="24"/>
  <c r="T1428" i="24"/>
  <c r="V1428" i="24" s="1"/>
  <c r="S1671" i="24" l="1"/>
  <c r="U1550" i="24"/>
  <c r="L1549" i="24"/>
  <c r="O1549" i="24"/>
  <c r="J1550" i="24"/>
  <c r="T1429" i="24"/>
  <c r="V1429" i="24" s="1"/>
  <c r="S1672" i="24" l="1"/>
  <c r="U1551" i="24"/>
  <c r="L1550" i="24"/>
  <c r="O1550" i="24"/>
  <c r="J1551" i="24"/>
  <c r="T1430" i="24"/>
  <c r="V1430" i="24" s="1"/>
  <c r="S1673" i="24" l="1"/>
  <c r="U1552" i="24"/>
  <c r="L1551" i="24"/>
  <c r="O1551" i="24"/>
  <c r="J1552" i="24"/>
  <c r="T1431" i="24"/>
  <c r="V1431" i="24" s="1"/>
  <c r="S1674" i="24" l="1"/>
  <c r="U1553" i="24"/>
  <c r="L1552" i="24"/>
  <c r="O1552" i="24"/>
  <c r="J1553" i="24"/>
  <c r="T1432" i="24"/>
  <c r="V1432" i="24" s="1"/>
  <c r="S1675" i="24" l="1"/>
  <c r="U1554" i="24"/>
  <c r="L1553" i="24"/>
  <c r="O1553" i="24"/>
  <c r="J1554" i="24"/>
  <c r="T1433" i="24"/>
  <c r="V1433" i="24" s="1"/>
  <c r="S1676" i="24" l="1"/>
  <c r="U1555" i="24"/>
  <c r="L1554" i="24"/>
  <c r="O1554" i="24"/>
  <c r="J1555" i="24"/>
  <c r="T1434" i="24"/>
  <c r="V1434" i="24" s="1"/>
  <c r="S1677" i="24" l="1"/>
  <c r="U1556" i="24"/>
  <c r="L1555" i="24"/>
  <c r="O1555" i="24"/>
  <c r="J1556" i="24"/>
  <c r="T1435" i="24"/>
  <c r="V1435" i="24" s="1"/>
  <c r="S1678" i="24" l="1"/>
  <c r="U1557" i="24"/>
  <c r="L1556" i="24"/>
  <c r="O1556" i="24"/>
  <c r="J1557" i="24"/>
  <c r="T1436" i="24"/>
  <c r="V1436" i="24" s="1"/>
  <c r="S1679" i="24" l="1"/>
  <c r="U1558" i="24"/>
  <c r="L1557" i="24"/>
  <c r="O1557" i="24"/>
  <c r="J1558" i="24"/>
  <c r="T1437" i="24"/>
  <c r="V1437" i="24" s="1"/>
  <c r="S1680" i="24" l="1"/>
  <c r="U1559" i="24"/>
  <c r="L1558" i="24"/>
  <c r="O1558" i="24"/>
  <c r="J1559" i="24"/>
  <c r="T1438" i="24"/>
  <c r="V1438" i="24" s="1"/>
  <c r="S1681" i="24" l="1"/>
  <c r="U1560" i="24"/>
  <c r="L1559" i="24"/>
  <c r="O1559" i="24"/>
  <c r="J1560" i="24"/>
  <c r="T1439" i="24"/>
  <c r="V1439" i="24" s="1"/>
  <c r="S1682" i="24" l="1"/>
  <c r="U1561" i="24"/>
  <c r="L1560" i="24"/>
  <c r="O1560" i="24"/>
  <c r="J1561" i="24"/>
  <c r="T1440" i="24"/>
  <c r="V1440" i="24" s="1"/>
  <c r="S1683" i="24" l="1"/>
  <c r="U1562" i="24"/>
  <c r="L1561" i="24"/>
  <c r="O1561" i="24"/>
  <c r="J1562" i="24"/>
  <c r="T1441" i="24"/>
  <c r="V1441" i="24" s="1"/>
  <c r="S1684" i="24" l="1"/>
  <c r="U1563" i="24"/>
  <c r="L1562" i="24"/>
  <c r="O1562" i="24"/>
  <c r="J1563" i="24"/>
  <c r="T1442" i="24"/>
  <c r="V1442" i="24" s="1"/>
  <c r="S1685" i="24" l="1"/>
  <c r="U1564" i="24"/>
  <c r="L1563" i="24"/>
  <c r="O1563" i="24"/>
  <c r="J1564" i="24"/>
  <c r="T1443" i="24"/>
  <c r="V1443" i="24" s="1"/>
  <c r="S1686" i="24" l="1"/>
  <c r="U1565" i="24"/>
  <c r="L1564" i="24"/>
  <c r="O1564" i="24"/>
  <c r="J1565" i="24"/>
  <c r="T1444" i="24"/>
  <c r="V1444" i="24" s="1"/>
  <c r="S1687" i="24" l="1"/>
  <c r="U1566" i="24"/>
  <c r="L1565" i="24"/>
  <c r="O1565" i="24"/>
  <c r="J1566" i="24"/>
  <c r="T1445" i="24"/>
  <c r="V1445" i="24" s="1"/>
  <c r="S1688" i="24" l="1"/>
  <c r="U1567" i="24"/>
  <c r="L1566" i="24"/>
  <c r="O1566" i="24"/>
  <c r="J1567" i="24"/>
  <c r="T1446" i="24"/>
  <c r="V1446" i="24" s="1"/>
  <c r="S1689" i="24" l="1"/>
  <c r="U1568" i="24"/>
  <c r="L1567" i="24"/>
  <c r="O1567" i="24"/>
  <c r="J1568" i="24"/>
  <c r="T1447" i="24"/>
  <c r="V1447" i="24" s="1"/>
  <c r="S1690" i="24" l="1"/>
  <c r="U1569" i="24"/>
  <c r="L1568" i="24"/>
  <c r="O1568" i="24"/>
  <c r="J1569" i="24"/>
  <c r="T1448" i="24"/>
  <c r="V1448" i="24" s="1"/>
  <c r="S1691" i="24" l="1"/>
  <c r="U1570" i="24"/>
  <c r="L1569" i="24"/>
  <c r="O1569" i="24"/>
  <c r="J1570" i="24"/>
  <c r="T1449" i="24"/>
  <c r="V1449" i="24" s="1"/>
  <c r="S1692" i="24" l="1"/>
  <c r="U1571" i="24"/>
  <c r="L1570" i="24"/>
  <c r="O1570" i="24"/>
  <c r="J1571" i="24"/>
  <c r="T1450" i="24"/>
  <c r="V1450" i="24" s="1"/>
  <c r="S1693" i="24" l="1"/>
  <c r="U1572" i="24"/>
  <c r="L1571" i="24"/>
  <c r="O1571" i="24"/>
  <c r="J1572" i="24"/>
  <c r="T1451" i="24"/>
  <c r="V1451" i="24" s="1"/>
  <c r="S1694" i="24" l="1"/>
  <c r="U1573" i="24"/>
  <c r="L1572" i="24"/>
  <c r="O1572" i="24"/>
  <c r="J1573" i="24"/>
  <c r="T1452" i="24"/>
  <c r="V1452" i="24" s="1"/>
  <c r="S1695" i="24" l="1"/>
  <c r="U1574" i="24"/>
  <c r="L1573" i="24"/>
  <c r="O1573" i="24"/>
  <c r="J1574" i="24"/>
  <c r="T1453" i="24"/>
  <c r="V1453" i="24" s="1"/>
  <c r="S1696" i="24" l="1"/>
  <c r="U1575" i="24"/>
  <c r="L1574" i="24"/>
  <c r="O1574" i="24"/>
  <c r="J1575" i="24"/>
  <c r="T1454" i="24"/>
  <c r="V1454" i="24" s="1"/>
  <c r="S1697" i="24" l="1"/>
  <c r="U1576" i="24"/>
  <c r="L1575" i="24"/>
  <c r="O1575" i="24"/>
  <c r="J1576" i="24"/>
  <c r="T1455" i="24"/>
  <c r="V1455" i="24" s="1"/>
  <c r="S1698" i="24" l="1"/>
  <c r="U1577" i="24"/>
  <c r="L1576" i="24"/>
  <c r="O1576" i="24"/>
  <c r="J1577" i="24"/>
  <c r="T1456" i="24"/>
  <c r="V1456" i="24" s="1"/>
  <c r="S1699" i="24" l="1"/>
  <c r="U1578" i="24"/>
  <c r="L1577" i="24"/>
  <c r="O1577" i="24"/>
  <c r="J1578" i="24"/>
  <c r="T1457" i="24"/>
  <c r="V1457" i="24" s="1"/>
  <c r="S1700" i="24" l="1"/>
  <c r="U1579" i="24"/>
  <c r="L1578" i="24"/>
  <c r="O1578" i="24"/>
  <c r="J1579" i="24"/>
  <c r="T1458" i="24"/>
  <c r="V1458" i="24" s="1"/>
  <c r="S1701" i="24" l="1"/>
  <c r="U1580" i="24"/>
  <c r="L1579" i="24"/>
  <c r="O1579" i="24"/>
  <c r="J1580" i="24"/>
  <c r="T1459" i="24"/>
  <c r="V1459" i="24" s="1"/>
  <c r="S1702" i="24" l="1"/>
  <c r="U1581" i="24"/>
  <c r="L1580" i="24"/>
  <c r="O1580" i="24"/>
  <c r="J1581" i="24"/>
  <c r="T1460" i="24"/>
  <c r="V1460" i="24" s="1"/>
  <c r="S1703" i="24" l="1"/>
  <c r="U1582" i="24"/>
  <c r="L1581" i="24"/>
  <c r="O1581" i="24"/>
  <c r="J1582" i="24"/>
  <c r="T1461" i="24"/>
  <c r="V1461" i="24" s="1"/>
  <c r="S1704" i="24" l="1"/>
  <c r="U1583" i="24"/>
  <c r="L1582" i="24"/>
  <c r="O1582" i="24"/>
  <c r="J1583" i="24"/>
  <c r="T1462" i="24"/>
  <c r="V1462" i="24" s="1"/>
  <c r="S1705" i="24" l="1"/>
  <c r="U1584" i="24"/>
  <c r="L1583" i="24"/>
  <c r="O1583" i="24"/>
  <c r="J1584" i="24"/>
  <c r="T1463" i="24"/>
  <c r="V1463" i="24" s="1"/>
  <c r="S1706" i="24" l="1"/>
  <c r="U1585" i="24"/>
  <c r="L1584" i="24"/>
  <c r="O1584" i="24"/>
  <c r="J1585" i="24"/>
  <c r="T1464" i="24"/>
  <c r="V1464" i="24" s="1"/>
  <c r="S1707" i="24" l="1"/>
  <c r="U1586" i="24"/>
  <c r="L1585" i="24"/>
  <c r="O1585" i="24"/>
  <c r="J1586" i="24"/>
  <c r="T1465" i="24"/>
  <c r="V1465" i="24" s="1"/>
  <c r="S1708" i="24" l="1"/>
  <c r="U1587" i="24"/>
  <c r="L1586" i="24"/>
  <c r="O1586" i="24"/>
  <c r="J1587" i="24"/>
  <c r="T1466" i="24"/>
  <c r="V1466" i="24" s="1"/>
  <c r="S1709" i="24" l="1"/>
  <c r="U1588" i="24"/>
  <c r="L1587" i="24"/>
  <c r="O1587" i="24"/>
  <c r="J1588" i="24"/>
  <c r="T1467" i="24"/>
  <c r="V1467" i="24" s="1"/>
  <c r="S1710" i="24" l="1"/>
  <c r="U1589" i="24"/>
  <c r="L1588" i="24"/>
  <c r="O1588" i="24"/>
  <c r="J1589" i="24"/>
  <c r="T1468" i="24"/>
  <c r="V1468" i="24" s="1"/>
  <c r="S1711" i="24" l="1"/>
  <c r="U1590" i="24"/>
  <c r="L1589" i="24"/>
  <c r="O1589" i="24"/>
  <c r="J1590" i="24"/>
  <c r="T1469" i="24"/>
  <c r="V1469" i="24" s="1"/>
  <c r="S1712" i="24" l="1"/>
  <c r="U1591" i="24"/>
  <c r="L1590" i="24"/>
  <c r="O1590" i="24"/>
  <c r="J1591" i="24"/>
  <c r="T1470" i="24"/>
  <c r="V1470" i="24" s="1"/>
  <c r="S1713" i="24" l="1"/>
  <c r="U1592" i="24"/>
  <c r="L1591" i="24"/>
  <c r="O1591" i="24"/>
  <c r="J1592" i="24"/>
  <c r="T1471" i="24"/>
  <c r="V1471" i="24" s="1"/>
  <c r="S1714" i="24" l="1"/>
  <c r="U1593" i="24"/>
  <c r="L1592" i="24"/>
  <c r="O1592" i="24"/>
  <c r="J1593" i="24"/>
  <c r="T1472" i="24"/>
  <c r="V1472" i="24" s="1"/>
  <c r="S1715" i="24" l="1"/>
  <c r="U1594" i="24"/>
  <c r="L1593" i="24"/>
  <c r="O1593" i="24"/>
  <c r="J1594" i="24"/>
  <c r="T1473" i="24"/>
  <c r="V1473" i="24" s="1"/>
  <c r="S1716" i="24" l="1"/>
  <c r="U1595" i="24"/>
  <c r="L1594" i="24"/>
  <c r="O1594" i="24"/>
  <c r="J1595" i="24"/>
  <c r="T1474" i="24"/>
  <c r="V1474" i="24" s="1"/>
  <c r="S1717" i="24" l="1"/>
  <c r="U1596" i="24"/>
  <c r="L1595" i="24"/>
  <c r="O1595" i="24"/>
  <c r="J1596" i="24"/>
  <c r="T1475" i="24"/>
  <c r="V1475" i="24" s="1"/>
  <c r="S1718" i="24" l="1"/>
  <c r="U1597" i="24"/>
  <c r="L1596" i="24"/>
  <c r="O1596" i="24"/>
  <c r="J1597" i="24"/>
  <c r="T1476" i="24"/>
  <c r="V1476" i="24" s="1"/>
  <c r="S1719" i="24" l="1"/>
  <c r="U1598" i="24"/>
  <c r="L1597" i="24"/>
  <c r="O1597" i="24"/>
  <c r="J1598" i="24"/>
  <c r="T1477" i="24"/>
  <c r="V1477" i="24" s="1"/>
  <c r="S1720" i="24" l="1"/>
  <c r="U1599" i="24"/>
  <c r="L1598" i="24"/>
  <c r="O1598" i="24"/>
  <c r="J1599" i="24"/>
  <c r="T1478" i="24"/>
  <c r="V1478" i="24" s="1"/>
  <c r="S1721" i="24" l="1"/>
  <c r="U1600" i="24"/>
  <c r="L1599" i="24"/>
  <c r="O1599" i="24"/>
  <c r="J1600" i="24"/>
  <c r="T1479" i="24"/>
  <c r="V1479" i="24" s="1"/>
  <c r="S1722" i="24" l="1"/>
  <c r="U1601" i="24"/>
  <c r="L1600" i="24"/>
  <c r="O1600" i="24"/>
  <c r="J1601" i="24"/>
  <c r="T1480" i="24"/>
  <c r="V1480" i="24" s="1"/>
  <c r="S1723" i="24" l="1"/>
  <c r="U1602" i="24"/>
  <c r="L1601" i="24"/>
  <c r="O1601" i="24"/>
  <c r="J1602" i="24"/>
  <c r="T1481" i="24"/>
  <c r="V1481" i="24" s="1"/>
  <c r="S1724" i="24" l="1"/>
  <c r="U1603" i="24"/>
  <c r="L1602" i="24"/>
  <c r="O1602" i="24"/>
  <c r="J1603" i="24"/>
  <c r="T1482" i="24"/>
  <c r="V1482" i="24" s="1"/>
  <c r="S1725" i="24" l="1"/>
  <c r="U1604" i="24"/>
  <c r="L1603" i="24"/>
  <c r="O1603" i="24"/>
  <c r="J1604" i="24"/>
  <c r="T1483" i="24"/>
  <c r="V1483" i="24" s="1"/>
  <c r="S1726" i="24" l="1"/>
  <c r="U1605" i="24"/>
  <c r="L1604" i="24"/>
  <c r="O1604" i="24"/>
  <c r="J1605" i="24"/>
  <c r="T1484" i="24"/>
  <c r="V1484" i="24" s="1"/>
  <c r="S1727" i="24" l="1"/>
  <c r="U1606" i="24"/>
  <c r="L1605" i="24"/>
  <c r="O1605" i="24"/>
  <c r="J1606" i="24"/>
  <c r="T1485" i="24"/>
  <c r="V1485" i="24" s="1"/>
  <c r="S1728" i="24" l="1"/>
  <c r="U1607" i="24"/>
  <c r="L1606" i="24"/>
  <c r="O1606" i="24"/>
  <c r="J1607" i="24"/>
  <c r="T1486" i="24"/>
  <c r="V1486" i="24" s="1"/>
  <c r="S1729" i="24" l="1"/>
  <c r="U1608" i="24"/>
  <c r="L1607" i="24"/>
  <c r="O1607" i="24"/>
  <c r="J1608" i="24"/>
  <c r="T1487" i="24"/>
  <c r="V1487" i="24" s="1"/>
  <c r="S1730" i="24" l="1"/>
  <c r="U1609" i="24"/>
  <c r="L1608" i="24"/>
  <c r="O1608" i="24"/>
  <c r="J1609" i="24"/>
  <c r="T1488" i="24"/>
  <c r="V1488" i="24" s="1"/>
  <c r="S1731" i="24" l="1"/>
  <c r="U1610" i="24"/>
  <c r="L1609" i="24"/>
  <c r="O1609" i="24"/>
  <c r="J1610" i="24"/>
  <c r="T1489" i="24"/>
  <c r="V1489" i="24" s="1"/>
  <c r="S1732" i="24" l="1"/>
  <c r="U1611" i="24"/>
  <c r="L1610" i="24"/>
  <c r="O1610" i="24"/>
  <c r="J1611" i="24"/>
  <c r="T1490" i="24"/>
  <c r="V1490" i="24" s="1"/>
  <c r="S1733" i="24" l="1"/>
  <c r="U1612" i="24"/>
  <c r="L1611" i="24"/>
  <c r="O1611" i="24"/>
  <c r="J1612" i="24"/>
  <c r="T1491" i="24"/>
  <c r="V1491" i="24" s="1"/>
  <c r="S1734" i="24" l="1"/>
  <c r="U1613" i="24"/>
  <c r="L1612" i="24"/>
  <c r="O1612" i="24"/>
  <c r="J1613" i="24"/>
  <c r="T1492" i="24"/>
  <c r="V1492" i="24" s="1"/>
  <c r="S1735" i="24" l="1"/>
  <c r="U1614" i="24"/>
  <c r="L1613" i="24"/>
  <c r="O1613" i="24"/>
  <c r="J1614" i="24"/>
  <c r="T1493" i="24"/>
  <c r="V1493" i="24" s="1"/>
  <c r="S1736" i="24" l="1"/>
  <c r="U1615" i="24"/>
  <c r="L1614" i="24"/>
  <c r="O1614" i="24"/>
  <c r="J1615" i="24"/>
  <c r="T1494" i="24"/>
  <c r="V1494" i="24" s="1"/>
  <c r="S1737" i="24" l="1"/>
  <c r="U1616" i="24"/>
  <c r="L1615" i="24"/>
  <c r="O1615" i="24"/>
  <c r="J1616" i="24"/>
  <c r="T1495" i="24"/>
  <c r="V1495" i="24" s="1"/>
  <c r="S1738" i="24" l="1"/>
  <c r="U1617" i="24"/>
  <c r="L1616" i="24"/>
  <c r="O1616" i="24"/>
  <c r="J1617" i="24"/>
  <c r="T1496" i="24"/>
  <c r="V1496" i="24" s="1"/>
  <c r="S1739" i="24" l="1"/>
  <c r="U1618" i="24"/>
  <c r="L1617" i="24"/>
  <c r="O1617" i="24"/>
  <c r="J1618" i="24"/>
  <c r="T1497" i="24"/>
  <c r="V1497" i="24" s="1"/>
  <c r="S1740" i="24" l="1"/>
  <c r="U1619" i="24"/>
  <c r="L1618" i="24"/>
  <c r="O1618" i="24"/>
  <c r="J1619" i="24"/>
  <c r="T1498" i="24"/>
  <c r="V1498" i="24" s="1"/>
  <c r="S1741" i="24" l="1"/>
  <c r="U1620" i="24"/>
  <c r="L1619" i="24"/>
  <c r="O1619" i="24"/>
  <c r="J1620" i="24"/>
  <c r="T1499" i="24"/>
  <c r="V1499" i="24" s="1"/>
  <c r="S1742" i="24" l="1"/>
  <c r="U1621" i="24"/>
  <c r="L1620" i="24"/>
  <c r="O1620" i="24"/>
  <c r="J1621" i="24"/>
  <c r="T1500" i="24"/>
  <c r="V1500" i="24" s="1"/>
  <c r="S1743" i="24" l="1"/>
  <c r="U1622" i="24"/>
  <c r="L1621" i="24"/>
  <c r="O1621" i="24"/>
  <c r="J1622" i="24"/>
  <c r="T1501" i="24"/>
  <c r="V1501" i="24" s="1"/>
  <c r="S1744" i="24" l="1"/>
  <c r="U1623" i="24"/>
  <c r="L1622" i="24"/>
  <c r="O1622" i="24"/>
  <c r="J1623" i="24"/>
  <c r="T1502" i="24"/>
  <c r="V1502" i="24" s="1"/>
  <c r="S1745" i="24" l="1"/>
  <c r="U1624" i="24"/>
  <c r="L1623" i="24"/>
  <c r="O1623" i="24"/>
  <c r="J1624" i="24"/>
  <c r="T1503" i="24"/>
  <c r="V1503" i="24" s="1"/>
  <c r="S1746" i="24" l="1"/>
  <c r="U1625" i="24"/>
  <c r="L1624" i="24"/>
  <c r="O1624" i="24"/>
  <c r="J1625" i="24"/>
  <c r="T1504" i="24"/>
  <c r="V1504" i="24" s="1"/>
  <c r="S1747" i="24" l="1"/>
  <c r="U1626" i="24"/>
  <c r="L1625" i="24"/>
  <c r="O1625" i="24"/>
  <c r="J1626" i="24"/>
  <c r="T1505" i="24"/>
  <c r="V1505" i="24" s="1"/>
  <c r="S1748" i="24" l="1"/>
  <c r="U1627" i="24"/>
  <c r="L1626" i="24"/>
  <c r="O1626" i="24"/>
  <c r="J1627" i="24"/>
  <c r="T1506" i="24"/>
  <c r="V1506" i="24" s="1"/>
  <c r="S1749" i="24" l="1"/>
  <c r="U1628" i="24"/>
  <c r="L1627" i="24"/>
  <c r="O1627" i="24"/>
  <c r="J1628" i="24"/>
  <c r="T1507" i="24"/>
  <c r="V1507" i="24" s="1"/>
  <c r="S1750" i="24" l="1"/>
  <c r="U1629" i="24"/>
  <c r="L1628" i="24"/>
  <c r="O1628" i="24"/>
  <c r="J1629" i="24"/>
  <c r="T1508" i="24"/>
  <c r="V1508" i="24" s="1"/>
  <c r="S1751" i="24" l="1"/>
  <c r="U1630" i="24"/>
  <c r="L1629" i="24"/>
  <c r="O1629" i="24"/>
  <c r="J1630" i="24"/>
  <c r="T1509" i="24"/>
  <c r="V1509" i="24" s="1"/>
  <c r="S1752" i="24" l="1"/>
  <c r="U1631" i="24"/>
  <c r="L1630" i="24"/>
  <c r="O1630" i="24"/>
  <c r="J1631" i="24"/>
  <c r="T1510" i="24"/>
  <c r="V1510" i="24" s="1"/>
  <c r="S1753" i="24" l="1"/>
  <c r="U1632" i="24"/>
  <c r="L1631" i="24"/>
  <c r="O1631" i="24"/>
  <c r="J1632" i="24"/>
  <c r="T1511" i="24"/>
  <c r="V1511" i="24" s="1"/>
  <c r="S1754" i="24" l="1"/>
  <c r="U1633" i="24"/>
  <c r="L1632" i="24"/>
  <c r="O1632" i="24"/>
  <c r="J1633" i="24"/>
  <c r="T1512" i="24"/>
  <c r="V1512" i="24" s="1"/>
  <c r="S1755" i="24" l="1"/>
  <c r="U1634" i="24"/>
  <c r="L1633" i="24"/>
  <c r="O1633" i="24"/>
  <c r="J1634" i="24"/>
  <c r="T1513" i="24"/>
  <c r="V1513" i="24" s="1"/>
  <c r="S1756" i="24" l="1"/>
  <c r="U1635" i="24"/>
  <c r="L1634" i="24"/>
  <c r="O1634" i="24"/>
  <c r="J1635" i="24"/>
  <c r="T1514" i="24"/>
  <c r="V1514" i="24" s="1"/>
  <c r="S1757" i="24" l="1"/>
  <c r="U1636" i="24"/>
  <c r="L1635" i="24"/>
  <c r="O1635" i="24"/>
  <c r="J1636" i="24"/>
  <c r="T1515" i="24"/>
  <c r="V1515" i="24" s="1"/>
  <c r="S1758" i="24" l="1"/>
  <c r="U1637" i="24"/>
  <c r="L1636" i="24"/>
  <c r="O1636" i="24"/>
  <c r="J1637" i="24"/>
  <c r="T1516" i="24"/>
  <c r="V1516" i="24" s="1"/>
  <c r="S1759" i="24" l="1"/>
  <c r="U1638" i="24"/>
  <c r="L1637" i="24"/>
  <c r="O1637" i="24"/>
  <c r="J1638" i="24"/>
  <c r="T1517" i="24"/>
  <c r="V1517" i="24" s="1"/>
  <c r="S1760" i="24" l="1"/>
  <c r="U1639" i="24"/>
  <c r="L1638" i="24"/>
  <c r="O1638" i="24"/>
  <c r="J1639" i="24"/>
  <c r="T1518" i="24"/>
  <c r="V1518" i="24" s="1"/>
  <c r="S1761" i="24" l="1"/>
  <c r="U1640" i="24"/>
  <c r="L1639" i="24"/>
  <c r="O1639" i="24"/>
  <c r="J1640" i="24"/>
  <c r="T1519" i="24"/>
  <c r="V1519" i="24" s="1"/>
  <c r="S1762" i="24" l="1"/>
  <c r="U1641" i="24"/>
  <c r="L1640" i="24"/>
  <c r="O1640" i="24"/>
  <c r="J1641" i="24"/>
  <c r="T1520" i="24"/>
  <c r="V1520" i="24" s="1"/>
  <c r="S1763" i="24" l="1"/>
  <c r="U1642" i="24"/>
  <c r="L1641" i="24"/>
  <c r="O1641" i="24"/>
  <c r="J1642" i="24"/>
  <c r="T1521" i="24"/>
  <c r="V1521" i="24" s="1"/>
  <c r="S1764" i="24" l="1"/>
  <c r="U1643" i="24"/>
  <c r="L1642" i="24"/>
  <c r="O1642" i="24"/>
  <c r="J1643" i="24"/>
  <c r="T1522" i="24"/>
  <c r="V1522" i="24" s="1"/>
  <c r="S1765" i="24" l="1"/>
  <c r="U1644" i="24"/>
  <c r="L1643" i="24"/>
  <c r="O1643" i="24"/>
  <c r="J1644" i="24"/>
  <c r="T1523" i="24"/>
  <c r="V1523" i="24" s="1"/>
  <c r="S1766" i="24" l="1"/>
  <c r="U1645" i="24"/>
  <c r="L1644" i="24"/>
  <c r="O1644" i="24"/>
  <c r="J1645" i="24"/>
  <c r="T1524" i="24"/>
  <c r="V1524" i="24" s="1"/>
  <c r="S1767" i="24" l="1"/>
  <c r="U1646" i="24"/>
  <c r="L1645" i="24"/>
  <c r="O1645" i="24"/>
  <c r="J1646" i="24"/>
  <c r="T1525" i="24"/>
  <c r="V1525" i="24" s="1"/>
  <c r="S1768" i="24" l="1"/>
  <c r="U1647" i="24"/>
  <c r="L1646" i="24"/>
  <c r="O1646" i="24"/>
  <c r="J1647" i="24"/>
  <c r="T1526" i="24"/>
  <c r="V1526" i="24" s="1"/>
  <c r="S1769" i="24" l="1"/>
  <c r="U1648" i="24"/>
  <c r="L1647" i="24"/>
  <c r="O1647" i="24"/>
  <c r="J1648" i="24"/>
  <c r="T1527" i="24"/>
  <c r="V1527" i="24" s="1"/>
  <c r="S1770" i="24" l="1"/>
  <c r="U1649" i="24"/>
  <c r="L1648" i="24"/>
  <c r="O1648" i="24"/>
  <c r="J1649" i="24"/>
  <c r="T1528" i="24"/>
  <c r="V1528" i="24" s="1"/>
  <c r="S1771" i="24" l="1"/>
  <c r="U1650" i="24"/>
  <c r="L1649" i="24"/>
  <c r="O1649" i="24"/>
  <c r="J1650" i="24"/>
  <c r="T1529" i="24"/>
  <c r="V1529" i="24" s="1"/>
  <c r="S1772" i="24" l="1"/>
  <c r="U1651" i="24"/>
  <c r="L1650" i="24"/>
  <c r="O1650" i="24"/>
  <c r="J1651" i="24"/>
  <c r="T1530" i="24"/>
  <c r="V1530" i="24" s="1"/>
  <c r="S1773" i="24" l="1"/>
  <c r="U1652" i="24"/>
  <c r="L1651" i="24"/>
  <c r="O1651" i="24"/>
  <c r="J1652" i="24"/>
  <c r="T1531" i="24"/>
  <c r="V1531" i="24" s="1"/>
  <c r="S1774" i="24" l="1"/>
  <c r="U1653" i="24"/>
  <c r="L1652" i="24"/>
  <c r="O1652" i="24"/>
  <c r="J1653" i="24"/>
  <c r="T1532" i="24"/>
  <c r="V1532" i="24" s="1"/>
  <c r="S1775" i="24" l="1"/>
  <c r="U1654" i="24"/>
  <c r="L1653" i="24"/>
  <c r="O1653" i="24"/>
  <c r="J1654" i="24"/>
  <c r="T1533" i="24"/>
  <c r="V1533" i="24" s="1"/>
  <c r="S1776" i="24" l="1"/>
  <c r="U1655" i="24"/>
  <c r="L1654" i="24"/>
  <c r="O1654" i="24"/>
  <c r="J1655" i="24"/>
  <c r="T1534" i="24"/>
  <c r="V1534" i="24" s="1"/>
  <c r="S1777" i="24" l="1"/>
  <c r="U1656" i="24"/>
  <c r="L1655" i="24"/>
  <c r="O1655" i="24"/>
  <c r="J1656" i="24"/>
  <c r="T1535" i="24"/>
  <c r="V1535" i="24" s="1"/>
  <c r="S1778" i="24" l="1"/>
  <c r="U1657" i="24"/>
  <c r="L1656" i="24"/>
  <c r="O1656" i="24"/>
  <c r="J1657" i="24"/>
  <c r="T1536" i="24"/>
  <c r="V1536" i="24" s="1"/>
  <c r="S1779" i="24" l="1"/>
  <c r="U1658" i="24"/>
  <c r="L1657" i="24"/>
  <c r="O1657" i="24"/>
  <c r="J1658" i="24"/>
  <c r="T1537" i="24"/>
  <c r="V1537" i="24" s="1"/>
  <c r="S1780" i="24" l="1"/>
  <c r="U1659" i="24"/>
  <c r="L1658" i="24"/>
  <c r="O1658" i="24"/>
  <c r="J1659" i="24"/>
  <c r="T1538" i="24"/>
  <c r="V1538" i="24" s="1"/>
  <c r="S1781" i="24" l="1"/>
  <c r="U1660" i="24"/>
  <c r="L1659" i="24"/>
  <c r="O1659" i="24"/>
  <c r="J1660" i="24"/>
  <c r="T1539" i="24"/>
  <c r="V1539" i="24" s="1"/>
  <c r="S1782" i="24" l="1"/>
  <c r="U1661" i="24"/>
  <c r="L1660" i="24"/>
  <c r="O1660" i="24"/>
  <c r="J1661" i="24"/>
  <c r="T1540" i="24"/>
  <c r="V1540" i="24" s="1"/>
  <c r="S1783" i="24" l="1"/>
  <c r="U1662" i="24"/>
  <c r="L1661" i="24"/>
  <c r="O1661" i="24"/>
  <c r="J1662" i="24"/>
  <c r="T1541" i="24"/>
  <c r="V1541" i="24" s="1"/>
  <c r="S1784" i="24" l="1"/>
  <c r="U1663" i="24"/>
  <c r="L1662" i="24"/>
  <c r="O1662" i="24"/>
  <c r="J1663" i="24"/>
  <c r="T1542" i="24"/>
  <c r="V1542" i="24" s="1"/>
  <c r="S1785" i="24" l="1"/>
  <c r="U1664" i="24"/>
  <c r="L1663" i="24"/>
  <c r="O1663" i="24"/>
  <c r="J1664" i="24"/>
  <c r="T1543" i="24"/>
  <c r="V1543" i="24" s="1"/>
  <c r="S1786" i="24" l="1"/>
  <c r="U1665" i="24"/>
  <c r="L1664" i="24"/>
  <c r="O1664" i="24"/>
  <c r="J1665" i="24"/>
  <c r="T1544" i="24"/>
  <c r="V1544" i="24" s="1"/>
  <c r="S1787" i="24" l="1"/>
  <c r="U1666" i="24"/>
  <c r="L1665" i="24"/>
  <c r="O1665" i="24"/>
  <c r="J1666" i="24"/>
  <c r="T1545" i="24"/>
  <c r="V1545" i="24" s="1"/>
  <c r="S1788" i="24" l="1"/>
  <c r="U1667" i="24"/>
  <c r="L1666" i="24"/>
  <c r="O1666" i="24"/>
  <c r="J1667" i="24"/>
  <c r="T1546" i="24"/>
  <c r="V1546" i="24" s="1"/>
  <c r="S1789" i="24" l="1"/>
  <c r="U1668" i="24"/>
  <c r="L1667" i="24"/>
  <c r="O1667" i="24"/>
  <c r="J1668" i="24"/>
  <c r="T1547" i="24"/>
  <c r="V1547" i="24" s="1"/>
  <c r="S1790" i="24" l="1"/>
  <c r="U1669" i="24"/>
  <c r="L1668" i="24"/>
  <c r="O1668" i="24"/>
  <c r="J1669" i="24"/>
  <c r="T1548" i="24"/>
  <c r="V1548" i="24" s="1"/>
  <c r="S1791" i="24" l="1"/>
  <c r="U1670" i="24"/>
  <c r="L1669" i="24"/>
  <c r="O1669" i="24"/>
  <c r="J1670" i="24"/>
  <c r="T1549" i="24"/>
  <c r="V1549" i="24" s="1"/>
  <c r="S1792" i="24" l="1"/>
  <c r="U1671" i="24"/>
  <c r="L1670" i="24"/>
  <c r="O1670" i="24"/>
  <c r="J1671" i="24"/>
  <c r="T1550" i="24"/>
  <c r="V1550" i="24" s="1"/>
  <c r="S1793" i="24" l="1"/>
  <c r="U1672" i="24"/>
  <c r="L1671" i="24"/>
  <c r="O1671" i="24"/>
  <c r="J1672" i="24"/>
  <c r="T1551" i="24"/>
  <c r="V1551" i="24" s="1"/>
  <c r="S1794" i="24" l="1"/>
  <c r="U1673" i="24"/>
  <c r="L1672" i="24"/>
  <c r="O1672" i="24"/>
  <c r="J1673" i="24"/>
  <c r="T1552" i="24"/>
  <c r="V1552" i="24" s="1"/>
  <c r="S1795" i="24" l="1"/>
  <c r="U1674" i="24"/>
  <c r="L1673" i="24"/>
  <c r="O1673" i="24"/>
  <c r="J1674" i="24"/>
  <c r="T1553" i="24"/>
  <c r="V1553" i="24" s="1"/>
  <c r="S1796" i="24" l="1"/>
  <c r="U1675" i="24"/>
  <c r="L1674" i="24"/>
  <c r="O1674" i="24"/>
  <c r="J1675" i="24"/>
  <c r="T1554" i="24"/>
  <c r="V1554" i="24" s="1"/>
  <c r="S1797" i="24" l="1"/>
  <c r="U1676" i="24"/>
  <c r="L1675" i="24"/>
  <c r="O1675" i="24"/>
  <c r="J1676" i="24"/>
  <c r="T1555" i="24"/>
  <c r="V1555" i="24" s="1"/>
  <c r="S1798" i="24" l="1"/>
  <c r="U1677" i="24"/>
  <c r="L1676" i="24"/>
  <c r="O1676" i="24"/>
  <c r="J1677" i="24"/>
  <c r="T1556" i="24"/>
  <c r="V1556" i="24" s="1"/>
  <c r="S1799" i="24" l="1"/>
  <c r="U1678" i="24"/>
  <c r="L1677" i="24"/>
  <c r="O1677" i="24"/>
  <c r="J1678" i="24"/>
  <c r="T1557" i="24"/>
  <c r="V1557" i="24" s="1"/>
  <c r="S1800" i="24" l="1"/>
  <c r="U1679" i="24"/>
  <c r="L1678" i="24"/>
  <c r="O1678" i="24"/>
  <c r="J1679" i="24"/>
  <c r="T1558" i="24"/>
  <c r="V1558" i="24" s="1"/>
  <c r="S1801" i="24" l="1"/>
  <c r="U1680" i="24"/>
  <c r="L1679" i="24"/>
  <c r="O1679" i="24"/>
  <c r="J1680" i="24"/>
  <c r="T1559" i="24"/>
  <c r="V1559" i="24" s="1"/>
  <c r="S1802" i="24" l="1"/>
  <c r="U1681" i="24"/>
  <c r="L1680" i="24"/>
  <c r="O1680" i="24"/>
  <c r="J1681" i="24"/>
  <c r="T1560" i="24"/>
  <c r="V1560" i="24" s="1"/>
  <c r="S1803" i="24" l="1"/>
  <c r="U1682" i="24"/>
  <c r="L1681" i="24"/>
  <c r="O1681" i="24"/>
  <c r="J1682" i="24"/>
  <c r="T1561" i="24"/>
  <c r="V1561" i="24" s="1"/>
  <c r="S1804" i="24" l="1"/>
  <c r="U1683" i="24"/>
  <c r="L1682" i="24"/>
  <c r="O1682" i="24"/>
  <c r="J1683" i="24"/>
  <c r="T1562" i="24"/>
  <c r="V1562" i="24" s="1"/>
  <c r="S1805" i="24" l="1"/>
  <c r="U1684" i="24"/>
  <c r="L1683" i="24"/>
  <c r="O1683" i="24"/>
  <c r="J1684" i="24"/>
  <c r="T1563" i="24"/>
  <c r="V1563" i="24" s="1"/>
  <c r="S1806" i="24" l="1"/>
  <c r="U1685" i="24"/>
  <c r="L1684" i="24"/>
  <c r="O1684" i="24"/>
  <c r="J1685" i="24"/>
  <c r="T1564" i="24"/>
  <c r="V1564" i="24" s="1"/>
  <c r="S1807" i="24" l="1"/>
  <c r="U1686" i="24"/>
  <c r="L1685" i="24"/>
  <c r="O1685" i="24"/>
  <c r="J1686" i="24"/>
  <c r="T1565" i="24"/>
  <c r="V1565" i="24" s="1"/>
  <c r="S1808" i="24" l="1"/>
  <c r="U1687" i="24"/>
  <c r="L1686" i="24"/>
  <c r="O1686" i="24"/>
  <c r="J1687" i="24"/>
  <c r="T1566" i="24"/>
  <c r="V1566" i="24" s="1"/>
  <c r="S1809" i="24" l="1"/>
  <c r="U1688" i="24"/>
  <c r="L1687" i="24"/>
  <c r="O1687" i="24"/>
  <c r="J1688" i="24"/>
  <c r="T1567" i="24"/>
  <c r="V1567" i="24" s="1"/>
  <c r="S1810" i="24" l="1"/>
  <c r="U1689" i="24"/>
  <c r="L1688" i="24"/>
  <c r="O1688" i="24"/>
  <c r="J1689" i="24"/>
  <c r="T1568" i="24"/>
  <c r="V1568" i="24" s="1"/>
  <c r="S1811" i="24" l="1"/>
  <c r="U1690" i="24"/>
  <c r="L1689" i="24"/>
  <c r="O1689" i="24"/>
  <c r="J1690" i="24"/>
  <c r="T1569" i="24"/>
  <c r="V1569" i="24" s="1"/>
  <c r="S1812" i="24" l="1"/>
  <c r="U1691" i="24"/>
  <c r="L1690" i="24"/>
  <c r="O1690" i="24"/>
  <c r="J1691" i="24"/>
  <c r="T1570" i="24"/>
  <c r="V1570" i="24" s="1"/>
  <c r="S1813" i="24" l="1"/>
  <c r="U1692" i="24"/>
  <c r="L1691" i="24"/>
  <c r="O1691" i="24"/>
  <c r="J1692" i="24"/>
  <c r="T1571" i="24"/>
  <c r="V1571" i="24" s="1"/>
  <c r="S1814" i="24" l="1"/>
  <c r="U1693" i="24"/>
  <c r="L1692" i="24"/>
  <c r="O1692" i="24"/>
  <c r="J1693" i="24"/>
  <c r="T1572" i="24"/>
  <c r="V1572" i="24" s="1"/>
  <c r="S1815" i="24" l="1"/>
  <c r="U1694" i="24"/>
  <c r="L1693" i="24"/>
  <c r="O1693" i="24"/>
  <c r="J1694" i="24"/>
  <c r="T1573" i="24"/>
  <c r="V1573" i="24" s="1"/>
  <c r="S1816" i="24" l="1"/>
  <c r="U1695" i="24"/>
  <c r="L1694" i="24"/>
  <c r="O1694" i="24"/>
  <c r="J1695" i="24"/>
  <c r="T1574" i="24"/>
  <c r="V1574" i="24" s="1"/>
  <c r="S1817" i="24" l="1"/>
  <c r="U1696" i="24"/>
  <c r="L1695" i="24"/>
  <c r="O1695" i="24"/>
  <c r="J1696" i="24"/>
  <c r="T1575" i="24"/>
  <c r="V1575" i="24" s="1"/>
  <c r="S1818" i="24" l="1"/>
  <c r="U1697" i="24"/>
  <c r="L1696" i="24"/>
  <c r="O1696" i="24"/>
  <c r="J1697" i="24"/>
  <c r="T1576" i="24"/>
  <c r="V1576" i="24" s="1"/>
  <c r="S1819" i="24" l="1"/>
  <c r="U1698" i="24"/>
  <c r="L1697" i="24"/>
  <c r="O1697" i="24"/>
  <c r="J1698" i="24"/>
  <c r="T1577" i="24"/>
  <c r="V1577" i="24" s="1"/>
  <c r="S1820" i="24" l="1"/>
  <c r="U1699" i="24"/>
  <c r="L1698" i="24"/>
  <c r="O1698" i="24"/>
  <c r="J1699" i="24"/>
  <c r="T1578" i="24"/>
  <c r="V1578" i="24" s="1"/>
  <c r="S1821" i="24" l="1"/>
  <c r="U1700" i="24"/>
  <c r="L1699" i="24"/>
  <c r="O1699" i="24"/>
  <c r="J1700" i="24"/>
  <c r="T1579" i="24"/>
  <c r="V1579" i="24" s="1"/>
  <c r="S1822" i="24" l="1"/>
  <c r="U1701" i="24"/>
  <c r="L1700" i="24"/>
  <c r="O1700" i="24"/>
  <c r="J1701" i="24"/>
  <c r="T1580" i="24"/>
  <c r="V1580" i="24" s="1"/>
  <c r="S1823" i="24" l="1"/>
  <c r="U1702" i="24"/>
  <c r="L1701" i="24"/>
  <c r="O1701" i="24"/>
  <c r="J1702" i="24"/>
  <c r="T1581" i="24"/>
  <c r="V1581" i="24" s="1"/>
  <c r="S1824" i="24" l="1"/>
  <c r="U1703" i="24"/>
  <c r="L1702" i="24"/>
  <c r="O1702" i="24"/>
  <c r="J1703" i="24"/>
  <c r="T1582" i="24"/>
  <c r="V1582" i="24" s="1"/>
  <c r="S1825" i="24" l="1"/>
  <c r="U1704" i="24"/>
  <c r="L1703" i="24"/>
  <c r="O1703" i="24"/>
  <c r="J1704" i="24"/>
  <c r="T1583" i="24"/>
  <c r="V1583" i="24" s="1"/>
  <c r="S1826" i="24" l="1"/>
  <c r="U1705" i="24"/>
  <c r="L1704" i="24"/>
  <c r="O1704" i="24"/>
  <c r="J1705" i="24"/>
  <c r="T1584" i="24"/>
  <c r="V1584" i="24" s="1"/>
  <c r="S1827" i="24" l="1"/>
  <c r="U1706" i="24"/>
  <c r="L1705" i="24"/>
  <c r="O1705" i="24"/>
  <c r="J1706" i="24"/>
  <c r="T1585" i="24"/>
  <c r="V1585" i="24" s="1"/>
  <c r="S1828" i="24" l="1"/>
  <c r="U1707" i="24"/>
  <c r="L1706" i="24"/>
  <c r="O1706" i="24"/>
  <c r="J1707" i="24"/>
  <c r="T1586" i="24"/>
  <c r="V1586" i="24" s="1"/>
  <c r="S1829" i="24" l="1"/>
  <c r="U1708" i="24"/>
  <c r="L1707" i="24"/>
  <c r="O1707" i="24"/>
  <c r="J1708" i="24"/>
  <c r="T1587" i="24"/>
  <c r="V1587" i="24" s="1"/>
  <c r="S1830" i="24" l="1"/>
  <c r="U1709" i="24"/>
  <c r="L1708" i="24"/>
  <c r="O1708" i="24"/>
  <c r="J1709" i="24"/>
  <c r="T1588" i="24"/>
  <c r="V1588" i="24" s="1"/>
  <c r="S1831" i="24" l="1"/>
  <c r="U1710" i="24"/>
  <c r="L1709" i="24"/>
  <c r="O1709" i="24"/>
  <c r="J1710" i="24"/>
  <c r="T1589" i="24"/>
  <c r="V1589" i="24" s="1"/>
  <c r="S1832" i="24" l="1"/>
  <c r="U1711" i="24"/>
  <c r="L1710" i="24"/>
  <c r="O1710" i="24"/>
  <c r="J1711" i="24"/>
  <c r="T1590" i="24"/>
  <c r="V1590" i="24" s="1"/>
  <c r="S1833" i="24" l="1"/>
  <c r="U1712" i="24"/>
  <c r="L1711" i="24"/>
  <c r="O1711" i="24"/>
  <c r="J1712" i="24"/>
  <c r="T1591" i="24"/>
  <c r="V1591" i="24" s="1"/>
  <c r="S1834" i="24" l="1"/>
  <c r="U1713" i="24"/>
  <c r="L1712" i="24"/>
  <c r="O1712" i="24"/>
  <c r="J1713" i="24"/>
  <c r="T1592" i="24"/>
  <c r="V1592" i="24" s="1"/>
  <c r="S1835" i="24" l="1"/>
  <c r="U1714" i="24"/>
  <c r="L1713" i="24"/>
  <c r="O1713" i="24"/>
  <c r="J1714" i="24"/>
  <c r="T1593" i="24"/>
  <c r="V1593" i="24" s="1"/>
  <c r="S1836" i="24" l="1"/>
  <c r="U1715" i="24"/>
  <c r="L1714" i="24"/>
  <c r="O1714" i="24"/>
  <c r="J1715" i="24"/>
  <c r="T1594" i="24"/>
  <c r="V1594" i="24" s="1"/>
  <c r="S1837" i="24" l="1"/>
  <c r="U1716" i="24"/>
  <c r="L1715" i="24"/>
  <c r="O1715" i="24"/>
  <c r="J1716" i="24"/>
  <c r="T1595" i="24"/>
  <c r="V1595" i="24" s="1"/>
  <c r="S1838" i="24" l="1"/>
  <c r="U1717" i="24"/>
  <c r="L1716" i="24"/>
  <c r="O1716" i="24"/>
  <c r="J1717" i="24"/>
  <c r="T1596" i="24"/>
  <c r="V1596" i="24" s="1"/>
  <c r="S1839" i="24" l="1"/>
  <c r="U1718" i="24"/>
  <c r="L1717" i="24"/>
  <c r="O1717" i="24"/>
  <c r="J1718" i="24"/>
  <c r="T1597" i="24"/>
  <c r="V1597" i="24" s="1"/>
  <c r="S1840" i="24" l="1"/>
  <c r="U1719" i="24"/>
  <c r="L1718" i="24"/>
  <c r="O1718" i="24"/>
  <c r="J1719" i="24"/>
  <c r="T1598" i="24"/>
  <c r="V1598" i="24" s="1"/>
  <c r="S1841" i="24" l="1"/>
  <c r="U1720" i="24"/>
  <c r="L1719" i="24"/>
  <c r="O1719" i="24"/>
  <c r="J1720" i="24"/>
  <c r="T1599" i="24"/>
  <c r="V1599" i="24" s="1"/>
  <c r="S1842" i="24" l="1"/>
  <c r="U1721" i="24"/>
  <c r="L1720" i="24"/>
  <c r="O1720" i="24"/>
  <c r="J1721" i="24"/>
  <c r="T1600" i="24"/>
  <c r="V1600" i="24" s="1"/>
  <c r="S1843" i="24" l="1"/>
  <c r="U1722" i="24"/>
  <c r="L1721" i="24"/>
  <c r="O1721" i="24"/>
  <c r="J1722" i="24"/>
  <c r="T1601" i="24"/>
  <c r="V1601" i="24" s="1"/>
  <c r="S1844" i="24" l="1"/>
  <c r="U1723" i="24"/>
  <c r="L1722" i="24"/>
  <c r="O1722" i="24"/>
  <c r="J1723" i="24"/>
  <c r="T1602" i="24"/>
  <c r="V1602" i="24" s="1"/>
  <c r="S1845" i="24" l="1"/>
  <c r="U1724" i="24"/>
  <c r="L1723" i="24"/>
  <c r="O1723" i="24"/>
  <c r="J1724" i="24"/>
  <c r="T1603" i="24"/>
  <c r="V1603" i="24" s="1"/>
  <c r="S1846" i="24" l="1"/>
  <c r="U1725" i="24"/>
  <c r="L1724" i="24"/>
  <c r="O1724" i="24"/>
  <c r="J1725" i="24"/>
  <c r="T1604" i="24"/>
  <c r="V1604" i="24" s="1"/>
  <c r="S1847" i="24" l="1"/>
  <c r="U1726" i="24"/>
  <c r="L1725" i="24"/>
  <c r="O1725" i="24"/>
  <c r="J1726" i="24"/>
  <c r="T1605" i="24"/>
  <c r="V1605" i="24" s="1"/>
  <c r="S1848" i="24" l="1"/>
  <c r="U1727" i="24"/>
  <c r="L1726" i="24"/>
  <c r="O1726" i="24"/>
  <c r="J1727" i="24"/>
  <c r="T1606" i="24"/>
  <c r="V1606" i="24" s="1"/>
  <c r="S1849" i="24" l="1"/>
  <c r="U1728" i="24"/>
  <c r="L1727" i="24"/>
  <c r="O1727" i="24"/>
  <c r="J1728" i="24"/>
  <c r="T1607" i="24"/>
  <c r="V1607" i="24" s="1"/>
  <c r="S1850" i="24" l="1"/>
  <c r="U1729" i="24"/>
  <c r="L1728" i="24"/>
  <c r="O1728" i="24"/>
  <c r="J1729" i="24"/>
  <c r="T1608" i="24"/>
  <c r="V1608" i="24" s="1"/>
  <c r="S1851" i="24" l="1"/>
  <c r="U1730" i="24"/>
  <c r="L1729" i="24"/>
  <c r="O1729" i="24"/>
  <c r="J1730" i="24"/>
  <c r="T1609" i="24"/>
  <c r="V1609" i="24" s="1"/>
  <c r="S1852" i="24" l="1"/>
  <c r="U1732" i="24" s="1"/>
  <c r="U1731" i="24"/>
  <c r="L1730" i="24"/>
  <c r="O1730" i="24"/>
  <c r="J1731" i="24"/>
  <c r="T1610" i="24"/>
  <c r="V1610" i="24" s="1"/>
  <c r="L1731" i="24" l="1"/>
  <c r="O1731" i="24"/>
  <c r="J1732" i="24"/>
  <c r="T1611" i="24"/>
  <c r="V1611" i="24" s="1"/>
  <c r="L1732" i="24" l="1"/>
  <c r="O1732" i="24"/>
  <c r="J1733" i="24"/>
  <c r="T1612" i="24"/>
  <c r="V1612" i="24" s="1"/>
  <c r="L1733" i="24" l="1"/>
  <c r="O1733" i="24"/>
  <c r="J1734" i="24"/>
  <c r="T1613" i="24"/>
  <c r="V1613" i="24" s="1"/>
  <c r="L1734" i="24" l="1"/>
  <c r="O1734" i="24"/>
  <c r="J1735" i="24"/>
  <c r="T1614" i="24"/>
  <c r="V1614" i="24" s="1"/>
  <c r="L1735" i="24" l="1"/>
  <c r="O1735" i="24"/>
  <c r="J1736" i="24"/>
  <c r="T1615" i="24"/>
  <c r="V1615" i="24" s="1"/>
  <c r="L1736" i="24" l="1"/>
  <c r="O1736" i="24"/>
  <c r="J1737" i="24"/>
  <c r="T1616" i="24"/>
  <c r="V1616" i="24" s="1"/>
  <c r="L1737" i="24" l="1"/>
  <c r="O1737" i="24"/>
  <c r="J1738" i="24"/>
  <c r="T1617" i="24"/>
  <c r="V1617" i="24" s="1"/>
  <c r="L1738" i="24" l="1"/>
  <c r="O1738" i="24"/>
  <c r="J1739" i="24"/>
  <c r="T1618" i="24"/>
  <c r="V1618" i="24" s="1"/>
  <c r="L1739" i="24" l="1"/>
  <c r="O1739" i="24"/>
  <c r="J1740" i="24"/>
  <c r="T1619" i="24"/>
  <c r="V1619" i="24" s="1"/>
  <c r="L1740" i="24" l="1"/>
  <c r="O1740" i="24"/>
  <c r="J1741" i="24"/>
  <c r="T1620" i="24"/>
  <c r="V1620" i="24" s="1"/>
  <c r="L1741" i="24" l="1"/>
  <c r="O1741" i="24"/>
  <c r="J1742" i="24"/>
  <c r="T1621" i="24"/>
  <c r="V1621" i="24" s="1"/>
  <c r="L1742" i="24" l="1"/>
  <c r="O1742" i="24"/>
  <c r="J1743" i="24"/>
  <c r="T1622" i="24"/>
  <c r="V1622" i="24" s="1"/>
  <c r="L1743" i="24" l="1"/>
  <c r="O1743" i="24"/>
  <c r="J1744" i="24"/>
  <c r="T1623" i="24"/>
  <c r="V1623" i="24" s="1"/>
  <c r="L1744" i="24" l="1"/>
  <c r="O1744" i="24"/>
  <c r="J1745" i="24"/>
  <c r="T1624" i="24"/>
  <c r="V1624" i="24" s="1"/>
  <c r="L1745" i="24" l="1"/>
  <c r="O1745" i="24"/>
  <c r="J1746" i="24"/>
  <c r="T1625" i="24"/>
  <c r="V1625" i="24" s="1"/>
  <c r="L1746" i="24" l="1"/>
  <c r="O1746" i="24"/>
  <c r="J1747" i="24"/>
  <c r="T1626" i="24"/>
  <c r="V1626" i="24" s="1"/>
  <c r="L1747" i="24" l="1"/>
  <c r="O1747" i="24"/>
  <c r="J1748" i="24"/>
  <c r="T1627" i="24"/>
  <c r="V1627" i="24" s="1"/>
  <c r="L1748" i="24" l="1"/>
  <c r="O1748" i="24"/>
  <c r="J1749" i="24"/>
  <c r="T1628" i="24"/>
  <c r="V1628" i="24" s="1"/>
  <c r="L1749" i="24" l="1"/>
  <c r="O1749" i="24"/>
  <c r="J1750" i="24"/>
  <c r="T1629" i="24"/>
  <c r="V1629" i="24" s="1"/>
  <c r="L1750" i="24" l="1"/>
  <c r="O1750" i="24"/>
  <c r="J1751" i="24"/>
  <c r="T1630" i="24"/>
  <c r="V1630" i="24" s="1"/>
  <c r="L1751" i="24" l="1"/>
  <c r="O1751" i="24"/>
  <c r="J1752" i="24"/>
  <c r="T1631" i="24"/>
  <c r="V1631" i="24" s="1"/>
  <c r="L1752" i="24" l="1"/>
  <c r="O1752" i="24"/>
  <c r="J1753" i="24"/>
  <c r="T1632" i="24"/>
  <c r="V1632" i="24" s="1"/>
  <c r="L1753" i="24" l="1"/>
  <c r="O1753" i="24"/>
  <c r="J1754" i="24"/>
  <c r="T1633" i="24"/>
  <c r="V1633" i="24" s="1"/>
  <c r="L1754" i="24" l="1"/>
  <c r="O1754" i="24"/>
  <c r="J1755" i="24"/>
  <c r="T1634" i="24"/>
  <c r="V1634" i="24" s="1"/>
  <c r="L1755" i="24" l="1"/>
  <c r="O1755" i="24"/>
  <c r="J1756" i="24"/>
  <c r="T1635" i="24"/>
  <c r="V1635" i="24" s="1"/>
  <c r="L1756" i="24" l="1"/>
  <c r="O1756" i="24"/>
  <c r="J1757" i="24"/>
  <c r="T1636" i="24"/>
  <c r="V1636" i="24" s="1"/>
  <c r="L1757" i="24" l="1"/>
  <c r="O1757" i="24"/>
  <c r="J1758" i="24"/>
  <c r="T1637" i="24"/>
  <c r="V1637" i="24" s="1"/>
  <c r="L1758" i="24" l="1"/>
  <c r="O1758" i="24"/>
  <c r="J1759" i="24"/>
  <c r="T1638" i="24"/>
  <c r="V1638" i="24" s="1"/>
  <c r="L1759" i="24" l="1"/>
  <c r="O1759" i="24"/>
  <c r="J1760" i="24"/>
  <c r="T1639" i="24"/>
  <c r="V1639" i="24" s="1"/>
  <c r="L1760" i="24" l="1"/>
  <c r="O1760" i="24"/>
  <c r="J1761" i="24"/>
  <c r="T1640" i="24"/>
  <c r="V1640" i="24" s="1"/>
  <c r="L1761" i="24" l="1"/>
  <c r="O1761" i="24"/>
  <c r="J1762" i="24"/>
  <c r="T1641" i="24"/>
  <c r="V1641" i="24" s="1"/>
  <c r="L1762" i="24" l="1"/>
  <c r="O1762" i="24"/>
  <c r="J1763" i="24"/>
  <c r="T1642" i="24"/>
  <c r="V1642" i="24" s="1"/>
  <c r="L1763" i="24" l="1"/>
  <c r="O1763" i="24"/>
  <c r="J1764" i="24"/>
  <c r="T1643" i="24"/>
  <c r="V1643" i="24" s="1"/>
  <c r="L1764" i="24" l="1"/>
  <c r="O1764" i="24"/>
  <c r="J1765" i="24"/>
  <c r="T1644" i="24"/>
  <c r="V1644" i="24" s="1"/>
  <c r="L1765" i="24" l="1"/>
  <c r="O1765" i="24"/>
  <c r="J1766" i="24"/>
  <c r="T1645" i="24"/>
  <c r="V1645" i="24" s="1"/>
  <c r="L1766" i="24" l="1"/>
  <c r="O1766" i="24"/>
  <c r="J1767" i="24"/>
  <c r="T1646" i="24"/>
  <c r="V1646" i="24" s="1"/>
  <c r="L1767" i="24" l="1"/>
  <c r="O1767" i="24"/>
  <c r="J1768" i="24"/>
  <c r="T1647" i="24"/>
  <c r="V1647" i="24" s="1"/>
  <c r="L1768" i="24" l="1"/>
  <c r="O1768" i="24"/>
  <c r="J1769" i="24"/>
  <c r="T1648" i="24"/>
  <c r="V1648" i="24" s="1"/>
  <c r="L1769" i="24" l="1"/>
  <c r="O1769" i="24"/>
  <c r="J1770" i="24"/>
  <c r="T1649" i="24"/>
  <c r="V1649" i="24" s="1"/>
  <c r="L1770" i="24" l="1"/>
  <c r="O1770" i="24"/>
  <c r="J1771" i="24"/>
  <c r="T1650" i="24"/>
  <c r="V1650" i="24" s="1"/>
  <c r="L1771" i="24" l="1"/>
  <c r="O1771" i="24"/>
  <c r="J1772" i="24"/>
  <c r="T1651" i="24"/>
  <c r="V1651" i="24" s="1"/>
  <c r="L1772" i="24" l="1"/>
  <c r="O1772" i="24"/>
  <c r="J1773" i="24"/>
  <c r="T1652" i="24"/>
  <c r="V1652" i="24" s="1"/>
  <c r="L1773" i="24" l="1"/>
  <c r="O1773" i="24"/>
  <c r="J1774" i="24"/>
  <c r="T1653" i="24"/>
  <c r="V1653" i="24" s="1"/>
  <c r="L1774" i="24" l="1"/>
  <c r="O1774" i="24"/>
  <c r="J1775" i="24"/>
  <c r="T1654" i="24"/>
  <c r="V1654" i="24" s="1"/>
  <c r="L1775" i="24" l="1"/>
  <c r="O1775" i="24"/>
  <c r="J1776" i="24"/>
  <c r="T1655" i="24"/>
  <c r="V1655" i="24" s="1"/>
  <c r="L1776" i="24" l="1"/>
  <c r="O1776" i="24"/>
  <c r="J1777" i="24"/>
  <c r="T1656" i="24"/>
  <c r="V1656" i="24" s="1"/>
  <c r="L1777" i="24" l="1"/>
  <c r="O1777" i="24"/>
  <c r="J1778" i="24"/>
  <c r="T1657" i="24"/>
  <c r="V1657" i="24" s="1"/>
  <c r="L1778" i="24" l="1"/>
  <c r="O1778" i="24"/>
  <c r="J1779" i="24"/>
  <c r="T1658" i="24"/>
  <c r="V1658" i="24" s="1"/>
  <c r="L1779" i="24" l="1"/>
  <c r="O1779" i="24"/>
  <c r="J1780" i="24"/>
  <c r="T1659" i="24"/>
  <c r="V1659" i="24" s="1"/>
  <c r="L1780" i="24" l="1"/>
  <c r="O1780" i="24"/>
  <c r="J1781" i="24"/>
  <c r="T1660" i="24"/>
  <c r="V1660" i="24" s="1"/>
  <c r="L1781" i="24" l="1"/>
  <c r="O1781" i="24"/>
  <c r="J1782" i="24"/>
  <c r="T1661" i="24"/>
  <c r="V1661" i="24" s="1"/>
  <c r="L1782" i="24" l="1"/>
  <c r="O1782" i="24"/>
  <c r="J1783" i="24"/>
  <c r="T1662" i="24"/>
  <c r="V1662" i="24" s="1"/>
  <c r="L1783" i="24" l="1"/>
  <c r="O1783" i="24"/>
  <c r="J1784" i="24"/>
  <c r="T1663" i="24"/>
  <c r="V1663" i="24" s="1"/>
  <c r="L1784" i="24" l="1"/>
  <c r="O1784" i="24"/>
  <c r="J1785" i="24"/>
  <c r="T1664" i="24"/>
  <c r="V1664" i="24" s="1"/>
  <c r="L1785" i="24" l="1"/>
  <c r="O1785" i="24"/>
  <c r="J1786" i="24"/>
  <c r="T1665" i="24"/>
  <c r="V1665" i="24" s="1"/>
  <c r="L1786" i="24" l="1"/>
  <c r="O1786" i="24"/>
  <c r="J1787" i="24"/>
  <c r="T1666" i="24"/>
  <c r="V1666" i="24" s="1"/>
  <c r="L1787" i="24" l="1"/>
  <c r="O1787" i="24"/>
  <c r="J1788" i="24"/>
  <c r="T1667" i="24"/>
  <c r="V1667" i="24" s="1"/>
  <c r="L1788" i="24" l="1"/>
  <c r="O1788" i="24"/>
  <c r="J1789" i="24"/>
  <c r="T1668" i="24"/>
  <c r="V1668" i="24" s="1"/>
  <c r="L1789" i="24" l="1"/>
  <c r="O1789" i="24"/>
  <c r="J1790" i="24"/>
  <c r="T1669" i="24"/>
  <c r="V1669" i="24" s="1"/>
  <c r="L1790" i="24" l="1"/>
  <c r="O1790" i="24"/>
  <c r="J1791" i="24"/>
  <c r="T1670" i="24"/>
  <c r="V1670" i="24" s="1"/>
  <c r="L1791" i="24" l="1"/>
  <c r="O1791" i="24"/>
  <c r="J1792" i="24"/>
  <c r="T1671" i="24"/>
  <c r="V1671" i="24" s="1"/>
  <c r="L1792" i="24" l="1"/>
  <c r="O1792" i="24"/>
  <c r="J1793" i="24"/>
  <c r="T1672" i="24"/>
  <c r="V1672" i="24" s="1"/>
  <c r="L1793" i="24" l="1"/>
  <c r="O1793" i="24"/>
  <c r="J1794" i="24"/>
  <c r="T1673" i="24"/>
  <c r="V1673" i="24" s="1"/>
  <c r="L1794" i="24" l="1"/>
  <c r="O1794" i="24"/>
  <c r="J1795" i="24"/>
  <c r="T1674" i="24"/>
  <c r="V1674" i="24" s="1"/>
  <c r="L1795" i="24" l="1"/>
  <c r="O1795" i="24"/>
  <c r="J1796" i="24"/>
  <c r="T1675" i="24"/>
  <c r="V1675" i="24" s="1"/>
  <c r="L1796" i="24" l="1"/>
  <c r="O1796" i="24"/>
  <c r="J1797" i="24"/>
  <c r="T1676" i="24"/>
  <c r="V1676" i="24" s="1"/>
  <c r="L1797" i="24" l="1"/>
  <c r="O1797" i="24"/>
  <c r="J1798" i="24"/>
  <c r="T1677" i="24"/>
  <c r="V1677" i="24" s="1"/>
  <c r="L1798" i="24" l="1"/>
  <c r="O1798" i="24"/>
  <c r="J1799" i="24"/>
  <c r="T1678" i="24"/>
  <c r="V1678" i="24" s="1"/>
  <c r="L1799" i="24" l="1"/>
  <c r="O1799" i="24"/>
  <c r="J1800" i="24"/>
  <c r="T1679" i="24"/>
  <c r="V1679" i="24" s="1"/>
  <c r="L1800" i="24" l="1"/>
  <c r="O1800" i="24"/>
  <c r="J1801" i="24"/>
  <c r="T1680" i="24"/>
  <c r="V1680" i="24" s="1"/>
  <c r="L1801" i="24" l="1"/>
  <c r="O1801" i="24"/>
  <c r="J1802" i="24"/>
  <c r="T1681" i="24"/>
  <c r="V1681" i="24" s="1"/>
  <c r="L1802" i="24" l="1"/>
  <c r="O1802" i="24"/>
  <c r="J1803" i="24"/>
  <c r="T1682" i="24"/>
  <c r="V1682" i="24" s="1"/>
  <c r="L1803" i="24" l="1"/>
  <c r="O1803" i="24"/>
  <c r="J1804" i="24"/>
  <c r="T1683" i="24"/>
  <c r="V1683" i="24" s="1"/>
  <c r="L1804" i="24" l="1"/>
  <c r="O1804" i="24"/>
  <c r="J1805" i="24"/>
  <c r="T1684" i="24"/>
  <c r="V1684" i="24" s="1"/>
  <c r="L1805" i="24" l="1"/>
  <c r="O1805" i="24"/>
  <c r="J1806" i="24"/>
  <c r="T1685" i="24"/>
  <c r="V1685" i="24" s="1"/>
  <c r="L1806" i="24" l="1"/>
  <c r="O1806" i="24"/>
  <c r="J1807" i="24"/>
  <c r="T1686" i="24"/>
  <c r="V1686" i="24" s="1"/>
  <c r="L1807" i="24" l="1"/>
  <c r="O1807" i="24"/>
  <c r="J1808" i="24"/>
  <c r="T1687" i="24"/>
  <c r="V1687" i="24" s="1"/>
  <c r="L1808" i="24" l="1"/>
  <c r="O1808" i="24"/>
  <c r="J1809" i="24"/>
  <c r="T1688" i="24"/>
  <c r="V1688" i="24" s="1"/>
  <c r="L1809" i="24" l="1"/>
  <c r="O1809" i="24"/>
  <c r="J1810" i="24"/>
  <c r="T1689" i="24"/>
  <c r="V1689" i="24" s="1"/>
  <c r="L1810" i="24" l="1"/>
  <c r="O1810" i="24"/>
  <c r="J1811" i="24"/>
  <c r="T1690" i="24"/>
  <c r="V1690" i="24" s="1"/>
  <c r="L1811" i="24" l="1"/>
  <c r="O1811" i="24"/>
  <c r="J1812" i="24"/>
  <c r="T1691" i="24"/>
  <c r="V1691" i="24" s="1"/>
  <c r="L1812" i="24" l="1"/>
  <c r="O1812" i="24"/>
  <c r="J1813" i="24"/>
  <c r="T1692" i="24"/>
  <c r="V1692" i="24" s="1"/>
  <c r="L1813" i="24" l="1"/>
  <c r="O1813" i="24"/>
  <c r="J1814" i="24"/>
  <c r="T1693" i="24"/>
  <c r="V1693" i="24" s="1"/>
  <c r="L1814" i="24" l="1"/>
  <c r="O1814" i="24"/>
  <c r="J1815" i="24"/>
  <c r="T1694" i="24"/>
  <c r="V1694" i="24" s="1"/>
  <c r="L1815" i="24" l="1"/>
  <c r="O1815" i="24"/>
  <c r="J1816" i="24"/>
  <c r="T1695" i="24"/>
  <c r="V1695" i="24" s="1"/>
  <c r="L1816" i="24" l="1"/>
  <c r="O1816" i="24"/>
  <c r="J1817" i="24"/>
  <c r="T1696" i="24"/>
  <c r="V1696" i="24" s="1"/>
  <c r="L1817" i="24" l="1"/>
  <c r="O1817" i="24"/>
  <c r="J1818" i="24"/>
  <c r="T1697" i="24"/>
  <c r="V1697" i="24" s="1"/>
  <c r="L1818" i="24" l="1"/>
  <c r="O1818" i="24"/>
  <c r="J1819" i="24"/>
  <c r="T1698" i="24"/>
  <c r="V1698" i="24" s="1"/>
  <c r="L1819" i="24" l="1"/>
  <c r="O1819" i="24"/>
  <c r="J1820" i="24"/>
  <c r="T1699" i="24"/>
  <c r="V1699" i="24" s="1"/>
  <c r="L1820" i="24" l="1"/>
  <c r="O1820" i="24"/>
  <c r="J1821" i="24"/>
  <c r="T1700" i="24"/>
  <c r="V1700" i="24" s="1"/>
  <c r="L1821" i="24" l="1"/>
  <c r="O1821" i="24"/>
  <c r="J1822" i="24"/>
  <c r="T1701" i="24"/>
  <c r="V1701" i="24" s="1"/>
  <c r="L1822" i="24" l="1"/>
  <c r="O1822" i="24"/>
  <c r="J1823" i="24"/>
  <c r="T1702" i="24"/>
  <c r="V1702" i="24" s="1"/>
  <c r="L1823" i="24" l="1"/>
  <c r="O1823" i="24"/>
  <c r="J1824" i="24"/>
  <c r="T1703" i="24"/>
  <c r="V1703" i="24" s="1"/>
  <c r="L1824" i="24" l="1"/>
  <c r="O1824" i="24"/>
  <c r="J1825" i="24"/>
  <c r="T1704" i="24"/>
  <c r="V1704" i="24" s="1"/>
  <c r="L1825" i="24" l="1"/>
  <c r="O1825" i="24"/>
  <c r="J1826" i="24"/>
  <c r="T1705" i="24"/>
  <c r="V1705" i="24" s="1"/>
  <c r="L1826" i="24" l="1"/>
  <c r="O1826" i="24"/>
  <c r="J1827" i="24"/>
  <c r="T1706" i="24"/>
  <c r="V1706" i="24" s="1"/>
  <c r="L1827" i="24" l="1"/>
  <c r="O1827" i="24"/>
  <c r="J1828" i="24"/>
  <c r="T1707" i="24"/>
  <c r="V1707" i="24" s="1"/>
  <c r="L1828" i="24" l="1"/>
  <c r="O1828" i="24"/>
  <c r="J1829" i="24"/>
  <c r="T1708" i="24"/>
  <c r="V1708" i="24" s="1"/>
  <c r="L1829" i="24" l="1"/>
  <c r="O1829" i="24"/>
  <c r="J1830" i="24"/>
  <c r="T1709" i="24"/>
  <c r="V1709" i="24" s="1"/>
  <c r="L1830" i="24" l="1"/>
  <c r="O1830" i="24"/>
  <c r="J1831" i="24"/>
  <c r="T1710" i="24"/>
  <c r="V1710" i="24" s="1"/>
  <c r="L1831" i="24" l="1"/>
  <c r="O1831" i="24"/>
  <c r="J1832" i="24"/>
  <c r="T1711" i="24"/>
  <c r="V1711" i="24" s="1"/>
  <c r="L1832" i="24" l="1"/>
  <c r="O1832" i="24"/>
  <c r="J1833" i="24"/>
  <c r="T1712" i="24"/>
  <c r="V1712" i="24" s="1"/>
  <c r="L1833" i="24" l="1"/>
  <c r="O1833" i="24"/>
  <c r="J1834" i="24"/>
  <c r="T1713" i="24"/>
  <c r="V1713" i="24" s="1"/>
  <c r="L1834" i="24" l="1"/>
  <c r="O1834" i="24"/>
  <c r="J1835" i="24"/>
  <c r="T1714" i="24"/>
  <c r="V1714" i="24" s="1"/>
  <c r="L1835" i="24" l="1"/>
  <c r="O1835" i="24"/>
  <c r="J1836" i="24"/>
  <c r="T1715" i="24"/>
  <c r="V1715" i="24" s="1"/>
  <c r="L1836" i="24" l="1"/>
  <c r="O1836" i="24"/>
  <c r="J1837" i="24"/>
  <c r="T1716" i="24"/>
  <c r="V1716" i="24" s="1"/>
  <c r="L1837" i="24" l="1"/>
  <c r="O1837" i="24"/>
  <c r="J1838" i="24"/>
  <c r="T1717" i="24"/>
  <c r="V1717" i="24" s="1"/>
  <c r="L1838" i="24" l="1"/>
  <c r="O1838" i="24"/>
  <c r="J1839" i="24"/>
  <c r="T1718" i="24"/>
  <c r="V1718" i="24" s="1"/>
  <c r="L1839" i="24" l="1"/>
  <c r="O1839" i="24"/>
  <c r="J1840" i="24"/>
  <c r="T1719" i="24"/>
  <c r="V1719" i="24" s="1"/>
  <c r="L1840" i="24" l="1"/>
  <c r="O1840" i="24"/>
  <c r="J1841" i="24"/>
  <c r="T1720" i="24"/>
  <c r="V1720" i="24" s="1"/>
  <c r="L1841" i="24" l="1"/>
  <c r="O1841" i="24"/>
  <c r="J1842" i="24"/>
  <c r="T1721" i="24"/>
  <c r="V1721" i="24" s="1"/>
  <c r="L1842" i="24" l="1"/>
  <c r="O1842" i="24"/>
  <c r="J1843" i="24"/>
  <c r="T1722" i="24"/>
  <c r="V1722" i="24" s="1"/>
  <c r="L1843" i="24" l="1"/>
  <c r="O1843" i="24"/>
  <c r="J1844" i="24"/>
  <c r="T1723" i="24"/>
  <c r="V1723" i="24" s="1"/>
  <c r="L1844" i="24" l="1"/>
  <c r="O1844" i="24"/>
  <c r="J1845" i="24"/>
  <c r="T1724" i="24"/>
  <c r="V1724" i="24" s="1"/>
  <c r="L1845" i="24" l="1"/>
  <c r="O1845" i="24"/>
  <c r="J1846" i="24"/>
  <c r="T1725" i="24"/>
  <c r="V1725" i="24" s="1"/>
  <c r="L1846" i="24" l="1"/>
  <c r="O1846" i="24"/>
  <c r="J1847" i="24"/>
  <c r="T1726" i="24"/>
  <c r="V1726" i="24" s="1"/>
  <c r="L1847" i="24" l="1"/>
  <c r="O1847" i="24"/>
  <c r="J1848" i="24"/>
  <c r="T1727" i="24"/>
  <c r="V1727" i="24" s="1"/>
  <c r="O1848" i="24" l="1"/>
  <c r="J1849"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<sst xmlns="http://schemas.openxmlformats.org/spreadsheetml/2006/main" count="3504" uniqueCount="419">
  <si>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</si>
  <si>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</si>
  <si>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</si>
  <si>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</si>
  <si>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</si>
  <si>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</si>
  <si>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</si>
  <si>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</si>
  <si>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</si>
  <si>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</si>
  <si>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</si>
  <si>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</si>
  <si>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</si>
  <si>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</si>
  <si>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</si>
  <si>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</si>
  <si>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</si>
  <si>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</si>
  <si>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</si>
  <si>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</si>
  <si>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</si>
  <si>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</si>
  <si>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</si>
  <si>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</si>
  <si>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</si>
  <si>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</si>
  <si>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</si>
  <si>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</si>
  <si>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</si>
  <si>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</si>
  <si>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</si>
  <si>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</si>
  <si>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</si>
  <si>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</si>
  <si>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</si>
  <si>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</si>
  <si>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</si>
  <si>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</si>
  <si>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</si>
  <si>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</si>
  <si>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</si>
  <si>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</si>
  <si>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</si>
  <si>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</si>
  <si>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</si>
  <si>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</si>
  <si>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</si>
  <si>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</si>
  <si>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</si>
  <si>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</si>
  <si>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</si>
  <si>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</si>
  <si>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</si>
  <si>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</si>
  <si>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</si>
  <si>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</si>
  <si>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</si>
  <si>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</si>
  <si>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</si>
  <si>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</si>
  <si>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</si>
  <si>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</si>
  <si>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</si>
  <si>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</si>
  <si>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</si>
  <si>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</si>
  <si>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</si>
  <si>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</si>
  <si>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</si>
  <si>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</si>
  <si>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</si>
  <si>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</si>
  <si>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</si>
  <si>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</si>
  <si>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</si>
  <si>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</si>
  <si>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</si>
  <si>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</si>
  <si>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</si>
  <si>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</si>
  <si>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</si>
  <si>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</si>
  <si>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</si>
  <si>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</si>
  <si>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</si>
  <si>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</si>
  <si>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</si>
  <si>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</si>
  <si>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</si>
  <si>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</si>
  <si>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</si>
  <si>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</si>
  <si>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</si>
  <si>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</si>
  <si>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</si>
  <si>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</si>
  <si>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</si>
  <si>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</si>
  <si>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</si>
  <si>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</si>
  <si>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</si>
  <si>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</si>
  <si>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</si>
  <si>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</si>
  <si>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</si>
  <si>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</si>
  <si>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</si>
  <si>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</si>
  <si>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</si>
  <si>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</si>
  <si>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</si>
  <si>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</si>
  <si>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</si>
  <si>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</si>
  <si>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</si>
  <si>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</si>
  <si>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</si>
  <si>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</si>
  <si>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</si>
  <si>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</si>
  <si>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</si>
  <si>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</si>
  <si>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</si>
  <si>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</si>
  <si>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</si>
  <si>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</si>
  <si>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</si>
  <si>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</si>
  <si>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</si>
  <si>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</si>
  <si>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</si>
  <si>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</si>
  <si>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</si>
  <si>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</si>
  <si>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</si>
  <si>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</si>
  <si>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</si>
  <si>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</si>
  <si>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</si>
  <si>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</si>
  <si>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</si>
  <si>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</si>
  <si>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</si>
  <si>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</si>
  <si>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</si>
  <si>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</si>
  <si>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</si>
  <si>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</si>
  <si>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</si>
  <si>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</si>
  <si>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</si>
  <si>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</si>
  <si>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</si>
  <si>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</si>
  <si>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</si>
  <si>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</si>
  <si>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</si>
  <si>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</si>
  <si>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</si>
  <si>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</si>
  <si>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</si>
  <si>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</si>
  <si>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</si>
  <si>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</si>
  <si>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</si>
  <si>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</si>
  <si>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</si>
  <si>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</si>
  <si>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</si>
  <si>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</si>
  <si>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</si>
  <si>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</si>
  <si>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</si>
  <si>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</si>
  <si>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</si>
  <si>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</si>
  <si>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</si>
  <si>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</si>
  <si>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</si>
  <si>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</si>
  <si>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</si>
  <si>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</si>
  <si>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</si>
  <si>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</si>
  <si>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</si>
  <si>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</si>
  <si>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</si>
  <si>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</si>
  <si>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</si>
  <si>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</si>
  <si>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</si>
  <si>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</si>
  <si>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</si>
  <si>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</si>
  <si>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</si>
  <si>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</si>
  <si>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</si>
  <si>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</si>
  <si>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</si>
  <si>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</si>
  <si>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</si>
  <si>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</si>
  <si>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</si>
  <si>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</si>
  <si>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</si>
  <si>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</si>
  <si>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</si>
  <si>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</si>
  <si>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</si>
  <si>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</si>
  <si>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</si>
  <si>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</si>
  <si>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</si>
  <si>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</si>
  <si>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</si>
  <si>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</si>
  <si>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</si>
  <si>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</si>
  <si>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</si>
  <si>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</si>
  <si>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</si>
  <si>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</si>
  <si>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</si>
  <si>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</si>
  <si>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</si>
  <si>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</si>
  <si>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</si>
  <si>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</si>
  <si>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</si>
  <si>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</si>
  <si>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</si>
  <si>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</si>
  <si>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</si>
  <si>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</si>
  <si>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</si>
  <si>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</si>
  <si>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</si>
  <si>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</si>
  <si>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</si>
  <si>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</si>
  <si>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</si>
  <si>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</si>
  <si>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</si>
  <si>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</si>
  <si>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</si>
  <si>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</si>
  <si>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</si>
  <si>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</si>
  <si>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</si>
  <si>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</si>
  <si>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</si>
  <si>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</si>
  <si>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</si>
  <si>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</si>
  <si>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</si>
  <si>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</si>
  <si>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</si>
  <si>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</si>
  <si>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</si>
  <si>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</si>
  <si>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</si>
  <si>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</si>
  <si>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</si>
  <si>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</si>
  <si>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</si>
  <si>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</si>
  <si>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</si>
  <si>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</si>
  <si>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</si>
  <si>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</si>
  <si>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</si>
  <si>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</si>
  <si>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</si>
  <si>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</si>
  <si>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</si>
  <si>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</si>
  <si>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</si>
  <si>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</si>
  <si>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</si>
  <si>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</si>
  <si>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</si>
  <si>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</si>
  <si>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</si>
  <si>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</si>
  <si>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</si>
  <si>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</si>
  <si>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</si>
  <si>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</si>
  <si>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</si>
  <si>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</si>
  <si>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</si>
  <si>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</si>
  <si>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</si>
  <si>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</si>
  <si>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</si>
  <si>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</si>
  <si>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</si>
  <si>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</si>
  <si>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</si>
  <si>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</si>
  <si>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</si>
  <si>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</si>
  <si>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</si>
  <si>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</si>
  <si>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</si>
  <si>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</si>
  <si>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</si>
  <si>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</si>
  <si>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</si>
  <si>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</si>
  <si>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</si>
  <si>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</si>
  <si>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</si>
  <si>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</si>
  <si>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</si>
  <si>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</si>
  <si>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</si>
  <si>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</si>
  <si>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</si>
  <si>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</si>
  <si>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</si>
  <si>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</si>
  <si>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</si>
  <si>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</si>
  <si>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</si>
  <si>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</si>
  <si>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</si>
  <si>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</si>
  <si>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</si>
  <si>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</si>
  <si>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</si>
  <si>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</si>
  <si>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</si>
  <si>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</si>
  <si>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</si>
  <si>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</si>
  <si>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</si>
  <si>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</si>
  <si>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</si>
  <si>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</si>
  <si>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</si>
  <si>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</si>
  <si>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</si>
  <si>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</si>
  <si>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</si>
  <si>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</si>
  <si>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</si>
  <si>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</si>
  <si>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</si>
  <si>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</si>
  <si>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</si>
  <si>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</si>
  <si>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</si>
  <si>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</si>
  <si>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</si>
  <si>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</si>
  <si>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</si>
  <si>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</si>
  <si>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</si>
  <si>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</si>
  <si>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</si>
  <si>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</si>
  <si>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</si>
  <si>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</si>
  <si>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</si>
  <si>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</si>
  <si>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</si>
  <si>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</si>
  <si>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</si>
  <si>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</si>
  <si>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</si>
  <si>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</si>
  <si>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</si>
  <si>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</si>
  <si>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</si>
  <si>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</si>
  <si>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</si>
  <si>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</si>
  <si>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</si>
  <si>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</si>
  <si>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</si>
  <si>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</si>
  <si>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</si>
  <si>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</si>
  <si>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</si>
  <si>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</si>
  <si>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</si>
  <si>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</si>
  <si>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</si>
  <si>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</si>
  <si>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</si>
  <si>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</si>
  <si>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</si>
  <si>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</si>
  <si>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</si>
  <si>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</si>
  <si>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</si>
  <si>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</si>
  <si>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</si>
  <si>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</si>
  <si>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</si>
  <si>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</si>
  <si>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</si>
  <si>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</si>
  <si>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</si>
  <si>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</si>
  <si>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</si>
  <si>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</si>
  <si>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</si>
  <si>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</si>
  <si>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</si>
  <si>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</si>
  <si>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</si>
  <si>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</si>
  <si>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Adjustment (manual additions or subtractions)</t>
  </si>
  <si>
    <t>Other (for this case using a lump sum of expenses)</t>
  </si>
  <si>
    <t>Chart of the expenditures</t>
  </si>
  <si>
    <t>RESULTS</t>
  </si>
  <si>
    <t>Run a simulation above to see your results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</si>
</sst>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9">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
      <sz val="20"/>
      <color theme="1"/>
      <name val="Calibri"/>
      <family val="2"/>
      <scheme val="minor"/>
    </font>
    <font>
      <i/>
      <sz val="10"/>
      <color rgb="FFFFFFFF"/>
      <name val="Calibri"/>
      <family val="2"/>
      <scheme val="minor"/>
    </font>
    <font>
      <i/>
      <sz val="11"/>
      <color rgb="FF808080"/>
      <name val="Calibri"/>
      <family val="2"/>
      <scheme val="minor"/>
    </font>
    <font>
      <b/>
      <i/>
      <u/>
      <sz val="48"/>
      <color rgb="FF800000"/>
      <name val="Calibri"/>
      <family val="2"/>
    </font>
  </fonts>
  <fills count="3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8">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style="medium">
        <color indexed="64"/>
      </right>
      <top style="double">
        <color indexed="64"/>
      </top>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38">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2"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4" xfId="0" applyNumberFormat="1" applyBorder="1" applyAlignment="1">
      <alignment horizontal="center" wrapText="1"/>
    </xf>
    <xf numFmtId="164" fontId="2" fillId="2" borderId="0" xfId="2" applyNumberFormat="1" applyFont="1" applyFill="1"/>
    <xf numFmtId="0" fontId="0" fillId="0" borderId="5" xfId="0" applyBorder="1"/>
    <xf numFmtId="165" fontId="2" fillId="4" borderId="5"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6"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2" xfId="3" applyFont="1" applyBorder="1" applyAlignment="1">
      <alignment horizontal="center"/>
    </xf>
    <xf numFmtId="0" fontId="15" fillId="0" borderId="2" xfId="3" applyFont="1" applyBorder="1" applyAlignment="1">
      <alignment horizontal="center"/>
    </xf>
    <xf numFmtId="2" fontId="15" fillId="0" borderId="2" xfId="3" applyNumberFormat="1" applyFont="1" applyBorder="1" applyAlignment="1">
      <alignment horizontal="center"/>
    </xf>
    <xf numFmtId="0" fontId="15" fillId="0" borderId="11" xfId="3" applyFont="1" applyBorder="1" applyAlignment="1">
      <alignment horizontal="center"/>
    </xf>
    <xf numFmtId="10" fontId="15" fillId="0" borderId="2" xfId="4" applyNumberFormat="1" applyFont="1" applyBorder="1" applyAlignment="1">
      <alignment horizontal="center"/>
    </xf>
    <xf numFmtId="10" fontId="15" fillId="0" borderId="2"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2"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2" xfId="3" applyBorder="1" applyAlignment="1">
      <alignment horizontal="center"/>
    </xf>
    <xf numFmtId="10" fontId="14" fillId="0" borderId="2" xfId="3" applyNumberFormat="1" applyBorder="1" applyAlignment="1">
      <alignment horizontal="center"/>
    </xf>
    <xf numFmtId="10" fontId="15" fillId="0" borderId="2"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2" xfId="3" applyFont="1" applyFill="1" applyBorder="1" applyAlignment="1">
      <alignment horizontal="center"/>
    </xf>
    <xf numFmtId="2" fontId="14" fillId="12" borderId="2" xfId="3" applyNumberFormat="1" applyFill="1" applyBorder="1" applyAlignment="1">
      <alignment horizontal="center"/>
    </xf>
    <xf numFmtId="10" fontId="18" fillId="0" borderId="2" xfId="3" applyNumberFormat="1" applyFont="1" applyBorder="1" applyAlignment="1">
      <alignment horizontal="center"/>
    </xf>
    <xf numFmtId="2" fontId="19" fillId="0" borderId="2" xfId="3" applyNumberFormat="1" applyFont="1" applyBorder="1" applyAlignment="1">
      <alignment horizontal="center"/>
    </xf>
    <xf numFmtId="10" fontId="14" fillId="0" borderId="0" xfId="3" applyNumberFormat="1" applyAlignment="1">
      <alignment horizontal="center"/>
    </xf>
    <xf numFmtId="0" fontId="15" fillId="0" borderId="13"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2"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7" xfId="3" applyFont="1" applyBorder="1"/>
    <xf numFmtId="0" fontId="23" fillId="0" borderId="20" xfId="3" applyFont="1" applyBorder="1"/>
    <xf numFmtId="0" fontId="23" fillId="0" borderId="2" xfId="3" applyFont="1" applyBorder="1" applyAlignment="1">
      <alignment horizontal="center"/>
    </xf>
    <xf numFmtId="0" fontId="23" fillId="0" borderId="21" xfId="3" applyFont="1" applyBorder="1" applyAlignment="1">
      <alignment horizontal="center"/>
    </xf>
    <xf numFmtId="0" fontId="25" fillId="2" borderId="20" xfId="3" applyFont="1" applyFill="1" applyBorder="1"/>
    <xf numFmtId="10" fontId="25" fillId="2" borderId="2" xfId="3" applyNumberFormat="1" applyFont="1" applyFill="1" applyBorder="1" applyAlignment="1">
      <alignment horizontal="center"/>
    </xf>
    <xf numFmtId="10" fontId="25" fillId="2" borderId="21" xfId="3" applyNumberFormat="1" applyFont="1" applyFill="1" applyBorder="1" applyAlignment="1">
      <alignment horizontal="center"/>
    </xf>
    <xf numFmtId="0" fontId="26" fillId="0" borderId="20" xfId="3" applyFont="1" applyBorder="1"/>
    <xf numFmtId="10" fontId="27" fillId="0" borderId="2" xfId="3" applyNumberFormat="1" applyFont="1" applyBorder="1" applyAlignment="1">
      <alignment horizontal="center"/>
    </xf>
    <xf numFmtId="10" fontId="26" fillId="0" borderId="2" xfId="3" applyNumberFormat="1" applyFont="1" applyBorder="1" applyAlignment="1">
      <alignment horizontal="center"/>
    </xf>
    <xf numFmtId="10" fontId="26" fillId="0" borderId="21" xfId="3" applyNumberFormat="1" applyFont="1" applyBorder="1" applyAlignment="1">
      <alignment horizontal="center"/>
    </xf>
    <xf numFmtId="0" fontId="26" fillId="0" borderId="22" xfId="3" applyFont="1" applyBorder="1"/>
    <xf numFmtId="10" fontId="27" fillId="0" borderId="23" xfId="3" applyNumberFormat="1" applyFont="1" applyBorder="1" applyAlignment="1">
      <alignment horizontal="center"/>
    </xf>
    <xf numFmtId="0" fontId="26" fillId="0" borderId="23" xfId="3" applyFont="1" applyBorder="1" applyAlignment="1">
      <alignment horizontal="center"/>
    </xf>
    <xf numFmtId="0" fontId="26" fillId="0" borderId="24"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7" xfId="3" applyFont="1" applyFill="1" applyBorder="1"/>
    <xf numFmtId="0" fontId="37" fillId="15" borderId="28" xfId="3" applyFont="1" applyFill="1" applyBorder="1"/>
    <xf numFmtId="0" fontId="39" fillId="15" borderId="4" xfId="3" applyFont="1" applyFill="1" applyBorder="1" applyAlignment="1">
      <alignment horizontal="left"/>
    </xf>
    <xf numFmtId="0" fontId="40" fillId="0" borderId="0" xfId="3" applyFont="1"/>
    <xf numFmtId="0" fontId="37" fillId="15" borderId="30"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2" xfId="3" applyFont="1" applyFill="1" applyBorder="1" applyAlignment="1">
      <alignment horizontal="center"/>
    </xf>
    <xf numFmtId="0" fontId="16" fillId="0" borderId="34" xfId="3" applyFont="1" applyBorder="1"/>
    <xf numFmtId="0" fontId="15" fillId="0" borderId="5" xfId="3" applyFont="1" applyBorder="1"/>
    <xf numFmtId="0" fontId="15" fillId="0" borderId="35" xfId="3" applyFont="1" applyBorder="1"/>
    <xf numFmtId="0" fontId="16" fillId="0" borderId="36" xfId="3" applyFont="1" applyBorder="1"/>
    <xf numFmtId="0" fontId="15" fillId="0" borderId="37" xfId="3" applyFont="1" applyBorder="1"/>
    <xf numFmtId="0" fontId="15" fillId="0" borderId="38" xfId="3" applyFont="1" applyBorder="1"/>
    <xf numFmtId="0" fontId="15" fillId="0" borderId="39" xfId="3" applyFont="1" applyBorder="1"/>
    <xf numFmtId="44" fontId="43" fillId="2" borderId="2" xfId="6" applyFont="1" applyFill="1" applyBorder="1" applyAlignment="1">
      <alignment horizontal="center"/>
    </xf>
    <xf numFmtId="44" fontId="14" fillId="0" borderId="0" xfId="6" applyFont="1" applyFill="1" applyBorder="1" applyAlignment="1">
      <alignment horizontal="center"/>
    </xf>
    <xf numFmtId="10" fontId="44" fillId="2" borderId="2" xfId="3" applyNumberFormat="1" applyFont="1" applyFill="1" applyBorder="1" applyAlignment="1">
      <alignment horizontal="center"/>
    </xf>
    <xf numFmtId="0" fontId="48" fillId="0" borderId="36" xfId="3" applyFont="1" applyBorder="1" applyAlignment="1">
      <alignment horizontal="center" wrapText="1"/>
    </xf>
    <xf numFmtId="0" fontId="49" fillId="2" borderId="47" xfId="3" applyFont="1" applyFill="1" applyBorder="1" applyAlignment="1">
      <alignment horizontal="center" wrapText="1"/>
    </xf>
    <xf numFmtId="0" fontId="49" fillId="2" borderId="40" xfId="3" applyFont="1" applyFill="1" applyBorder="1" applyAlignment="1">
      <alignment horizontal="center" wrapText="1"/>
    </xf>
    <xf numFmtId="0" fontId="49" fillId="2" borderId="48" xfId="3" applyFont="1" applyFill="1" applyBorder="1" applyAlignment="1">
      <alignment horizontal="center" wrapText="1"/>
    </xf>
    <xf numFmtId="0" fontId="49" fillId="2" borderId="38" xfId="3" applyFont="1" applyFill="1" applyBorder="1" applyAlignment="1">
      <alignment horizontal="center" wrapText="1"/>
    </xf>
    <xf numFmtId="0" fontId="48" fillId="0" borderId="49" xfId="3" applyFont="1" applyBorder="1" applyAlignment="1">
      <alignment horizontal="center" wrapText="1"/>
    </xf>
    <xf numFmtId="0" fontId="50" fillId="0" borderId="49" xfId="3" applyFont="1" applyBorder="1" applyAlignment="1">
      <alignment horizontal="center" wrapText="1"/>
    </xf>
    <xf numFmtId="0" fontId="50" fillId="0" borderId="36" xfId="3" applyFont="1" applyBorder="1" applyAlignment="1">
      <alignment horizontal="center" wrapText="1"/>
    </xf>
    <xf numFmtId="0" fontId="15" fillId="0" borderId="49" xfId="3" applyFont="1" applyBorder="1" applyAlignment="1">
      <alignment wrapText="1"/>
    </xf>
    <xf numFmtId="0" fontId="15" fillId="0" borderId="0" xfId="3" applyFont="1" applyAlignment="1">
      <alignment wrapText="1"/>
    </xf>
    <xf numFmtId="0" fontId="50" fillId="0" borderId="12" xfId="3" applyFont="1" applyBorder="1" applyAlignment="1">
      <alignment horizontal="center"/>
    </xf>
    <xf numFmtId="10" fontId="51" fillId="2" borderId="50" xfId="3" applyNumberFormat="1" applyFont="1" applyFill="1" applyBorder="1" applyAlignment="1">
      <alignment horizontal="center"/>
    </xf>
    <xf numFmtId="44" fontId="50" fillId="0" borderId="3" xfId="6" applyFont="1" applyBorder="1" applyAlignment="1">
      <alignment horizontal="center"/>
    </xf>
    <xf numFmtId="44" fontId="50" fillId="0" borderId="2" xfId="6" applyFont="1" applyBorder="1" applyAlignment="1">
      <alignment horizontal="center"/>
    </xf>
    <xf numFmtId="10" fontId="50" fillId="0" borderId="2" xfId="3" applyNumberFormat="1" applyFont="1" applyBorder="1" applyAlignment="1">
      <alignment horizontal="center"/>
    </xf>
    <xf numFmtId="10" fontId="50" fillId="0" borderId="12" xfId="3" applyNumberFormat="1" applyFont="1" applyBorder="1" applyAlignment="1">
      <alignment horizontal="center"/>
    </xf>
    <xf numFmtId="10" fontId="15" fillId="0" borderId="2" xfId="4" applyNumberFormat="1" applyFont="1" applyBorder="1"/>
    <xf numFmtId="10" fontId="15" fillId="0" borderId="2" xfId="3" applyNumberFormat="1" applyFont="1" applyBorder="1"/>
    <xf numFmtId="10" fontId="51" fillId="2" borderId="40" xfId="3" applyNumberFormat="1" applyFont="1" applyFill="1" applyBorder="1" applyAlignment="1">
      <alignment horizontal="center"/>
    </xf>
    <xf numFmtId="44" fontId="50" fillId="0" borderId="35" xfId="6" applyFont="1" applyBorder="1" applyAlignment="1">
      <alignment horizontal="center"/>
    </xf>
    <xf numFmtId="44" fontId="50" fillId="0" borderId="51" xfId="6" applyFont="1" applyBorder="1" applyAlignment="1">
      <alignment horizontal="center"/>
    </xf>
    <xf numFmtId="0" fontId="50" fillId="0" borderId="0" xfId="3" applyFont="1" applyAlignment="1">
      <alignment horizontal="center"/>
    </xf>
    <xf numFmtId="0" fontId="50" fillId="0" borderId="34" xfId="3" applyFont="1" applyBorder="1" applyAlignment="1">
      <alignment horizontal="center"/>
    </xf>
    <xf numFmtId="10" fontId="50" fillId="0" borderId="34" xfId="3" applyNumberFormat="1" applyFont="1" applyBorder="1" applyAlignment="1">
      <alignment horizontal="center"/>
    </xf>
    <xf numFmtId="10" fontId="15" fillId="0" borderId="52" xfId="3" applyNumberFormat="1" applyFont="1" applyBorder="1"/>
    <xf numFmtId="44" fontId="50" fillId="0" borderId="52" xfId="6" applyFont="1" applyBorder="1" applyAlignment="1">
      <alignment horizontal="center"/>
    </xf>
    <xf numFmtId="0" fontId="50" fillId="0" borderId="52" xfId="3" applyFont="1" applyBorder="1" applyAlignment="1">
      <alignment horizontal="center"/>
    </xf>
    <xf numFmtId="10" fontId="51" fillId="2" borderId="53" xfId="3" applyNumberFormat="1" applyFont="1" applyFill="1" applyBorder="1" applyAlignment="1">
      <alignment horizontal="center"/>
    </xf>
    <xf numFmtId="44" fontId="50" fillId="0" borderId="11" xfId="6" applyFont="1" applyBorder="1" applyAlignment="1">
      <alignment horizontal="center"/>
    </xf>
    <xf numFmtId="44" fontId="50" fillId="0" borderId="13" xfId="6" applyFont="1" applyBorder="1" applyAlignment="1">
      <alignment horizontal="center"/>
    </xf>
    <xf numFmtId="44" fontId="50" fillId="0" borderId="54" xfId="6" applyFont="1" applyBorder="1" applyAlignment="1">
      <alignment horizontal="center"/>
    </xf>
    <xf numFmtId="0" fontId="46" fillId="0" borderId="0" xfId="3" applyFont="1"/>
    <xf numFmtId="0" fontId="46" fillId="0" borderId="0" xfId="3" applyFont="1" applyAlignment="1">
      <alignment horizontal="center"/>
    </xf>
    <xf numFmtId="0" fontId="15" fillId="0" borderId="49" xfId="3" applyFont="1" applyBorder="1" applyAlignment="1">
      <alignment horizontal="center"/>
    </xf>
    <xf numFmtId="10" fontId="14" fillId="0" borderId="49" xfId="3" applyNumberFormat="1" applyBorder="1" applyAlignment="1">
      <alignment horizontal="center"/>
    </xf>
    <xf numFmtId="0" fontId="15" fillId="0" borderId="49" xfId="3" applyFont="1" applyBorder="1"/>
    <xf numFmtId="0" fontId="46" fillId="0" borderId="36" xfId="3" applyFont="1" applyBorder="1" applyAlignment="1">
      <alignment horizontal="center"/>
    </xf>
    <xf numFmtId="0" fontId="4" fillId="0" borderId="49" xfId="3" applyFont="1" applyBorder="1" applyAlignment="1">
      <alignment horizontal="center" wrapText="1"/>
    </xf>
    <xf numFmtId="0" fontId="52" fillId="0" borderId="0" xfId="3" applyFont="1"/>
    <xf numFmtId="10" fontId="15" fillId="0" borderId="49" xfId="4" applyNumberFormat="1" applyFont="1" applyBorder="1" applyAlignment="1">
      <alignment horizontal="center"/>
    </xf>
    <xf numFmtId="0" fontId="15" fillId="0" borderId="2"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8"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59"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0" xfId="11" applyNumberFormat="1" applyFont="1" applyFill="1" applyBorder="1" applyAlignment="1">
      <alignment horizontal="center"/>
    </xf>
    <xf numFmtId="2" fontId="60" fillId="17" borderId="13"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6" xfId="2" applyNumberFormat="1" applyFont="1" applyFill="1" applyBorder="1" applyProtection="1">
      <protection locked="0"/>
    </xf>
    <xf numFmtId="9" fontId="2" fillId="6" borderId="6" xfId="2" applyFont="1" applyFill="1" applyBorder="1" applyProtection="1">
      <protection locked="0"/>
    </xf>
    <xf numFmtId="9" fontId="2" fillId="8" borderId="8" xfId="2" applyFont="1" applyFill="1" applyBorder="1" applyAlignment="1" applyProtection="1">
      <alignment horizontal="center"/>
      <protection locked="0"/>
    </xf>
    <xf numFmtId="9" fontId="2" fillId="8" borderId="9" xfId="2" applyFont="1" applyFill="1" applyBorder="1" applyAlignment="1" applyProtection="1">
      <alignment horizontal="center"/>
      <protection locked="0"/>
    </xf>
    <xf numFmtId="9" fontId="2" fillId="8" borderId="7"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5" fontId="3" fillId="6" borderId="0" xfId="1" applyNumberFormat="1" applyFont="1" applyFill="1" applyAlignment="1" applyProtection="1">
      <alignment wrapText="1"/>
      <protection locked="0"/>
    </xf>
    <xf numFmtId="0" fontId="0" fillId="9" borderId="4" xfId="0" applyFill="1" applyBorder="1" applyAlignment="1" applyProtection="1">
      <alignment horizontal="center" wrapText="1"/>
      <protection locked="0"/>
    </xf>
    <xf numFmtId="164" fontId="0" fillId="9" borderId="3" xfId="2" applyNumberFormat="1" applyFont="1" applyFill="1" applyBorder="1" applyAlignment="1" applyProtection="1">
      <alignment horizontal="center" wrapText="1"/>
      <protection locked="0"/>
    </xf>
    <xf numFmtId="1" fontId="0" fillId="9" borderId="2" xfId="0" applyNumberFormat="1" applyFill="1" applyBorder="1" applyProtection="1">
      <protection locked="0"/>
    </xf>
    <xf numFmtId="9" fontId="15" fillId="0" borderId="0" xfId="2" applyFont="1" applyProtection="1">
      <protection locked="0"/>
    </xf>
    <xf numFmtId="1" fontId="0" fillId="8" borderId="2"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2" xfId="0" applyFill="1" applyBorder="1" applyAlignment="1" applyProtection="1">
      <alignment wrapText="1"/>
      <protection locked="0"/>
    </xf>
    <xf numFmtId="0" fontId="0" fillId="9" borderId="4" xfId="0" applyFill="1" applyBorder="1" applyAlignment="1" applyProtection="1">
      <alignment wrapText="1"/>
      <protection locked="0"/>
    </xf>
    <xf numFmtId="0" fontId="4" fillId="14" borderId="6" xfId="0" applyFont="1" applyFill="1" applyBorder="1" applyAlignment="1">
      <alignment wrapText="1"/>
    </xf>
    <xf numFmtId="0" fontId="2" fillId="14" borderId="0" xfId="0" applyFont="1" applyFill="1"/>
    <xf numFmtId="0" fontId="4" fillId="14" borderId="63" xfId="0" applyFont="1" applyFill="1" applyBorder="1" applyAlignment="1">
      <alignment wrapText="1"/>
    </xf>
    <xf numFmtId="0" fontId="2" fillId="6" borderId="64" xfId="0" applyFont="1" applyFill="1" applyBorder="1" applyProtection="1">
      <protection locked="0"/>
    </xf>
    <xf numFmtId="0" fontId="4" fillId="14" borderId="8" xfId="0" applyFont="1" applyFill="1" applyBorder="1" applyAlignment="1">
      <alignment wrapText="1"/>
    </xf>
    <xf numFmtId="0" fontId="2" fillId="6" borderId="7" xfId="0" applyFont="1" applyFill="1" applyBorder="1" applyProtection="1">
      <protection locked="0"/>
    </xf>
    <xf numFmtId="165" fontId="2" fillId="6" borderId="7" xfId="1" applyNumberFormat="1" applyFont="1" applyFill="1" applyBorder="1" applyProtection="1">
      <protection locked="0"/>
    </xf>
    <xf numFmtId="1" fontId="2" fillId="6" borderId="7" xfId="1" applyNumberFormat="1" applyFont="1" applyFill="1" applyBorder="1" applyProtection="1">
      <protection locked="0"/>
    </xf>
    <xf numFmtId="0" fontId="13" fillId="14" borderId="8" xfId="0" applyFont="1" applyFill="1" applyBorder="1" applyAlignment="1">
      <alignment wrapText="1"/>
    </xf>
    <xf numFmtId="0" fontId="2" fillId="14" borderId="8" xfId="0" applyFont="1" applyFill="1" applyBorder="1" applyAlignment="1">
      <alignment wrapText="1"/>
    </xf>
    <xf numFmtId="0" fontId="2" fillId="6" borderId="7" xfId="0" applyFont="1" applyFill="1" applyBorder="1"/>
    <xf numFmtId="165" fontId="2" fillId="6" borderId="7" xfId="1" applyNumberFormat="1" applyFont="1" applyFill="1" applyBorder="1"/>
    <xf numFmtId="0" fontId="2" fillId="14" borderId="61" xfId="0" applyFont="1" applyFill="1" applyBorder="1"/>
    <xf numFmtId="0" fontId="4" fillId="14" borderId="6" xfId="0" applyFont="1" applyFill="1" applyBorder="1"/>
    <xf numFmtId="0" fontId="4" fillId="14" borderId="0" xfId="0" applyFont="1" applyFill="1"/>
    <xf numFmtId="0" fontId="2" fillId="14" borderId="7" xfId="0" applyFont="1" applyFill="1" applyBorder="1"/>
    <xf numFmtId="0" fontId="2" fillId="14" borderId="6" xfId="0" applyFont="1" applyFill="1" applyBorder="1"/>
    <xf numFmtId="164" fontId="2" fillId="14" borderId="6" xfId="2" applyNumberFormat="1" applyFont="1" applyFill="1" applyBorder="1"/>
    <xf numFmtId="0" fontId="2" fillId="14" borderId="62"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8" xfId="0" applyFont="1" applyFill="1" applyBorder="1" applyAlignment="1">
      <alignment horizontal="center"/>
    </xf>
    <xf numFmtId="0" fontId="0" fillId="9" borderId="3"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5" xfId="0" applyFill="1" applyBorder="1" applyAlignment="1">
      <alignment horizontal="center"/>
    </xf>
    <xf numFmtId="9" fontId="0" fillId="14" borderId="5" xfId="2" applyFont="1" applyFill="1" applyBorder="1" applyAlignment="1">
      <alignment horizontal="center"/>
    </xf>
    <xf numFmtId="165" fontId="71" fillId="7" borderId="5" xfId="1" applyNumberFormat="1" applyFont="1" applyFill="1" applyBorder="1" applyAlignment="1">
      <alignment horizontal="center"/>
    </xf>
    <xf numFmtId="0" fontId="71" fillId="18" borderId="5" xfId="0" applyFont="1" applyFill="1" applyBorder="1"/>
    <xf numFmtId="164" fontId="71" fillId="5" borderId="5" xfId="2" applyNumberFormat="1" applyFont="1" applyFill="1" applyBorder="1"/>
    <xf numFmtId="0" fontId="70" fillId="5" borderId="5" xfId="0" applyFont="1" applyFill="1" applyBorder="1"/>
    <xf numFmtId="0" fontId="71" fillId="5" borderId="5" xfId="0" applyFont="1" applyFill="1" applyBorder="1"/>
    <xf numFmtId="9" fontId="0" fillId="0" borderId="5" xfId="2" applyFont="1" applyBorder="1" applyAlignment="1">
      <alignment horizontal="center" wrapText="1"/>
    </xf>
    <xf numFmtId="9" fontId="0" fillId="0" borderId="5"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7" xfId="0" applyFill="1" applyBorder="1" applyAlignment="1">
      <alignment horizontal="center"/>
    </xf>
    <xf numFmtId="0" fontId="0" fillId="0" borderId="37" xfId="0" applyBorder="1"/>
    <xf numFmtId="165" fontId="71" fillId="7" borderId="37" xfId="1" applyNumberFormat="1" applyFont="1" applyFill="1" applyBorder="1" applyAlignment="1">
      <alignment horizontal="center"/>
    </xf>
    <xf numFmtId="0" fontId="71" fillId="21" borderId="37" xfId="0" applyFont="1" applyFill="1" applyBorder="1"/>
    <xf numFmtId="164" fontId="71" fillId="5" borderId="37" xfId="2" applyNumberFormat="1" applyFont="1" applyFill="1" applyBorder="1"/>
    <xf numFmtId="0" fontId="70" fillId="5" borderId="37" xfId="0" applyFont="1" applyFill="1" applyBorder="1"/>
    <xf numFmtId="0" fontId="71" fillId="5" borderId="37" xfId="0" applyFont="1" applyFill="1" applyBorder="1"/>
    <xf numFmtId="9" fontId="0" fillId="0" borderId="37" xfId="2" applyFont="1" applyBorder="1" applyAlignment="1">
      <alignment horizontal="center" wrapText="1"/>
    </xf>
    <xf numFmtId="9" fontId="0" fillId="0" borderId="37" xfId="2" applyFont="1" applyBorder="1" applyAlignment="1">
      <alignment horizontal="center"/>
    </xf>
    <xf numFmtId="0" fontId="0" fillId="0" borderId="37"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79" fillId="6" borderId="7" xfId="1" applyNumberFormat="1" applyFont="1" applyFill="1" applyBorder="1" applyProtection="1">
      <protection locked="0"/>
    </xf>
    <xf numFmtId="0" fontId="4" fillId="32" borderId="6" xfId="0" applyFont="1" applyFill="1" applyBorder="1" applyAlignment="1">
      <alignment wrapText="1"/>
    </xf>
    <xf numFmtId="0" fontId="4" fillId="33" borderId="6" xfId="0" applyFont="1" applyFill="1" applyBorder="1"/>
    <xf numFmtId="0" fontId="2" fillId="33" borderId="6" xfId="0" applyFont="1" applyFill="1" applyBorder="1"/>
    <xf numFmtId="9" fontId="4" fillId="33" borderId="6" xfId="0" applyNumberFormat="1" applyFont="1" applyFill="1" applyBorder="1"/>
    <xf numFmtId="164" fontId="2" fillId="33" borderId="6" xfId="2" applyNumberFormat="1" applyFont="1" applyFill="1" applyBorder="1"/>
    <xf numFmtId="0" fontId="0" fillId="34" borderId="2" xfId="0" applyFill="1" applyBorder="1"/>
    <xf numFmtId="0" fontId="2" fillId="34" borderId="2" xfId="0" applyFont="1" applyFill="1" applyBorder="1" applyAlignment="1">
      <alignment horizontal="center" vertical="center" wrapText="1"/>
    </xf>
    <xf numFmtId="0" fontId="0" fillId="34" borderId="2" xfId="0" applyFill="1" applyBorder="1" applyAlignment="1">
      <alignment vertical="center" wrapText="1"/>
    </xf>
    <xf numFmtId="6" fontId="0" fillId="34" borderId="2" xfId="0" applyNumberFormat="1" applyFill="1" applyBorder="1" applyAlignment="1">
      <alignment vertical="center" wrapText="1"/>
    </xf>
    <xf numFmtId="0" fontId="6" fillId="34" borderId="2" xfId="0" applyFont="1" applyFill="1" applyBorder="1" applyAlignment="1">
      <alignment vertical="center"/>
    </xf>
    <xf numFmtId="0" fontId="0" fillId="34" borderId="2" xfId="0" applyFill="1" applyBorder="1" applyAlignment="1">
      <alignment wrapText="1"/>
    </xf>
    <xf numFmtId="0" fontId="0" fillId="34" borderId="2" xfId="0" applyFill="1" applyBorder="1" applyAlignment="1">
      <alignment horizontal="centerContinuous"/>
    </xf>
    <xf numFmtId="9" fontId="0" fillId="34" borderId="2" xfId="0" applyNumberFormat="1" applyFill="1" applyBorder="1" applyAlignment="1">
      <alignment vertical="center" wrapText="1"/>
    </xf>
    <xf numFmtId="6" fontId="0" fillId="34" borderId="2" xfId="0" applyNumberFormat="1" applyFill="1" applyBorder="1"/>
    <xf numFmtId="9" fontId="0" fillId="34" borderId="2" xfId="0" applyNumberFormat="1" applyFill="1" applyBorder="1"/>
    <xf numFmtId="0" fontId="82" fillId="34" borderId="2" xfId="0" applyFont="1" applyFill="1" applyBorder="1"/>
    <xf numFmtId="0" fontId="4" fillId="33" borderId="6" xfId="0" applyFont="1" applyFill="1" applyBorder="1" applyAlignment="1">
      <alignment wrapText="1"/>
    </xf>
    <xf numFmtId="164" fontId="0" fillId="0" borderId="0" xfId="0" applyNumberFormat="1" applyAlignment="1">
      <alignment horizontal="center"/>
    </xf>
    <xf numFmtId="0" fontId="0" fillId="0" borderId="5" xfId="0" applyBorder="1" applyAlignment="1">
      <alignment horizontal="center"/>
    </xf>
    <xf numFmtId="0" fontId="0" fillId="8" borderId="0" xfId="0" applyFill="1" applyAlignment="1" applyProtection="1">
      <alignment horizontal="center"/>
      <protection locked="0"/>
    </xf>
    <xf numFmtId="0" fontId="3" fillId="3" borderId="2"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10" fillId="11" borderId="2" xfId="0" applyFont="1" applyFill="1" applyBorder="1" applyAlignment="1" applyProtection="1">
      <alignment wrapText="1"/>
      <protection locked="0"/>
    </xf>
    <xf numFmtId="0" fontId="83" fillId="0" borderId="0" xfId="0" applyFont="1" applyAlignment="1">
      <alignment wrapText="1"/>
    </xf>
    <xf numFmtId="0" fontId="83" fillId="0" borderId="0" xfId="0" applyFont="1" applyAlignment="1">
      <alignment horizontal="center" wrapText="1"/>
    </xf>
    <xf numFmtId="0" fontId="84" fillId="0" borderId="0" xfId="0" applyFont="1"/>
    <xf numFmtId="0" fontId="83" fillId="0" borderId="0" xfId="0" applyFont="1"/>
    <xf numFmtId="0" fontId="84"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xf numFmtId="0" fontId="85" fillId="0" borderId="0" xfId="0" applyFont="1"/>
    <xf numFmtId="0" fontId="5" fillId="14" borderId="65" xfId="0" applyFont="1" applyFill="1" applyBorder="1" applyAlignment="1">
      <alignment horizontal="center" vertical="center"/>
    </xf>
    <xf numFmtId="0" fontId="4" fillId="14" borderId="66" xfId="0" applyFont="1" applyFill="1" applyBorder="1" applyAlignment="1">
      <alignment horizontal="center"/>
    </xf>
    <xf numFmtId="0" fontId="2" fillId="14" borderId="67" xfId="0" applyFont="1" applyFill="1" applyBorder="1"/>
    <xf numFmtId="0" fontId="2" fillId="6" borderId="66" xfId="0" applyFont="1" applyFill="1" applyBorder="1"/>
    <xf numFmtId="0" fontId="82" fillId="34" borderId="12" xfId="0" applyFont="1" applyFill="1" applyBorder="1" applyAlignment="1">
      <alignment vertical="center" wrapText="1"/>
    </xf>
    <xf numFmtId="0" fontId="80" fillId="0" borderId="4" xfId="0" applyFont="1" applyBorder="1" applyAlignment="1">
      <alignment wrapText="1"/>
    </xf>
    <xf numFmtId="0" fontId="80" fillId="0" borderId="3"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2" fillId="34" borderId="12" xfId="0" applyFont="1" applyFill="1" applyBorder="1" applyAlignment="1">
      <alignment wrapText="1"/>
    </xf>
    <xf numFmtId="0" fontId="70" fillId="27" borderId="0" xfId="0" applyFont="1" applyFill="1" applyAlignment="1">
      <alignment horizontal="left" vertical="top" wrapText="1" indent="1"/>
    </xf>
    <xf numFmtId="0" fontId="0" fillId="27" borderId="0" xfId="0" applyFill="1"/>
    <xf numFmtId="0" fontId="76" fillId="30" borderId="0" xfId="0" applyFont="1" applyFill="1" applyAlignment="1">
      <alignment horizontal="left" indent="1"/>
    </xf>
    <xf numFmtId="0" fontId="76" fillId="21" borderId="0" xfId="0" applyFont="1" applyFill="1" applyAlignment="1">
      <alignment horizontal="left" indent="1"/>
    </xf>
    <xf numFmtId="0" fontId="77" fillId="26" borderId="0" xfId="0" applyFont="1" applyFill="1" applyAlignment="1">
      <alignment horizontal="left" indent="1"/>
    </xf>
    <xf numFmtId="0" fontId="76" fillId="29" borderId="0" xfId="0" applyFont="1" applyFill="1" applyAlignment="1">
      <alignment horizontal="left" indent="1"/>
    </xf>
    <xf numFmtId="0" fontId="78" fillId="24" borderId="0" xfId="0" applyFont="1" applyFill="1" applyAlignment="1">
      <alignment horizontal="center"/>
    </xf>
    <xf numFmtId="0" fontId="87" fillId="27" borderId="34" xfId="0" applyFont="1" applyFill="1" applyBorder="1" applyAlignment="1">
      <alignment horizontal="center" vertical="center" wrapText="1"/>
    </xf>
    <xf numFmtId="0" fontId="87" fillId="27" borderId="5" xfId="0" applyFont="1" applyFill="1" applyBorder="1" applyAlignment="1">
      <alignment horizontal="center" vertical="center" wrapText="1"/>
    </xf>
    <xf numFmtId="0" fontId="87" fillId="27" borderId="35" xfId="0" applyFont="1" applyFill="1" applyBorder="1" applyAlignment="1">
      <alignment horizontal="center" vertical="center" wrapText="1"/>
    </xf>
    <xf numFmtId="0" fontId="87" fillId="27" borderId="54" xfId="0" applyFont="1" applyFill="1" applyBorder="1" applyAlignment="1">
      <alignment horizontal="center" vertical="center" wrapText="1"/>
    </xf>
    <xf numFmtId="0" fontId="87" fillId="27" borderId="0" xfId="0" applyFont="1" applyFill="1" applyAlignment="1">
      <alignment horizontal="center" vertical="center" wrapText="1"/>
    </xf>
    <xf numFmtId="0" fontId="87" fillId="27" borderId="11" xfId="0" applyFont="1" applyFill="1" applyBorder="1" applyAlignment="1">
      <alignment horizontal="center" vertical="center" wrapText="1"/>
    </xf>
    <xf numFmtId="0" fontId="87" fillId="27" borderId="36" xfId="0" applyFont="1" applyFill="1" applyBorder="1" applyAlignment="1">
      <alignment horizontal="center" vertical="center" wrapText="1"/>
    </xf>
    <xf numFmtId="0" fontId="87" fillId="27" borderId="37" xfId="0" applyFont="1" applyFill="1" applyBorder="1" applyAlignment="1">
      <alignment horizontal="center" vertical="center" wrapText="1"/>
    </xf>
    <xf numFmtId="0" fontId="87" fillId="27" borderId="38" xfId="0" applyFont="1" applyFill="1" applyBorder="1" applyAlignment="1">
      <alignment horizontal="center" vertical="center" wrapText="1"/>
    </xf>
    <xf numFmtId="0" fontId="75" fillId="24" borderId="0" xfId="0" applyFont="1" applyFill="1" applyAlignment="1">
      <alignment horizontal="center"/>
    </xf>
    <xf numFmtId="0" fontId="86" fillId="25" borderId="0" xfId="0" applyFont="1" applyFill="1" applyAlignment="1">
      <alignment horizontal="center"/>
    </xf>
    <xf numFmtId="0" fontId="76" fillId="24" borderId="0" xfId="0" applyFont="1" applyFill="1" applyAlignment="1">
      <alignment horizontal="left" indent="1"/>
    </xf>
    <xf numFmtId="0" fontId="72" fillId="23" borderId="0" xfId="0" applyFont="1" applyFill="1" applyAlignment="1">
      <alignment wrapText="1"/>
    </xf>
    <xf numFmtId="0" fontId="81" fillId="31" borderId="0" xfId="0" applyFont="1" applyFill="1" applyAlignment="1">
      <alignment wrapText="1"/>
    </xf>
    <xf numFmtId="0" fontId="2" fillId="31" borderId="0" xfId="0" applyFont="1" applyFill="1" applyAlignment="1">
      <alignment wrapText="1"/>
    </xf>
    <xf numFmtId="0" fontId="81" fillId="31" borderId="0" xfId="0" applyFont="1" applyFill="1" applyAlignment="1">
      <alignment horizontal="left" wrapText="1"/>
    </xf>
    <xf numFmtId="0" fontId="34" fillId="15" borderId="12" xfId="5" applyFill="1" applyBorder="1" applyAlignment="1" applyProtection="1"/>
    <xf numFmtId="0" fontId="34" fillId="15" borderId="4" xfId="5" applyFill="1" applyBorder="1" applyAlignment="1" applyProtection="1"/>
    <xf numFmtId="0" fontId="34" fillId="15" borderId="29" xfId="5" applyFill="1" applyBorder="1" applyAlignment="1" applyProtection="1"/>
    <xf numFmtId="15" fontId="38" fillId="15" borderId="25" xfId="3" applyNumberFormat="1" applyFont="1" applyFill="1" applyBorder="1" applyAlignment="1">
      <alignment horizontal="left"/>
    </xf>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0" fontId="34" fillId="15" borderId="12" xfId="5" applyFill="1" applyBorder="1" applyAlignment="1" applyProtection="1">
      <alignment horizontal="left"/>
    </xf>
    <xf numFmtId="0" fontId="34" fillId="15" borderId="4" xfId="5" applyFill="1" applyBorder="1" applyAlignment="1" applyProtection="1">
      <alignment horizontal="left"/>
    </xf>
    <xf numFmtId="0" fontId="34" fillId="15" borderId="29" xfId="5" applyFill="1" applyBorder="1" applyAlignment="1" applyProtection="1">
      <alignment horizontal="left"/>
    </xf>
    <xf numFmtId="0" fontId="39" fillId="15" borderId="12" xfId="3" applyFont="1" applyFill="1" applyBorder="1" applyAlignment="1">
      <alignment horizontal="left"/>
    </xf>
    <xf numFmtId="0" fontId="39" fillId="15" borderId="4" xfId="3" applyFont="1" applyFill="1" applyBorder="1" applyAlignment="1">
      <alignment horizontal="left"/>
    </xf>
    <xf numFmtId="0" fontId="39" fillId="15" borderId="3" xfId="3" applyFont="1" applyFill="1" applyBorder="1" applyAlignment="1">
      <alignment horizontal="left"/>
    </xf>
    <xf numFmtId="0" fontId="39" fillId="15" borderId="29" xfId="3" applyFont="1" applyFill="1" applyBorder="1" applyAlignment="1">
      <alignment horizontal="left"/>
    </xf>
    <xf numFmtId="15" fontId="34" fillId="15" borderId="12" xfId="5" applyNumberFormat="1" applyFill="1" applyBorder="1" applyAlignment="1" applyProtection="1">
      <alignment horizontal="left"/>
    </xf>
    <xf numFmtId="15" fontId="34" fillId="15" borderId="4" xfId="5" applyNumberFormat="1" applyFill="1" applyBorder="1" applyAlignment="1" applyProtection="1">
      <alignment horizontal="left"/>
    </xf>
    <xf numFmtId="15" fontId="34" fillId="15" borderId="29" xfId="5" applyNumberFormat="1" applyFill="1" applyBorder="1" applyAlignment="1" applyProtection="1">
      <alignment horizontal="left"/>
    </xf>
    <xf numFmtId="0" fontId="34" fillId="15" borderId="31"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45" fillId="2" borderId="40" xfId="3" applyFont="1" applyFill="1" applyBorder="1" applyAlignment="1">
      <alignment horizontal="center"/>
    </xf>
    <xf numFmtId="0" fontId="46" fillId="0" borderId="41"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52" fillId="0" borderId="56" xfId="3" applyFont="1" applyBorder="1" applyAlignment="1">
      <alignment horizontal="center"/>
    </xf>
    <xf numFmtId="0" fontId="52" fillId="0" borderId="57" xfId="3" applyFont="1" applyBorder="1" applyAlignment="1">
      <alignment horizontal="center"/>
    </xf>
    <xf numFmtId="0" fontId="46" fillId="0" borderId="14"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46" xfId="3" applyFont="1" applyBorder="1" applyAlignment="1">
      <alignment horizontal="center"/>
    </xf>
    <xf numFmtId="0" fontId="47" fillId="0" borderId="14" xfId="3" applyFont="1" applyBorder="1" applyAlignment="1">
      <alignment horizontal="center"/>
    </xf>
    <xf numFmtId="0" fontId="47" fillId="0" borderId="16" xfId="3" applyFont="1" applyBorder="1" applyAlignment="1">
      <alignment horizontal="center"/>
    </xf>
    <xf numFmtId="0" fontId="52" fillId="0" borderId="55" xfId="3" applyFont="1" applyBorder="1" applyAlignment="1">
      <alignment horizontal="center"/>
    </xf>
    <xf numFmtId="0" fontId="14" fillId="0" borderId="56" xfId="3" applyBorder="1" applyAlignment="1">
      <alignment horizontal="center"/>
    </xf>
    <xf numFmtId="0" fontId="22" fillId="0" borderId="14" xfId="3" applyFont="1"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4" fillId="0" borderId="18" xfId="3" applyFont="1" applyBorder="1" applyAlignment="1">
      <alignment horizontal="center"/>
    </xf>
    <xf numFmtId="0" fontId="24" fillId="0" borderId="19" xfId="3" applyFont="1" applyBorder="1" applyAlignment="1">
      <alignment horizont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9.0625734928771462E-2</c:v>
                </c:pt>
                <c:pt idx="1">
                  <c:v>-1.7974008663466802E-2</c:v>
                </c:pt>
                <c:pt idx="2">
                  <c:v>3.2518153328462585E-2</c:v>
                </c:pt>
                <c:pt idx="3">
                  <c:v>3.0340500437337804E-2</c:v>
                </c:pt>
                <c:pt idx="4">
                  <c:v>6.3449850187171199E-3</c:v>
                </c:pt>
                <c:pt idx="5">
                  <c:v>1.6311622054709308E-2</c:v>
                </c:pt>
                <c:pt idx="6">
                  <c:v>5.297149459828953E-2</c:v>
                </c:pt>
                <c:pt idx="7">
                  <c:v>-2.9633003131119131E-2</c:v>
                </c:pt>
                <c:pt idx="8">
                  <c:v>5.3621091654252667E-3</c:v>
                </c:pt>
                <c:pt idx="9">
                  <c:v>5.0862052155352493E-2</c:v>
                </c:pt>
                <c:pt idx="10">
                  <c:v>-5.3022946945152728E-2</c:v>
                </c:pt>
                <c:pt idx="11">
                  <c:v>-6.8578173429101261E-2</c:v>
                </c:pt>
                <c:pt idx="12">
                  <c:v>2.5279316255385622E-2</c:v>
                </c:pt>
                <c:pt idx="13">
                  <c:v>2.3064353761955828E-2</c:v>
                </c:pt>
                <c:pt idx="14">
                  <c:v>0.16839945702724374</c:v>
                </c:pt>
                <c:pt idx="15">
                  <c:v>6.1253696255815261E-2</c:v>
                </c:pt>
                <c:pt idx="16">
                  <c:v>2.1490498223292963E-3</c:v>
                </c:pt>
                <c:pt idx="17">
                  <c:v>0.19949213335395694</c:v>
                </c:pt>
                <c:pt idx="18">
                  <c:v>6.7794256044042836E-2</c:v>
                </c:pt>
                <c:pt idx="19">
                  <c:v>-7.0492900512457717E-4</c:v>
                </c:pt>
                <c:pt idx="20">
                  <c:v>-6.8979838391938997E-2</c:v>
                </c:pt>
                <c:pt idx="21">
                  <c:v>-1.6080853663398066E-3</c:v>
                </c:pt>
                <c:pt idx="22">
                  <c:v>-0.14582053459175248</c:v>
                </c:pt>
                <c:pt idx="23">
                  <c:v>-0.13856669756083834</c:v>
                </c:pt>
                <c:pt idx="24">
                  <c:v>7.2771058109616593E-2</c:v>
                </c:pt>
                <c:pt idx="25">
                  <c:v>-5.4112915785069021E-2</c:v>
                </c:pt>
                <c:pt idx="26">
                  <c:v>4.4677666910341034E-4</c:v>
                </c:pt>
                <c:pt idx="27">
                  <c:v>7.8224058443168876E-2</c:v>
                </c:pt>
                <c:pt idx="28">
                  <c:v>7.8050866917022191E-2</c:v>
                </c:pt>
                <c:pt idx="29">
                  <c:v>-7.2503604970914723E-2</c:v>
                </c:pt>
                <c:pt idx="30">
                  <c:v>0.16126047416798872</c:v>
                </c:pt>
                <c:pt idx="31">
                  <c:v>-0.11206581219310532</c:v>
                </c:pt>
                <c:pt idx="32">
                  <c:v>-4.4654026776386274E-2</c:v>
                </c:pt>
                <c:pt idx="33">
                  <c:v>5.3764214493105415E-2</c:v>
                </c:pt>
                <c:pt idx="34">
                  <c:v>4.7637660276303631E-2</c:v>
                </c:pt>
                <c:pt idx="35">
                  <c:v>7.1855716707223136E-4</c:v>
                </c:pt>
                <c:pt idx="36">
                  <c:v>8.045453973384166E-2</c:v>
                </c:pt>
                <c:pt idx="37">
                  <c:v>5.6625712774700382E-2</c:v>
                </c:pt>
                <c:pt idx="38">
                  <c:v>-7.5827528689143664E-2</c:v>
                </c:pt>
                <c:pt idx="39">
                  <c:v>-2.5631665585793374E-2</c:v>
                </c:pt>
                <c:pt idx="40">
                  <c:v>-7.4657420004461253E-2</c:v>
                </c:pt>
                <c:pt idx="41">
                  <c:v>-6.1049643277228609E-2</c:v>
                </c:pt>
                <c:pt idx="42">
                  <c:v>5.3158713054926247E-2</c:v>
                </c:pt>
                <c:pt idx="43">
                  <c:v>9.5353194837485597E-2</c:v>
                </c:pt>
                <c:pt idx="44">
                  <c:v>2.5036148350001997E-2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0.10781860450145507</c:v>
                </c:pt>
                <c:pt idx="1">
                  <c:v>-1.250011178003865E-2</c:v>
                </c:pt>
                <c:pt idx="2">
                  <c:v>6.4532346401247193E-2</c:v>
                </c:pt>
                <c:pt idx="3">
                  <c:v>4.2969644978503099E-2</c:v>
                </c:pt>
                <c:pt idx="4">
                  <c:v>1.6962588801596554E-2</c:v>
                </c:pt>
                <c:pt idx="5">
                  <c:v>3.8943099935303864E-2</c:v>
                </c:pt>
                <c:pt idx="6">
                  <c:v>5.6522267609959403E-2</c:v>
                </c:pt>
                <c:pt idx="7">
                  <c:v>-1.1918877199687471E-2</c:v>
                </c:pt>
                <c:pt idx="8">
                  <c:v>1.5818030941864281E-2</c:v>
                </c:pt>
                <c:pt idx="9">
                  <c:v>6.4584264279223078E-2</c:v>
                </c:pt>
                <c:pt idx="10">
                  <c:v>-2.7923831791771134E-2</c:v>
                </c:pt>
                <c:pt idx="11">
                  <c:v>-4.6784566579785115E-2</c:v>
                </c:pt>
                <c:pt idx="12">
                  <c:v>3.6896330856929435E-2</c:v>
                </c:pt>
                <c:pt idx="13">
                  <c:v>5.7885741088875509E-2</c:v>
                </c:pt>
                <c:pt idx="14">
                  <c:v>0.18881361256247145</c:v>
                </c:pt>
                <c:pt idx="15">
                  <c:v>7.9774490923672961E-2</c:v>
                </c:pt>
                <c:pt idx="16">
                  <c:v>3.2574399487988119E-2</c:v>
                </c:pt>
                <c:pt idx="17">
                  <c:v>0.20576535725524206</c:v>
                </c:pt>
                <c:pt idx="18">
                  <c:v>8.7028986898400718E-2</c:v>
                </c:pt>
                <c:pt idx="19">
                  <c:v>-3.7039721117747157E-4</c:v>
                </c:pt>
                <c:pt idx="20">
                  <c:v>-4.8048921337040161E-2</c:v>
                </c:pt>
                <c:pt idx="21">
                  <c:v>-9.5076985845036197E-4</c:v>
                </c:pt>
                <c:pt idx="22">
                  <c:v>-0.10107598675782944</c:v>
                </c:pt>
                <c:pt idx="23">
                  <c:v>-6.3269715218186695E-2</c:v>
                </c:pt>
                <c:pt idx="24">
                  <c:v>0.10816551458703241</c:v>
                </c:pt>
                <c:pt idx="25">
                  <c:v>-2.1986395865315644E-2</c:v>
                </c:pt>
                <c:pt idx="26">
                  <c:v>2.3987884398788833E-2</c:v>
                </c:pt>
                <c:pt idx="27">
                  <c:v>0.11614970551660286</c:v>
                </c:pt>
                <c:pt idx="28">
                  <c:v>0.11236495153499568</c:v>
                </c:pt>
                <c:pt idx="29">
                  <c:v>-4.6726487375370898E-2</c:v>
                </c:pt>
                <c:pt idx="30">
                  <c:v>0.19148922397225973</c:v>
                </c:pt>
                <c:pt idx="31">
                  <c:v>-8.2774663904987139E-2</c:v>
                </c:pt>
                <c:pt idx="32">
                  <c:v>-3.5022246635160265E-2</c:v>
                </c:pt>
                <c:pt idx="33">
                  <c:v>8.4464716389867342E-2</c:v>
                </c:pt>
                <c:pt idx="34">
                  <c:v>7.8596684645893894E-2</c:v>
                </c:pt>
                <c:pt idx="35">
                  <c:v>1.3206192154820181E-2</c:v>
                </c:pt>
                <c:pt idx="36">
                  <c:v>0.10658144712860357</c:v>
                </c:pt>
                <c:pt idx="37">
                  <c:v>7.7669335208289864E-2</c:v>
                </c:pt>
                <c:pt idx="38">
                  <c:v>-4.4311127248765014E-2</c:v>
                </c:pt>
                <c:pt idx="39">
                  <c:v>-1.3966426031322856E-2</c:v>
                </c:pt>
                <c:pt idx="40">
                  <c:v>-3.1246959633034636E-2</c:v>
                </c:pt>
                <c:pt idx="41">
                  <c:v>-4.0697519948085369E-2</c:v>
                </c:pt>
                <c:pt idx="42">
                  <c:v>9.3027856461673025E-2</c:v>
                </c:pt>
                <c:pt idx="43">
                  <c:v>0.13041792215874026</c:v>
                </c:pt>
                <c:pt idx="44">
                  <c:v>4.9704000691448542E-2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90000</c:v>
                </c:pt>
                <c:pt idx="12">
                  <c:v>92249.999999999985</c:v>
                </c:pt>
                <c:pt idx="13">
                  <c:v>94556.249999999971</c:v>
                </c:pt>
                <c:pt idx="14">
                  <c:v>96920.156249999956</c:v>
                </c:pt>
                <c:pt idx="15">
                  <c:v>99343.160156249942</c:v>
                </c:pt>
                <c:pt idx="16">
                  <c:v>101826.73916015618</c:v>
                </c:pt>
                <c:pt idx="17">
                  <c:v>104372.40763916008</c:v>
                </c:pt>
                <c:pt idx="18">
                  <c:v>106981.71783013908</c:v>
                </c:pt>
                <c:pt idx="19">
                  <c:v>109656.26077589254</c:v>
                </c:pt>
                <c:pt idx="20">
                  <c:v>112397.66729528985</c:v>
                </c:pt>
                <c:pt idx="21">
                  <c:v>115207.60897767209</c:v>
                </c:pt>
                <c:pt idx="22">
                  <c:v>118087.79920211388</c:v>
                </c:pt>
                <c:pt idx="23">
                  <c:v>121039.99418216672</c:v>
                </c:pt>
                <c:pt idx="24">
                  <c:v>124065.99403672088</c:v>
                </c:pt>
                <c:pt idx="25">
                  <c:v>127167.64388763889</c:v>
                </c:pt>
                <c:pt idx="26">
                  <c:v>130346.83498482985</c:v>
                </c:pt>
                <c:pt idx="27">
                  <c:v>133605.50585945058</c:v>
                </c:pt>
                <c:pt idx="28">
                  <c:v>136945.64350593684</c:v>
                </c:pt>
                <c:pt idx="29">
                  <c:v>140369.28459358524</c:v>
                </c:pt>
                <c:pt idx="30">
                  <c:v>143878.51670842487</c:v>
                </c:pt>
                <c:pt idx="31">
                  <c:v>147475.47962613546</c:v>
                </c:pt>
                <c:pt idx="32">
                  <c:v>151162.36661678884</c:v>
                </c:pt>
                <c:pt idx="33">
                  <c:v>154941.42578220856</c:v>
                </c:pt>
                <c:pt idx="34">
                  <c:v>158814.96142676377</c:v>
                </c:pt>
                <c:pt idx="35">
                  <c:v>162785.33546243285</c:v>
                </c:pt>
                <c:pt idx="36">
                  <c:v>166854.96884899365</c:v>
                </c:pt>
                <c:pt idx="37">
                  <c:v>171026.34307021849</c:v>
                </c:pt>
                <c:pt idx="38">
                  <c:v>175302.00164697392</c:v>
                </c:pt>
                <c:pt idx="39">
                  <c:v>179684.55168814826</c:v>
                </c:pt>
                <c:pt idx="40">
                  <c:v>184176.66548035195</c:v>
                </c:pt>
                <c:pt idx="41">
                  <c:v>188781.08211736073</c:v>
                </c:pt>
                <c:pt idx="42">
                  <c:v>193500.60917029472</c:v>
                </c:pt>
                <c:pt idx="43">
                  <c:v>198338.12439955206</c:v>
                </c:pt>
                <c:pt idx="44">
                  <c:v>203296.57750954086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twoCellAnchor>
    <xdr:from>
      <xdr:col>0</xdr:col>
      <xdr:colOff>0</xdr:colOff>
      <xdr:row>0</xdr:row>
      <xdr:rowOff>87311</xdr:rowOff>
    </xdr:from>
    <xdr:to>
      <xdr:col>1</xdr:col>
      <xdr:colOff>20637</xdr:colOff>
      <xdr:row>0</xdr:row>
      <xdr:rowOff>1226344</xdr:rowOff>
    </xdr:to>
    <xdr:sp macro="ShowPlanner" textlink="">
      <xdr:nvSpPr>
        <xdr:cNvPr id="8" name="btnOpenPlanner">
          <a:extLst>
            <a:ext uri="{FF2B5EF4-FFF2-40B4-BE49-F238E27FC236}">
              <a16:creationId xmlns:a16="http://schemas.microsoft.com/office/drawing/2014/main" id="{0BBF3266-125F-EC13-797B-9D117A3CF093}"/>
            </a:ext>
          </a:extLst>
        </xdr:cNvPr>
        <xdr:cNvSpPr/>
      </xdr:nvSpPr>
      <xdr:spPr>
        <a:xfrm>
          <a:off x="0" y="87311"/>
          <a:ext cx="1776810" cy="1139033"/>
        </a:xfrm>
        <a:prstGeom prst="roundRect">
          <a:avLst/>
        </a:prstGeom>
        <a:solidFill>
          <a:srgbClr val="32506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FFFFFF"/>
              </a:solidFill>
            </a:rPr>
            <a:t>Open Planner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twoCellAnchor>
    <xdr:from>
      <xdr:col>9</xdr:col>
      <xdr:colOff>31749</xdr:colOff>
      <xdr:row>7</xdr:row>
      <xdr:rowOff>0</xdr:rowOff>
    </xdr:from>
    <xdr:to>
      <xdr:col>11</xdr:col>
      <xdr:colOff>183091</xdr:colOff>
      <xdr:row>9</xdr:row>
      <xdr:rowOff>2117</xdr:rowOff>
    </xdr:to>
    <xdr:sp macro="RunSimulation1" textlink="">
      <xdr:nvSpPr>
        <xdr:cNvPr id="13" name="btn_RunSimulation1">
          <a:extLst>
            <a:ext uri="{FF2B5EF4-FFF2-40B4-BE49-F238E27FC236}">
              <a16:creationId xmlns:a16="http://schemas.microsoft.com/office/drawing/2014/main" id="{58061E7C-DD4B-FE09-294F-6B37901A9DB2}"/>
            </a:ext>
          </a:extLst>
        </xdr:cNvPr>
        <xdr:cNvSpPr/>
      </xdr:nvSpPr>
      <xdr:spPr>
        <a:xfrm>
          <a:off x="6365875" y="2857500"/>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31749</xdr:colOff>
      <xdr:row>19</xdr:row>
      <xdr:rowOff>8996</xdr:rowOff>
    </xdr:from>
    <xdr:to>
      <xdr:col>11</xdr:col>
      <xdr:colOff>183091</xdr:colOff>
      <xdr:row>21</xdr:row>
      <xdr:rowOff>11112</xdr:rowOff>
    </xdr:to>
    <xdr:sp macro="RunSimulation2" textlink="">
      <xdr:nvSpPr>
        <xdr:cNvPr id="14" name="btn_RunSimulation2">
          <a:extLst>
            <a:ext uri="{FF2B5EF4-FFF2-40B4-BE49-F238E27FC236}">
              <a16:creationId xmlns:a16="http://schemas.microsoft.com/office/drawing/2014/main" id="{99B80F7C-0F8F-AF4C-8A16-189FE95FD02A}"/>
            </a:ext>
          </a:extLst>
        </xdr:cNvPr>
        <xdr:cNvSpPr/>
      </xdr:nvSpPr>
      <xdr:spPr>
        <a:xfrm>
          <a:off x="6365875" y="5062538"/>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31749</xdr:colOff>
      <xdr:row>31</xdr:row>
      <xdr:rowOff>17992</xdr:rowOff>
    </xdr:from>
    <xdr:to>
      <xdr:col>11</xdr:col>
      <xdr:colOff>183091</xdr:colOff>
      <xdr:row>33</xdr:row>
      <xdr:rowOff>20108</xdr:rowOff>
    </xdr:to>
    <xdr:sp macro="RunSimulation3" textlink="">
      <xdr:nvSpPr>
        <xdr:cNvPr id="15" name="btn_RunSimulation3">
          <a:extLst>
            <a:ext uri="{FF2B5EF4-FFF2-40B4-BE49-F238E27FC236}">
              <a16:creationId xmlns:a16="http://schemas.microsoft.com/office/drawing/2014/main" id="{672B7BDC-C69A-889F-9FBA-27B1D75DEFE6}"/>
            </a:ext>
          </a:extLst>
        </xdr:cNvPr>
        <xdr:cNvSpPr/>
      </xdr:nvSpPr>
      <xdr:spPr>
        <a:xfrm>
          <a:off x="6365875" y="7267575"/>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31749</xdr:colOff>
      <xdr:row>43</xdr:row>
      <xdr:rowOff>30692</xdr:rowOff>
    </xdr:from>
    <xdr:to>
      <xdr:col>11</xdr:col>
      <xdr:colOff>183091</xdr:colOff>
      <xdr:row>45</xdr:row>
      <xdr:rowOff>32808</xdr:rowOff>
    </xdr:to>
    <xdr:sp macro="RunSimulation4" textlink="">
      <xdr:nvSpPr>
        <xdr:cNvPr id="16" name="btn_RunSimulation4">
          <a:extLst>
            <a:ext uri="{FF2B5EF4-FFF2-40B4-BE49-F238E27FC236}">
              <a16:creationId xmlns:a16="http://schemas.microsoft.com/office/drawing/2014/main" id="{F59FC410-75B6-9C7E-5F77-0A28F686A500}"/>
            </a:ext>
          </a:extLst>
        </xdr:cNvPr>
        <xdr:cNvSpPr/>
      </xdr:nvSpPr>
      <xdr:spPr>
        <a:xfrm>
          <a:off x="6365875" y="9439275"/>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7" activePane="bottomLeft" state="frozen"/>
      <selection pane="bottomLeft" activeCell="C16" sqref="C16"/>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7" t="s">
        <v>376</v>
      </c>
      <c r="C1" s="367"/>
      <c r="D1" s="368"/>
      <c r="E1" s="368"/>
      <c r="F1" s="368"/>
      <c r="G1" s="368"/>
      <c r="H1" s="368"/>
      <c r="I1" s="368"/>
      <c r="J1" s="368"/>
      <c r="K1" s="368"/>
      <c r="L1" s="368"/>
      <c r="M1" s="368"/>
      <c r="N1" s="368"/>
      <c r="O1" s="368"/>
      <c r="P1" s="368"/>
      <c r="Q1" s="368"/>
    </row>
    <row r="2" spans="1:41" ht="94.5" customHeight="1" thickBot="1">
      <c r="A2" s="359"/>
      <c r="B2" s="369" t="s">
        <v>377</v>
      </c>
      <c r="C2" s="370"/>
      <c r="D2" s="370"/>
      <c r="E2" s="370"/>
      <c r="G2" s="267" t="s">
        <v>378</v>
      </c>
      <c r="H2" s="360">
        <v>2</v>
      </c>
    </row>
    <row r="3" spans="1:41" ht="158.25" thickTop="1" thickBot="1">
      <c r="A3" s="249"/>
      <c r="B3" s="247" t="s">
        <v>379</v>
      </c>
      <c r="C3" s="248">
        <v>50</v>
      </c>
      <c r="D3" s="3"/>
      <c r="E3" s="245" t="s">
        <v>407</v>
      </c>
      <c r="F3" s="261"/>
      <c r="G3" s="268" t="s">
        <v>37</v>
      </c>
      <c r="H3" s="361" t="s">
        <v>38</v>
      </c>
    </row>
    <row r="4" spans="1:41" ht="48" thickTop="1" thickBot="1">
      <c r="A4" s="249"/>
      <c r="B4" s="249" t="s">
        <v>380</v>
      </c>
      <c r="C4" s="250">
        <v>61</v>
      </c>
      <c r="D4" s="3"/>
      <c r="E4" s="323" t="s">
        <v>382</v>
      </c>
      <c r="F4" s="227">
        <v>0.55000000000000004</v>
      </c>
      <c r="G4" s="228">
        <v>0.8</v>
      </c>
      <c r="H4" s="230">
        <v>0.4</v>
      </c>
    </row>
    <row r="5" spans="1:41" ht="95.25" thickTop="1" thickBot="1">
      <c r="A5" s="249"/>
      <c r="B5" s="249" t="s">
        <v>408</v>
      </c>
      <c r="C5" s="250">
        <v>62</v>
      </c>
      <c r="D5" s="3"/>
      <c r="E5" s="323" t="s">
        <v>383</v>
      </c>
      <c r="F5" s="227">
        <v>0.45</v>
      </c>
      <c r="G5" s="229">
        <v>0.2</v>
      </c>
      <c r="H5" s="231">
        <v>0.6</v>
      </c>
    </row>
    <row r="6" spans="1:41" ht="79.5" thickTop="1" thickBot="1">
      <c r="A6" s="249"/>
      <c r="B6" s="249" t="s">
        <v>381</v>
      </c>
      <c r="C6" s="250">
        <v>95</v>
      </c>
      <c r="D6" s="3"/>
      <c r="E6" s="323" t="s">
        <v>384</v>
      </c>
      <c r="F6" s="27"/>
    </row>
    <row r="7" spans="1:41" ht="32.25" thickTop="1" thickBot="1">
      <c r="A7" s="249"/>
      <c r="B7" s="249"/>
      <c r="C7" s="260"/>
      <c r="D7" s="3"/>
      <c r="E7" s="323" t="s">
        <v>328</v>
      </c>
      <c r="F7" s="227">
        <v>0.9</v>
      </c>
    </row>
    <row r="8" spans="1:41" ht="80.650000000000006" thickTop="1" thickBot="1">
      <c r="A8" s="249"/>
      <c r="B8" s="249" t="s">
        <v>385</v>
      </c>
      <c r="C8" s="251">
        <v>600000</v>
      </c>
      <c r="D8" s="3"/>
      <c r="E8" s="323" t="s">
        <v>329</v>
      </c>
      <c r="F8" s="227">
        <v>0.1</v>
      </c>
      <c r="G8" s="373" t="s">
        <v>394</v>
      </c>
      <c r="H8" s="373"/>
    </row>
    <row r="9" spans="1:41" ht="111" thickTop="1" thickBot="1">
      <c r="A9" s="249"/>
      <c r="B9" s="249" t="s">
        <v>410</v>
      </c>
      <c r="C9" s="251">
        <v>100000</v>
      </c>
      <c r="D9" s="3"/>
      <c r="E9" s="339" t="s">
        <v>395</v>
      </c>
      <c r="F9" s="327">
        <v>4.2999999999999997E-2</v>
      </c>
      <c r="G9" s="2"/>
    </row>
    <row r="10" spans="1:41" ht="48" thickTop="1" thickBot="1">
      <c r="A10" s="249"/>
      <c r="B10" s="249" t="s">
        <v>386</v>
      </c>
      <c r="C10" s="251">
        <v>0</v>
      </c>
      <c r="D10" s="3"/>
      <c r="E10" s="258"/>
      <c r="F10" s="261"/>
    </row>
    <row r="11" spans="1:41" ht="79.5" thickTop="1" thickBot="1">
      <c r="A11" s="249"/>
      <c r="B11" s="249" t="s">
        <v>387</v>
      </c>
      <c r="C11" s="322">
        <v>13500</v>
      </c>
      <c r="D11" s="3"/>
      <c r="E11" s="324" t="s">
        <v>396</v>
      </c>
      <c r="F11" s="325"/>
    </row>
    <row r="12" spans="1:41" ht="63.75" thickTop="1" thickBot="1">
      <c r="A12" s="249"/>
      <c r="B12" s="249" t="s">
        <v>388</v>
      </c>
      <c r="C12" s="252">
        <v>0</v>
      </c>
      <c r="D12" s="3"/>
      <c r="E12" s="324"/>
      <c r="F12" s="325"/>
    </row>
    <row r="13" spans="1:41" ht="63.75" thickTop="1" thickBot="1">
      <c r="A13" s="249"/>
      <c r="B13" s="249" t="s">
        <v>389</v>
      </c>
      <c r="C13" s="251">
        <v>10000</v>
      </c>
      <c r="D13" s="3"/>
      <c r="E13" s="326" t="s">
        <v>397</v>
      </c>
      <c r="F13" s="327">
        <v>0.15</v>
      </c>
    </row>
    <row r="14" spans="1:41" ht="60.4" customHeight="1" thickTop="1" thickBot="1">
      <c r="A14" s="249"/>
      <c r="B14" s="249" t="s">
        <v>390</v>
      </c>
      <c r="C14" s="252">
        <v>0</v>
      </c>
      <c r="D14" s="3"/>
      <c r="E14" s="324" t="s">
        <v>398</v>
      </c>
      <c r="F14" s="327">
        <v>0.55000000000000004</v>
      </c>
      <c r="K14" s="338" t="s">
        <v>281</v>
      </c>
      <c r="L14" s="328"/>
      <c r="M14" s="328"/>
      <c r="N14" s="328"/>
      <c r="O14" s="328"/>
      <c r="P14" s="328"/>
      <c r="Q14" s="328"/>
      <c r="R14" s="328"/>
      <c r="S14" s="328"/>
      <c r="AB14" s="374" t="s">
        <v>375</v>
      </c>
      <c r="AC14" s="365"/>
      <c r="AD14" s="365"/>
      <c r="AE14" s="365"/>
      <c r="AF14" s="365"/>
      <c r="AG14" s="365"/>
      <c r="AH14" s="366"/>
      <c r="AJ14" s="364" t="s">
        <v>352</v>
      </c>
      <c r="AK14" s="365"/>
      <c r="AL14" s="365"/>
      <c r="AM14" s="365"/>
      <c r="AN14" s="365"/>
      <c r="AO14" s="366"/>
    </row>
    <row r="15" spans="1:41" ht="95.25" thickTop="1" thickBot="1">
      <c r="A15" s="253" t="s">
        <v>326</v>
      </c>
      <c r="B15" s="249" t="s">
        <v>409</v>
      </c>
      <c r="C15" s="251">
        <v>0</v>
      </c>
      <c r="D15" s="3"/>
      <c r="E15" s="324" t="s">
        <v>399</v>
      </c>
      <c r="F15" s="327">
        <v>0.2</v>
      </c>
      <c r="K15" s="328"/>
      <c r="L15" s="328"/>
      <c r="M15" s="328"/>
      <c r="N15" s="328"/>
      <c r="O15" s="328"/>
      <c r="P15" s="328"/>
      <c r="Q15" s="328"/>
      <c r="R15" s="328"/>
      <c r="S15" s="328"/>
      <c r="AB15" s="328"/>
      <c r="AC15" s="328"/>
      <c r="AD15" s="328"/>
      <c r="AE15" s="328"/>
      <c r="AF15" s="328"/>
      <c r="AG15" s="328"/>
      <c r="AH15" s="328"/>
      <c r="AJ15" s="328"/>
      <c r="AK15" s="328"/>
      <c r="AL15" s="328"/>
      <c r="AM15" s="328"/>
      <c r="AN15" s="328"/>
      <c r="AO15" s="328"/>
    </row>
    <row r="16" spans="1:41" ht="57.75" thickTop="1" thickBot="1">
      <c r="A16" s="253"/>
      <c r="B16" s="249" t="s">
        <v>391</v>
      </c>
      <c r="C16" s="251">
        <v>0</v>
      </c>
      <c r="D16" s="3"/>
      <c r="E16" s="324" t="s">
        <v>400</v>
      </c>
      <c r="F16" s="327">
        <v>0.1</v>
      </c>
      <c r="K16" s="328" t="s">
        <v>282</v>
      </c>
      <c r="L16" s="334" t="s">
        <v>283</v>
      </c>
      <c r="M16" s="334"/>
      <c r="N16" s="334" t="s">
        <v>284</v>
      </c>
      <c r="O16" s="334"/>
      <c r="P16" s="334" t="s">
        <v>285</v>
      </c>
      <c r="Q16" s="334"/>
      <c r="R16" s="334" t="s">
        <v>286</v>
      </c>
      <c r="S16" s="334"/>
      <c r="AB16" s="329" t="s">
        <v>330</v>
      </c>
      <c r="AC16" s="329" t="s">
        <v>331</v>
      </c>
      <c r="AD16" s="329" t="s">
        <v>332</v>
      </c>
      <c r="AE16" s="329" t="s">
        <v>333</v>
      </c>
      <c r="AF16" s="328"/>
      <c r="AG16" s="328"/>
      <c r="AH16" s="328"/>
      <c r="AJ16" s="329" t="s">
        <v>282</v>
      </c>
      <c r="AK16" s="329" t="s">
        <v>334</v>
      </c>
      <c r="AL16" s="329" t="s">
        <v>284</v>
      </c>
      <c r="AM16" s="329" t="s">
        <v>285</v>
      </c>
      <c r="AN16" s="329" t="s">
        <v>286</v>
      </c>
      <c r="AO16" s="334"/>
    </row>
    <row r="17" spans="1:41" ht="95.25" thickTop="1" thickBot="1">
      <c r="A17" s="249"/>
      <c r="B17" s="249" t="s">
        <v>392</v>
      </c>
      <c r="C17" s="251">
        <v>30000</v>
      </c>
      <c r="D17" s="3"/>
      <c r="E17" s="259"/>
      <c r="F17" s="246"/>
      <c r="K17" s="337">
        <v>0.1</v>
      </c>
      <c r="L17" s="336">
        <v>0</v>
      </c>
      <c r="M17" s="336">
        <v>12400</v>
      </c>
      <c r="N17" s="336">
        <v>0</v>
      </c>
      <c r="O17" s="336">
        <v>24800</v>
      </c>
      <c r="P17" s="336">
        <v>0</v>
      </c>
      <c r="Q17" s="336">
        <v>12400</v>
      </c>
      <c r="R17" s="336">
        <v>0</v>
      </c>
      <c r="S17" s="336">
        <v>17700</v>
      </c>
      <c r="AB17" s="330" t="s">
        <v>334</v>
      </c>
      <c r="AC17" s="331">
        <v>48350</v>
      </c>
      <c r="AD17" s="331">
        <v>533400</v>
      </c>
      <c r="AE17" s="330" t="s">
        <v>335</v>
      </c>
      <c r="AF17" s="328"/>
      <c r="AG17" s="328"/>
      <c r="AH17" s="328"/>
      <c r="AJ17" s="335">
        <v>0.1</v>
      </c>
      <c r="AK17" s="330" t="s">
        <v>353</v>
      </c>
      <c r="AL17" s="330" t="s">
        <v>354</v>
      </c>
      <c r="AM17" s="330" t="s">
        <v>353</v>
      </c>
      <c r="AN17" s="330" t="s">
        <v>355</v>
      </c>
      <c r="AO17" s="336"/>
    </row>
    <row r="18" spans="1:41" ht="43.5" customHeight="1" thickTop="1" thickBot="1">
      <c r="A18" s="249"/>
      <c r="B18" s="249"/>
      <c r="C18" s="362"/>
      <c r="D18" s="3"/>
      <c r="E18" s="321" t="s">
        <v>401</v>
      </c>
      <c r="F18" s="21">
        <v>0.12</v>
      </c>
      <c r="K18" s="337">
        <v>0.12</v>
      </c>
      <c r="L18" s="336">
        <v>12401</v>
      </c>
      <c r="M18" s="336">
        <v>50400</v>
      </c>
      <c r="N18" s="336">
        <v>24801</v>
      </c>
      <c r="O18" s="336">
        <v>100800</v>
      </c>
      <c r="P18" s="336">
        <v>12401</v>
      </c>
      <c r="Q18" s="336">
        <v>50400</v>
      </c>
      <c r="R18" s="336">
        <v>17701</v>
      </c>
      <c r="S18" s="336">
        <v>67450</v>
      </c>
      <c r="AB18" s="330" t="s">
        <v>284</v>
      </c>
      <c r="AC18" s="331">
        <v>96700</v>
      </c>
      <c r="AD18" s="331">
        <v>600050</v>
      </c>
      <c r="AE18" s="330" t="s">
        <v>336</v>
      </c>
      <c r="AF18" s="328"/>
      <c r="AG18" s="328"/>
      <c r="AH18" s="328"/>
      <c r="AJ18" s="335">
        <v>0.12</v>
      </c>
      <c r="AK18" s="330" t="s">
        <v>356</v>
      </c>
      <c r="AL18" s="330" t="s">
        <v>357</v>
      </c>
      <c r="AM18" s="330" t="s">
        <v>356</v>
      </c>
      <c r="AN18" s="330" t="s">
        <v>358</v>
      </c>
      <c r="AO18" s="336"/>
    </row>
    <row r="19" spans="1:41" ht="79.5" thickTop="1" thickBot="1">
      <c r="A19" s="249"/>
      <c r="B19" s="249" t="s">
        <v>393</v>
      </c>
      <c r="C19" s="360" t="s">
        <v>67</v>
      </c>
      <c r="D19" s="3"/>
      <c r="E19" s="245" t="s">
        <v>402</v>
      </c>
      <c r="F19" s="226">
        <v>0.22</v>
      </c>
      <c r="K19" s="337">
        <v>0.22</v>
      </c>
      <c r="L19" s="336">
        <v>50401</v>
      </c>
      <c r="M19" s="336">
        <v>105700</v>
      </c>
      <c r="N19" s="336">
        <v>100801</v>
      </c>
      <c r="O19" s="336">
        <v>211400</v>
      </c>
      <c r="P19" s="336">
        <v>50401</v>
      </c>
      <c r="Q19" s="336">
        <v>105700</v>
      </c>
      <c r="R19" s="336">
        <v>67451</v>
      </c>
      <c r="S19" s="336">
        <v>105700</v>
      </c>
      <c r="AB19" s="330" t="s">
        <v>285</v>
      </c>
      <c r="AC19" s="331">
        <v>48350</v>
      </c>
      <c r="AD19" s="331">
        <v>300000</v>
      </c>
      <c r="AE19" s="330" t="s">
        <v>337</v>
      </c>
      <c r="AF19" s="328"/>
      <c r="AG19" s="328"/>
      <c r="AH19" s="328"/>
      <c r="AJ19" s="335">
        <v>0.22</v>
      </c>
      <c r="AK19" s="330" t="s">
        <v>359</v>
      </c>
      <c r="AL19" s="330" t="s">
        <v>360</v>
      </c>
      <c r="AM19" s="330" t="s">
        <v>359</v>
      </c>
      <c r="AN19" s="330" t="s">
        <v>361</v>
      </c>
      <c r="AO19" s="336"/>
    </row>
    <row r="20" spans="1:41" ht="43.5" customHeight="1" thickTop="1" thickBot="1">
      <c r="A20" s="249"/>
      <c r="B20" s="254"/>
      <c r="C20" s="363"/>
      <c r="D20" s="3"/>
      <c r="E20" s="245" t="s">
        <v>403</v>
      </c>
      <c r="F20" s="226">
        <v>0.15</v>
      </c>
      <c r="K20" s="337">
        <v>0.24</v>
      </c>
      <c r="L20" s="336">
        <v>105701</v>
      </c>
      <c r="M20" s="336">
        <v>201775</v>
      </c>
      <c r="N20" s="336">
        <v>211401</v>
      </c>
      <c r="O20" s="336">
        <v>403550</v>
      </c>
      <c r="P20" s="336">
        <v>105701</v>
      </c>
      <c r="Q20" s="336">
        <v>201775</v>
      </c>
      <c r="R20" s="336">
        <v>105701</v>
      </c>
      <c r="S20" s="336">
        <v>201775</v>
      </c>
      <c r="AB20" s="330" t="s">
        <v>286</v>
      </c>
      <c r="AC20" s="331">
        <v>64750</v>
      </c>
      <c r="AD20" s="331">
        <v>566700</v>
      </c>
      <c r="AE20" s="330" t="s">
        <v>338</v>
      </c>
      <c r="AF20" s="328"/>
      <c r="AG20" s="328"/>
      <c r="AH20" s="328"/>
      <c r="AJ20" s="335">
        <v>0.24</v>
      </c>
      <c r="AK20" s="330" t="s">
        <v>362</v>
      </c>
      <c r="AL20" s="330" t="s">
        <v>363</v>
      </c>
      <c r="AM20" s="330" t="s">
        <v>362</v>
      </c>
      <c r="AN20" s="330" t="s">
        <v>364</v>
      </c>
      <c r="AO20" s="336"/>
    </row>
    <row r="21" spans="1:41" ht="48" thickTop="1" thickBot="1">
      <c r="A21" s="249"/>
      <c r="B21" s="254"/>
      <c r="C21" s="255"/>
      <c r="D21" s="3"/>
      <c r="E21" s="245" t="s">
        <v>404</v>
      </c>
      <c r="F21" s="262">
        <v>2.8000000000000001E-2</v>
      </c>
      <c r="K21" s="337">
        <v>0.32</v>
      </c>
      <c r="L21" s="336">
        <v>201776</v>
      </c>
      <c r="M21" s="336">
        <v>256225</v>
      </c>
      <c r="N21" s="336">
        <v>403551</v>
      </c>
      <c r="O21" s="336">
        <v>512450</v>
      </c>
      <c r="P21" s="336">
        <v>201776</v>
      </c>
      <c r="Q21" s="336">
        <v>256225</v>
      </c>
      <c r="R21" s="336">
        <v>201776</v>
      </c>
      <c r="S21" s="336">
        <v>256225</v>
      </c>
      <c r="AB21" s="328"/>
      <c r="AC21" s="328"/>
      <c r="AD21" s="328"/>
      <c r="AE21" s="328"/>
      <c r="AF21" s="328"/>
      <c r="AG21" s="328"/>
      <c r="AH21" s="328"/>
      <c r="AJ21" s="335">
        <v>0.32</v>
      </c>
      <c r="AK21" s="330" t="s">
        <v>365</v>
      </c>
      <c r="AL21" s="330" t="s">
        <v>366</v>
      </c>
      <c r="AM21" s="330" t="s">
        <v>365</v>
      </c>
      <c r="AN21" s="330" t="s">
        <v>367</v>
      </c>
      <c r="AO21" s="336"/>
    </row>
    <row r="22" spans="1:41" ht="63.75" thickTop="1" thickBot="1">
      <c r="A22" s="249"/>
      <c r="B22" s="254"/>
      <c r="C22" s="256"/>
      <c r="D22" s="3"/>
      <c r="E22" s="245" t="s">
        <v>405</v>
      </c>
      <c r="F22" s="226">
        <v>2.5000000000000001E-2</v>
      </c>
      <c r="G22" s="265"/>
      <c r="H22" s="360" t="s">
        <v>67</v>
      </c>
      <c r="I22" s="371" t="s">
        <v>406</v>
      </c>
      <c r="J22" s="372"/>
      <c r="K22" s="337">
        <v>0.35</v>
      </c>
      <c r="L22" s="336">
        <v>256226</v>
      </c>
      <c r="M22" s="336">
        <v>640600</v>
      </c>
      <c r="N22" s="336">
        <v>512451</v>
      </c>
      <c r="O22" s="336">
        <v>768700</v>
      </c>
      <c r="P22" s="336">
        <v>256226</v>
      </c>
      <c r="Q22" s="336">
        <v>385350</v>
      </c>
      <c r="R22" s="336">
        <v>256226</v>
      </c>
      <c r="S22" s="336">
        <v>640600</v>
      </c>
      <c r="AB22" s="328" t="s">
        <v>339</v>
      </c>
      <c r="AC22" s="328"/>
      <c r="AD22" s="328"/>
      <c r="AE22" s="328"/>
      <c r="AF22" s="328"/>
      <c r="AG22" s="328"/>
      <c r="AH22" s="328"/>
      <c r="AJ22" s="335">
        <v>0.35</v>
      </c>
      <c r="AK22" s="330" t="s">
        <v>368</v>
      </c>
      <c r="AL22" s="330" t="s">
        <v>369</v>
      </c>
      <c r="AM22" s="330" t="s">
        <v>370</v>
      </c>
      <c r="AN22" s="330" t="s">
        <v>371</v>
      </c>
      <c r="AO22" s="336"/>
    </row>
    <row r="23" spans="1:41" ht="29.25" thickTop="1" thickBot="1">
      <c r="A23" s="249"/>
      <c r="B23" s="257"/>
      <c r="C23" s="263"/>
      <c r="D23" s="3"/>
      <c r="E23" s="246"/>
      <c r="F23" s="264"/>
      <c r="G23" s="265"/>
      <c r="H23" s="266"/>
      <c r="I23" s="246"/>
      <c r="K23" s="337">
        <v>0.37</v>
      </c>
      <c r="L23" s="336">
        <v>640600</v>
      </c>
      <c r="M23" s="328" t="s">
        <v>287</v>
      </c>
      <c r="N23" s="336">
        <v>768700</v>
      </c>
      <c r="O23" s="328" t="s">
        <v>287</v>
      </c>
      <c r="P23" s="336">
        <v>384350</v>
      </c>
      <c r="Q23" s="328" t="s">
        <v>287</v>
      </c>
      <c r="R23" s="336">
        <v>640600</v>
      </c>
      <c r="S23" s="328" t="s">
        <v>287</v>
      </c>
      <c r="AB23" s="328"/>
      <c r="AC23" s="328"/>
      <c r="AD23" s="328"/>
      <c r="AE23" s="328"/>
      <c r="AF23" s="328"/>
      <c r="AG23" s="328"/>
      <c r="AH23" s="328"/>
      <c r="AJ23" s="335">
        <v>0.37</v>
      </c>
      <c r="AK23" s="330" t="s">
        <v>372</v>
      </c>
      <c r="AL23" s="330" t="s">
        <v>373</v>
      </c>
      <c r="AM23" s="330" t="s">
        <v>374</v>
      </c>
      <c r="AN23" s="330" t="s">
        <v>372</v>
      </c>
      <c r="AO23" s="336"/>
    </row>
    <row r="24" spans="1:41" ht="23.65" thickTop="1">
      <c r="K24" s="328"/>
      <c r="L24" s="328"/>
      <c r="M24" s="328"/>
      <c r="N24" s="328"/>
      <c r="O24" s="328"/>
      <c r="P24" s="328"/>
      <c r="Q24" s="328"/>
      <c r="R24" s="328"/>
      <c r="S24" s="328"/>
      <c r="AB24" s="332" t="s">
        <v>340</v>
      </c>
      <c r="AC24" s="328"/>
      <c r="AD24" s="328"/>
      <c r="AE24" s="328"/>
      <c r="AF24" s="328"/>
      <c r="AG24" s="328"/>
      <c r="AH24" s="328"/>
    </row>
    <row r="25" spans="1:41">
      <c r="AB25" s="328"/>
      <c r="AC25" s="328"/>
      <c r="AD25" s="328"/>
      <c r="AE25" s="328"/>
      <c r="AF25" s="328"/>
      <c r="AG25" s="328"/>
      <c r="AH25" s="328"/>
    </row>
    <row r="26" spans="1:41" ht="23.25">
      <c r="B26" s="7" t="s">
        <v>25</v>
      </c>
      <c r="AB26" s="328" t="s">
        <v>341</v>
      </c>
      <c r="AC26" s="328"/>
      <c r="AD26" s="328"/>
      <c r="AE26" s="328"/>
      <c r="AF26" s="328"/>
      <c r="AG26" s="328"/>
      <c r="AH26" s="328"/>
    </row>
    <row r="27" spans="1:41" s="9" customFormat="1" ht="198" customHeight="1">
      <c r="A27" s="24" t="s">
        <v>36</v>
      </c>
      <c r="B27" s="25" t="s">
        <v>28</v>
      </c>
      <c r="C27" s="232">
        <v>100000</v>
      </c>
      <c r="D27" s="26"/>
      <c r="E27" s="25" t="s">
        <v>29</v>
      </c>
      <c r="F27" s="232">
        <v>100000</v>
      </c>
      <c r="G27" s="24" t="s">
        <v>36</v>
      </c>
      <c r="H27" s="24" t="s">
        <v>411</v>
      </c>
      <c r="I27" s="24" t="s">
        <v>412</v>
      </c>
      <c r="AB27" s="328"/>
      <c r="AC27" s="328"/>
      <c r="AD27" s="328"/>
      <c r="AE27" s="328"/>
      <c r="AF27" s="333"/>
      <c r="AG27" s="333"/>
      <c r="AH27" s="333"/>
    </row>
    <row r="28" spans="1:41" ht="18">
      <c r="A28" s="12">
        <f ca="1">IF(ISERR(Sheet1!M1),,Sheet1!M1)</f>
        <v>-1051221.6454837213</v>
      </c>
      <c r="B28" s="238" t="s">
        <v>26</v>
      </c>
      <c r="C28" s="11">
        <f ca="1">Sheet1!A1/Sheet2!B3</f>
        <v>0.43</v>
      </c>
      <c r="D28" s="8"/>
      <c r="E28" s="10" t="s">
        <v>26</v>
      </c>
      <c r="F28" s="11">
        <f ca="1">Sheet1!D1/Sheet2!B3</f>
        <v>0.56999999999999995</v>
      </c>
      <c r="G28" s="12">
        <f ca="1">IF(ISERR(Sheet1!I1),,Sheet1!I1)</f>
        <v>2010239.4593807016</v>
      </c>
      <c r="H28" s="12"/>
      <c r="I28" s="12"/>
      <c r="AB28" s="329" t="s">
        <v>342</v>
      </c>
      <c r="AC28" s="329" t="s">
        <v>343</v>
      </c>
      <c r="AD28" s="328"/>
      <c r="AE28" s="328"/>
      <c r="AF28" s="328"/>
      <c r="AG28" s="328"/>
      <c r="AH28" s="328"/>
    </row>
    <row r="29" spans="1:41" ht="42.75">
      <c r="A29" s="12">
        <f ca="1">IF(ISERR(Sheet1!N1),,Sheet1!N1)</f>
        <v>-268786.47253333329</v>
      </c>
      <c r="B29" s="239" t="s">
        <v>27</v>
      </c>
      <c r="C29" s="11">
        <f ca="1">Sheet1!B1/Sheet2!B3</f>
        <v>0.15</v>
      </c>
      <c r="D29" s="8"/>
      <c r="E29" s="10" t="s">
        <v>27</v>
      </c>
      <c r="F29" s="11">
        <f ca="1">Sheet1!E1/Sheet2!B3</f>
        <v>0.85</v>
      </c>
      <c r="G29" s="12">
        <f ca="1">IF(ISERR(Sheet1!J1),,Sheet1!J1)</f>
        <v>3113074.1474858825</v>
      </c>
      <c r="H29" s="12">
        <f ca="1">IF(ISERR(Sheet1!R1),,Sheet1!R1)</f>
        <v>0</v>
      </c>
      <c r="I29" s="12">
        <f ca="1">IF(ISERR(Sheet1!Q1),,Sheet1!Q1)</f>
        <v>0</v>
      </c>
      <c r="AB29" s="330" t="s">
        <v>344</v>
      </c>
      <c r="AC29" s="330" t="s">
        <v>345</v>
      </c>
      <c r="AD29" s="328"/>
      <c r="AE29" s="328"/>
      <c r="AF29" s="328"/>
      <c r="AG29" s="328"/>
      <c r="AH29" s="328"/>
    </row>
    <row r="30" spans="1:41" ht="42.75">
      <c r="A30" s="12">
        <f ca="1">IF(ISERR(Sheet1!O1),,Sheet1!O1)</f>
        <v>-414655.12390000001</v>
      </c>
      <c r="B30" s="240" t="s">
        <v>30</v>
      </c>
      <c r="C30" s="11">
        <f ca="1">Sheet1!C1/Sheet2!B3</f>
        <v>0.04</v>
      </c>
      <c r="D30" s="8"/>
      <c r="E30" s="10" t="s">
        <v>30</v>
      </c>
      <c r="F30" s="11">
        <f ca="1">Sheet1!F1/Sheet2!B3</f>
        <v>0.96</v>
      </c>
      <c r="G30" s="12">
        <f ca="1">IF(ISERR(Sheet1!K1),,Sheet1!K1)</f>
        <v>4920806.2148885438</v>
      </c>
      <c r="H30" s="12"/>
      <c r="I30" s="12"/>
      <c r="AB30" s="330" t="s">
        <v>346</v>
      </c>
      <c r="AC30" s="330" t="s">
        <v>347</v>
      </c>
      <c r="AD30" s="328"/>
      <c r="AE30" s="328"/>
      <c r="AF30" s="328"/>
      <c r="AG30" s="328"/>
      <c r="AH30" s="328"/>
    </row>
    <row r="31" spans="1:41" ht="28.5">
      <c r="A31" s="12">
        <f ca="1">IF(ISERR(Sheet1!P1),,Sheet1!P1)</f>
        <v>0</v>
      </c>
      <c r="B31" s="241" t="s">
        <v>66</v>
      </c>
      <c r="C31" s="11">
        <f ca="1">Sheet1!G1/Sheet2!B3</f>
        <v>0</v>
      </c>
      <c r="D31" s="8"/>
      <c r="E31" s="10" t="s">
        <v>66</v>
      </c>
      <c r="F31" s="11">
        <f ca="1">Sheet1!H1/Sheet2!B3</f>
        <v>1</v>
      </c>
      <c r="G31" s="12">
        <f ca="1">IF(ISERR(Sheet1!L1),,Sheet1!L1)</f>
        <v>7182661.9587530009</v>
      </c>
      <c r="H31" s="12"/>
      <c r="I31" s="12"/>
      <c r="AB31" s="330" t="s">
        <v>348</v>
      </c>
      <c r="AC31" s="330" t="s">
        <v>349</v>
      </c>
      <c r="AD31" s="328"/>
      <c r="AE31" s="328"/>
      <c r="AF31" s="328"/>
      <c r="AG31" s="328"/>
      <c r="AH31" s="328"/>
    </row>
    <row r="32" spans="1:41" ht="28.5">
      <c r="B32" s="6" t="s">
        <v>24</v>
      </c>
      <c r="AB32" s="330" t="s">
        <v>350</v>
      </c>
      <c r="AC32" s="330" t="s">
        <v>351</v>
      </c>
      <c r="AD32" s="328"/>
      <c r="AE32" s="328"/>
      <c r="AF32" s="328"/>
      <c r="AG32" s="328"/>
      <c r="AH32" s="328"/>
    </row>
    <row r="33" spans="2:2" ht="25.5">
      <c r="B33" s="6"/>
    </row>
    <row r="34" spans="2:2" ht="25.5">
      <c r="B34" s="6"/>
    </row>
  </sheetData>
  <sheetProtection algorithmName="SHA-512" hashValue="kjxbkSfYys24e+lo2cejAxjOdeeM5FF/oMc6XyVyMn2PMjFd3do8blUk9wB5avdszBTHNzbnP5FKI1k+ZyBlMg==" saltValue="y1q2nGk34rtzdf1ZzinzkQ==" spinCount="100000" sheet="1" selectLockedCells="1"/>
  <mergeCells count="6">
    <mergeCell ref="AJ14:AO14"/>
    <mergeCell ref="B1:Q1"/>
    <mergeCell ref="B2:E2"/>
    <mergeCell ref="I22:J22"/>
    <mergeCell ref="G8:H8"/>
    <mergeCell ref="AB14:AH14"/>
  </mergeCells>
  <dataValidations xWindow="986" yWindow="932"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I1" sqref="I1"/>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91" t="s">
        <v>310</v>
      </c>
      <c r="C2" s="391"/>
      <c r="D2" s="391"/>
      <c r="E2" s="391"/>
      <c r="F2" s="391"/>
      <c r="G2" s="391"/>
      <c r="H2" s="391"/>
      <c r="I2" s="391"/>
      <c r="J2" s="391"/>
      <c r="K2" s="391"/>
      <c r="L2" s="391"/>
    </row>
    <row r="3" spans="2:12">
      <c r="B3" s="392" t="s">
        <v>311</v>
      </c>
      <c r="C3" s="392"/>
      <c r="D3" s="392"/>
      <c r="E3" s="392"/>
      <c r="F3" s="392"/>
      <c r="G3" s="392"/>
      <c r="H3" s="392"/>
      <c r="I3" s="392"/>
      <c r="J3" s="392"/>
      <c r="K3" s="392"/>
      <c r="L3" s="392"/>
    </row>
    <row r="4" spans="2:12" ht="35.65" customHeight="1"/>
    <row r="5" spans="2:12">
      <c r="B5" s="393" t="s">
        <v>312</v>
      </c>
      <c r="C5" s="393"/>
      <c r="D5" s="393"/>
      <c r="E5" s="393"/>
      <c r="F5" s="393"/>
      <c r="G5" s="393"/>
      <c r="H5" s="393"/>
      <c r="I5" s="393"/>
      <c r="J5" s="393"/>
      <c r="K5" s="393"/>
      <c r="L5" s="393"/>
    </row>
    <row r="6" spans="2:12" ht="16.899999999999999">
      <c r="B6" s="379" t="s">
        <v>313</v>
      </c>
      <c r="C6" s="379"/>
      <c r="D6" s="379"/>
      <c r="E6" s="379"/>
      <c r="F6" s="379"/>
      <c r="G6" s="379"/>
      <c r="H6" s="379"/>
      <c r="I6" s="379"/>
      <c r="J6" s="379"/>
      <c r="K6" s="379"/>
      <c r="L6" s="379"/>
    </row>
    <row r="7" spans="2:12">
      <c r="B7" s="375" t="s">
        <v>318</v>
      </c>
      <c r="C7" s="375"/>
      <c r="D7" s="375"/>
      <c r="E7" s="375"/>
      <c r="F7" s="375"/>
      <c r="G7" s="375"/>
      <c r="H7" s="375"/>
      <c r="I7" s="375"/>
      <c r="J7" s="376"/>
      <c r="K7" s="376"/>
      <c r="L7" s="376"/>
    </row>
    <row r="8" spans="2:12">
      <c r="B8" s="375"/>
      <c r="C8" s="375"/>
      <c r="D8" s="375"/>
      <c r="E8" s="375"/>
      <c r="F8" s="375"/>
      <c r="G8" s="375"/>
      <c r="H8" s="375"/>
      <c r="I8" s="375"/>
      <c r="J8" s="376"/>
      <c r="K8" s="376"/>
      <c r="L8" s="376"/>
    </row>
    <row r="9" spans="2:12">
      <c r="B9" s="375"/>
      <c r="C9" s="375"/>
      <c r="D9" s="375"/>
      <c r="E9" s="375"/>
      <c r="F9" s="375"/>
      <c r="G9" s="375"/>
      <c r="H9" s="375"/>
      <c r="I9" s="375"/>
      <c r="J9" s="376"/>
      <c r="K9" s="376"/>
      <c r="L9" s="376"/>
    </row>
    <row r="10" spans="2:12">
      <c r="B10" s="375"/>
      <c r="C10" s="375"/>
      <c r="D10" s="375"/>
      <c r="E10" s="375"/>
      <c r="F10" s="375"/>
      <c r="G10" s="375"/>
      <c r="H10" s="375"/>
      <c r="I10" s="375"/>
      <c r="J10" s="376"/>
      <c r="K10" s="376"/>
      <c r="L10" s="376"/>
    </row>
    <row r="11" spans="2:12">
      <c r="B11" s="375"/>
      <c r="C11" s="375"/>
      <c r="D11" s="375"/>
      <c r="E11" s="375"/>
      <c r="F11" s="375"/>
      <c r="G11" s="375"/>
      <c r="H11" s="375"/>
      <c r="I11" s="375"/>
    </row>
    <row r="12" spans="2:12">
      <c r="B12" s="375"/>
      <c r="C12" s="375"/>
      <c r="D12" s="375"/>
      <c r="E12" s="375"/>
      <c r="F12" s="375"/>
      <c r="G12" s="375"/>
      <c r="H12" s="375"/>
      <c r="I12" s="375"/>
    </row>
    <row r="13" spans="2:12">
      <c r="B13" s="375"/>
      <c r="C13" s="375"/>
      <c r="D13" s="375"/>
      <c r="E13" s="375"/>
      <c r="F13" s="375"/>
      <c r="G13" s="375"/>
      <c r="H13" s="375"/>
      <c r="I13" s="375"/>
    </row>
    <row r="14" spans="2:12">
      <c r="B14" s="320"/>
      <c r="C14" s="320"/>
      <c r="D14" s="320"/>
      <c r="E14" s="320"/>
      <c r="F14" s="320"/>
      <c r="G14" s="320"/>
      <c r="H14" s="320"/>
      <c r="I14" s="320"/>
      <c r="J14" s="320"/>
      <c r="K14" s="320"/>
      <c r="L14" s="320"/>
    </row>
    <row r="17" spans="2:12">
      <c r="B17" s="378" t="s">
        <v>314</v>
      </c>
      <c r="C17" s="378"/>
      <c r="D17" s="378"/>
      <c r="E17" s="378"/>
      <c r="F17" s="378"/>
      <c r="G17" s="378"/>
      <c r="H17" s="378"/>
      <c r="I17" s="378"/>
      <c r="J17" s="378"/>
      <c r="K17" s="378"/>
      <c r="L17" s="378"/>
    </row>
    <row r="18" spans="2:12" ht="16.899999999999999">
      <c r="B18" s="379" t="s">
        <v>315</v>
      </c>
      <c r="C18" s="379"/>
      <c r="D18" s="379"/>
      <c r="E18" s="379"/>
      <c r="F18" s="379"/>
      <c r="G18" s="379"/>
      <c r="H18" s="379"/>
      <c r="I18" s="379"/>
      <c r="J18" s="379"/>
      <c r="K18" s="379"/>
      <c r="L18" s="379"/>
    </row>
    <row r="19" spans="2:12">
      <c r="B19" s="375" t="s">
        <v>319</v>
      </c>
      <c r="C19" s="375"/>
      <c r="D19" s="375"/>
      <c r="E19" s="375"/>
      <c r="F19" s="375"/>
      <c r="G19" s="375"/>
      <c r="H19" s="375"/>
      <c r="I19" s="375"/>
      <c r="J19" s="376"/>
      <c r="K19" s="376"/>
      <c r="L19" s="376"/>
    </row>
    <row r="20" spans="2:12">
      <c r="B20" s="375"/>
      <c r="C20" s="375"/>
      <c r="D20" s="375"/>
      <c r="E20" s="375"/>
      <c r="F20" s="375"/>
      <c r="G20" s="375"/>
      <c r="H20" s="375"/>
      <c r="I20" s="375"/>
      <c r="J20" s="376"/>
      <c r="K20" s="376"/>
      <c r="L20" s="376"/>
    </row>
    <row r="21" spans="2:12">
      <c r="B21" s="375"/>
      <c r="C21" s="375"/>
      <c r="D21" s="375"/>
      <c r="E21" s="375"/>
      <c r="F21" s="375"/>
      <c r="G21" s="375"/>
      <c r="H21" s="375"/>
      <c r="I21" s="375"/>
      <c r="J21" s="376"/>
      <c r="K21" s="376"/>
      <c r="L21" s="376"/>
    </row>
    <row r="22" spans="2:12">
      <c r="B22" s="375"/>
      <c r="C22" s="375"/>
      <c r="D22" s="375"/>
      <c r="E22" s="375"/>
      <c r="F22" s="375"/>
      <c r="G22" s="375"/>
      <c r="H22" s="375"/>
      <c r="I22" s="375"/>
      <c r="J22" s="376"/>
      <c r="K22" s="376"/>
      <c r="L22" s="376"/>
    </row>
    <row r="23" spans="2:12">
      <c r="B23" s="375"/>
      <c r="C23" s="375"/>
      <c r="D23" s="375"/>
      <c r="E23" s="375"/>
      <c r="F23" s="375"/>
      <c r="G23" s="375"/>
      <c r="H23" s="375"/>
      <c r="I23" s="375"/>
    </row>
    <row r="24" spans="2:12">
      <c r="B24" s="375"/>
      <c r="C24" s="375"/>
      <c r="D24" s="375"/>
      <c r="E24" s="375"/>
      <c r="F24" s="375"/>
      <c r="G24" s="375"/>
      <c r="H24" s="375"/>
      <c r="I24" s="375"/>
    </row>
    <row r="25" spans="2:12">
      <c r="B25" s="375"/>
      <c r="C25" s="375"/>
      <c r="D25" s="375"/>
      <c r="E25" s="375"/>
      <c r="F25" s="375"/>
      <c r="G25" s="375"/>
      <c r="H25" s="375"/>
      <c r="I25" s="375"/>
    </row>
    <row r="26" spans="2:12">
      <c r="B26" s="320"/>
      <c r="C26" s="320"/>
      <c r="D26" s="320"/>
      <c r="E26" s="320"/>
      <c r="F26" s="320"/>
      <c r="G26" s="320"/>
      <c r="H26" s="320"/>
      <c r="I26" s="320"/>
      <c r="J26" s="320"/>
      <c r="K26" s="320"/>
      <c r="L26" s="320"/>
    </row>
    <row r="29" spans="2:12">
      <c r="B29" s="380" t="s">
        <v>316</v>
      </c>
      <c r="C29" s="380"/>
      <c r="D29" s="380"/>
      <c r="E29" s="380"/>
      <c r="F29" s="380"/>
      <c r="G29" s="380"/>
      <c r="H29" s="380"/>
      <c r="I29" s="380"/>
      <c r="J29" s="380"/>
      <c r="K29" s="380"/>
      <c r="L29" s="380"/>
    </row>
    <row r="30" spans="2:12" ht="16.899999999999999">
      <c r="B30" s="379" t="s">
        <v>317</v>
      </c>
      <c r="C30" s="379"/>
      <c r="D30" s="379"/>
      <c r="E30" s="379"/>
      <c r="F30" s="379"/>
      <c r="G30" s="379"/>
      <c r="H30" s="379"/>
      <c r="I30" s="379"/>
      <c r="J30" s="379"/>
      <c r="K30" s="379"/>
      <c r="L30" s="379"/>
    </row>
    <row r="31" spans="2:12">
      <c r="B31" s="375" t="s">
        <v>320</v>
      </c>
      <c r="C31" s="375"/>
      <c r="D31" s="375"/>
      <c r="E31" s="375"/>
      <c r="F31" s="375"/>
      <c r="G31" s="375"/>
      <c r="H31" s="375"/>
      <c r="I31" s="375"/>
      <c r="J31" s="376"/>
      <c r="K31" s="376"/>
      <c r="L31" s="376"/>
    </row>
    <row r="32" spans="2:12">
      <c r="B32" s="375"/>
      <c r="C32" s="375"/>
      <c r="D32" s="375"/>
      <c r="E32" s="375"/>
      <c r="F32" s="375"/>
      <c r="G32" s="375"/>
      <c r="H32" s="375"/>
      <c r="I32" s="375"/>
      <c r="J32" s="376"/>
      <c r="K32" s="376"/>
      <c r="L32" s="376"/>
    </row>
    <row r="33" spans="2:12">
      <c r="B33" s="375"/>
      <c r="C33" s="375"/>
      <c r="D33" s="375"/>
      <c r="E33" s="375"/>
      <c r="F33" s="375"/>
      <c r="G33" s="375"/>
      <c r="H33" s="375"/>
      <c r="I33" s="375"/>
      <c r="J33" s="376"/>
      <c r="K33" s="376"/>
      <c r="L33" s="376"/>
    </row>
    <row r="34" spans="2:12">
      <c r="B34" s="375"/>
      <c r="C34" s="375"/>
      <c r="D34" s="375"/>
      <c r="E34" s="375"/>
      <c r="F34" s="375"/>
      <c r="G34" s="375"/>
      <c r="H34" s="375"/>
      <c r="I34" s="375"/>
      <c r="J34" s="376"/>
      <c r="K34" s="376"/>
      <c r="L34" s="376"/>
    </row>
    <row r="35" spans="2:12">
      <c r="B35" s="375"/>
      <c r="C35" s="375"/>
      <c r="D35" s="375"/>
      <c r="E35" s="375"/>
      <c r="F35" s="375"/>
      <c r="G35" s="375"/>
      <c r="H35" s="375"/>
      <c r="I35" s="375"/>
    </row>
    <row r="36" spans="2:12">
      <c r="B36" s="375"/>
      <c r="C36" s="375"/>
      <c r="D36" s="375"/>
      <c r="E36" s="375"/>
      <c r="F36" s="375"/>
      <c r="G36" s="375"/>
      <c r="H36" s="375"/>
      <c r="I36" s="375"/>
    </row>
    <row r="37" spans="2:12">
      <c r="B37" s="375"/>
      <c r="C37" s="375"/>
      <c r="D37" s="375"/>
      <c r="E37" s="375"/>
      <c r="F37" s="375"/>
      <c r="G37" s="375"/>
      <c r="H37" s="375"/>
      <c r="I37" s="375"/>
    </row>
    <row r="38" spans="2:12">
      <c r="B38" s="320"/>
      <c r="C38" s="320"/>
      <c r="D38" s="320"/>
      <c r="E38" s="320"/>
      <c r="F38" s="320"/>
      <c r="G38" s="320"/>
      <c r="H38" s="320"/>
      <c r="I38" s="320"/>
      <c r="J38" s="320"/>
      <c r="K38" s="320"/>
      <c r="L38" s="320"/>
    </row>
    <row r="41" spans="2:12">
      <c r="B41" s="377" t="s">
        <v>321</v>
      </c>
      <c r="C41" s="377"/>
      <c r="D41" s="377"/>
      <c r="E41" s="377"/>
      <c r="F41" s="377"/>
      <c r="G41" s="377"/>
      <c r="H41" s="377"/>
      <c r="I41" s="377"/>
      <c r="J41" s="377"/>
      <c r="K41" s="377"/>
      <c r="L41" s="377"/>
    </row>
    <row r="42" spans="2:12" ht="14.25" customHeight="1">
      <c r="B42" s="379" t="s">
        <v>322</v>
      </c>
      <c r="C42" s="379"/>
      <c r="D42" s="379"/>
      <c r="E42" s="379"/>
      <c r="F42" s="379"/>
      <c r="G42" s="379"/>
      <c r="H42" s="379"/>
      <c r="I42" s="379"/>
      <c r="J42" s="379"/>
      <c r="K42" s="379"/>
      <c r="L42" s="379"/>
    </row>
    <row r="43" spans="2:12">
      <c r="B43" s="375" t="s">
        <v>323</v>
      </c>
      <c r="C43" s="375"/>
      <c r="D43" s="375"/>
      <c r="E43" s="375"/>
      <c r="F43" s="375"/>
      <c r="G43" s="375"/>
      <c r="H43" s="375"/>
      <c r="I43" s="375"/>
      <c r="J43" s="376"/>
      <c r="K43" s="376"/>
      <c r="L43" s="376"/>
    </row>
    <row r="44" spans="2:12">
      <c r="B44" s="375"/>
      <c r="C44" s="375"/>
      <c r="D44" s="375"/>
      <c r="E44" s="375"/>
      <c r="F44" s="375"/>
      <c r="G44" s="375"/>
      <c r="H44" s="375"/>
      <c r="I44" s="375"/>
      <c r="J44" s="376"/>
      <c r="K44" s="376"/>
      <c r="L44" s="376"/>
    </row>
    <row r="45" spans="2:12">
      <c r="B45" s="375"/>
      <c r="C45" s="375"/>
      <c r="D45" s="375"/>
      <c r="E45" s="375"/>
      <c r="F45" s="375"/>
      <c r="G45" s="375"/>
      <c r="H45" s="375"/>
      <c r="I45" s="375"/>
      <c r="J45" s="376"/>
      <c r="K45" s="376"/>
      <c r="L45" s="376"/>
    </row>
    <row r="46" spans="2:12">
      <c r="B46" s="375"/>
      <c r="C46" s="375"/>
      <c r="D46" s="375"/>
      <c r="E46" s="375"/>
      <c r="F46" s="375"/>
      <c r="G46" s="375"/>
      <c r="H46" s="375"/>
      <c r="I46" s="375"/>
      <c r="J46" s="376"/>
      <c r="K46" s="376"/>
      <c r="L46" s="376"/>
    </row>
    <row r="47" spans="2:12">
      <c r="B47" s="375"/>
      <c r="C47" s="375"/>
      <c r="D47" s="375"/>
      <c r="E47" s="375"/>
      <c r="F47" s="375"/>
      <c r="G47" s="375"/>
      <c r="H47" s="375"/>
      <c r="I47" s="375"/>
    </row>
    <row r="48" spans="2:12">
      <c r="B48" s="375"/>
      <c r="C48" s="375"/>
      <c r="D48" s="375"/>
      <c r="E48" s="375"/>
      <c r="F48" s="375"/>
      <c r="G48" s="375"/>
      <c r="H48" s="375"/>
      <c r="I48" s="375"/>
    </row>
    <row r="49" spans="2:12">
      <c r="B49" s="375"/>
      <c r="C49" s="375"/>
      <c r="D49" s="375"/>
      <c r="E49" s="375"/>
      <c r="F49" s="375"/>
      <c r="G49" s="375"/>
      <c r="H49" s="375"/>
      <c r="I49" s="375"/>
    </row>
    <row r="50" spans="2:12">
      <c r="B50" s="320"/>
      <c r="C50" s="320"/>
      <c r="D50" s="320"/>
      <c r="E50" s="320"/>
      <c r="F50" s="320"/>
      <c r="G50" s="320"/>
      <c r="H50" s="320"/>
      <c r="I50" s="320"/>
      <c r="J50" s="320"/>
      <c r="K50" s="320"/>
      <c r="L50" s="320"/>
    </row>
    <row r="53" spans="2:12" ht="15.75">
      <c r="B53" s="381" t="s">
        <v>417</v>
      </c>
      <c r="C53" s="381"/>
      <c r="D53" s="381"/>
      <c r="E53" s="381"/>
      <c r="F53" s="381"/>
      <c r="G53" s="381"/>
      <c r="H53" s="381"/>
      <c r="I53" s="381"/>
      <c r="J53" s="381"/>
      <c r="K53" s="381"/>
      <c r="L53" s="381"/>
    </row>
    <row r="54" spans="2:12" ht="14.25" customHeight="1">
      <c r="B54" s="382" t="s">
        <v>418</v>
      </c>
      <c r="C54" s="383"/>
      <c r="D54" s="383"/>
      <c r="E54" s="383"/>
      <c r="F54" s="383"/>
      <c r="G54" s="383"/>
      <c r="H54" s="383"/>
      <c r="I54" s="383"/>
      <c r="J54" s="383"/>
      <c r="K54" s="383"/>
      <c r="L54" s="384"/>
    </row>
    <row r="55" spans="2:12">
      <c r="B55" s="385"/>
      <c r="C55" s="386"/>
      <c r="D55" s="386"/>
      <c r="E55" s="386"/>
      <c r="F55" s="386"/>
      <c r="G55" s="386"/>
      <c r="H55" s="386"/>
      <c r="I55" s="386"/>
      <c r="J55" s="386"/>
      <c r="K55" s="386"/>
      <c r="L55" s="387"/>
    </row>
    <row r="56" spans="2:12">
      <c r="B56" s="385"/>
      <c r="C56" s="386"/>
      <c r="D56" s="386"/>
      <c r="E56" s="386"/>
      <c r="F56" s="386"/>
      <c r="G56" s="386"/>
      <c r="H56" s="386"/>
      <c r="I56" s="386"/>
      <c r="J56" s="386"/>
      <c r="K56" s="386"/>
      <c r="L56" s="387"/>
    </row>
    <row r="57" spans="2:12">
      <c r="B57" s="385"/>
      <c r="C57" s="386"/>
      <c r="D57" s="386"/>
      <c r="E57" s="386"/>
      <c r="F57" s="386"/>
      <c r="G57" s="386"/>
      <c r="H57" s="386"/>
      <c r="I57" s="386"/>
      <c r="J57" s="386"/>
      <c r="K57" s="386"/>
      <c r="L57" s="387"/>
    </row>
    <row r="58" spans="2:12">
      <c r="B58" s="385"/>
      <c r="C58" s="386"/>
      <c r="D58" s="386"/>
      <c r="E58" s="386"/>
      <c r="F58" s="386"/>
      <c r="G58" s="386"/>
      <c r="H58" s="386"/>
      <c r="I58" s="386"/>
      <c r="J58" s="386"/>
      <c r="K58" s="386"/>
      <c r="L58" s="387"/>
    </row>
    <row r="59" spans="2:12">
      <c r="B59" s="385"/>
      <c r="C59" s="386"/>
      <c r="D59" s="386"/>
      <c r="E59" s="386"/>
      <c r="F59" s="386"/>
      <c r="G59" s="386"/>
      <c r="H59" s="386"/>
      <c r="I59" s="386"/>
      <c r="J59" s="386"/>
      <c r="K59" s="386"/>
      <c r="L59" s="387"/>
    </row>
    <row r="60" spans="2:12">
      <c r="B60" s="385"/>
      <c r="C60" s="386"/>
      <c r="D60" s="386"/>
      <c r="E60" s="386"/>
      <c r="F60" s="386"/>
      <c r="G60" s="386"/>
      <c r="H60" s="386"/>
      <c r="I60" s="386"/>
      <c r="J60" s="386"/>
      <c r="K60" s="386"/>
      <c r="L60" s="387"/>
    </row>
    <row r="61" spans="2:12">
      <c r="B61" s="385"/>
      <c r="C61" s="386"/>
      <c r="D61" s="386"/>
      <c r="E61" s="386"/>
      <c r="F61" s="386"/>
      <c r="G61" s="386"/>
      <c r="H61" s="386"/>
      <c r="I61" s="386"/>
      <c r="J61" s="386"/>
      <c r="K61" s="386"/>
      <c r="L61" s="387"/>
    </row>
    <row r="62" spans="2:12">
      <c r="B62" s="385"/>
      <c r="C62" s="386"/>
      <c r="D62" s="386"/>
      <c r="E62" s="386"/>
      <c r="F62" s="386"/>
      <c r="G62" s="386"/>
      <c r="H62" s="386"/>
      <c r="I62" s="386"/>
      <c r="J62" s="386"/>
      <c r="K62" s="386"/>
      <c r="L62" s="387"/>
    </row>
    <row r="63" spans="2:12">
      <c r="B63" s="385"/>
      <c r="C63" s="386"/>
      <c r="D63" s="386"/>
      <c r="E63" s="386"/>
      <c r="F63" s="386"/>
      <c r="G63" s="386"/>
      <c r="H63" s="386"/>
      <c r="I63" s="386"/>
      <c r="J63" s="386"/>
      <c r="K63" s="386"/>
      <c r="L63" s="387"/>
    </row>
    <row r="64" spans="2:12">
      <c r="B64" s="385"/>
      <c r="C64" s="386"/>
      <c r="D64" s="386"/>
      <c r="E64" s="386"/>
      <c r="F64" s="386"/>
      <c r="G64" s="386"/>
      <c r="H64" s="386"/>
      <c r="I64" s="386"/>
      <c r="J64" s="386"/>
      <c r="K64" s="386"/>
      <c r="L64" s="387"/>
    </row>
    <row r="65" spans="2:12">
      <c r="B65" s="385"/>
      <c r="C65" s="386"/>
      <c r="D65" s="386"/>
      <c r="E65" s="386"/>
      <c r="F65" s="386"/>
      <c r="G65" s="386"/>
      <c r="H65" s="386"/>
      <c r="I65" s="386"/>
      <c r="J65" s="386"/>
      <c r="K65" s="386"/>
      <c r="L65" s="387"/>
    </row>
    <row r="66" spans="2:12">
      <c r="B66" s="385"/>
      <c r="C66" s="386"/>
      <c r="D66" s="386"/>
      <c r="E66" s="386"/>
      <c r="F66" s="386"/>
      <c r="G66" s="386"/>
      <c r="H66" s="386"/>
      <c r="I66" s="386"/>
      <c r="J66" s="386"/>
      <c r="K66" s="386"/>
      <c r="L66" s="387"/>
    </row>
    <row r="67" spans="2:12">
      <c r="B67" s="388"/>
      <c r="C67" s="389"/>
      <c r="D67" s="389"/>
      <c r="E67" s="389"/>
      <c r="F67" s="389"/>
      <c r="G67" s="389"/>
      <c r="H67" s="389"/>
      <c r="I67" s="389"/>
      <c r="J67" s="389"/>
      <c r="K67" s="389"/>
      <c r="L67" s="390"/>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E8" activePane="bottomRight" state="frozen"/>
      <selection activeCell="B1" sqref="B1"/>
      <selection pane="topRight" activeCell="C1" sqref="C1"/>
      <selection pane="bottomLeft" activeCell="B8" sqref="B8"/>
      <selection pane="bottomRight" activeCell="H26" sqref="H26"/>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6" t="e" vm="1">
        <v>#VALUE!</v>
      </c>
      <c r="C1" s="394" t="s">
        <v>309</v>
      </c>
      <c r="D1" s="370"/>
      <c r="E1" s="370"/>
      <c r="F1" s="370"/>
      <c r="G1" s="370"/>
      <c r="H1" s="370"/>
      <c r="I1" s="370"/>
      <c r="J1" s="370"/>
      <c r="K1" s="370"/>
      <c r="L1" s="370"/>
      <c r="M1" s="370"/>
      <c r="N1" s="370"/>
      <c r="O1" s="370"/>
      <c r="P1" s="370"/>
      <c r="Q1" s="319"/>
      <c r="R1" s="319"/>
    </row>
    <row r="2" spans="1:97" s="352" customFormat="1" ht="11.65">
      <c r="A2" s="349"/>
      <c r="B2" s="349"/>
      <c r="C2" s="350"/>
      <c r="D2" s="350"/>
      <c r="E2" s="350"/>
      <c r="F2" s="350"/>
      <c r="G2" s="350"/>
      <c r="H2" s="351" t="s">
        <v>40</v>
      </c>
    </row>
    <row r="3" spans="1:97" s="352" customFormat="1" ht="11.65">
      <c r="A3" s="349"/>
      <c r="B3" s="349"/>
      <c r="C3" s="350"/>
      <c r="D3" s="350"/>
      <c r="E3" s="350"/>
      <c r="F3" s="350"/>
      <c r="G3" s="350"/>
      <c r="H3" s="351">
        <f>Sheet2!C5</f>
        <v>1</v>
      </c>
      <c r="I3" s="351">
        <f>Sheet2!D5</f>
        <v>2</v>
      </c>
      <c r="J3" s="351">
        <f>Sheet2!E5</f>
        <v>3</v>
      </c>
      <c r="K3" s="351">
        <f>Sheet2!F5</f>
        <v>4</v>
      </c>
      <c r="L3" s="351">
        <f>Sheet2!G5</f>
        <v>5</v>
      </c>
      <c r="M3" s="351">
        <f>Sheet2!H5</f>
        <v>6</v>
      </c>
      <c r="N3" s="351">
        <f>Sheet2!I5</f>
        <v>7</v>
      </c>
      <c r="O3" s="351">
        <f>Sheet2!J5</f>
        <v>8</v>
      </c>
      <c r="P3" s="351">
        <f>Sheet2!K5</f>
        <v>9</v>
      </c>
      <c r="Q3" s="351">
        <f>Sheet2!L5</f>
        <v>10</v>
      </c>
      <c r="R3" s="351">
        <f>Sheet2!M5</f>
        <v>11</v>
      </c>
      <c r="S3" s="351">
        <f>Sheet2!N5</f>
        <v>12</v>
      </c>
      <c r="T3" s="351">
        <f>Sheet2!O5</f>
        <v>13</v>
      </c>
      <c r="U3" s="351">
        <f>Sheet2!P5</f>
        <v>14</v>
      </c>
      <c r="V3" s="351">
        <f>Sheet2!Q5</f>
        <v>15</v>
      </c>
      <c r="W3" s="351">
        <f>Sheet2!R5</f>
        <v>16</v>
      </c>
      <c r="X3" s="351">
        <f>Sheet2!S5</f>
        <v>17</v>
      </c>
      <c r="Y3" s="351">
        <f>Sheet2!T5</f>
        <v>18</v>
      </c>
      <c r="Z3" s="351">
        <f>Sheet2!U5</f>
        <v>19</v>
      </c>
      <c r="AA3" s="351">
        <f>Sheet2!V5</f>
        <v>20</v>
      </c>
      <c r="AB3" s="351">
        <f>Sheet2!W5</f>
        <v>21</v>
      </c>
      <c r="AC3" s="351">
        <f>Sheet2!X5</f>
        <v>22</v>
      </c>
      <c r="AD3" s="351">
        <f>Sheet2!Y5</f>
        <v>23</v>
      </c>
      <c r="AE3" s="351">
        <f>Sheet2!Z5</f>
        <v>24</v>
      </c>
      <c r="AF3" s="351">
        <f>Sheet2!AA5</f>
        <v>25</v>
      </c>
      <c r="AG3" s="351">
        <f>Sheet2!AB5</f>
        <v>26</v>
      </c>
      <c r="AH3" s="351">
        <f>Sheet2!AC5</f>
        <v>27</v>
      </c>
      <c r="AI3" s="351">
        <f>Sheet2!AD5</f>
        <v>28</v>
      </c>
      <c r="AJ3" s="351">
        <f>Sheet2!AE5</f>
        <v>29</v>
      </c>
      <c r="AK3" s="351">
        <f>Sheet2!AF5</f>
        <v>30</v>
      </c>
      <c r="AL3" s="351">
        <f>Sheet2!AG5</f>
        <v>31</v>
      </c>
      <c r="AM3" s="351">
        <f>Sheet2!AH5</f>
        <v>32</v>
      </c>
      <c r="AN3" s="351">
        <f>Sheet2!AI5</f>
        <v>33</v>
      </c>
      <c r="AO3" s="351">
        <f>Sheet2!AJ5</f>
        <v>34</v>
      </c>
      <c r="AP3" s="351">
        <f>Sheet2!AK5</f>
        <v>35</v>
      </c>
      <c r="AQ3" s="351">
        <f>Sheet2!AL5</f>
        <v>36</v>
      </c>
      <c r="AR3" s="351">
        <f>Sheet2!AM5</f>
        <v>37</v>
      </c>
      <c r="AS3" s="351">
        <f>Sheet2!AN5</f>
        <v>38</v>
      </c>
      <c r="AT3" s="351">
        <f>Sheet2!AO5</f>
        <v>39</v>
      </c>
      <c r="AU3" s="351">
        <f>Sheet2!AP5</f>
        <v>40</v>
      </c>
      <c r="AV3" s="351">
        <f>Sheet2!AQ5</f>
        <v>41</v>
      </c>
      <c r="AW3" s="351">
        <f>Sheet2!AR5</f>
        <v>42</v>
      </c>
      <c r="AX3" s="351">
        <f>Sheet2!AS5</f>
        <v>43</v>
      </c>
      <c r="AY3" s="351">
        <f>Sheet2!AT5</f>
        <v>44</v>
      </c>
      <c r="AZ3" s="351">
        <f>Sheet2!AU5</f>
        <v>45</v>
      </c>
      <c r="BA3" s="351">
        <f>Sheet2!AV5</f>
        <v>46</v>
      </c>
      <c r="BB3" s="351">
        <f>Sheet2!AW5</f>
        <v>47</v>
      </c>
      <c r="BC3" s="351">
        <f>Sheet2!AX5</f>
        <v>48</v>
      </c>
      <c r="BD3" s="351">
        <f>Sheet2!AY5</f>
        <v>49</v>
      </c>
      <c r="BE3" s="351">
        <f>Sheet2!AZ5</f>
        <v>50</v>
      </c>
      <c r="BF3" s="351">
        <f>Sheet2!BA5</f>
        <v>51</v>
      </c>
      <c r="BG3" s="351">
        <f>Sheet2!BB5</f>
        <v>52</v>
      </c>
      <c r="BH3" s="351">
        <f>Sheet2!BC5</f>
        <v>53</v>
      </c>
      <c r="BI3" s="351">
        <f>Sheet2!BD5</f>
        <v>54</v>
      </c>
      <c r="BJ3" s="351">
        <f>Sheet2!BE5</f>
        <v>55</v>
      </c>
      <c r="BK3" s="351">
        <f>Sheet2!BF5</f>
        <v>56</v>
      </c>
      <c r="BL3" s="351">
        <f>Sheet2!BG5</f>
        <v>57</v>
      </c>
      <c r="BM3" s="351">
        <f>Sheet2!BH5</f>
        <v>58</v>
      </c>
      <c r="BN3" s="351">
        <f>Sheet2!BI5</f>
        <v>59</v>
      </c>
      <c r="BO3" s="351">
        <f>Sheet2!BJ5</f>
        <v>60</v>
      </c>
      <c r="BP3" s="351">
        <f>Sheet2!BK5</f>
        <v>61</v>
      </c>
      <c r="BQ3" s="351">
        <f>Sheet2!BL5</f>
        <v>62</v>
      </c>
      <c r="BR3" s="351">
        <f>Sheet2!BM5</f>
        <v>63</v>
      </c>
      <c r="BS3" s="351">
        <f>Sheet2!BN5</f>
        <v>64</v>
      </c>
      <c r="BT3" s="351">
        <f>Sheet2!BO5</f>
        <v>65</v>
      </c>
      <c r="BU3" s="351">
        <f>Sheet2!BP5</f>
        <v>66</v>
      </c>
      <c r="BV3" s="351">
        <f>Sheet2!BQ5</f>
        <v>67</v>
      </c>
      <c r="BW3" s="351">
        <f>Sheet2!BR5</f>
        <v>68</v>
      </c>
      <c r="BX3" s="351">
        <f>Sheet2!BS5</f>
        <v>69</v>
      </c>
      <c r="BY3" s="351">
        <f>Sheet2!BT5</f>
        <v>70</v>
      </c>
      <c r="BZ3" s="351">
        <f>Sheet2!BU5</f>
        <v>71</v>
      </c>
      <c r="CA3" s="351">
        <f>Sheet2!BV5</f>
        <v>72</v>
      </c>
      <c r="CB3" s="351">
        <f>Sheet2!BW5</f>
        <v>73</v>
      </c>
      <c r="CC3" s="351">
        <f>Sheet2!BX5</f>
        <v>74</v>
      </c>
      <c r="CD3" s="351">
        <f>Sheet2!BY5</f>
        <v>75</v>
      </c>
      <c r="CE3" s="351">
        <f>Sheet2!BZ5</f>
        <v>76</v>
      </c>
      <c r="CF3" s="351">
        <f>Sheet2!CA5</f>
        <v>77</v>
      </c>
      <c r="CG3" s="351">
        <f>Sheet2!CB5</f>
        <v>78</v>
      </c>
      <c r="CH3" s="351">
        <f>Sheet2!CC5</f>
        <v>79</v>
      </c>
      <c r="CI3" s="351">
        <f>Sheet2!CD5</f>
        <v>80</v>
      </c>
      <c r="CJ3" s="351">
        <f>Sheet2!CE5</f>
        <v>81</v>
      </c>
      <c r="CK3" s="351">
        <f>Sheet2!CF5</f>
        <v>82</v>
      </c>
      <c r="CL3" s="351">
        <f>Sheet2!CG5</f>
        <v>83</v>
      </c>
      <c r="CM3" s="351">
        <f>Sheet2!CH5</f>
        <v>84</v>
      </c>
      <c r="CN3" s="351">
        <f>Sheet2!CI5</f>
        <v>85</v>
      </c>
      <c r="CO3" s="351">
        <f>Sheet2!CJ5</f>
        <v>86</v>
      </c>
      <c r="CP3" s="351">
        <f>Sheet2!CK5</f>
        <v>87</v>
      </c>
      <c r="CQ3" s="351">
        <f>Sheet2!CL5</f>
        <v>88</v>
      </c>
      <c r="CR3" s="351">
        <f>Sheet2!CM5</f>
        <v>89</v>
      </c>
      <c r="CS3" s="351">
        <f>Sheet2!CN5</f>
        <v>90</v>
      </c>
    </row>
    <row r="4" spans="1:97" s="352" customFormat="1" ht="11.65">
      <c r="A4" s="353" t="s">
        <v>70</v>
      </c>
      <c r="B4" s="349"/>
      <c r="C4" s="350"/>
      <c r="D4" s="350"/>
      <c r="E4" s="350"/>
      <c r="F4" s="350"/>
      <c r="G4" s="350">
        <v>1</v>
      </c>
      <c r="H4" s="352">
        <f>Sheet2!C9</f>
        <v>1</v>
      </c>
      <c r="I4" s="352">
        <f>Sheet2!D9</f>
        <v>1</v>
      </c>
      <c r="J4" s="352">
        <f>Sheet2!E9</f>
        <v>1</v>
      </c>
      <c r="K4" s="352">
        <f>Sheet2!F9</f>
        <v>1</v>
      </c>
      <c r="L4" s="352">
        <f>Sheet2!G9</f>
        <v>1</v>
      </c>
      <c r="M4" s="352">
        <f>Sheet2!H9</f>
        <v>1</v>
      </c>
      <c r="N4" s="352">
        <f>Sheet2!I9</f>
        <v>1</v>
      </c>
      <c r="O4" s="352">
        <f>Sheet2!J9</f>
        <v>1</v>
      </c>
      <c r="P4" s="352">
        <f>Sheet2!K9</f>
        <v>1</v>
      </c>
      <c r="Q4" s="352">
        <f>Sheet2!L9</f>
        <v>1</v>
      </c>
      <c r="R4" s="352">
        <f>Sheet2!M9</f>
        <v>1</v>
      </c>
      <c r="S4" s="352">
        <f>Sheet2!N9</f>
        <v>2</v>
      </c>
      <c r="T4" s="352">
        <f>Sheet2!O9</f>
        <v>2</v>
      </c>
      <c r="U4" s="352">
        <f>Sheet2!P9</f>
        <v>2</v>
      </c>
      <c r="V4" s="352">
        <f>Sheet2!Q9</f>
        <v>2</v>
      </c>
      <c r="W4" s="352">
        <f>Sheet2!R9</f>
        <v>2</v>
      </c>
      <c r="X4" s="352">
        <f>Sheet2!S9</f>
        <v>2</v>
      </c>
      <c r="Y4" s="352">
        <f>Sheet2!T9</f>
        <v>2</v>
      </c>
      <c r="Z4" s="352">
        <f>Sheet2!U9</f>
        <v>2</v>
      </c>
      <c r="AA4" s="352">
        <f>Sheet2!V9</f>
        <v>2</v>
      </c>
      <c r="AB4" s="352">
        <f>Sheet2!W9</f>
        <v>2</v>
      </c>
      <c r="AC4" s="352">
        <f>Sheet2!X9</f>
        <v>2</v>
      </c>
      <c r="AD4" s="352">
        <f>Sheet2!Y9</f>
        <v>2</v>
      </c>
      <c r="AE4" s="352">
        <f>Sheet2!Z9</f>
        <v>2</v>
      </c>
      <c r="AF4" s="352">
        <f>Sheet2!AA9</f>
        <v>2</v>
      </c>
      <c r="AG4" s="352">
        <f>Sheet2!AB9</f>
        <v>2</v>
      </c>
      <c r="AH4" s="352">
        <f>Sheet2!AC9</f>
        <v>2</v>
      </c>
      <c r="AI4" s="352">
        <f>Sheet2!AD9</f>
        <v>2</v>
      </c>
      <c r="AJ4" s="352">
        <f>Sheet2!AE9</f>
        <v>2</v>
      </c>
      <c r="AK4" s="352">
        <f>Sheet2!AF9</f>
        <v>2</v>
      </c>
      <c r="AL4" s="352">
        <f>Sheet2!AG9</f>
        <v>2</v>
      </c>
      <c r="AM4" s="352">
        <f>Sheet2!AH9</f>
        <v>2</v>
      </c>
      <c r="AN4" s="352">
        <f>Sheet2!AI9</f>
        <v>2</v>
      </c>
      <c r="AO4" s="352">
        <f>Sheet2!AJ9</f>
        <v>2</v>
      </c>
      <c r="AP4" s="352">
        <f>Sheet2!AK9</f>
        <v>2</v>
      </c>
      <c r="AQ4" s="352">
        <f>Sheet2!AL9</f>
        <v>2</v>
      </c>
      <c r="AR4" s="352">
        <f>Sheet2!AM9</f>
        <v>2</v>
      </c>
      <c r="AS4" s="352">
        <f>Sheet2!AN9</f>
        <v>2</v>
      </c>
      <c r="AT4" s="352">
        <f>Sheet2!AO9</f>
        <v>2</v>
      </c>
      <c r="AU4" s="352">
        <f>Sheet2!AP9</f>
        <v>2</v>
      </c>
      <c r="AV4" s="352">
        <f>Sheet2!AQ9</f>
        <v>2</v>
      </c>
      <c r="AW4" s="352">
        <f>Sheet2!AR9</f>
        <v>2</v>
      </c>
      <c r="AX4" s="352">
        <f>Sheet2!AS9</f>
        <v>2</v>
      </c>
      <c r="AY4" s="352">
        <f>Sheet2!AT9</f>
        <v>2</v>
      </c>
      <c r="AZ4" s="352">
        <f>Sheet2!AU9</f>
        <v>2</v>
      </c>
      <c r="BA4" s="352">
        <f>Sheet2!AV9</f>
        <v>0</v>
      </c>
      <c r="BB4" s="352">
        <f>Sheet2!AW9</f>
        <v>0</v>
      </c>
      <c r="BC4" s="352">
        <f>Sheet2!AX9</f>
        <v>0</v>
      </c>
      <c r="BD4" s="352">
        <f>Sheet2!AY9</f>
        <v>0</v>
      </c>
      <c r="BE4" s="352">
        <f>Sheet2!AZ9</f>
        <v>0</v>
      </c>
      <c r="BF4" s="352">
        <f>Sheet2!BA9</f>
        <v>0</v>
      </c>
      <c r="BG4" s="352">
        <f>Sheet2!BB9</f>
        <v>0</v>
      </c>
      <c r="BH4" s="352">
        <f>Sheet2!BC9</f>
        <v>0</v>
      </c>
      <c r="BI4" s="352">
        <f>Sheet2!BD9</f>
        <v>0</v>
      </c>
      <c r="BJ4" s="352">
        <f>Sheet2!BE9</f>
        <v>0</v>
      </c>
      <c r="BK4" s="352">
        <f>Sheet2!BF9</f>
        <v>0</v>
      </c>
      <c r="BL4" s="352">
        <f>Sheet2!BG9</f>
        <v>0</v>
      </c>
      <c r="BM4" s="352">
        <f>Sheet2!BH9</f>
        <v>0</v>
      </c>
      <c r="BN4" s="352">
        <f>Sheet2!BI9</f>
        <v>0</v>
      </c>
      <c r="BO4" s="352">
        <f>Sheet2!BJ9</f>
        <v>0</v>
      </c>
      <c r="BP4" s="352">
        <f>Sheet2!BK9</f>
        <v>0</v>
      </c>
      <c r="BQ4" s="352">
        <f>Sheet2!BL9</f>
        <v>0</v>
      </c>
      <c r="BR4" s="352">
        <f>Sheet2!BM9</f>
        <v>0</v>
      </c>
      <c r="BS4" s="352">
        <f>Sheet2!BN9</f>
        <v>0</v>
      </c>
      <c r="BT4" s="352">
        <f>Sheet2!BO9</f>
        <v>0</v>
      </c>
      <c r="BU4" s="352">
        <f>Sheet2!BP9</f>
        <v>0</v>
      </c>
      <c r="BV4" s="352">
        <f>Sheet2!BQ9</f>
        <v>0</v>
      </c>
      <c r="BW4" s="352">
        <f>Sheet2!BR9</f>
        <v>0</v>
      </c>
      <c r="BX4" s="352">
        <f>Sheet2!BS9</f>
        <v>0</v>
      </c>
      <c r="BY4" s="352">
        <f>Sheet2!BT9</f>
        <v>0</v>
      </c>
      <c r="BZ4" s="352">
        <f>Sheet2!BU9</f>
        <v>0</v>
      </c>
      <c r="CA4" s="352">
        <f>Sheet2!BV9</f>
        <v>0</v>
      </c>
      <c r="CB4" s="352">
        <f>Sheet2!BW9</f>
        <v>0</v>
      </c>
      <c r="CC4" s="352">
        <f>Sheet2!BX9</f>
        <v>0</v>
      </c>
      <c r="CD4" s="352">
        <f>Sheet2!BY9</f>
        <v>0</v>
      </c>
      <c r="CE4" s="352">
        <f>Sheet2!BZ9</f>
        <v>0</v>
      </c>
      <c r="CF4" s="352">
        <f>Sheet2!CA9</f>
        <v>0</v>
      </c>
      <c r="CG4" s="352">
        <f>Sheet2!CB9</f>
        <v>0</v>
      </c>
      <c r="CH4" s="352">
        <f>Sheet2!CC9</f>
        <v>0</v>
      </c>
      <c r="CI4" s="352">
        <f>Sheet2!CD9</f>
        <v>0</v>
      </c>
      <c r="CJ4" s="352">
        <f>Sheet2!CE9</f>
        <v>0</v>
      </c>
      <c r="CK4" s="352">
        <f>Sheet2!CF9</f>
        <v>0</v>
      </c>
      <c r="CL4" s="352">
        <f>Sheet2!CG9</f>
        <v>0</v>
      </c>
      <c r="CM4" s="352">
        <f>Sheet2!CH9</f>
        <v>0</v>
      </c>
      <c r="CN4" s="352">
        <f>Sheet2!CI9</f>
        <v>0</v>
      </c>
      <c r="CO4" s="352">
        <f>Sheet2!CJ9</f>
        <v>0</v>
      </c>
      <c r="CP4" s="352">
        <f>Sheet2!CK9</f>
        <v>0</v>
      </c>
      <c r="CQ4" s="352">
        <f>Sheet2!CL9</f>
        <v>0</v>
      </c>
      <c r="CR4" s="352">
        <f>Sheet2!CM9</f>
        <v>0</v>
      </c>
      <c r="CS4" s="352">
        <f>Sheet2!CN9</f>
        <v>0</v>
      </c>
    </row>
    <row r="5" spans="1:97" s="352" customFormat="1" ht="11.65">
      <c r="A5" s="349"/>
      <c r="B5" s="349"/>
      <c r="C5" s="350" t="b">
        <f>OR(D5="y",E5="y")</f>
        <v>1</v>
      </c>
      <c r="D5" s="350" t="s">
        <v>67</v>
      </c>
      <c r="E5" s="350" t="b">
        <v>0</v>
      </c>
      <c r="F5" s="350"/>
      <c r="G5" s="350"/>
      <c r="H5" s="352">
        <f>Sheet2!C4</f>
        <v>50</v>
      </c>
      <c r="I5" s="352">
        <f>Sheet2!D4</f>
        <v>51</v>
      </c>
      <c r="J5" s="352">
        <f>Sheet2!E4</f>
        <v>52</v>
      </c>
      <c r="K5" s="352">
        <f>Sheet2!F4</f>
        <v>53</v>
      </c>
      <c r="L5" s="352">
        <f>Sheet2!G4</f>
        <v>54</v>
      </c>
      <c r="M5" s="352">
        <f>Sheet2!H4</f>
        <v>55</v>
      </c>
      <c r="N5" s="352">
        <f>Sheet2!I4</f>
        <v>56</v>
      </c>
      <c r="O5" s="352">
        <f>Sheet2!J4</f>
        <v>57</v>
      </c>
      <c r="P5" s="352">
        <f>Sheet2!K4</f>
        <v>58</v>
      </c>
      <c r="Q5" s="352">
        <f>Sheet2!L4</f>
        <v>59</v>
      </c>
      <c r="R5" s="352">
        <f>Sheet2!M4</f>
        <v>60</v>
      </c>
      <c r="S5" s="352">
        <f>Sheet2!N4</f>
        <v>61</v>
      </c>
      <c r="T5" s="352">
        <f>Sheet2!O4</f>
        <v>62</v>
      </c>
      <c r="U5" s="352">
        <f>Sheet2!P4</f>
        <v>63</v>
      </c>
      <c r="V5" s="352">
        <f>Sheet2!Q4</f>
        <v>64</v>
      </c>
      <c r="W5" s="352">
        <f>Sheet2!R4</f>
        <v>65</v>
      </c>
      <c r="X5" s="352">
        <f>Sheet2!S4</f>
        <v>66</v>
      </c>
      <c r="Y5" s="352">
        <f>Sheet2!T4</f>
        <v>67</v>
      </c>
      <c r="Z5" s="352">
        <f>Sheet2!U4</f>
        <v>68</v>
      </c>
      <c r="AA5" s="352">
        <f>Sheet2!V4</f>
        <v>69</v>
      </c>
      <c r="AB5" s="352">
        <f>Sheet2!W4</f>
        <v>70</v>
      </c>
      <c r="AC5" s="352">
        <f>Sheet2!X4</f>
        <v>71</v>
      </c>
      <c r="AD5" s="352">
        <f>Sheet2!Y4</f>
        <v>72</v>
      </c>
      <c r="AE5" s="352">
        <f>Sheet2!Z4</f>
        <v>73</v>
      </c>
      <c r="AF5" s="352">
        <f>Sheet2!AA4</f>
        <v>74</v>
      </c>
      <c r="AG5" s="352">
        <f>Sheet2!AB4</f>
        <v>75</v>
      </c>
      <c r="AH5" s="352">
        <f>Sheet2!AC4</f>
        <v>76</v>
      </c>
      <c r="AI5" s="352">
        <f>Sheet2!AD4</f>
        <v>77</v>
      </c>
      <c r="AJ5" s="352">
        <f>Sheet2!AE4</f>
        <v>78</v>
      </c>
      <c r="AK5" s="352">
        <f>Sheet2!AF4</f>
        <v>79</v>
      </c>
      <c r="AL5" s="352">
        <f>Sheet2!AG4</f>
        <v>80</v>
      </c>
      <c r="AM5" s="352">
        <f>Sheet2!AH4</f>
        <v>81</v>
      </c>
      <c r="AN5" s="352">
        <f>Sheet2!AI4</f>
        <v>82</v>
      </c>
      <c r="AO5" s="352">
        <f>Sheet2!AJ4</f>
        <v>83</v>
      </c>
      <c r="AP5" s="352">
        <f>Sheet2!AK4</f>
        <v>84</v>
      </c>
      <c r="AQ5" s="352">
        <f>Sheet2!AL4</f>
        <v>85</v>
      </c>
      <c r="AR5" s="352">
        <f>Sheet2!AM4</f>
        <v>86</v>
      </c>
      <c r="AS5" s="352">
        <f>Sheet2!AN4</f>
        <v>87</v>
      </c>
      <c r="AT5" s="352">
        <f>Sheet2!AO4</f>
        <v>88</v>
      </c>
      <c r="AU5" s="352">
        <f>Sheet2!AP4</f>
        <v>89</v>
      </c>
      <c r="AV5" s="352">
        <f>Sheet2!AQ4</f>
        <v>90</v>
      </c>
      <c r="AW5" s="352">
        <f>Sheet2!AR4</f>
        <v>91</v>
      </c>
      <c r="AX5" s="352">
        <f>Sheet2!AS4</f>
        <v>92</v>
      </c>
      <c r="AY5" s="352">
        <f>Sheet2!AT4</f>
        <v>93</v>
      </c>
      <c r="AZ5" s="352">
        <f>Sheet2!AU4</f>
        <v>94</v>
      </c>
      <c r="BA5" s="352">
        <f>Sheet2!AV4</f>
        <v>95</v>
      </c>
      <c r="BB5" s="352">
        <f>Sheet2!AW4</f>
        <v>96</v>
      </c>
      <c r="BC5" s="352">
        <f>Sheet2!AX4</f>
        <v>97</v>
      </c>
      <c r="BD5" s="352">
        <f>Sheet2!AY4</f>
        <v>98</v>
      </c>
      <c r="BE5" s="352">
        <f>Sheet2!AZ4</f>
        <v>99</v>
      </c>
      <c r="BF5" s="352">
        <f>Sheet2!BA4</f>
        <v>100</v>
      </c>
      <c r="BG5" s="352">
        <f>Sheet2!BB4</f>
        <v>101</v>
      </c>
      <c r="BH5" s="352">
        <f>Sheet2!BC4</f>
        <v>102</v>
      </c>
      <c r="BI5" s="352">
        <f>Sheet2!BD4</f>
        <v>103</v>
      </c>
      <c r="BJ5" s="352">
        <f>Sheet2!BE4</f>
        <v>104</v>
      </c>
      <c r="BK5" s="352">
        <f>Sheet2!BF4</f>
        <v>105</v>
      </c>
      <c r="BL5" s="352">
        <f>Sheet2!BG4</f>
        <v>106</v>
      </c>
      <c r="BM5" s="352">
        <f>Sheet2!BH4</f>
        <v>107</v>
      </c>
      <c r="BN5" s="352">
        <f>Sheet2!BI4</f>
        <v>108</v>
      </c>
      <c r="BO5" s="352">
        <f>Sheet2!BJ4</f>
        <v>109</v>
      </c>
      <c r="BP5" s="352">
        <f>Sheet2!BK4</f>
        <v>110</v>
      </c>
      <c r="BQ5" s="352">
        <f>Sheet2!BL4</f>
        <v>111</v>
      </c>
      <c r="BR5" s="352">
        <f>Sheet2!BM4</f>
        <v>112</v>
      </c>
      <c r="BS5" s="352">
        <f>Sheet2!BN4</f>
        <v>113</v>
      </c>
      <c r="BT5" s="352">
        <f>Sheet2!BO4</f>
        <v>114</v>
      </c>
      <c r="BU5" s="352">
        <f>Sheet2!BP4</f>
        <v>115</v>
      </c>
      <c r="BV5" s="352">
        <f>Sheet2!BQ4</f>
        <v>116</v>
      </c>
      <c r="BW5" s="352">
        <f>Sheet2!BR4</f>
        <v>117</v>
      </c>
      <c r="BX5" s="352">
        <f>Sheet2!BS4</f>
        <v>118</v>
      </c>
      <c r="BY5" s="352">
        <f>Sheet2!BT4</f>
        <v>119</v>
      </c>
      <c r="BZ5" s="352">
        <f>Sheet2!BU4</f>
        <v>120</v>
      </c>
      <c r="CA5" s="352">
        <f>Sheet2!BV4</f>
        <v>121</v>
      </c>
      <c r="CB5" s="352">
        <f>Sheet2!BW4</f>
        <v>122</v>
      </c>
      <c r="CC5" s="352">
        <f>Sheet2!BX4</f>
        <v>123</v>
      </c>
      <c r="CD5" s="352">
        <f>Sheet2!BY4</f>
        <v>124</v>
      </c>
      <c r="CE5" s="352">
        <f>Sheet2!BZ4</f>
        <v>125</v>
      </c>
      <c r="CF5" s="352">
        <f>Sheet2!CA4</f>
        <v>126</v>
      </c>
      <c r="CG5" s="352">
        <f>Sheet2!CB4</f>
        <v>127</v>
      </c>
      <c r="CH5" s="352">
        <f>Sheet2!CC4</f>
        <v>128</v>
      </c>
      <c r="CI5" s="352">
        <f>Sheet2!CD4</f>
        <v>129</v>
      </c>
      <c r="CJ5" s="352">
        <f>Sheet2!CE4</f>
        <v>130</v>
      </c>
      <c r="CK5" s="352">
        <f>Sheet2!CF4</f>
        <v>131</v>
      </c>
      <c r="CL5" s="352">
        <f>Sheet2!CG4</f>
        <v>132</v>
      </c>
      <c r="CM5" s="352">
        <f>Sheet2!CH4</f>
        <v>133</v>
      </c>
      <c r="CN5" s="352">
        <f>Sheet2!CI4</f>
        <v>134</v>
      </c>
      <c r="CO5" s="352">
        <f>Sheet2!CJ4</f>
        <v>135</v>
      </c>
      <c r="CP5" s="352">
        <f>Sheet2!CK4</f>
        <v>136</v>
      </c>
      <c r="CQ5" s="352">
        <f>Sheet2!CL4</f>
        <v>137</v>
      </c>
      <c r="CR5" s="352">
        <f>Sheet2!CM4</f>
        <v>138</v>
      </c>
      <c r="CS5" s="352">
        <f>Sheet2!CN4</f>
        <v>139</v>
      </c>
    </row>
    <row r="6" spans="1:97" s="352" customFormat="1" ht="11.65">
      <c r="A6" s="349"/>
      <c r="B6" s="349"/>
      <c r="C6" s="350"/>
      <c r="D6" s="350"/>
      <c r="E6" s="350"/>
      <c r="F6" s="350"/>
      <c r="G6" s="350"/>
    </row>
    <row r="7" spans="1:97" s="357" customFormat="1" ht="31.15" customHeight="1">
      <c r="A7" s="354"/>
      <c r="B7" s="355" t="s">
        <v>41</v>
      </c>
      <c r="C7" s="356" t="s">
        <v>71</v>
      </c>
      <c r="D7" s="356" t="s">
        <v>64</v>
      </c>
      <c r="E7" s="356" t="s">
        <v>59</v>
      </c>
      <c r="F7" s="356" t="s">
        <v>64</v>
      </c>
      <c r="G7" s="356" t="s">
        <v>60</v>
      </c>
      <c r="H7" s="355"/>
    </row>
    <row r="8" spans="1:97" ht="15.75">
      <c r="A8" s="243"/>
      <c r="B8" s="348" t="s">
        <v>43</v>
      </c>
      <c r="C8" s="233">
        <v>0</v>
      </c>
      <c r="D8" s="20">
        <f>C8/12</f>
        <v>0</v>
      </c>
      <c r="E8" s="233"/>
      <c r="F8" s="20">
        <f>E8/12</f>
        <v>0</v>
      </c>
      <c r="G8" s="234"/>
      <c r="H8" s="237">
        <f>IF(H$4=1,C8,IF(AND(H$4=2,G$4=1),$E8,IF(AND(H$4=2,G$4=2),G8*(1+$G8),0)))</f>
        <v>0</v>
      </c>
      <c r="I8" s="237">
        <f t="shared" ref="I8:AN8" si="0">IF(I$4=1,H8,IF(AND(I$4=2,H$4=1),$E8,IF(AND(I$4=2,H$4=2),H8*(1+$G8),0)))</f>
        <v>0</v>
      </c>
      <c r="J8" s="237">
        <f t="shared" si="0"/>
        <v>0</v>
      </c>
      <c r="K8" s="237">
        <f t="shared" si="0"/>
        <v>0</v>
      </c>
      <c r="L8" s="237">
        <f t="shared" si="0"/>
        <v>0</v>
      </c>
      <c r="M8" s="237">
        <f t="shared" si="0"/>
        <v>0</v>
      </c>
      <c r="N8" s="237">
        <f t="shared" si="0"/>
        <v>0</v>
      </c>
      <c r="O8" s="237">
        <f t="shared" si="0"/>
        <v>0</v>
      </c>
      <c r="P8" s="237">
        <f t="shared" si="0"/>
        <v>0</v>
      </c>
      <c r="Q8" s="237">
        <f t="shared" si="0"/>
        <v>0</v>
      </c>
      <c r="R8" s="237">
        <f t="shared" si="0"/>
        <v>0</v>
      </c>
      <c r="S8" s="237">
        <f t="shared" si="0"/>
        <v>0</v>
      </c>
      <c r="T8" s="237">
        <f t="shared" si="0"/>
        <v>0</v>
      </c>
      <c r="U8" s="237">
        <f t="shared" si="0"/>
        <v>0</v>
      </c>
      <c r="V8" s="237">
        <f t="shared" si="0"/>
        <v>0</v>
      </c>
      <c r="W8" s="237">
        <f t="shared" si="0"/>
        <v>0</v>
      </c>
      <c r="X8" s="237">
        <f t="shared" si="0"/>
        <v>0</v>
      </c>
      <c r="Y8" s="237">
        <f t="shared" si="0"/>
        <v>0</v>
      </c>
      <c r="Z8" s="237">
        <f t="shared" si="0"/>
        <v>0</v>
      </c>
      <c r="AA8" s="237">
        <f t="shared" si="0"/>
        <v>0</v>
      </c>
      <c r="AB8" s="237">
        <f t="shared" si="0"/>
        <v>0</v>
      </c>
      <c r="AC8" s="237">
        <f t="shared" si="0"/>
        <v>0</v>
      </c>
      <c r="AD8" s="237">
        <f t="shared" si="0"/>
        <v>0</v>
      </c>
      <c r="AE8" s="237">
        <f t="shared" si="0"/>
        <v>0</v>
      </c>
      <c r="AF8" s="237">
        <f t="shared" si="0"/>
        <v>0</v>
      </c>
      <c r="AG8" s="237">
        <f t="shared" si="0"/>
        <v>0</v>
      </c>
      <c r="AH8" s="237">
        <f t="shared" si="0"/>
        <v>0</v>
      </c>
      <c r="AI8" s="237">
        <f t="shared" si="0"/>
        <v>0</v>
      </c>
      <c r="AJ8" s="237">
        <f t="shared" si="0"/>
        <v>0</v>
      </c>
      <c r="AK8" s="237">
        <f t="shared" si="0"/>
        <v>0</v>
      </c>
      <c r="AL8" s="237">
        <f t="shared" si="0"/>
        <v>0</v>
      </c>
      <c r="AM8" s="237">
        <f t="shared" si="0"/>
        <v>0</v>
      </c>
      <c r="AN8" s="237">
        <f t="shared" si="0"/>
        <v>0</v>
      </c>
      <c r="AO8" s="237">
        <f t="shared" ref="AO8:BT8" si="1">IF(AO$4=1,AN8,IF(AND(AO$4=2,AN$4=1),$E8,IF(AND(AO$4=2,AN$4=2),AN8*(1+$G8),0)))</f>
        <v>0</v>
      </c>
      <c r="AP8" s="237">
        <f t="shared" si="1"/>
        <v>0</v>
      </c>
      <c r="AQ8" s="237">
        <f t="shared" si="1"/>
        <v>0</v>
      </c>
      <c r="AR8" s="237">
        <f t="shared" si="1"/>
        <v>0</v>
      </c>
      <c r="AS8" s="237">
        <f t="shared" si="1"/>
        <v>0</v>
      </c>
      <c r="AT8" s="237">
        <f t="shared" si="1"/>
        <v>0</v>
      </c>
      <c r="AU8" s="237">
        <f t="shared" si="1"/>
        <v>0</v>
      </c>
      <c r="AV8" s="237">
        <f t="shared" si="1"/>
        <v>0</v>
      </c>
      <c r="AW8" s="237">
        <f t="shared" si="1"/>
        <v>0</v>
      </c>
      <c r="AX8" s="237">
        <f t="shared" si="1"/>
        <v>0</v>
      </c>
      <c r="AY8" s="237">
        <f t="shared" si="1"/>
        <v>0</v>
      </c>
      <c r="AZ8" s="237">
        <f t="shared" si="1"/>
        <v>0</v>
      </c>
      <c r="BA8" s="237">
        <f t="shared" si="1"/>
        <v>0</v>
      </c>
      <c r="BB8" s="237">
        <f t="shared" si="1"/>
        <v>0</v>
      </c>
      <c r="BC8" s="237">
        <f t="shared" si="1"/>
        <v>0</v>
      </c>
      <c r="BD8" s="237">
        <f t="shared" si="1"/>
        <v>0</v>
      </c>
      <c r="BE8" s="237">
        <f t="shared" si="1"/>
        <v>0</v>
      </c>
      <c r="BF8" s="237">
        <f t="shared" si="1"/>
        <v>0</v>
      </c>
      <c r="BG8" s="237">
        <f t="shared" si="1"/>
        <v>0</v>
      </c>
      <c r="BH8" s="237">
        <f t="shared" si="1"/>
        <v>0</v>
      </c>
      <c r="BI8" s="237">
        <f t="shared" si="1"/>
        <v>0</v>
      </c>
      <c r="BJ8" s="237">
        <f t="shared" si="1"/>
        <v>0</v>
      </c>
      <c r="BK8" s="237">
        <f t="shared" si="1"/>
        <v>0</v>
      </c>
      <c r="BL8" s="237">
        <f t="shared" si="1"/>
        <v>0</v>
      </c>
      <c r="BM8" s="237">
        <f t="shared" si="1"/>
        <v>0</v>
      </c>
      <c r="BN8" s="237">
        <f t="shared" si="1"/>
        <v>0</v>
      </c>
      <c r="BO8" s="237">
        <f t="shared" si="1"/>
        <v>0</v>
      </c>
      <c r="BP8" s="237">
        <f t="shared" si="1"/>
        <v>0</v>
      </c>
      <c r="BQ8" s="237">
        <f t="shared" si="1"/>
        <v>0</v>
      </c>
      <c r="BR8" s="237">
        <f t="shared" si="1"/>
        <v>0</v>
      </c>
      <c r="BS8" s="237">
        <f t="shared" si="1"/>
        <v>0</v>
      </c>
      <c r="BT8" s="237">
        <f t="shared" si="1"/>
        <v>0</v>
      </c>
      <c r="BU8" s="237">
        <f t="shared" ref="BU8:CS8" si="2">IF(BU$4=1,BT8,IF(AND(BU$4=2,BT$4=1),$E8,IF(AND(BU$4=2,BT$4=2),BT8*(1+$G8),0)))</f>
        <v>0</v>
      </c>
      <c r="BV8" s="237">
        <f t="shared" si="2"/>
        <v>0</v>
      </c>
      <c r="BW8" s="237">
        <f t="shared" si="2"/>
        <v>0</v>
      </c>
      <c r="BX8" s="237">
        <f t="shared" si="2"/>
        <v>0</v>
      </c>
      <c r="BY8" s="237">
        <f t="shared" si="2"/>
        <v>0</v>
      </c>
      <c r="BZ8" s="237">
        <f t="shared" si="2"/>
        <v>0</v>
      </c>
      <c r="CA8" s="237">
        <f t="shared" si="2"/>
        <v>0</v>
      </c>
      <c r="CB8" s="237">
        <f t="shared" si="2"/>
        <v>0</v>
      </c>
      <c r="CC8" s="237">
        <f t="shared" si="2"/>
        <v>0</v>
      </c>
      <c r="CD8" s="237">
        <f t="shared" si="2"/>
        <v>0</v>
      </c>
      <c r="CE8" s="237">
        <f t="shared" si="2"/>
        <v>0</v>
      </c>
      <c r="CF8" s="237">
        <f t="shared" si="2"/>
        <v>0</v>
      </c>
      <c r="CG8" s="237">
        <f t="shared" si="2"/>
        <v>0</v>
      </c>
      <c r="CH8" s="237">
        <f t="shared" si="2"/>
        <v>0</v>
      </c>
      <c r="CI8" s="237">
        <f t="shared" si="2"/>
        <v>0</v>
      </c>
      <c r="CJ8" s="237">
        <f t="shared" si="2"/>
        <v>0</v>
      </c>
      <c r="CK8" s="237">
        <f t="shared" si="2"/>
        <v>0</v>
      </c>
      <c r="CL8" s="237">
        <f t="shared" si="2"/>
        <v>0</v>
      </c>
      <c r="CM8" s="237">
        <f t="shared" si="2"/>
        <v>0</v>
      </c>
      <c r="CN8" s="237">
        <f t="shared" si="2"/>
        <v>0</v>
      </c>
      <c r="CO8" s="237">
        <f t="shared" si="2"/>
        <v>0</v>
      </c>
      <c r="CP8" s="237">
        <f t="shared" si="2"/>
        <v>0</v>
      </c>
      <c r="CQ8" s="237">
        <f t="shared" si="2"/>
        <v>0</v>
      </c>
      <c r="CR8" s="237">
        <f t="shared" si="2"/>
        <v>0</v>
      </c>
      <c r="CS8" s="237">
        <f t="shared" si="2"/>
        <v>0</v>
      </c>
    </row>
    <row r="9" spans="1:97" ht="15.75">
      <c r="A9" s="243"/>
      <c r="B9" s="348" t="s">
        <v>42</v>
      </c>
      <c r="C9" s="233">
        <v>6000</v>
      </c>
      <c r="D9" s="20">
        <f t="shared" ref="D9:D36" si="3">C9/12</f>
        <v>500</v>
      </c>
      <c r="E9" s="233"/>
      <c r="F9" s="20">
        <f t="shared" ref="F9:F36" si="4">E9/12</f>
        <v>0</v>
      </c>
      <c r="G9" s="234">
        <v>0.02</v>
      </c>
      <c r="H9" s="237">
        <f t="shared" ref="H9:H25" si="5">IF(H$4=1,C9,IF(AND(H$4=2,G$4=1),$E9,IF(AND(H$4=2,G$4=2),G9*(1+$G9),0)))</f>
        <v>6000</v>
      </c>
      <c r="I9" s="237">
        <f t="shared" ref="I9:AN9" si="6">IF(I$4=1,H9,IF(AND(I$4=2,H$4=1),$E9,IF(AND(I$4=2,H$4=2),H9*(1+$G9),0)))</f>
        <v>6000</v>
      </c>
      <c r="J9" s="237">
        <f t="shared" si="6"/>
        <v>6000</v>
      </c>
      <c r="K9" s="237">
        <f t="shared" si="6"/>
        <v>6000</v>
      </c>
      <c r="L9" s="237">
        <f t="shared" si="6"/>
        <v>6000</v>
      </c>
      <c r="M9" s="237">
        <f t="shared" si="6"/>
        <v>6000</v>
      </c>
      <c r="N9" s="237">
        <f t="shared" si="6"/>
        <v>6000</v>
      </c>
      <c r="O9" s="237">
        <f t="shared" si="6"/>
        <v>6000</v>
      </c>
      <c r="P9" s="237">
        <f t="shared" si="6"/>
        <v>6000</v>
      </c>
      <c r="Q9" s="237">
        <f t="shared" si="6"/>
        <v>6000</v>
      </c>
      <c r="R9" s="237">
        <f t="shared" si="6"/>
        <v>6000</v>
      </c>
      <c r="S9" s="237">
        <f t="shared" si="6"/>
        <v>0</v>
      </c>
      <c r="T9" s="237">
        <f t="shared" si="6"/>
        <v>0</v>
      </c>
      <c r="U9" s="237">
        <f t="shared" si="6"/>
        <v>0</v>
      </c>
      <c r="V9" s="237">
        <f t="shared" si="6"/>
        <v>0</v>
      </c>
      <c r="W9" s="237">
        <f t="shared" si="6"/>
        <v>0</v>
      </c>
      <c r="X9" s="237">
        <f t="shared" si="6"/>
        <v>0</v>
      </c>
      <c r="Y9" s="237">
        <f t="shared" si="6"/>
        <v>0</v>
      </c>
      <c r="Z9" s="237">
        <f t="shared" si="6"/>
        <v>0</v>
      </c>
      <c r="AA9" s="237">
        <f t="shared" si="6"/>
        <v>0</v>
      </c>
      <c r="AB9" s="237">
        <f t="shared" si="6"/>
        <v>0</v>
      </c>
      <c r="AC9" s="237">
        <f t="shared" si="6"/>
        <v>0</v>
      </c>
      <c r="AD9" s="237">
        <f t="shared" si="6"/>
        <v>0</v>
      </c>
      <c r="AE9" s="237">
        <f t="shared" si="6"/>
        <v>0</v>
      </c>
      <c r="AF9" s="237">
        <f t="shared" si="6"/>
        <v>0</v>
      </c>
      <c r="AG9" s="237">
        <f t="shared" si="6"/>
        <v>0</v>
      </c>
      <c r="AH9" s="237">
        <f t="shared" si="6"/>
        <v>0</v>
      </c>
      <c r="AI9" s="237">
        <f t="shared" si="6"/>
        <v>0</v>
      </c>
      <c r="AJ9" s="237">
        <f t="shared" si="6"/>
        <v>0</v>
      </c>
      <c r="AK9" s="237">
        <f t="shared" si="6"/>
        <v>0</v>
      </c>
      <c r="AL9" s="237">
        <f t="shared" si="6"/>
        <v>0</v>
      </c>
      <c r="AM9" s="237">
        <f t="shared" si="6"/>
        <v>0</v>
      </c>
      <c r="AN9" s="237">
        <f t="shared" si="6"/>
        <v>0</v>
      </c>
      <c r="AO9" s="237">
        <f t="shared" ref="AO9:BT9" si="7">IF(AO$4=1,AN9,IF(AND(AO$4=2,AN$4=1),$E9,IF(AND(AO$4=2,AN$4=2),AN9*(1+$G9),0)))</f>
        <v>0</v>
      </c>
      <c r="AP9" s="237">
        <f t="shared" si="7"/>
        <v>0</v>
      </c>
      <c r="AQ9" s="237">
        <f t="shared" si="7"/>
        <v>0</v>
      </c>
      <c r="AR9" s="237">
        <f t="shared" si="7"/>
        <v>0</v>
      </c>
      <c r="AS9" s="237">
        <f t="shared" si="7"/>
        <v>0</v>
      </c>
      <c r="AT9" s="237">
        <f t="shared" si="7"/>
        <v>0</v>
      </c>
      <c r="AU9" s="237">
        <f t="shared" si="7"/>
        <v>0</v>
      </c>
      <c r="AV9" s="237">
        <f t="shared" si="7"/>
        <v>0</v>
      </c>
      <c r="AW9" s="237">
        <f t="shared" si="7"/>
        <v>0</v>
      </c>
      <c r="AX9" s="237">
        <f t="shared" si="7"/>
        <v>0</v>
      </c>
      <c r="AY9" s="237">
        <f t="shared" si="7"/>
        <v>0</v>
      </c>
      <c r="AZ9" s="237">
        <f t="shared" si="7"/>
        <v>0</v>
      </c>
      <c r="BA9" s="237">
        <f t="shared" si="7"/>
        <v>0</v>
      </c>
      <c r="BB9" s="237">
        <f t="shared" si="7"/>
        <v>0</v>
      </c>
      <c r="BC9" s="237">
        <f t="shared" si="7"/>
        <v>0</v>
      </c>
      <c r="BD9" s="237">
        <f t="shared" si="7"/>
        <v>0</v>
      </c>
      <c r="BE9" s="237">
        <f t="shared" si="7"/>
        <v>0</v>
      </c>
      <c r="BF9" s="237">
        <f t="shared" si="7"/>
        <v>0</v>
      </c>
      <c r="BG9" s="237">
        <f t="shared" si="7"/>
        <v>0</v>
      </c>
      <c r="BH9" s="237">
        <f t="shared" si="7"/>
        <v>0</v>
      </c>
      <c r="BI9" s="237">
        <f t="shared" si="7"/>
        <v>0</v>
      </c>
      <c r="BJ9" s="237">
        <f t="shared" si="7"/>
        <v>0</v>
      </c>
      <c r="BK9" s="237">
        <f t="shared" si="7"/>
        <v>0</v>
      </c>
      <c r="BL9" s="237">
        <f t="shared" si="7"/>
        <v>0</v>
      </c>
      <c r="BM9" s="237">
        <f t="shared" si="7"/>
        <v>0</v>
      </c>
      <c r="BN9" s="237">
        <f t="shared" si="7"/>
        <v>0</v>
      </c>
      <c r="BO9" s="237">
        <f t="shared" si="7"/>
        <v>0</v>
      </c>
      <c r="BP9" s="237">
        <f t="shared" si="7"/>
        <v>0</v>
      </c>
      <c r="BQ9" s="237">
        <f t="shared" si="7"/>
        <v>0</v>
      </c>
      <c r="BR9" s="237">
        <f t="shared" si="7"/>
        <v>0</v>
      </c>
      <c r="BS9" s="237">
        <f t="shared" si="7"/>
        <v>0</v>
      </c>
      <c r="BT9" s="237">
        <f t="shared" si="7"/>
        <v>0</v>
      </c>
      <c r="BU9" s="237">
        <f t="shared" ref="BU9:CS9" si="8">IF(BU$4=1,BT9,IF(AND(BU$4=2,BT$4=1),$E9,IF(AND(BU$4=2,BT$4=2),BT9*(1+$G9),0)))</f>
        <v>0</v>
      </c>
      <c r="BV9" s="237">
        <f t="shared" si="8"/>
        <v>0</v>
      </c>
      <c r="BW9" s="237">
        <f t="shared" si="8"/>
        <v>0</v>
      </c>
      <c r="BX9" s="237">
        <f t="shared" si="8"/>
        <v>0</v>
      </c>
      <c r="BY9" s="237">
        <f t="shared" si="8"/>
        <v>0</v>
      </c>
      <c r="BZ9" s="237">
        <f t="shared" si="8"/>
        <v>0</v>
      </c>
      <c r="CA9" s="237">
        <f t="shared" si="8"/>
        <v>0</v>
      </c>
      <c r="CB9" s="237">
        <f t="shared" si="8"/>
        <v>0</v>
      </c>
      <c r="CC9" s="237">
        <f t="shared" si="8"/>
        <v>0</v>
      </c>
      <c r="CD9" s="237">
        <f t="shared" si="8"/>
        <v>0</v>
      </c>
      <c r="CE9" s="237">
        <f t="shared" si="8"/>
        <v>0</v>
      </c>
      <c r="CF9" s="237">
        <f t="shared" si="8"/>
        <v>0</v>
      </c>
      <c r="CG9" s="237">
        <f t="shared" si="8"/>
        <v>0</v>
      </c>
      <c r="CH9" s="237">
        <f t="shared" si="8"/>
        <v>0</v>
      </c>
      <c r="CI9" s="237">
        <f t="shared" si="8"/>
        <v>0</v>
      </c>
      <c r="CJ9" s="237">
        <f t="shared" si="8"/>
        <v>0</v>
      </c>
      <c r="CK9" s="237">
        <f t="shared" si="8"/>
        <v>0</v>
      </c>
      <c r="CL9" s="237">
        <f t="shared" si="8"/>
        <v>0</v>
      </c>
      <c r="CM9" s="237">
        <f t="shared" si="8"/>
        <v>0</v>
      </c>
      <c r="CN9" s="237">
        <f t="shared" si="8"/>
        <v>0</v>
      </c>
      <c r="CO9" s="237">
        <f t="shared" si="8"/>
        <v>0</v>
      </c>
      <c r="CP9" s="237">
        <f t="shared" si="8"/>
        <v>0</v>
      </c>
      <c r="CQ9" s="237">
        <f t="shared" si="8"/>
        <v>0</v>
      </c>
      <c r="CR9" s="237">
        <f t="shared" si="8"/>
        <v>0</v>
      </c>
      <c r="CS9" s="237">
        <f t="shared" si="8"/>
        <v>0</v>
      </c>
    </row>
    <row r="10" spans="1:97" ht="15.75">
      <c r="A10" s="243"/>
      <c r="B10" s="348" t="s">
        <v>44</v>
      </c>
      <c r="C10" s="233">
        <v>11000</v>
      </c>
      <c r="D10" s="20">
        <f t="shared" si="3"/>
        <v>916.66666666666663</v>
      </c>
      <c r="E10" s="233"/>
      <c r="F10" s="20">
        <f t="shared" si="4"/>
        <v>0</v>
      </c>
      <c r="G10" s="234">
        <v>2.5000000000000001E-2</v>
      </c>
      <c r="H10" s="237">
        <f t="shared" si="5"/>
        <v>11000</v>
      </c>
      <c r="I10" s="237">
        <f t="shared" ref="I10:AN10" si="9">IF(I$4=1,H10,IF(AND(I$4=2,H$4=1),$E10,IF(AND(I$4=2,H$4=2),H10*(1+$G10),0)))</f>
        <v>11000</v>
      </c>
      <c r="J10" s="237">
        <f t="shared" si="9"/>
        <v>11000</v>
      </c>
      <c r="K10" s="237">
        <f t="shared" si="9"/>
        <v>11000</v>
      </c>
      <c r="L10" s="237">
        <f t="shared" si="9"/>
        <v>11000</v>
      </c>
      <c r="M10" s="237">
        <f t="shared" si="9"/>
        <v>11000</v>
      </c>
      <c r="N10" s="237">
        <f t="shared" si="9"/>
        <v>11000</v>
      </c>
      <c r="O10" s="237">
        <f t="shared" si="9"/>
        <v>11000</v>
      </c>
      <c r="P10" s="237">
        <f t="shared" si="9"/>
        <v>11000</v>
      </c>
      <c r="Q10" s="237">
        <f t="shared" si="9"/>
        <v>11000</v>
      </c>
      <c r="R10" s="237">
        <f t="shared" si="9"/>
        <v>11000</v>
      </c>
      <c r="S10" s="237">
        <f t="shared" si="9"/>
        <v>0</v>
      </c>
      <c r="T10" s="237">
        <f t="shared" si="9"/>
        <v>0</v>
      </c>
      <c r="U10" s="237">
        <f t="shared" si="9"/>
        <v>0</v>
      </c>
      <c r="V10" s="237">
        <f t="shared" si="9"/>
        <v>0</v>
      </c>
      <c r="W10" s="237">
        <f t="shared" si="9"/>
        <v>0</v>
      </c>
      <c r="X10" s="237">
        <f t="shared" si="9"/>
        <v>0</v>
      </c>
      <c r="Y10" s="237">
        <f t="shared" si="9"/>
        <v>0</v>
      </c>
      <c r="Z10" s="237">
        <f t="shared" si="9"/>
        <v>0</v>
      </c>
      <c r="AA10" s="237">
        <f t="shared" si="9"/>
        <v>0</v>
      </c>
      <c r="AB10" s="237">
        <f t="shared" si="9"/>
        <v>0</v>
      </c>
      <c r="AC10" s="237">
        <f t="shared" si="9"/>
        <v>0</v>
      </c>
      <c r="AD10" s="237">
        <f t="shared" si="9"/>
        <v>0</v>
      </c>
      <c r="AE10" s="237">
        <f t="shared" si="9"/>
        <v>0</v>
      </c>
      <c r="AF10" s="237">
        <f t="shared" si="9"/>
        <v>0</v>
      </c>
      <c r="AG10" s="237">
        <f t="shared" si="9"/>
        <v>0</v>
      </c>
      <c r="AH10" s="237">
        <f t="shared" si="9"/>
        <v>0</v>
      </c>
      <c r="AI10" s="237">
        <f t="shared" si="9"/>
        <v>0</v>
      </c>
      <c r="AJ10" s="237">
        <f t="shared" si="9"/>
        <v>0</v>
      </c>
      <c r="AK10" s="237">
        <f t="shared" si="9"/>
        <v>0</v>
      </c>
      <c r="AL10" s="237">
        <f t="shared" si="9"/>
        <v>0</v>
      </c>
      <c r="AM10" s="237">
        <f t="shared" si="9"/>
        <v>0</v>
      </c>
      <c r="AN10" s="237">
        <f t="shared" si="9"/>
        <v>0</v>
      </c>
      <c r="AO10" s="237">
        <f t="shared" ref="AO10:BT10" si="10">IF(AO$4=1,AN10,IF(AND(AO$4=2,AN$4=1),$E10,IF(AND(AO$4=2,AN$4=2),AN10*(1+$G10),0)))</f>
        <v>0</v>
      </c>
      <c r="AP10" s="237">
        <f t="shared" si="10"/>
        <v>0</v>
      </c>
      <c r="AQ10" s="237">
        <f t="shared" si="10"/>
        <v>0</v>
      </c>
      <c r="AR10" s="237">
        <f t="shared" si="10"/>
        <v>0</v>
      </c>
      <c r="AS10" s="237">
        <f t="shared" si="10"/>
        <v>0</v>
      </c>
      <c r="AT10" s="237">
        <f t="shared" si="10"/>
        <v>0</v>
      </c>
      <c r="AU10" s="237">
        <f t="shared" si="10"/>
        <v>0</v>
      </c>
      <c r="AV10" s="237">
        <f t="shared" si="10"/>
        <v>0</v>
      </c>
      <c r="AW10" s="237">
        <f t="shared" si="10"/>
        <v>0</v>
      </c>
      <c r="AX10" s="237">
        <f t="shared" si="10"/>
        <v>0</v>
      </c>
      <c r="AY10" s="237">
        <f t="shared" si="10"/>
        <v>0</v>
      </c>
      <c r="AZ10" s="237">
        <f t="shared" si="10"/>
        <v>0</v>
      </c>
      <c r="BA10" s="237">
        <f t="shared" si="10"/>
        <v>0</v>
      </c>
      <c r="BB10" s="237">
        <f t="shared" si="10"/>
        <v>0</v>
      </c>
      <c r="BC10" s="237">
        <f t="shared" si="10"/>
        <v>0</v>
      </c>
      <c r="BD10" s="237">
        <f t="shared" si="10"/>
        <v>0</v>
      </c>
      <c r="BE10" s="237">
        <f t="shared" si="10"/>
        <v>0</v>
      </c>
      <c r="BF10" s="237">
        <f t="shared" si="10"/>
        <v>0</v>
      </c>
      <c r="BG10" s="237">
        <f t="shared" si="10"/>
        <v>0</v>
      </c>
      <c r="BH10" s="237">
        <f t="shared" si="10"/>
        <v>0</v>
      </c>
      <c r="BI10" s="237">
        <f t="shared" si="10"/>
        <v>0</v>
      </c>
      <c r="BJ10" s="237">
        <f t="shared" si="10"/>
        <v>0</v>
      </c>
      <c r="BK10" s="237">
        <f t="shared" si="10"/>
        <v>0</v>
      </c>
      <c r="BL10" s="237">
        <f t="shared" si="10"/>
        <v>0</v>
      </c>
      <c r="BM10" s="237">
        <f t="shared" si="10"/>
        <v>0</v>
      </c>
      <c r="BN10" s="237">
        <f t="shared" si="10"/>
        <v>0</v>
      </c>
      <c r="BO10" s="237">
        <f t="shared" si="10"/>
        <v>0</v>
      </c>
      <c r="BP10" s="237">
        <f t="shared" si="10"/>
        <v>0</v>
      </c>
      <c r="BQ10" s="237">
        <f t="shared" si="10"/>
        <v>0</v>
      </c>
      <c r="BR10" s="237">
        <f t="shared" si="10"/>
        <v>0</v>
      </c>
      <c r="BS10" s="237">
        <f t="shared" si="10"/>
        <v>0</v>
      </c>
      <c r="BT10" s="237">
        <f t="shared" si="10"/>
        <v>0</v>
      </c>
      <c r="BU10" s="237">
        <f t="shared" ref="BU10:CS10" si="11">IF(BU$4=1,BT10,IF(AND(BU$4=2,BT$4=1),$E10,IF(AND(BU$4=2,BT$4=2),BT10*(1+$G10),0)))</f>
        <v>0</v>
      </c>
      <c r="BV10" s="237">
        <f t="shared" si="11"/>
        <v>0</v>
      </c>
      <c r="BW10" s="237">
        <f t="shared" si="11"/>
        <v>0</v>
      </c>
      <c r="BX10" s="237">
        <f t="shared" si="11"/>
        <v>0</v>
      </c>
      <c r="BY10" s="237">
        <f t="shared" si="11"/>
        <v>0</v>
      </c>
      <c r="BZ10" s="237">
        <f t="shared" si="11"/>
        <v>0</v>
      </c>
      <c r="CA10" s="237">
        <f t="shared" si="11"/>
        <v>0</v>
      </c>
      <c r="CB10" s="237">
        <f t="shared" si="11"/>
        <v>0</v>
      </c>
      <c r="CC10" s="237">
        <f t="shared" si="11"/>
        <v>0</v>
      </c>
      <c r="CD10" s="237">
        <f t="shared" si="11"/>
        <v>0</v>
      </c>
      <c r="CE10" s="237">
        <f t="shared" si="11"/>
        <v>0</v>
      </c>
      <c r="CF10" s="237">
        <f t="shared" si="11"/>
        <v>0</v>
      </c>
      <c r="CG10" s="237">
        <f t="shared" si="11"/>
        <v>0</v>
      </c>
      <c r="CH10" s="237">
        <f t="shared" si="11"/>
        <v>0</v>
      </c>
      <c r="CI10" s="237">
        <f t="shared" si="11"/>
        <v>0</v>
      </c>
      <c r="CJ10" s="237">
        <f t="shared" si="11"/>
        <v>0</v>
      </c>
      <c r="CK10" s="237">
        <f t="shared" si="11"/>
        <v>0</v>
      </c>
      <c r="CL10" s="237">
        <f t="shared" si="11"/>
        <v>0</v>
      </c>
      <c r="CM10" s="237">
        <f t="shared" si="11"/>
        <v>0</v>
      </c>
      <c r="CN10" s="237">
        <f t="shared" si="11"/>
        <v>0</v>
      </c>
      <c r="CO10" s="237">
        <f t="shared" si="11"/>
        <v>0</v>
      </c>
      <c r="CP10" s="237">
        <f t="shared" si="11"/>
        <v>0</v>
      </c>
      <c r="CQ10" s="237">
        <f t="shared" si="11"/>
        <v>0</v>
      </c>
      <c r="CR10" s="237">
        <f t="shared" si="11"/>
        <v>0</v>
      </c>
      <c r="CS10" s="237">
        <f t="shared" si="11"/>
        <v>0</v>
      </c>
    </row>
    <row r="11" spans="1:97" ht="15.75">
      <c r="A11" s="243"/>
      <c r="B11" s="348" t="s">
        <v>45</v>
      </c>
      <c r="C11" s="233">
        <v>0</v>
      </c>
      <c r="D11" s="20">
        <f t="shared" si="3"/>
        <v>0</v>
      </c>
      <c r="E11" s="233"/>
      <c r="F11" s="20">
        <f t="shared" si="4"/>
        <v>0</v>
      </c>
      <c r="G11" s="234"/>
      <c r="H11" s="237">
        <f t="shared" si="5"/>
        <v>0</v>
      </c>
      <c r="I11" s="237">
        <f t="shared" ref="I11:AN11" si="12">IF(I$4=1,H11,IF(AND(I$4=2,H$4=1),$E11,IF(AND(I$4=2,H$4=2),H11*(1+$G11),0)))</f>
        <v>0</v>
      </c>
      <c r="J11" s="237">
        <f t="shared" si="12"/>
        <v>0</v>
      </c>
      <c r="K11" s="237">
        <f t="shared" si="12"/>
        <v>0</v>
      </c>
      <c r="L11" s="237">
        <f t="shared" si="12"/>
        <v>0</v>
      </c>
      <c r="M11" s="237">
        <f t="shared" si="12"/>
        <v>0</v>
      </c>
      <c r="N11" s="237">
        <f t="shared" si="12"/>
        <v>0</v>
      </c>
      <c r="O11" s="237">
        <f t="shared" si="12"/>
        <v>0</v>
      </c>
      <c r="P11" s="237">
        <f t="shared" si="12"/>
        <v>0</v>
      </c>
      <c r="Q11" s="237">
        <f t="shared" si="12"/>
        <v>0</v>
      </c>
      <c r="R11" s="237">
        <f t="shared" si="12"/>
        <v>0</v>
      </c>
      <c r="S11" s="237">
        <f t="shared" si="12"/>
        <v>0</v>
      </c>
      <c r="T11" s="237">
        <f t="shared" si="12"/>
        <v>0</v>
      </c>
      <c r="U11" s="237">
        <f t="shared" si="12"/>
        <v>0</v>
      </c>
      <c r="V11" s="237">
        <f t="shared" si="12"/>
        <v>0</v>
      </c>
      <c r="W11" s="237">
        <f t="shared" si="12"/>
        <v>0</v>
      </c>
      <c r="X11" s="237">
        <f t="shared" si="12"/>
        <v>0</v>
      </c>
      <c r="Y11" s="237">
        <f t="shared" si="12"/>
        <v>0</v>
      </c>
      <c r="Z11" s="237">
        <f t="shared" si="12"/>
        <v>0</v>
      </c>
      <c r="AA11" s="237">
        <f t="shared" si="12"/>
        <v>0</v>
      </c>
      <c r="AB11" s="237">
        <f t="shared" si="12"/>
        <v>0</v>
      </c>
      <c r="AC11" s="237">
        <f t="shared" si="12"/>
        <v>0</v>
      </c>
      <c r="AD11" s="237">
        <f t="shared" si="12"/>
        <v>0</v>
      </c>
      <c r="AE11" s="237">
        <f t="shared" si="12"/>
        <v>0</v>
      </c>
      <c r="AF11" s="237">
        <f t="shared" si="12"/>
        <v>0</v>
      </c>
      <c r="AG11" s="237">
        <f t="shared" si="12"/>
        <v>0</v>
      </c>
      <c r="AH11" s="237">
        <f t="shared" si="12"/>
        <v>0</v>
      </c>
      <c r="AI11" s="237">
        <f t="shared" si="12"/>
        <v>0</v>
      </c>
      <c r="AJ11" s="237">
        <f t="shared" si="12"/>
        <v>0</v>
      </c>
      <c r="AK11" s="237">
        <f t="shared" si="12"/>
        <v>0</v>
      </c>
      <c r="AL11" s="237">
        <f t="shared" si="12"/>
        <v>0</v>
      </c>
      <c r="AM11" s="237">
        <f t="shared" si="12"/>
        <v>0</v>
      </c>
      <c r="AN11" s="237">
        <f t="shared" si="12"/>
        <v>0</v>
      </c>
      <c r="AO11" s="237">
        <f t="shared" ref="AO11:BT11" si="13">IF(AO$4=1,AN11,IF(AND(AO$4=2,AN$4=1),$E11,IF(AND(AO$4=2,AN$4=2),AN11*(1+$G11),0)))</f>
        <v>0</v>
      </c>
      <c r="AP11" s="237">
        <f t="shared" si="13"/>
        <v>0</v>
      </c>
      <c r="AQ11" s="237">
        <f t="shared" si="13"/>
        <v>0</v>
      </c>
      <c r="AR11" s="237">
        <f t="shared" si="13"/>
        <v>0</v>
      </c>
      <c r="AS11" s="237">
        <f t="shared" si="13"/>
        <v>0</v>
      </c>
      <c r="AT11" s="237">
        <f t="shared" si="13"/>
        <v>0</v>
      </c>
      <c r="AU11" s="237">
        <f t="shared" si="13"/>
        <v>0</v>
      </c>
      <c r="AV11" s="237">
        <f t="shared" si="13"/>
        <v>0</v>
      </c>
      <c r="AW11" s="237">
        <f t="shared" si="13"/>
        <v>0</v>
      </c>
      <c r="AX11" s="237">
        <f t="shared" si="13"/>
        <v>0</v>
      </c>
      <c r="AY11" s="237">
        <f t="shared" si="13"/>
        <v>0</v>
      </c>
      <c r="AZ11" s="237">
        <f t="shared" si="13"/>
        <v>0</v>
      </c>
      <c r="BA11" s="237">
        <f t="shared" si="13"/>
        <v>0</v>
      </c>
      <c r="BB11" s="237">
        <f t="shared" si="13"/>
        <v>0</v>
      </c>
      <c r="BC11" s="237">
        <f t="shared" si="13"/>
        <v>0</v>
      </c>
      <c r="BD11" s="237">
        <f t="shared" si="13"/>
        <v>0</v>
      </c>
      <c r="BE11" s="237">
        <f t="shared" si="13"/>
        <v>0</v>
      </c>
      <c r="BF11" s="237">
        <f t="shared" si="13"/>
        <v>0</v>
      </c>
      <c r="BG11" s="237">
        <f t="shared" si="13"/>
        <v>0</v>
      </c>
      <c r="BH11" s="237">
        <f t="shared" si="13"/>
        <v>0</v>
      </c>
      <c r="BI11" s="237">
        <f t="shared" si="13"/>
        <v>0</v>
      </c>
      <c r="BJ11" s="237">
        <f t="shared" si="13"/>
        <v>0</v>
      </c>
      <c r="BK11" s="237">
        <f t="shared" si="13"/>
        <v>0</v>
      </c>
      <c r="BL11" s="237">
        <f t="shared" si="13"/>
        <v>0</v>
      </c>
      <c r="BM11" s="237">
        <f t="shared" si="13"/>
        <v>0</v>
      </c>
      <c r="BN11" s="237">
        <f t="shared" si="13"/>
        <v>0</v>
      </c>
      <c r="BO11" s="237">
        <f t="shared" si="13"/>
        <v>0</v>
      </c>
      <c r="BP11" s="237">
        <f t="shared" si="13"/>
        <v>0</v>
      </c>
      <c r="BQ11" s="237">
        <f t="shared" si="13"/>
        <v>0</v>
      </c>
      <c r="BR11" s="237">
        <f t="shared" si="13"/>
        <v>0</v>
      </c>
      <c r="BS11" s="237">
        <f t="shared" si="13"/>
        <v>0</v>
      </c>
      <c r="BT11" s="237">
        <f t="shared" si="13"/>
        <v>0</v>
      </c>
      <c r="BU11" s="237">
        <f t="shared" ref="BU11:CS11" si="14">IF(BU$4=1,BT11,IF(AND(BU$4=2,BT$4=1),$E11,IF(AND(BU$4=2,BT$4=2),BT11*(1+$G11),0)))</f>
        <v>0</v>
      </c>
      <c r="BV11" s="237">
        <f t="shared" si="14"/>
        <v>0</v>
      </c>
      <c r="BW11" s="237">
        <f t="shared" si="14"/>
        <v>0</v>
      </c>
      <c r="BX11" s="237">
        <f t="shared" si="14"/>
        <v>0</v>
      </c>
      <c r="BY11" s="237">
        <f t="shared" si="14"/>
        <v>0</v>
      </c>
      <c r="BZ11" s="237">
        <f t="shared" si="14"/>
        <v>0</v>
      </c>
      <c r="CA11" s="237">
        <f t="shared" si="14"/>
        <v>0</v>
      </c>
      <c r="CB11" s="237">
        <f t="shared" si="14"/>
        <v>0</v>
      </c>
      <c r="CC11" s="237">
        <f t="shared" si="14"/>
        <v>0</v>
      </c>
      <c r="CD11" s="237">
        <f t="shared" si="14"/>
        <v>0</v>
      </c>
      <c r="CE11" s="237">
        <f t="shared" si="14"/>
        <v>0</v>
      </c>
      <c r="CF11" s="237">
        <f t="shared" si="14"/>
        <v>0</v>
      </c>
      <c r="CG11" s="237">
        <f t="shared" si="14"/>
        <v>0</v>
      </c>
      <c r="CH11" s="237">
        <f t="shared" si="14"/>
        <v>0</v>
      </c>
      <c r="CI11" s="237">
        <f t="shared" si="14"/>
        <v>0</v>
      </c>
      <c r="CJ11" s="237">
        <f t="shared" si="14"/>
        <v>0</v>
      </c>
      <c r="CK11" s="237">
        <f t="shared" si="14"/>
        <v>0</v>
      </c>
      <c r="CL11" s="237">
        <f t="shared" si="14"/>
        <v>0</v>
      </c>
      <c r="CM11" s="237">
        <f t="shared" si="14"/>
        <v>0</v>
      </c>
      <c r="CN11" s="237">
        <f t="shared" si="14"/>
        <v>0</v>
      </c>
      <c r="CO11" s="237">
        <f t="shared" si="14"/>
        <v>0</v>
      </c>
      <c r="CP11" s="237">
        <f t="shared" si="14"/>
        <v>0</v>
      </c>
      <c r="CQ11" s="237">
        <f t="shared" si="14"/>
        <v>0</v>
      </c>
      <c r="CR11" s="237">
        <f t="shared" si="14"/>
        <v>0</v>
      </c>
      <c r="CS11" s="237">
        <f t="shared" si="14"/>
        <v>0</v>
      </c>
    </row>
    <row r="12" spans="1:97" ht="15.75">
      <c r="A12" s="243"/>
      <c r="B12" s="348" t="s">
        <v>46</v>
      </c>
      <c r="C12" s="233">
        <v>5000</v>
      </c>
      <c r="D12" s="20">
        <f t="shared" si="3"/>
        <v>416.66666666666669</v>
      </c>
      <c r="E12" s="233"/>
      <c r="F12" s="20">
        <f t="shared" si="4"/>
        <v>0</v>
      </c>
      <c r="G12" s="234">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0</v>
      </c>
      <c r="T12" s="17">
        <f t="shared" si="15"/>
        <v>0</v>
      </c>
      <c r="U12" s="17">
        <f t="shared" si="15"/>
        <v>0</v>
      </c>
      <c r="V12" s="17">
        <f t="shared" si="15"/>
        <v>0</v>
      </c>
      <c r="W12" s="17">
        <f t="shared" si="15"/>
        <v>0</v>
      </c>
      <c r="X12" s="17">
        <f t="shared" si="15"/>
        <v>0</v>
      </c>
      <c r="Y12" s="17">
        <f t="shared" si="15"/>
        <v>0</v>
      </c>
      <c r="Z12" s="17">
        <f t="shared" si="15"/>
        <v>0</v>
      </c>
      <c r="AA12" s="17">
        <f t="shared" si="15"/>
        <v>0</v>
      </c>
      <c r="AB12" s="17">
        <f t="shared" si="15"/>
        <v>0</v>
      </c>
      <c r="AC12" s="17">
        <f t="shared" si="15"/>
        <v>0</v>
      </c>
      <c r="AD12" s="17">
        <f t="shared" si="15"/>
        <v>0</v>
      </c>
      <c r="AE12" s="17">
        <f t="shared" si="15"/>
        <v>0</v>
      </c>
      <c r="AF12" s="17">
        <f t="shared" si="15"/>
        <v>0</v>
      </c>
      <c r="AG12" s="17">
        <f t="shared" si="15"/>
        <v>0</v>
      </c>
      <c r="AH12" s="17">
        <f t="shared" si="15"/>
        <v>0</v>
      </c>
      <c r="AI12" s="17">
        <f t="shared" si="15"/>
        <v>0</v>
      </c>
      <c r="AJ12" s="17">
        <f t="shared" si="15"/>
        <v>0</v>
      </c>
      <c r="AK12" s="17">
        <f t="shared" si="15"/>
        <v>0</v>
      </c>
      <c r="AL12" s="17">
        <f t="shared" si="15"/>
        <v>0</v>
      </c>
      <c r="AM12" s="17">
        <f t="shared" si="15"/>
        <v>0</v>
      </c>
      <c r="AN12" s="17">
        <f t="shared" si="15"/>
        <v>0</v>
      </c>
      <c r="AO12" s="17">
        <f t="shared" ref="AO12:BT12" si="16">IF(AO$4=1,AN12,IF(AND(AO$4=2,AN$4=1),$E12,IF(AND(AO$4=2,AN$4=2),AN12*(1+$G12),0)))</f>
        <v>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3"/>
      <c r="B13" s="348" t="s">
        <v>47</v>
      </c>
      <c r="C13" s="233">
        <v>1000</v>
      </c>
      <c r="D13" s="20">
        <f t="shared" si="3"/>
        <v>83.333333333333329</v>
      </c>
      <c r="E13" s="233"/>
      <c r="F13" s="20">
        <f t="shared" si="4"/>
        <v>0</v>
      </c>
      <c r="G13" s="234">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0</v>
      </c>
      <c r="T13" s="17">
        <f t="shared" si="18"/>
        <v>0</v>
      </c>
      <c r="U13" s="17">
        <f t="shared" si="18"/>
        <v>0</v>
      </c>
      <c r="V13" s="17">
        <f t="shared" si="18"/>
        <v>0</v>
      </c>
      <c r="W13" s="17">
        <f t="shared" si="18"/>
        <v>0</v>
      </c>
      <c r="X13" s="17">
        <f t="shared" si="18"/>
        <v>0</v>
      </c>
      <c r="Y13" s="17">
        <f t="shared" si="18"/>
        <v>0</v>
      </c>
      <c r="Z13" s="17">
        <f t="shared" si="18"/>
        <v>0</v>
      </c>
      <c r="AA13" s="17">
        <f t="shared" si="18"/>
        <v>0</v>
      </c>
      <c r="AB13" s="17">
        <f t="shared" si="18"/>
        <v>0</v>
      </c>
      <c r="AC13" s="17">
        <f t="shared" si="18"/>
        <v>0</v>
      </c>
      <c r="AD13" s="17">
        <f t="shared" si="18"/>
        <v>0</v>
      </c>
      <c r="AE13" s="17">
        <f t="shared" si="18"/>
        <v>0</v>
      </c>
      <c r="AF13" s="17">
        <f t="shared" si="18"/>
        <v>0</v>
      </c>
      <c r="AG13" s="17">
        <f t="shared" si="18"/>
        <v>0</v>
      </c>
      <c r="AH13" s="17">
        <f t="shared" si="18"/>
        <v>0</v>
      </c>
      <c r="AI13" s="17">
        <f t="shared" si="18"/>
        <v>0</v>
      </c>
      <c r="AJ13" s="17">
        <f t="shared" si="18"/>
        <v>0</v>
      </c>
      <c r="AK13" s="17">
        <f t="shared" si="18"/>
        <v>0</v>
      </c>
      <c r="AL13" s="17">
        <f t="shared" si="18"/>
        <v>0</v>
      </c>
      <c r="AM13" s="17">
        <f t="shared" si="18"/>
        <v>0</v>
      </c>
      <c r="AN13" s="17">
        <f t="shared" si="18"/>
        <v>0</v>
      </c>
      <c r="AO13" s="17">
        <f t="shared" ref="AO13:BT13" si="19">IF(AO$4=1,AN13,IF(AND(AO$4=2,AN$4=1),$E13,IF(AND(AO$4=2,AN$4=2),AN13*(1+$G13),0)))</f>
        <v>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3"/>
      <c r="B14" s="348" t="s">
        <v>48</v>
      </c>
      <c r="C14" s="233">
        <v>6000</v>
      </c>
      <c r="D14" s="20">
        <f t="shared" si="3"/>
        <v>500</v>
      </c>
      <c r="E14" s="233"/>
      <c r="F14" s="20">
        <f t="shared" si="4"/>
        <v>0</v>
      </c>
      <c r="G14" s="234">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0</v>
      </c>
      <c r="T14" s="17">
        <f t="shared" si="21"/>
        <v>0</v>
      </c>
      <c r="U14" s="17">
        <f t="shared" si="21"/>
        <v>0</v>
      </c>
      <c r="V14" s="17">
        <f t="shared" si="21"/>
        <v>0</v>
      </c>
      <c r="W14" s="17">
        <f t="shared" si="21"/>
        <v>0</v>
      </c>
      <c r="X14" s="17">
        <f t="shared" si="21"/>
        <v>0</v>
      </c>
      <c r="Y14" s="17">
        <f t="shared" si="21"/>
        <v>0</v>
      </c>
      <c r="Z14" s="17">
        <f t="shared" si="21"/>
        <v>0</v>
      </c>
      <c r="AA14" s="17">
        <f t="shared" si="21"/>
        <v>0</v>
      </c>
      <c r="AB14" s="17">
        <f t="shared" si="21"/>
        <v>0</v>
      </c>
      <c r="AC14" s="17">
        <f t="shared" si="21"/>
        <v>0</v>
      </c>
      <c r="AD14" s="17">
        <f t="shared" si="21"/>
        <v>0</v>
      </c>
      <c r="AE14" s="17">
        <f t="shared" si="21"/>
        <v>0</v>
      </c>
      <c r="AF14" s="17">
        <f t="shared" si="21"/>
        <v>0</v>
      </c>
      <c r="AG14" s="17">
        <f t="shared" si="21"/>
        <v>0</v>
      </c>
      <c r="AH14" s="17">
        <f t="shared" si="21"/>
        <v>0</v>
      </c>
      <c r="AI14" s="17">
        <f t="shared" si="21"/>
        <v>0</v>
      </c>
      <c r="AJ14" s="17">
        <f t="shared" si="21"/>
        <v>0</v>
      </c>
      <c r="AK14" s="17">
        <f t="shared" si="21"/>
        <v>0</v>
      </c>
      <c r="AL14" s="17">
        <f t="shared" si="21"/>
        <v>0</v>
      </c>
      <c r="AM14" s="17">
        <f t="shared" si="21"/>
        <v>0</v>
      </c>
      <c r="AN14" s="17">
        <f t="shared" si="21"/>
        <v>0</v>
      </c>
      <c r="AO14" s="17">
        <f t="shared" ref="AO14:BT14" si="22">IF(AO$4=1,AN14,IF(AND(AO$4=2,AN$4=1),$E14,IF(AND(AO$4=2,AN$4=2),AN14*(1+$G14),0)))</f>
        <v>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3"/>
      <c r="B15" s="348" t="s">
        <v>49</v>
      </c>
      <c r="C15" s="233">
        <v>5500</v>
      </c>
      <c r="D15" s="20">
        <f t="shared" si="3"/>
        <v>458.33333333333331</v>
      </c>
      <c r="E15" s="233"/>
      <c r="F15" s="20">
        <f t="shared" si="4"/>
        <v>0</v>
      </c>
      <c r="G15" s="234">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0</v>
      </c>
      <c r="T15" s="17">
        <f t="shared" si="24"/>
        <v>0</v>
      </c>
      <c r="U15" s="17">
        <f t="shared" si="24"/>
        <v>0</v>
      </c>
      <c r="V15" s="17">
        <f t="shared" si="24"/>
        <v>0</v>
      </c>
      <c r="W15" s="17">
        <f t="shared" si="24"/>
        <v>0</v>
      </c>
      <c r="X15" s="17">
        <f t="shared" si="24"/>
        <v>0</v>
      </c>
      <c r="Y15" s="17">
        <f t="shared" si="24"/>
        <v>0</v>
      </c>
      <c r="Z15" s="17">
        <f t="shared" si="24"/>
        <v>0</v>
      </c>
      <c r="AA15" s="17">
        <f t="shared" si="24"/>
        <v>0</v>
      </c>
      <c r="AB15" s="17">
        <f t="shared" si="24"/>
        <v>0</v>
      </c>
      <c r="AC15" s="17">
        <f t="shared" si="24"/>
        <v>0</v>
      </c>
      <c r="AD15" s="17">
        <f t="shared" si="24"/>
        <v>0</v>
      </c>
      <c r="AE15" s="17">
        <f t="shared" si="24"/>
        <v>0</v>
      </c>
      <c r="AF15" s="17">
        <f t="shared" si="24"/>
        <v>0</v>
      </c>
      <c r="AG15" s="17">
        <f t="shared" si="24"/>
        <v>0</v>
      </c>
      <c r="AH15" s="17">
        <f t="shared" si="24"/>
        <v>0</v>
      </c>
      <c r="AI15" s="17">
        <f t="shared" si="24"/>
        <v>0</v>
      </c>
      <c r="AJ15" s="17">
        <f t="shared" si="24"/>
        <v>0</v>
      </c>
      <c r="AK15" s="17">
        <f t="shared" si="24"/>
        <v>0</v>
      </c>
      <c r="AL15" s="17">
        <f t="shared" si="24"/>
        <v>0</v>
      </c>
      <c r="AM15" s="17">
        <f t="shared" si="24"/>
        <v>0</v>
      </c>
      <c r="AN15" s="17">
        <f t="shared" si="24"/>
        <v>0</v>
      </c>
      <c r="AO15" s="17">
        <f t="shared" ref="AO15:BT15" si="25">IF(AO$4=1,AN15,IF(AND(AO$4=2,AN$4=1),$E15,IF(AND(AO$4=2,AN$4=2),AN15*(1+$G15),0)))</f>
        <v>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3"/>
      <c r="B16" s="348" t="s">
        <v>50</v>
      </c>
      <c r="C16" s="233">
        <v>13500</v>
      </c>
      <c r="D16" s="20">
        <f t="shared" si="3"/>
        <v>1125</v>
      </c>
      <c r="E16" s="233"/>
      <c r="F16" s="20">
        <f t="shared" si="4"/>
        <v>0</v>
      </c>
      <c r="G16" s="234">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0</v>
      </c>
      <c r="T16" s="17">
        <f t="shared" si="27"/>
        <v>0</v>
      </c>
      <c r="U16" s="17">
        <f t="shared" si="27"/>
        <v>0</v>
      </c>
      <c r="V16" s="17">
        <f t="shared" si="27"/>
        <v>0</v>
      </c>
      <c r="W16" s="17">
        <f t="shared" si="27"/>
        <v>0</v>
      </c>
      <c r="X16" s="17">
        <f t="shared" si="27"/>
        <v>0</v>
      </c>
      <c r="Y16" s="17">
        <f t="shared" si="27"/>
        <v>0</v>
      </c>
      <c r="Z16" s="17">
        <f t="shared" si="27"/>
        <v>0</v>
      </c>
      <c r="AA16" s="17">
        <f t="shared" si="27"/>
        <v>0</v>
      </c>
      <c r="AB16" s="17">
        <f t="shared" si="27"/>
        <v>0</v>
      </c>
      <c r="AC16" s="17">
        <f t="shared" si="27"/>
        <v>0</v>
      </c>
      <c r="AD16" s="17">
        <f t="shared" si="27"/>
        <v>0</v>
      </c>
      <c r="AE16" s="17">
        <f t="shared" si="27"/>
        <v>0</v>
      </c>
      <c r="AF16" s="17">
        <f t="shared" si="27"/>
        <v>0</v>
      </c>
      <c r="AG16" s="17">
        <f t="shared" si="27"/>
        <v>0</v>
      </c>
      <c r="AH16" s="17">
        <f t="shared" si="27"/>
        <v>0</v>
      </c>
      <c r="AI16" s="17">
        <f t="shared" si="27"/>
        <v>0</v>
      </c>
      <c r="AJ16" s="17">
        <f t="shared" si="27"/>
        <v>0</v>
      </c>
      <c r="AK16" s="17">
        <f t="shared" si="27"/>
        <v>0</v>
      </c>
      <c r="AL16" s="17">
        <f t="shared" si="27"/>
        <v>0</v>
      </c>
      <c r="AM16" s="17">
        <f t="shared" si="27"/>
        <v>0</v>
      </c>
      <c r="AN16" s="17">
        <f t="shared" si="27"/>
        <v>0</v>
      </c>
      <c r="AO16" s="17">
        <f t="shared" ref="AO16:BT16" si="28">IF(AO$4=1,AN16,IF(AND(AO$4=2,AN$4=1),$E16,IF(AND(AO$4=2,AN$4=2),AN16*(1+$G16),0)))</f>
        <v>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3"/>
      <c r="B17" s="348" t="s">
        <v>51</v>
      </c>
      <c r="C17" s="233">
        <v>5000</v>
      </c>
      <c r="D17" s="20">
        <f t="shared" si="3"/>
        <v>416.66666666666669</v>
      </c>
      <c r="E17" s="233"/>
      <c r="F17" s="20">
        <f t="shared" si="4"/>
        <v>0</v>
      </c>
      <c r="G17" s="234">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0</v>
      </c>
      <c r="T17" s="17">
        <f t="shared" si="30"/>
        <v>0</v>
      </c>
      <c r="U17" s="17">
        <f t="shared" si="30"/>
        <v>0</v>
      </c>
      <c r="V17" s="17">
        <f t="shared" si="30"/>
        <v>0</v>
      </c>
      <c r="W17" s="17">
        <f t="shared" si="30"/>
        <v>0</v>
      </c>
      <c r="X17" s="17">
        <f t="shared" si="30"/>
        <v>0</v>
      </c>
      <c r="Y17" s="17">
        <f t="shared" si="30"/>
        <v>0</v>
      </c>
      <c r="Z17" s="17">
        <f t="shared" si="30"/>
        <v>0</v>
      </c>
      <c r="AA17" s="17">
        <f t="shared" si="30"/>
        <v>0</v>
      </c>
      <c r="AB17" s="17">
        <f t="shared" si="30"/>
        <v>0</v>
      </c>
      <c r="AC17" s="17">
        <f t="shared" si="30"/>
        <v>0</v>
      </c>
      <c r="AD17" s="17">
        <f t="shared" si="30"/>
        <v>0</v>
      </c>
      <c r="AE17" s="17">
        <f t="shared" si="30"/>
        <v>0</v>
      </c>
      <c r="AF17" s="17">
        <f t="shared" si="30"/>
        <v>0</v>
      </c>
      <c r="AG17" s="17">
        <f t="shared" si="30"/>
        <v>0</v>
      </c>
      <c r="AH17" s="17">
        <f t="shared" si="30"/>
        <v>0</v>
      </c>
      <c r="AI17" s="17">
        <f t="shared" si="30"/>
        <v>0</v>
      </c>
      <c r="AJ17" s="17">
        <f t="shared" si="30"/>
        <v>0</v>
      </c>
      <c r="AK17" s="17">
        <f t="shared" si="30"/>
        <v>0</v>
      </c>
      <c r="AL17" s="17">
        <f t="shared" si="30"/>
        <v>0</v>
      </c>
      <c r="AM17" s="17">
        <f t="shared" si="30"/>
        <v>0</v>
      </c>
      <c r="AN17" s="17">
        <f t="shared" si="30"/>
        <v>0</v>
      </c>
      <c r="AO17" s="17">
        <f t="shared" ref="AO17:BT17" si="31">IF(AO$4=1,AN17,IF(AND(AO$4=2,AN$4=1),$E17,IF(AND(AO$4=2,AN$4=2),AN17*(1+$G17),0)))</f>
        <v>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3"/>
      <c r="B18" s="348" t="s">
        <v>53</v>
      </c>
      <c r="C18" s="233">
        <v>2000</v>
      </c>
      <c r="D18" s="20">
        <f t="shared" si="3"/>
        <v>166.66666666666666</v>
      </c>
      <c r="E18" s="233"/>
      <c r="F18" s="20">
        <f t="shared" si="4"/>
        <v>0</v>
      </c>
      <c r="G18" s="234">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0</v>
      </c>
      <c r="T18" s="17">
        <f t="shared" si="33"/>
        <v>0</v>
      </c>
      <c r="U18" s="17">
        <f t="shared" si="33"/>
        <v>0</v>
      </c>
      <c r="V18" s="17">
        <f t="shared" si="33"/>
        <v>0</v>
      </c>
      <c r="W18" s="17">
        <f t="shared" si="33"/>
        <v>0</v>
      </c>
      <c r="X18" s="17">
        <f t="shared" si="33"/>
        <v>0</v>
      </c>
      <c r="Y18" s="17">
        <f t="shared" si="33"/>
        <v>0</v>
      </c>
      <c r="Z18" s="17">
        <f t="shared" si="33"/>
        <v>0</v>
      </c>
      <c r="AA18" s="17">
        <f t="shared" si="33"/>
        <v>0</v>
      </c>
      <c r="AB18" s="17">
        <f t="shared" si="33"/>
        <v>0</v>
      </c>
      <c r="AC18" s="17">
        <f t="shared" si="33"/>
        <v>0</v>
      </c>
      <c r="AD18" s="17">
        <f t="shared" si="33"/>
        <v>0</v>
      </c>
      <c r="AE18" s="17">
        <f t="shared" si="33"/>
        <v>0</v>
      </c>
      <c r="AF18" s="17">
        <f t="shared" si="33"/>
        <v>0</v>
      </c>
      <c r="AG18" s="17">
        <f t="shared" si="33"/>
        <v>0</v>
      </c>
      <c r="AH18" s="17">
        <f t="shared" si="33"/>
        <v>0</v>
      </c>
      <c r="AI18" s="17">
        <f t="shared" si="33"/>
        <v>0</v>
      </c>
      <c r="AJ18" s="17">
        <f t="shared" si="33"/>
        <v>0</v>
      </c>
      <c r="AK18" s="17">
        <f t="shared" si="33"/>
        <v>0</v>
      </c>
      <c r="AL18" s="17">
        <f t="shared" si="33"/>
        <v>0</v>
      </c>
      <c r="AM18" s="17">
        <f t="shared" si="33"/>
        <v>0</v>
      </c>
      <c r="AN18" s="17">
        <f t="shared" si="33"/>
        <v>0</v>
      </c>
      <c r="AO18" s="17">
        <f t="shared" ref="AO18:BT18" si="34">IF(AO$4=1,AN18,IF(AND(AO$4=2,AN$4=1),$E18,IF(AND(AO$4=2,AN$4=2),AN18*(1+$G18),0)))</f>
        <v>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3"/>
      <c r="B19" s="348" t="s">
        <v>52</v>
      </c>
      <c r="C19" s="233">
        <v>5000</v>
      </c>
      <c r="D19" s="20">
        <f t="shared" si="3"/>
        <v>416.66666666666669</v>
      </c>
      <c r="E19" s="233"/>
      <c r="F19" s="20">
        <f t="shared" si="4"/>
        <v>0</v>
      </c>
      <c r="G19" s="234">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0</v>
      </c>
      <c r="T19" s="17">
        <f t="shared" si="36"/>
        <v>0</v>
      </c>
      <c r="U19" s="17">
        <f t="shared" si="36"/>
        <v>0</v>
      </c>
      <c r="V19" s="17">
        <f t="shared" si="36"/>
        <v>0</v>
      </c>
      <c r="W19" s="17">
        <f t="shared" si="36"/>
        <v>0</v>
      </c>
      <c r="X19" s="17">
        <f t="shared" si="36"/>
        <v>0</v>
      </c>
      <c r="Y19" s="17">
        <f t="shared" si="36"/>
        <v>0</v>
      </c>
      <c r="Z19" s="17">
        <f t="shared" si="36"/>
        <v>0</v>
      </c>
      <c r="AA19" s="17">
        <f t="shared" si="36"/>
        <v>0</v>
      </c>
      <c r="AB19" s="17">
        <f t="shared" si="36"/>
        <v>0</v>
      </c>
      <c r="AC19" s="17">
        <f t="shared" si="36"/>
        <v>0</v>
      </c>
      <c r="AD19" s="17">
        <f t="shared" si="36"/>
        <v>0</v>
      </c>
      <c r="AE19" s="17">
        <f t="shared" si="36"/>
        <v>0</v>
      </c>
      <c r="AF19" s="17">
        <f t="shared" si="36"/>
        <v>0</v>
      </c>
      <c r="AG19" s="17">
        <f t="shared" si="36"/>
        <v>0</v>
      </c>
      <c r="AH19" s="17">
        <f t="shared" si="36"/>
        <v>0</v>
      </c>
      <c r="AI19" s="17">
        <f t="shared" si="36"/>
        <v>0</v>
      </c>
      <c r="AJ19" s="17">
        <f t="shared" si="36"/>
        <v>0</v>
      </c>
      <c r="AK19" s="17">
        <f t="shared" si="36"/>
        <v>0</v>
      </c>
      <c r="AL19" s="17">
        <f t="shared" si="36"/>
        <v>0</v>
      </c>
      <c r="AM19" s="17">
        <f t="shared" si="36"/>
        <v>0</v>
      </c>
      <c r="AN19" s="17">
        <f t="shared" si="36"/>
        <v>0</v>
      </c>
      <c r="AO19" s="17">
        <f t="shared" ref="AO19:BT19" si="37">IF(AO$4=1,AN19,IF(AND(AO$4=2,AN$4=1),$E19,IF(AND(AO$4=2,AN$4=2),AN19*(1+$G19),0)))</f>
        <v>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3"/>
      <c r="B20" s="348" t="s">
        <v>54</v>
      </c>
      <c r="C20" s="233">
        <v>2000</v>
      </c>
      <c r="D20" s="20">
        <f t="shared" si="3"/>
        <v>166.66666666666666</v>
      </c>
      <c r="E20" s="233"/>
      <c r="F20" s="20">
        <f t="shared" si="4"/>
        <v>0</v>
      </c>
      <c r="G20" s="234">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0</v>
      </c>
      <c r="T20" s="17">
        <f t="shared" si="39"/>
        <v>0</v>
      </c>
      <c r="U20" s="17">
        <f t="shared" si="39"/>
        <v>0</v>
      </c>
      <c r="V20" s="17">
        <f t="shared" si="39"/>
        <v>0</v>
      </c>
      <c r="W20" s="17">
        <f t="shared" si="39"/>
        <v>0</v>
      </c>
      <c r="X20" s="17">
        <f t="shared" si="39"/>
        <v>0</v>
      </c>
      <c r="Y20" s="17">
        <f t="shared" si="39"/>
        <v>0</v>
      </c>
      <c r="Z20" s="17">
        <f t="shared" si="39"/>
        <v>0</v>
      </c>
      <c r="AA20" s="17">
        <f t="shared" si="39"/>
        <v>0</v>
      </c>
      <c r="AB20" s="17">
        <f t="shared" si="39"/>
        <v>0</v>
      </c>
      <c r="AC20" s="17">
        <f t="shared" si="39"/>
        <v>0</v>
      </c>
      <c r="AD20" s="17">
        <f t="shared" si="39"/>
        <v>0</v>
      </c>
      <c r="AE20" s="17">
        <f t="shared" si="39"/>
        <v>0</v>
      </c>
      <c r="AF20" s="17">
        <f t="shared" si="39"/>
        <v>0</v>
      </c>
      <c r="AG20" s="17">
        <f t="shared" si="39"/>
        <v>0</v>
      </c>
      <c r="AH20" s="17">
        <f t="shared" si="39"/>
        <v>0</v>
      </c>
      <c r="AI20" s="17">
        <f t="shared" si="39"/>
        <v>0</v>
      </c>
      <c r="AJ20" s="17">
        <f t="shared" si="39"/>
        <v>0</v>
      </c>
      <c r="AK20" s="17">
        <f t="shared" si="39"/>
        <v>0</v>
      </c>
      <c r="AL20" s="17">
        <f t="shared" si="39"/>
        <v>0</v>
      </c>
      <c r="AM20" s="17">
        <f t="shared" si="39"/>
        <v>0</v>
      </c>
      <c r="AN20" s="17">
        <f t="shared" si="39"/>
        <v>0</v>
      </c>
      <c r="AO20" s="17">
        <f t="shared" ref="AO20:BT20" si="40">IF(AO$4=1,AN20,IF(AND(AO$4=2,AN$4=1),$E20,IF(AND(AO$4=2,AN$4=2),AN20*(1+$G20),0)))</f>
        <v>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3"/>
      <c r="B21" s="348" t="s">
        <v>56</v>
      </c>
      <c r="C21" s="233">
        <v>2000</v>
      </c>
      <c r="D21" s="20">
        <f t="shared" si="3"/>
        <v>166.66666666666666</v>
      </c>
      <c r="E21" s="233"/>
      <c r="F21" s="20">
        <f t="shared" si="4"/>
        <v>0</v>
      </c>
      <c r="G21" s="234">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0</v>
      </c>
      <c r="T21" s="17">
        <f t="shared" si="42"/>
        <v>0</v>
      </c>
      <c r="U21" s="17">
        <f t="shared" si="42"/>
        <v>0</v>
      </c>
      <c r="V21" s="17">
        <f t="shared" si="42"/>
        <v>0</v>
      </c>
      <c r="W21" s="17">
        <f t="shared" si="42"/>
        <v>0</v>
      </c>
      <c r="X21" s="17">
        <f t="shared" si="42"/>
        <v>0</v>
      </c>
      <c r="Y21" s="17">
        <f t="shared" si="42"/>
        <v>0</v>
      </c>
      <c r="Z21" s="17">
        <f t="shared" si="42"/>
        <v>0</v>
      </c>
      <c r="AA21" s="17">
        <f t="shared" si="42"/>
        <v>0</v>
      </c>
      <c r="AB21" s="17">
        <f t="shared" si="42"/>
        <v>0</v>
      </c>
      <c r="AC21" s="17">
        <f t="shared" si="42"/>
        <v>0</v>
      </c>
      <c r="AD21" s="17">
        <f t="shared" si="42"/>
        <v>0</v>
      </c>
      <c r="AE21" s="17">
        <f t="shared" si="42"/>
        <v>0</v>
      </c>
      <c r="AF21" s="17">
        <f t="shared" si="42"/>
        <v>0</v>
      </c>
      <c r="AG21" s="17">
        <f t="shared" si="42"/>
        <v>0</v>
      </c>
      <c r="AH21" s="17">
        <f t="shared" si="42"/>
        <v>0</v>
      </c>
      <c r="AI21" s="17">
        <f t="shared" si="42"/>
        <v>0</v>
      </c>
      <c r="AJ21" s="17">
        <f t="shared" si="42"/>
        <v>0</v>
      </c>
      <c r="AK21" s="17">
        <f t="shared" si="42"/>
        <v>0</v>
      </c>
      <c r="AL21" s="17">
        <f t="shared" si="42"/>
        <v>0</v>
      </c>
      <c r="AM21" s="17">
        <f t="shared" si="42"/>
        <v>0</v>
      </c>
      <c r="AN21" s="17">
        <f t="shared" si="42"/>
        <v>0</v>
      </c>
      <c r="AO21" s="17">
        <f t="shared" ref="AO21:BT21" si="43">IF(AO$4=1,AN21,IF(AND(AO$4=2,AN$4=1),$E21,IF(AND(AO$4=2,AN$4=2),AN21*(1+$G21),0)))</f>
        <v>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3"/>
      <c r="B22" s="348" t="s">
        <v>55</v>
      </c>
      <c r="C22" s="233">
        <v>4000</v>
      </c>
      <c r="D22" s="20">
        <f t="shared" si="3"/>
        <v>333.33333333333331</v>
      </c>
      <c r="E22" s="233"/>
      <c r="F22" s="20">
        <f t="shared" si="4"/>
        <v>0</v>
      </c>
      <c r="G22" s="234">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0</v>
      </c>
      <c r="T22" s="17">
        <f t="shared" si="45"/>
        <v>0</v>
      </c>
      <c r="U22" s="17">
        <f t="shared" si="45"/>
        <v>0</v>
      </c>
      <c r="V22" s="17">
        <f t="shared" si="45"/>
        <v>0</v>
      </c>
      <c r="W22" s="17">
        <f t="shared" si="45"/>
        <v>0</v>
      </c>
      <c r="X22" s="17">
        <f t="shared" si="45"/>
        <v>0</v>
      </c>
      <c r="Y22" s="17">
        <f t="shared" si="45"/>
        <v>0</v>
      </c>
      <c r="Z22" s="17">
        <f t="shared" si="45"/>
        <v>0</v>
      </c>
      <c r="AA22" s="17">
        <f t="shared" si="45"/>
        <v>0</v>
      </c>
      <c r="AB22" s="17">
        <f t="shared" si="45"/>
        <v>0</v>
      </c>
      <c r="AC22" s="17">
        <f t="shared" si="45"/>
        <v>0</v>
      </c>
      <c r="AD22" s="17">
        <f t="shared" si="45"/>
        <v>0</v>
      </c>
      <c r="AE22" s="17">
        <f t="shared" si="45"/>
        <v>0</v>
      </c>
      <c r="AF22" s="17">
        <f t="shared" si="45"/>
        <v>0</v>
      </c>
      <c r="AG22" s="17">
        <f t="shared" si="45"/>
        <v>0</v>
      </c>
      <c r="AH22" s="17">
        <f t="shared" si="45"/>
        <v>0</v>
      </c>
      <c r="AI22" s="17">
        <f t="shared" si="45"/>
        <v>0</v>
      </c>
      <c r="AJ22" s="17">
        <f t="shared" si="45"/>
        <v>0</v>
      </c>
      <c r="AK22" s="17">
        <f t="shared" si="45"/>
        <v>0</v>
      </c>
      <c r="AL22" s="17">
        <f t="shared" si="45"/>
        <v>0</v>
      </c>
      <c r="AM22" s="17">
        <f t="shared" si="45"/>
        <v>0</v>
      </c>
      <c r="AN22" s="17">
        <f t="shared" si="45"/>
        <v>0</v>
      </c>
      <c r="AO22" s="17">
        <f t="shared" ref="AO22:BT22" si="46">IF(AO$4=1,AN22,IF(AND(AO$4=2,AN$4=1),$E22,IF(AND(AO$4=2,AN$4=2),AN22*(1+$G22),0)))</f>
        <v>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3"/>
      <c r="B23" s="348" t="s">
        <v>63</v>
      </c>
      <c r="C23" s="233">
        <v>5000</v>
      </c>
      <c r="D23" s="20">
        <f t="shared" si="3"/>
        <v>416.66666666666669</v>
      </c>
      <c r="E23" s="233"/>
      <c r="F23" s="20">
        <f t="shared" si="4"/>
        <v>0</v>
      </c>
      <c r="G23" s="234">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0</v>
      </c>
      <c r="T23" s="17">
        <f t="shared" si="48"/>
        <v>0</v>
      </c>
      <c r="U23" s="17">
        <f t="shared" si="48"/>
        <v>0</v>
      </c>
      <c r="V23" s="17">
        <f t="shared" si="48"/>
        <v>0</v>
      </c>
      <c r="W23" s="17">
        <f t="shared" si="48"/>
        <v>0</v>
      </c>
      <c r="X23" s="17">
        <f t="shared" si="48"/>
        <v>0</v>
      </c>
      <c r="Y23" s="17">
        <f t="shared" si="48"/>
        <v>0</v>
      </c>
      <c r="Z23" s="17">
        <f t="shared" si="48"/>
        <v>0</v>
      </c>
      <c r="AA23" s="17">
        <f t="shared" si="48"/>
        <v>0</v>
      </c>
      <c r="AB23" s="17">
        <f t="shared" si="48"/>
        <v>0</v>
      </c>
      <c r="AC23" s="17">
        <f t="shared" si="48"/>
        <v>0</v>
      </c>
      <c r="AD23" s="17">
        <f t="shared" si="48"/>
        <v>0</v>
      </c>
      <c r="AE23" s="17">
        <f t="shared" si="48"/>
        <v>0</v>
      </c>
      <c r="AF23" s="17">
        <f t="shared" si="48"/>
        <v>0</v>
      </c>
      <c r="AG23" s="17">
        <f t="shared" si="48"/>
        <v>0</v>
      </c>
      <c r="AH23" s="17">
        <f t="shared" si="48"/>
        <v>0</v>
      </c>
      <c r="AI23" s="17">
        <f t="shared" si="48"/>
        <v>0</v>
      </c>
      <c r="AJ23" s="17">
        <f t="shared" si="48"/>
        <v>0</v>
      </c>
      <c r="AK23" s="17">
        <f t="shared" si="48"/>
        <v>0</v>
      </c>
      <c r="AL23" s="17">
        <f t="shared" si="48"/>
        <v>0</v>
      </c>
      <c r="AM23" s="17">
        <f t="shared" si="48"/>
        <v>0</v>
      </c>
      <c r="AN23" s="17">
        <f t="shared" si="48"/>
        <v>0</v>
      </c>
      <c r="AO23" s="17">
        <f t="shared" ref="AO23:BT23" si="49">IF(AO$4=1,AN23,IF(AND(AO$4=2,AN$4=1),$E23,IF(AND(AO$4=2,AN$4=2),AN23*(1+$G23),0)))</f>
        <v>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3"/>
      <c r="B24" s="348" t="s">
        <v>58</v>
      </c>
      <c r="C24" s="233">
        <v>3500</v>
      </c>
      <c r="D24" s="20">
        <f t="shared" si="3"/>
        <v>291.66666666666669</v>
      </c>
      <c r="E24" s="233"/>
      <c r="F24" s="20">
        <f t="shared" si="4"/>
        <v>0</v>
      </c>
      <c r="G24" s="234">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0</v>
      </c>
      <c r="T24" s="17">
        <f t="shared" si="51"/>
        <v>0</v>
      </c>
      <c r="U24" s="17">
        <f t="shared" si="51"/>
        <v>0</v>
      </c>
      <c r="V24" s="17">
        <f t="shared" si="51"/>
        <v>0</v>
      </c>
      <c r="W24" s="17">
        <f t="shared" si="51"/>
        <v>0</v>
      </c>
      <c r="X24" s="17">
        <f t="shared" si="51"/>
        <v>0</v>
      </c>
      <c r="Y24" s="17">
        <f t="shared" si="51"/>
        <v>0</v>
      </c>
      <c r="Z24" s="17">
        <f t="shared" si="51"/>
        <v>0</v>
      </c>
      <c r="AA24" s="17">
        <f t="shared" si="51"/>
        <v>0</v>
      </c>
      <c r="AB24" s="17">
        <f t="shared" si="51"/>
        <v>0</v>
      </c>
      <c r="AC24" s="17">
        <f t="shared" si="51"/>
        <v>0</v>
      </c>
      <c r="AD24" s="17">
        <f t="shared" si="51"/>
        <v>0</v>
      </c>
      <c r="AE24" s="17">
        <f t="shared" si="51"/>
        <v>0</v>
      </c>
      <c r="AF24" s="17">
        <f t="shared" si="51"/>
        <v>0</v>
      </c>
      <c r="AG24" s="17">
        <f t="shared" si="51"/>
        <v>0</v>
      </c>
      <c r="AH24" s="17">
        <f t="shared" si="51"/>
        <v>0</v>
      </c>
      <c r="AI24" s="17">
        <f t="shared" si="51"/>
        <v>0</v>
      </c>
      <c r="AJ24" s="17">
        <f t="shared" si="51"/>
        <v>0</v>
      </c>
      <c r="AK24" s="17">
        <f t="shared" si="51"/>
        <v>0</v>
      </c>
      <c r="AL24" s="17">
        <f t="shared" si="51"/>
        <v>0</v>
      </c>
      <c r="AM24" s="17">
        <f t="shared" si="51"/>
        <v>0</v>
      </c>
      <c r="AN24" s="17">
        <f t="shared" si="51"/>
        <v>0</v>
      </c>
      <c r="AO24" s="17">
        <f t="shared" ref="AO24:BT24" si="52">IF(AO$4=1,AN24,IF(AND(AO$4=2,AN$4=1),$E24,IF(AND(AO$4=2,AN$4=2),AN24*(1+$G24),0)))</f>
        <v>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3"/>
      <c r="B25" s="348" t="s">
        <v>415</v>
      </c>
      <c r="C25" s="233">
        <v>0</v>
      </c>
      <c r="D25" s="20">
        <f t="shared" si="3"/>
        <v>0</v>
      </c>
      <c r="E25" s="233">
        <v>90000</v>
      </c>
      <c r="F25" s="20">
        <f t="shared" si="4"/>
        <v>7500</v>
      </c>
      <c r="G25" s="234">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90000</v>
      </c>
      <c r="T25" s="17">
        <f t="shared" si="54"/>
        <v>92249.999999999985</v>
      </c>
      <c r="U25" s="17">
        <f t="shared" si="54"/>
        <v>94556.249999999971</v>
      </c>
      <c r="V25" s="17">
        <f t="shared" si="54"/>
        <v>96920.156249999956</v>
      </c>
      <c r="W25" s="17">
        <f t="shared" si="54"/>
        <v>99343.160156249942</v>
      </c>
      <c r="X25" s="17">
        <f t="shared" si="54"/>
        <v>101826.73916015618</v>
      </c>
      <c r="Y25" s="17">
        <f t="shared" si="54"/>
        <v>104372.40763916008</v>
      </c>
      <c r="Z25" s="17">
        <f t="shared" si="54"/>
        <v>106981.71783013908</v>
      </c>
      <c r="AA25" s="17">
        <f t="shared" si="54"/>
        <v>109656.26077589254</v>
      </c>
      <c r="AB25" s="17">
        <f t="shared" si="54"/>
        <v>112397.66729528985</v>
      </c>
      <c r="AC25" s="17">
        <f t="shared" si="54"/>
        <v>115207.60897767209</v>
      </c>
      <c r="AD25" s="17">
        <f t="shared" si="54"/>
        <v>118087.79920211388</v>
      </c>
      <c r="AE25" s="17">
        <f t="shared" si="54"/>
        <v>121039.99418216672</v>
      </c>
      <c r="AF25" s="17">
        <f t="shared" si="54"/>
        <v>124065.99403672088</v>
      </c>
      <c r="AG25" s="17">
        <f t="shared" si="54"/>
        <v>127167.64388763889</v>
      </c>
      <c r="AH25" s="17">
        <f t="shared" si="54"/>
        <v>130346.83498482985</v>
      </c>
      <c r="AI25" s="17">
        <f t="shared" si="54"/>
        <v>133605.50585945058</v>
      </c>
      <c r="AJ25" s="17">
        <f t="shared" si="54"/>
        <v>136945.64350593684</v>
      </c>
      <c r="AK25" s="17">
        <f t="shared" si="54"/>
        <v>140369.28459358524</v>
      </c>
      <c r="AL25" s="17">
        <f t="shared" si="54"/>
        <v>143878.51670842487</v>
      </c>
      <c r="AM25" s="17">
        <f t="shared" si="54"/>
        <v>147475.47962613546</v>
      </c>
      <c r="AN25" s="17">
        <f t="shared" si="54"/>
        <v>151162.36661678884</v>
      </c>
      <c r="AO25" s="17">
        <f t="shared" ref="AO25:BT25" si="55">IF(AO$4=1,AN25,IF(AND(AO$4=2,AN$4=1),$E25,IF(AND(AO$4=2,AN$4=2),AN25*(1+$G25),0)))</f>
        <v>154941.42578220856</v>
      </c>
      <c r="AP25" s="17">
        <f t="shared" si="55"/>
        <v>158814.96142676377</v>
      </c>
      <c r="AQ25" s="17">
        <f t="shared" si="55"/>
        <v>162785.33546243285</v>
      </c>
      <c r="AR25" s="17">
        <f t="shared" si="55"/>
        <v>166854.96884899365</v>
      </c>
      <c r="AS25" s="17">
        <f t="shared" si="55"/>
        <v>171026.34307021849</v>
      </c>
      <c r="AT25" s="17">
        <f t="shared" si="55"/>
        <v>175302.00164697392</v>
      </c>
      <c r="AU25" s="17">
        <f t="shared" si="55"/>
        <v>179684.55168814826</v>
      </c>
      <c r="AV25" s="17">
        <f t="shared" si="55"/>
        <v>184176.66548035195</v>
      </c>
      <c r="AW25" s="17">
        <f t="shared" si="55"/>
        <v>188781.08211736073</v>
      </c>
      <c r="AX25" s="17">
        <f t="shared" si="55"/>
        <v>193500.60917029472</v>
      </c>
      <c r="AY25" s="17">
        <f t="shared" si="55"/>
        <v>198338.12439955206</v>
      </c>
      <c r="AZ25" s="17">
        <f t="shared" si="55"/>
        <v>203296.57750954086</v>
      </c>
      <c r="BA25" s="17">
        <f t="shared" si="55"/>
        <v>0</v>
      </c>
      <c r="BB25" s="17">
        <f t="shared" si="55"/>
        <v>0</v>
      </c>
      <c r="BC25" s="17">
        <f t="shared" si="55"/>
        <v>0</v>
      </c>
      <c r="BD25" s="17">
        <f t="shared" si="55"/>
        <v>0</v>
      </c>
      <c r="BE25" s="17">
        <f t="shared" si="55"/>
        <v>0</v>
      </c>
      <c r="BF25" s="17">
        <f t="shared" si="55"/>
        <v>0</v>
      </c>
      <c r="BG25" s="17">
        <f t="shared" si="55"/>
        <v>0</v>
      </c>
      <c r="BH25" s="17">
        <f t="shared" si="55"/>
        <v>0</v>
      </c>
      <c r="BI25" s="17">
        <f t="shared" si="55"/>
        <v>0</v>
      </c>
      <c r="BJ25" s="17">
        <f t="shared" si="55"/>
        <v>0</v>
      </c>
      <c r="BK25" s="17">
        <f t="shared" si="55"/>
        <v>0</v>
      </c>
      <c r="BL25" s="17">
        <f t="shared" si="55"/>
        <v>0</v>
      </c>
      <c r="BM25" s="17">
        <f t="shared" si="55"/>
        <v>0</v>
      </c>
      <c r="BN25" s="17">
        <f t="shared" si="55"/>
        <v>0</v>
      </c>
      <c r="BO25" s="17">
        <f t="shared" si="55"/>
        <v>0</v>
      </c>
      <c r="BP25" s="17">
        <f t="shared" si="55"/>
        <v>0</v>
      </c>
      <c r="BQ25" s="17">
        <f t="shared" si="55"/>
        <v>0</v>
      </c>
      <c r="BR25" s="17">
        <f t="shared" si="55"/>
        <v>0</v>
      </c>
      <c r="BS25" s="17">
        <f t="shared" si="55"/>
        <v>0</v>
      </c>
      <c r="BT25" s="17">
        <f t="shared" si="55"/>
        <v>0</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3"/>
      <c r="B26" s="348" t="s">
        <v>414</v>
      </c>
      <c r="C26" s="233"/>
      <c r="D26" s="20">
        <f t="shared" si="3"/>
        <v>0</v>
      </c>
      <c r="E26" s="233"/>
      <c r="F26" s="20">
        <f t="shared" si="4"/>
        <v>0</v>
      </c>
      <c r="G26" s="269"/>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row>
    <row r="27" spans="1:97" ht="15.75">
      <c r="A27" s="244"/>
      <c r="B27" s="348"/>
      <c r="C27" s="233"/>
      <c r="D27" s="20">
        <f t="shared" si="3"/>
        <v>0</v>
      </c>
      <c r="E27" s="233"/>
      <c r="F27" s="20">
        <f t="shared" si="4"/>
        <v>0</v>
      </c>
      <c r="G27" s="233"/>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row>
    <row r="28" spans="1:97" ht="15.75">
      <c r="A28" s="244"/>
      <c r="B28" s="348"/>
      <c r="C28" s="233"/>
      <c r="D28" s="20">
        <f t="shared" si="3"/>
        <v>0</v>
      </c>
      <c r="E28" s="233"/>
      <c r="F28" s="20">
        <f t="shared" si="4"/>
        <v>0</v>
      </c>
      <c r="G28" s="233"/>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row>
    <row r="29" spans="1:97" ht="15.75">
      <c r="A29" s="244"/>
      <c r="B29" s="348"/>
      <c r="C29" s="233"/>
      <c r="D29" s="20">
        <f t="shared" si="3"/>
        <v>0</v>
      </c>
      <c r="E29" s="233"/>
      <c r="F29" s="20">
        <f t="shared" si="4"/>
        <v>0</v>
      </c>
      <c r="G29" s="233"/>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row>
    <row r="30" spans="1:97" ht="15.75">
      <c r="A30" s="244"/>
      <c r="B30" s="348"/>
      <c r="C30" s="233"/>
      <c r="D30" s="20">
        <f t="shared" si="3"/>
        <v>0</v>
      </c>
      <c r="E30" s="233"/>
      <c r="F30" s="20">
        <f t="shared" si="4"/>
        <v>0</v>
      </c>
      <c r="G30" s="233"/>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row>
    <row r="31" spans="1:97" ht="15.75">
      <c r="A31" s="244"/>
      <c r="B31" s="348"/>
      <c r="C31" s="233"/>
      <c r="D31" s="20">
        <f t="shared" si="3"/>
        <v>0</v>
      </c>
      <c r="E31" s="233"/>
      <c r="F31" s="20">
        <f t="shared" si="4"/>
        <v>0</v>
      </c>
      <c r="G31" s="233"/>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row>
    <row r="32" spans="1:97" ht="15.75">
      <c r="A32" s="244"/>
      <c r="B32" s="348"/>
      <c r="C32" s="233"/>
      <c r="D32" s="20">
        <f t="shared" si="3"/>
        <v>0</v>
      </c>
      <c r="E32" s="233"/>
      <c r="F32" s="20">
        <f t="shared" si="4"/>
        <v>0</v>
      </c>
      <c r="G32" s="233"/>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row>
    <row r="33" spans="1:97" ht="15.75">
      <c r="A33" s="244"/>
      <c r="B33" s="348"/>
      <c r="C33" s="233"/>
      <c r="D33" s="20">
        <f t="shared" si="3"/>
        <v>0</v>
      </c>
      <c r="E33" s="233"/>
      <c r="F33" s="20">
        <f t="shared" si="4"/>
        <v>0</v>
      </c>
      <c r="G33" s="233"/>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row>
    <row r="34" spans="1:97" ht="15.75">
      <c r="A34" s="244"/>
      <c r="B34" s="348"/>
      <c r="C34" s="233"/>
      <c r="D34" s="20">
        <f t="shared" si="3"/>
        <v>0</v>
      </c>
      <c r="E34" s="233"/>
      <c r="F34" s="20">
        <f t="shared" si="4"/>
        <v>0</v>
      </c>
      <c r="G34" s="233"/>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row>
    <row r="35" spans="1:97" ht="15.75">
      <c r="A35" s="244"/>
      <c r="B35" s="348"/>
      <c r="C35" s="233"/>
      <c r="D35" s="20">
        <f t="shared" si="3"/>
        <v>0</v>
      </c>
      <c r="E35" s="233"/>
      <c r="F35" s="20">
        <f t="shared" si="4"/>
        <v>0</v>
      </c>
      <c r="G35" s="233"/>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row>
    <row r="36" spans="1:97" ht="15.75">
      <c r="A36" s="244"/>
      <c r="B36" s="348"/>
      <c r="C36" s="233"/>
      <c r="D36" s="20">
        <f t="shared" si="3"/>
        <v>0</v>
      </c>
      <c r="E36" s="233"/>
      <c r="F36" s="20">
        <f t="shared" si="4"/>
        <v>0</v>
      </c>
      <c r="G36" s="233"/>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90000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90000</v>
      </c>
      <c r="T38" s="15">
        <f t="shared" si="57"/>
        <v>92249.999999999985</v>
      </c>
      <c r="U38" s="15">
        <f t="shared" si="57"/>
        <v>94556.249999999971</v>
      </c>
      <c r="V38" s="15">
        <f t="shared" si="57"/>
        <v>96920.156249999956</v>
      </c>
      <c r="W38" s="15">
        <f t="shared" si="57"/>
        <v>99343.160156249942</v>
      </c>
      <c r="X38" s="15">
        <f t="shared" si="57"/>
        <v>101826.73916015618</v>
      </c>
      <c r="Y38" s="15">
        <f t="shared" si="57"/>
        <v>104372.40763916008</v>
      </c>
      <c r="Z38" s="15">
        <f t="shared" si="57"/>
        <v>106981.71783013908</v>
      </c>
      <c r="AA38" s="15">
        <f t="shared" si="57"/>
        <v>109656.26077589254</v>
      </c>
      <c r="AB38" s="15">
        <f t="shared" si="57"/>
        <v>112397.66729528985</v>
      </c>
      <c r="AC38" s="15">
        <f t="shared" si="57"/>
        <v>115207.60897767209</v>
      </c>
      <c r="AD38" s="15">
        <f t="shared" si="57"/>
        <v>118087.79920211388</v>
      </c>
      <c r="AE38" s="15">
        <f t="shared" si="57"/>
        <v>121039.99418216672</v>
      </c>
      <c r="AF38" s="15">
        <f t="shared" si="57"/>
        <v>124065.99403672088</v>
      </c>
      <c r="AG38" s="15">
        <f t="shared" si="57"/>
        <v>127167.64388763889</v>
      </c>
      <c r="AH38" s="15">
        <f t="shared" si="57"/>
        <v>130346.83498482985</v>
      </c>
      <c r="AI38" s="15">
        <f t="shared" si="57"/>
        <v>133605.50585945058</v>
      </c>
      <c r="AJ38" s="15">
        <f t="shared" si="57"/>
        <v>136945.64350593684</v>
      </c>
      <c r="AK38" s="15">
        <f t="shared" si="57"/>
        <v>140369.28459358524</v>
      </c>
      <c r="AL38" s="15">
        <f t="shared" si="57"/>
        <v>143878.51670842487</v>
      </c>
      <c r="AM38" s="15">
        <f t="shared" si="57"/>
        <v>147475.47962613546</v>
      </c>
      <c r="AN38" s="15">
        <f t="shared" si="57"/>
        <v>151162.36661678884</v>
      </c>
      <c r="AO38" s="15">
        <f t="shared" si="57"/>
        <v>154941.42578220856</v>
      </c>
      <c r="AP38" s="15">
        <f t="shared" si="57"/>
        <v>158814.96142676377</v>
      </c>
      <c r="AQ38" s="15">
        <f t="shared" si="57"/>
        <v>162785.33546243285</v>
      </c>
      <c r="AR38" s="15">
        <f t="shared" si="57"/>
        <v>166854.96884899365</v>
      </c>
      <c r="AS38" s="15">
        <f t="shared" si="57"/>
        <v>171026.34307021849</v>
      </c>
      <c r="AT38" s="15">
        <f t="shared" si="57"/>
        <v>175302.00164697392</v>
      </c>
      <c r="AU38" s="15">
        <f t="shared" si="57"/>
        <v>179684.55168814826</v>
      </c>
      <c r="AV38" s="15">
        <f t="shared" si="57"/>
        <v>184176.66548035195</v>
      </c>
      <c r="AW38" s="15">
        <f t="shared" si="57"/>
        <v>188781.08211736073</v>
      </c>
      <c r="AX38" s="15">
        <f t="shared" si="57"/>
        <v>193500.60917029472</v>
      </c>
      <c r="AY38" s="15">
        <f t="shared" si="57"/>
        <v>198338.12439955206</v>
      </c>
      <c r="AZ38" s="15">
        <f t="shared" si="57"/>
        <v>203296.57750954086</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0</v>
      </c>
      <c r="AQ40" s="15">
        <f>IF(AQ4=2, IF(Sheet2!AL23&gt;Sheet2!AL24,Sheet2!AL23,Sheet2!AL24),0)</f>
        <v>0</v>
      </c>
      <c r="AR40" s="15">
        <f>IF(AR4=2, IF(Sheet2!AM23&gt;Sheet2!AM24,Sheet2!AM23,Sheet2!AM24),0)</f>
        <v>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-90000</v>
      </c>
      <c r="T41" s="15">
        <f t="shared" si="59"/>
        <v>-92249.999999999985</v>
      </c>
      <c r="U41" s="15">
        <f t="shared" si="59"/>
        <v>-94556.249999999971</v>
      </c>
      <c r="V41" s="15">
        <f t="shared" si="59"/>
        <v>-96920.156249999956</v>
      </c>
      <c r="W41" s="15">
        <f t="shared" si="59"/>
        <v>-99343.160156249942</v>
      </c>
      <c r="X41" s="15">
        <f t="shared" si="59"/>
        <v>-101826.73916015618</v>
      </c>
      <c r="Y41" s="15">
        <f t="shared" si="59"/>
        <v>-104372.40763916008</v>
      </c>
      <c r="Z41" s="15">
        <f t="shared" si="59"/>
        <v>-106981.71783013908</v>
      </c>
      <c r="AA41" s="15">
        <f t="shared" si="59"/>
        <v>-109656.26077589254</v>
      </c>
      <c r="AB41" s="15">
        <f t="shared" si="59"/>
        <v>-112397.66729528985</v>
      </c>
      <c r="AC41" s="15">
        <f t="shared" si="59"/>
        <v>-115207.60897767209</v>
      </c>
      <c r="AD41" s="15">
        <f t="shared" si="59"/>
        <v>-118087.79920211388</v>
      </c>
      <c r="AE41" s="15">
        <f t="shared" si="59"/>
        <v>-121039.99418216672</v>
      </c>
      <c r="AF41" s="15">
        <f t="shared" si="59"/>
        <v>-124065.99403672088</v>
      </c>
      <c r="AG41" s="15">
        <f t="shared" si="59"/>
        <v>-127167.64388763889</v>
      </c>
      <c r="AH41" s="15">
        <f t="shared" si="59"/>
        <v>-130346.83498482985</v>
      </c>
      <c r="AI41" s="15">
        <f t="shared" si="59"/>
        <v>-133605.50585945058</v>
      </c>
      <c r="AJ41" s="15">
        <f t="shared" si="59"/>
        <v>-136945.64350593684</v>
      </c>
      <c r="AK41" s="15">
        <f t="shared" si="59"/>
        <v>-140369.28459358524</v>
      </c>
      <c r="AL41" s="15">
        <f t="shared" si="59"/>
        <v>-143878.51670842487</v>
      </c>
      <c r="AM41" s="15">
        <f t="shared" si="59"/>
        <v>-147475.47962613546</v>
      </c>
      <c r="AN41" s="15">
        <f t="shared" ref="AN41:BS41" si="60">IF(AN4=2,AN40-AN38,0)</f>
        <v>-151162.36661678884</v>
      </c>
      <c r="AO41" s="15">
        <f t="shared" si="60"/>
        <v>-154941.42578220856</v>
      </c>
      <c r="AP41" s="15">
        <f t="shared" si="60"/>
        <v>-158814.96142676377</v>
      </c>
      <c r="AQ41" s="15">
        <f t="shared" si="60"/>
        <v>-162785.33546243285</v>
      </c>
      <c r="AR41" s="15">
        <f t="shared" si="60"/>
        <v>-166854.96884899365</v>
      </c>
      <c r="AS41" s="15">
        <f t="shared" si="60"/>
        <v>-171026.34307021849</v>
      </c>
      <c r="AT41" s="15">
        <f t="shared" si="60"/>
        <v>-175302.00164697392</v>
      </c>
      <c r="AU41" s="15">
        <f t="shared" si="60"/>
        <v>-179684.55168814826</v>
      </c>
      <c r="AV41" s="15">
        <f t="shared" si="60"/>
        <v>-184176.66548035195</v>
      </c>
      <c r="AW41" s="15">
        <f t="shared" si="60"/>
        <v>-188781.08211736073</v>
      </c>
      <c r="AX41" s="15">
        <f t="shared" si="60"/>
        <v>-193500.60917029472</v>
      </c>
      <c r="AY41" s="15">
        <f t="shared" si="60"/>
        <v>-198338.12439955206</v>
      </c>
      <c r="AZ41" s="15">
        <f t="shared" si="60"/>
        <v>-203296.57750954086</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358" t="s">
        <v>416</v>
      </c>
    </row>
  </sheetData>
  <sheetProtection algorithmName="SHA-512" hashValue="5qxWX/V/QK0jH2TkMT2uuJiUiwmAAnRvxVjZjFIfCYS2KlNXbIAQznQuewTAK22ZEaowYRoVKBPk5oz6L3hOhQ==" saltValue="ZJvBM2k1ogll9YYL7ejaYg=="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38" activePane="bottomRight" state="frozen"/>
      <selection pane="topRight" activeCell="B1" sqref="B1"/>
      <selection pane="bottomLeft" activeCell="A6" sqref="A6"/>
      <selection pane="bottomRight" activeCell="D40" sqref="D40"/>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47" t="e" vm="1">
        <v>#VALUE!</v>
      </c>
      <c r="B1" s="395" t="s">
        <v>324</v>
      </c>
      <c r="C1" s="396"/>
      <c r="D1" s="396"/>
      <c r="E1" s="396"/>
      <c r="F1" s="396"/>
      <c r="G1" s="396"/>
      <c r="H1" s="396"/>
      <c r="I1" s="396"/>
      <c r="J1" s="396"/>
      <c r="K1" s="396"/>
      <c r="L1" s="396"/>
      <c r="M1" s="396"/>
      <c r="N1" s="396"/>
      <c r="O1" s="396"/>
      <c r="P1" s="396"/>
      <c r="Q1" s="396"/>
    </row>
    <row r="2" spans="1:92" s="9" customFormat="1" ht="42.75">
      <c r="B2" s="9" t="s">
        <v>35</v>
      </c>
      <c r="C2" s="9" t="s">
        <v>2</v>
      </c>
      <c r="D2" s="9" t="s">
        <v>3</v>
      </c>
      <c r="E2" s="9" t="s">
        <v>4</v>
      </c>
      <c r="F2" s="9" t="s">
        <v>5</v>
      </c>
      <c r="G2" s="9" t="s">
        <v>31</v>
      </c>
    </row>
    <row r="3" spans="1:92">
      <c r="A3">
        <f>B3+1</f>
        <v>101</v>
      </c>
      <c r="B3" s="342">
        <v>100</v>
      </c>
      <c r="C3" s="1">
        <f>Input!C4-Input!C3</f>
        <v>11</v>
      </c>
      <c r="D3" s="1">
        <f>Input!C6-Input!C4</f>
        <v>34</v>
      </c>
      <c r="E3" s="1">
        <f>IF(Input!C5&gt;Input!C3, Input!C5-Input!C3, 0)</f>
        <v>12</v>
      </c>
      <c r="F3" s="290">
        <v>0.3</v>
      </c>
      <c r="G3" s="290">
        <v>0.6</v>
      </c>
    </row>
    <row r="4" spans="1:92" s="344" customFormat="1" ht="18">
      <c r="B4" s="345" t="s">
        <v>413</v>
      </c>
      <c r="C4" s="345">
        <f>Input!C3</f>
        <v>50</v>
      </c>
      <c r="D4" s="345">
        <f>C4+1</f>
        <v>51</v>
      </c>
      <c r="E4" s="345">
        <f t="shared" ref="E4:BP4" si="0">D4+1</f>
        <v>52</v>
      </c>
      <c r="F4" s="345">
        <f t="shared" si="0"/>
        <v>53</v>
      </c>
      <c r="G4" s="345">
        <f t="shared" si="0"/>
        <v>54</v>
      </c>
      <c r="H4" s="345">
        <f t="shared" si="0"/>
        <v>55</v>
      </c>
      <c r="I4" s="345">
        <f t="shared" si="0"/>
        <v>56</v>
      </c>
      <c r="J4" s="345">
        <f t="shared" si="0"/>
        <v>57</v>
      </c>
      <c r="K4" s="345">
        <f t="shared" si="0"/>
        <v>58</v>
      </c>
      <c r="L4" s="345">
        <f t="shared" si="0"/>
        <v>59</v>
      </c>
      <c r="M4" s="345">
        <f t="shared" si="0"/>
        <v>60</v>
      </c>
      <c r="N4" s="345">
        <f t="shared" si="0"/>
        <v>61</v>
      </c>
      <c r="O4" s="345">
        <f t="shared" si="0"/>
        <v>62</v>
      </c>
      <c r="P4" s="345">
        <f t="shared" si="0"/>
        <v>63</v>
      </c>
      <c r="Q4" s="345">
        <f t="shared" si="0"/>
        <v>64</v>
      </c>
      <c r="R4" s="345">
        <f t="shared" si="0"/>
        <v>65</v>
      </c>
      <c r="S4" s="345">
        <f t="shared" si="0"/>
        <v>66</v>
      </c>
      <c r="T4" s="345">
        <f t="shared" si="0"/>
        <v>67</v>
      </c>
      <c r="U4" s="345">
        <f t="shared" si="0"/>
        <v>68</v>
      </c>
      <c r="V4" s="345">
        <f t="shared" si="0"/>
        <v>69</v>
      </c>
      <c r="W4" s="345">
        <f t="shared" si="0"/>
        <v>70</v>
      </c>
      <c r="X4" s="345">
        <f t="shared" si="0"/>
        <v>71</v>
      </c>
      <c r="Y4" s="345">
        <f t="shared" si="0"/>
        <v>72</v>
      </c>
      <c r="Z4" s="345">
        <f t="shared" si="0"/>
        <v>73</v>
      </c>
      <c r="AA4" s="345">
        <f t="shared" si="0"/>
        <v>74</v>
      </c>
      <c r="AB4" s="345">
        <f t="shared" si="0"/>
        <v>75</v>
      </c>
      <c r="AC4" s="345">
        <f t="shared" si="0"/>
        <v>76</v>
      </c>
      <c r="AD4" s="345">
        <f t="shared" si="0"/>
        <v>77</v>
      </c>
      <c r="AE4" s="345">
        <f t="shared" si="0"/>
        <v>78</v>
      </c>
      <c r="AF4" s="345">
        <f t="shared" si="0"/>
        <v>79</v>
      </c>
      <c r="AG4" s="345">
        <f t="shared" si="0"/>
        <v>80</v>
      </c>
      <c r="AH4" s="345">
        <f t="shared" si="0"/>
        <v>81</v>
      </c>
      <c r="AI4" s="345">
        <f t="shared" si="0"/>
        <v>82</v>
      </c>
      <c r="AJ4" s="345">
        <f t="shared" si="0"/>
        <v>83</v>
      </c>
      <c r="AK4" s="345">
        <f t="shared" si="0"/>
        <v>84</v>
      </c>
      <c r="AL4" s="345">
        <f t="shared" si="0"/>
        <v>85</v>
      </c>
      <c r="AM4" s="345">
        <f t="shared" si="0"/>
        <v>86</v>
      </c>
      <c r="AN4" s="345">
        <f t="shared" si="0"/>
        <v>87</v>
      </c>
      <c r="AO4" s="345">
        <f t="shared" si="0"/>
        <v>88</v>
      </c>
      <c r="AP4" s="345">
        <f t="shared" si="0"/>
        <v>89</v>
      </c>
      <c r="AQ4" s="345">
        <f t="shared" si="0"/>
        <v>90</v>
      </c>
      <c r="AR4" s="345">
        <f t="shared" si="0"/>
        <v>91</v>
      </c>
      <c r="AS4" s="345">
        <f t="shared" si="0"/>
        <v>92</v>
      </c>
      <c r="AT4" s="345">
        <f t="shared" si="0"/>
        <v>93</v>
      </c>
      <c r="AU4" s="345">
        <f t="shared" si="0"/>
        <v>94</v>
      </c>
      <c r="AV4" s="345">
        <f t="shared" si="0"/>
        <v>95</v>
      </c>
      <c r="AW4" s="345">
        <f t="shared" si="0"/>
        <v>96</v>
      </c>
      <c r="AX4" s="345">
        <f t="shared" si="0"/>
        <v>97</v>
      </c>
      <c r="AY4" s="345">
        <f t="shared" si="0"/>
        <v>98</v>
      </c>
      <c r="AZ4" s="345">
        <f t="shared" si="0"/>
        <v>99</v>
      </c>
      <c r="BA4" s="345">
        <f t="shared" si="0"/>
        <v>100</v>
      </c>
      <c r="BB4" s="345">
        <f t="shared" si="0"/>
        <v>101</v>
      </c>
      <c r="BC4" s="345">
        <f t="shared" si="0"/>
        <v>102</v>
      </c>
      <c r="BD4" s="345">
        <f t="shared" si="0"/>
        <v>103</v>
      </c>
      <c r="BE4" s="345">
        <f t="shared" si="0"/>
        <v>104</v>
      </c>
      <c r="BF4" s="345">
        <f t="shared" si="0"/>
        <v>105</v>
      </c>
      <c r="BG4" s="345">
        <f t="shared" si="0"/>
        <v>106</v>
      </c>
      <c r="BH4" s="345">
        <f t="shared" si="0"/>
        <v>107</v>
      </c>
      <c r="BI4" s="345">
        <f t="shared" si="0"/>
        <v>108</v>
      </c>
      <c r="BJ4" s="345">
        <f t="shared" si="0"/>
        <v>109</v>
      </c>
      <c r="BK4" s="345">
        <f t="shared" si="0"/>
        <v>110</v>
      </c>
      <c r="BL4" s="345">
        <f t="shared" si="0"/>
        <v>111</v>
      </c>
      <c r="BM4" s="345">
        <f t="shared" si="0"/>
        <v>112</v>
      </c>
      <c r="BN4" s="345">
        <f t="shared" si="0"/>
        <v>113</v>
      </c>
      <c r="BO4" s="345">
        <f t="shared" si="0"/>
        <v>114</v>
      </c>
      <c r="BP4" s="345">
        <f t="shared" si="0"/>
        <v>115</v>
      </c>
      <c r="BQ4" s="345">
        <f t="shared" ref="BQ4:CN4" si="1">BP4+1</f>
        <v>116</v>
      </c>
      <c r="BR4" s="345">
        <f t="shared" si="1"/>
        <v>117</v>
      </c>
      <c r="BS4" s="345">
        <f t="shared" si="1"/>
        <v>118</v>
      </c>
      <c r="BT4" s="345">
        <f t="shared" si="1"/>
        <v>119</v>
      </c>
      <c r="BU4" s="345">
        <f t="shared" si="1"/>
        <v>120</v>
      </c>
      <c r="BV4" s="345">
        <f t="shared" si="1"/>
        <v>121</v>
      </c>
      <c r="BW4" s="345">
        <f t="shared" si="1"/>
        <v>122</v>
      </c>
      <c r="BX4" s="345">
        <f t="shared" si="1"/>
        <v>123</v>
      </c>
      <c r="BY4" s="345">
        <f t="shared" si="1"/>
        <v>124</v>
      </c>
      <c r="BZ4" s="345">
        <f t="shared" si="1"/>
        <v>125</v>
      </c>
      <c r="CA4" s="345">
        <f t="shared" si="1"/>
        <v>126</v>
      </c>
      <c r="CB4" s="345">
        <f t="shared" si="1"/>
        <v>127</v>
      </c>
      <c r="CC4" s="345">
        <f t="shared" si="1"/>
        <v>128</v>
      </c>
      <c r="CD4" s="345">
        <f t="shared" si="1"/>
        <v>129</v>
      </c>
      <c r="CE4" s="345">
        <f t="shared" si="1"/>
        <v>130</v>
      </c>
      <c r="CF4" s="345">
        <f t="shared" si="1"/>
        <v>131</v>
      </c>
      <c r="CG4" s="345">
        <f t="shared" si="1"/>
        <v>132</v>
      </c>
      <c r="CH4" s="345">
        <f t="shared" si="1"/>
        <v>133</v>
      </c>
      <c r="CI4" s="345">
        <f t="shared" si="1"/>
        <v>134</v>
      </c>
      <c r="CJ4" s="345">
        <f t="shared" si="1"/>
        <v>135</v>
      </c>
      <c r="CK4" s="345">
        <f t="shared" si="1"/>
        <v>136</v>
      </c>
      <c r="CL4" s="345">
        <f t="shared" si="1"/>
        <v>137</v>
      </c>
      <c r="CM4" s="345">
        <f t="shared" si="1"/>
        <v>138</v>
      </c>
      <c r="CN4" s="345">
        <f t="shared" si="1"/>
        <v>139</v>
      </c>
    </row>
    <row r="5" spans="1:92" s="285" customFormat="1">
      <c r="B5" s="285" t="s">
        <v>1</v>
      </c>
      <c r="C5" s="285">
        <v>1</v>
      </c>
      <c r="D5" s="285">
        <v>2</v>
      </c>
      <c r="E5" s="285">
        <v>3</v>
      </c>
      <c r="F5" s="285">
        <v>4</v>
      </c>
      <c r="G5" s="285">
        <v>5</v>
      </c>
      <c r="H5" s="285">
        <v>6</v>
      </c>
      <c r="I5" s="285">
        <v>7</v>
      </c>
      <c r="J5" s="285">
        <v>8</v>
      </c>
      <c r="K5" s="285">
        <v>9</v>
      </c>
      <c r="L5" s="285">
        <v>10</v>
      </c>
      <c r="M5" s="285">
        <v>11</v>
      </c>
      <c r="N5" s="285">
        <v>12</v>
      </c>
      <c r="O5" s="285">
        <v>13</v>
      </c>
      <c r="P5" s="285">
        <v>14</v>
      </c>
      <c r="Q5" s="285">
        <v>15</v>
      </c>
      <c r="R5" s="285">
        <v>16</v>
      </c>
      <c r="S5" s="285">
        <v>17</v>
      </c>
      <c r="T5" s="285">
        <v>18</v>
      </c>
      <c r="U5" s="285">
        <v>19</v>
      </c>
      <c r="V5" s="285">
        <v>20</v>
      </c>
      <c r="W5" s="285">
        <v>21</v>
      </c>
      <c r="X5" s="285">
        <v>22</v>
      </c>
      <c r="Y5" s="285">
        <v>23</v>
      </c>
      <c r="Z5" s="285">
        <v>24</v>
      </c>
      <c r="AA5" s="285">
        <v>25</v>
      </c>
      <c r="AB5" s="285">
        <v>26</v>
      </c>
      <c r="AC5" s="285">
        <v>27</v>
      </c>
      <c r="AD5" s="285">
        <v>28</v>
      </c>
      <c r="AE5" s="285">
        <v>29</v>
      </c>
      <c r="AF5" s="285">
        <v>30</v>
      </c>
      <c r="AG5" s="285">
        <v>31</v>
      </c>
      <c r="AH5" s="285">
        <v>32</v>
      </c>
      <c r="AI5" s="285">
        <v>33</v>
      </c>
      <c r="AJ5" s="285">
        <v>34</v>
      </c>
      <c r="AK5" s="285">
        <v>35</v>
      </c>
      <c r="AL5" s="285">
        <v>36</v>
      </c>
      <c r="AM5" s="285">
        <v>37</v>
      </c>
      <c r="AN5" s="285">
        <v>38</v>
      </c>
      <c r="AO5" s="285">
        <v>39</v>
      </c>
      <c r="AP5" s="285">
        <v>40</v>
      </c>
      <c r="AQ5" s="285">
        <v>41</v>
      </c>
      <c r="AR5" s="285">
        <v>42</v>
      </c>
      <c r="AS5" s="285">
        <v>43</v>
      </c>
      <c r="AT5" s="285">
        <v>44</v>
      </c>
      <c r="AU5" s="285">
        <v>45</v>
      </c>
      <c r="AV5" s="285">
        <v>46</v>
      </c>
      <c r="AW5" s="285">
        <v>47</v>
      </c>
      <c r="AX5" s="285">
        <v>48</v>
      </c>
      <c r="AY5" s="285">
        <v>49</v>
      </c>
      <c r="AZ5" s="285">
        <v>50</v>
      </c>
      <c r="BA5" s="285">
        <v>51</v>
      </c>
      <c r="BB5" s="285">
        <v>52</v>
      </c>
      <c r="BC5" s="285">
        <v>53</v>
      </c>
      <c r="BD5" s="285">
        <v>54</v>
      </c>
      <c r="BE5" s="285">
        <v>55</v>
      </c>
      <c r="BF5" s="285">
        <v>56</v>
      </c>
      <c r="BG5" s="285">
        <v>57</v>
      </c>
      <c r="BH5" s="285">
        <v>58</v>
      </c>
      <c r="BI5" s="285">
        <v>59</v>
      </c>
      <c r="BJ5" s="285">
        <v>60</v>
      </c>
      <c r="BK5" s="285">
        <v>61</v>
      </c>
      <c r="BL5" s="285">
        <v>62</v>
      </c>
      <c r="BM5" s="285">
        <v>63</v>
      </c>
      <c r="BN5" s="285">
        <v>64</v>
      </c>
      <c r="BO5" s="285">
        <v>65</v>
      </c>
      <c r="BP5" s="285">
        <v>66</v>
      </c>
      <c r="BQ5" s="285">
        <v>67</v>
      </c>
      <c r="BR5" s="285">
        <v>68</v>
      </c>
      <c r="BS5" s="285">
        <v>69</v>
      </c>
      <c r="BT5" s="285">
        <v>70</v>
      </c>
      <c r="BU5" s="285">
        <v>71</v>
      </c>
      <c r="BV5" s="285">
        <v>72</v>
      </c>
      <c r="BW5" s="285">
        <v>73</v>
      </c>
      <c r="BX5" s="285">
        <v>74</v>
      </c>
      <c r="BY5" s="285">
        <v>75</v>
      </c>
      <c r="BZ5" s="285">
        <v>76</v>
      </c>
      <c r="CA5" s="285">
        <v>77</v>
      </c>
      <c r="CB5" s="285">
        <v>78</v>
      </c>
      <c r="CC5" s="285">
        <v>79</v>
      </c>
      <c r="CD5" s="285">
        <v>80</v>
      </c>
      <c r="CE5" s="285">
        <v>81</v>
      </c>
      <c r="CF5" s="285">
        <v>82</v>
      </c>
      <c r="CG5" s="285">
        <v>83</v>
      </c>
      <c r="CH5" s="285">
        <v>84</v>
      </c>
      <c r="CI5" s="285">
        <v>85</v>
      </c>
      <c r="CJ5" s="285">
        <v>86</v>
      </c>
      <c r="CK5" s="285">
        <v>87</v>
      </c>
      <c r="CL5" s="285">
        <v>88</v>
      </c>
      <c r="CM5" s="285">
        <v>89</v>
      </c>
      <c r="CN5" s="285">
        <v>90</v>
      </c>
    </row>
    <row r="6" spans="1:92" s="1" customFormat="1">
      <c r="C6" s="1">
        <f ca="1">RAND()</f>
        <v>0.44868497092580062</v>
      </c>
      <c r="D6" s="1">
        <f t="shared" ref="D6:BO8" ca="1" si="2">RAND()</f>
        <v>0.27141710005123088</v>
      </c>
      <c r="E6" s="1">
        <f t="shared" ca="1" si="2"/>
        <v>0.43275100242870779</v>
      </c>
      <c r="F6" s="1">
        <f t="shared" ca="1" si="2"/>
        <v>0.31418433086912245</v>
      </c>
      <c r="G6" s="1">
        <f t="shared" ca="1" si="2"/>
        <v>0.80889718912395603</v>
      </c>
      <c r="H6" s="1">
        <f t="shared" ca="1" si="2"/>
        <v>0.75703727906873619</v>
      </c>
      <c r="I6" s="1">
        <f t="shared" ca="1" si="2"/>
        <v>0.38493110159331112</v>
      </c>
      <c r="J6" s="1">
        <f t="shared" ca="1" si="2"/>
        <v>0.1040120782273114</v>
      </c>
      <c r="K6" s="1">
        <f t="shared" ca="1" si="2"/>
        <v>0.44650177890477261</v>
      </c>
      <c r="L6" s="1">
        <f t="shared" ca="1" si="2"/>
        <v>0.35762202283872446</v>
      </c>
      <c r="M6" s="1">
        <f t="shared" ca="1" si="2"/>
        <v>0.15718449301049708</v>
      </c>
      <c r="N6" s="1">
        <f t="shared" ca="1" si="2"/>
        <v>0.28250907303976769</v>
      </c>
      <c r="O6" s="1">
        <f t="shared" ca="1" si="2"/>
        <v>0.32987738621749574</v>
      </c>
      <c r="P6" s="1">
        <f t="shared" ca="1" si="2"/>
        <v>0.3165622492769361</v>
      </c>
      <c r="Q6" s="1">
        <f t="shared" ca="1" si="2"/>
        <v>0.95666660775145862</v>
      </c>
      <c r="R6" s="1">
        <f t="shared" ca="1" si="2"/>
        <v>0.85802621305269933</v>
      </c>
      <c r="S6" s="1">
        <f t="shared" ca="1" si="2"/>
        <v>0.71118233415638143</v>
      </c>
      <c r="T6" s="1">
        <f t="shared" ca="1" si="2"/>
        <v>0.88529469088722912</v>
      </c>
      <c r="U6" s="1">
        <f t="shared" ca="1" si="2"/>
        <v>0.46510442692063159</v>
      </c>
      <c r="V6" s="1">
        <f t="shared" ca="1" si="2"/>
        <v>0.24994379510600728</v>
      </c>
      <c r="W6" s="1">
        <f t="shared" ca="1" si="2"/>
        <v>0.19800653897367371</v>
      </c>
      <c r="X6" s="1">
        <f t="shared" ca="1" si="2"/>
        <v>0.20390600295740724</v>
      </c>
      <c r="Y6" s="1">
        <f t="shared" ca="1" si="2"/>
        <v>3.874574516879592E-2</v>
      </c>
      <c r="Z6" s="1">
        <f t="shared" ca="1" si="2"/>
        <v>7.5089777415283665E-2</v>
      </c>
      <c r="AA6" s="1">
        <f t="shared" ca="1" si="2"/>
        <v>0.48814648058782639</v>
      </c>
      <c r="AB6" s="1">
        <f t="shared" ca="1" si="2"/>
        <v>0.12187989863787307</v>
      </c>
      <c r="AC6" s="1">
        <f t="shared" ca="1" si="2"/>
        <v>0.749031574879232</v>
      </c>
      <c r="AD6" s="1">
        <f t="shared" ca="1" si="2"/>
        <v>0.6312877116426624</v>
      </c>
      <c r="AE6" s="1">
        <f t="shared" ca="1" si="2"/>
        <v>0.31104601405402288</v>
      </c>
      <c r="AF6" s="1">
        <f t="shared" ca="1" si="2"/>
        <v>0.29450554897869641</v>
      </c>
      <c r="AG6" s="1">
        <f t="shared" ca="1" si="2"/>
        <v>0.87804697905147255</v>
      </c>
      <c r="AH6" s="1">
        <f t="shared" ca="1" si="2"/>
        <v>4.9822107011628147E-2</v>
      </c>
      <c r="AI6" s="1">
        <f t="shared" ca="1" si="2"/>
        <v>0.21314285494116547</v>
      </c>
      <c r="AJ6" s="1">
        <f t="shared" ca="1" si="2"/>
        <v>0.75934529120771566</v>
      </c>
      <c r="AK6" s="1">
        <f t="shared" ca="1" si="2"/>
        <v>0.83284808851781289</v>
      </c>
      <c r="AL6" s="1">
        <f t="shared" ca="1" si="2"/>
        <v>0.73027000023409339</v>
      </c>
      <c r="AM6" s="1">
        <f t="shared" ca="1" si="2"/>
        <v>0.68844774898530592</v>
      </c>
      <c r="AN6" s="1">
        <f t="shared" ca="1" si="2"/>
        <v>0.61292058437957075</v>
      </c>
      <c r="AO6" s="1">
        <f t="shared" ca="1" si="2"/>
        <v>0.17144720004084701</v>
      </c>
      <c r="AP6" s="1">
        <f t="shared" ca="1" si="2"/>
        <v>0.17404277209420582</v>
      </c>
      <c r="AQ6" s="1">
        <f t="shared" ca="1" si="2"/>
        <v>0.23097830126353724</v>
      </c>
      <c r="AR6" s="1">
        <f t="shared" ca="1" si="2"/>
        <v>0.18706399012440755</v>
      </c>
      <c r="AS6" s="1">
        <f t="shared" ca="1" si="2"/>
        <v>0.54202489562144296</v>
      </c>
      <c r="AT6" s="1">
        <f t="shared" ca="1" si="2"/>
        <v>0.74046895965464798</v>
      </c>
      <c r="AU6" s="1">
        <f t="shared" ca="1" si="2"/>
        <v>0.7935770859299256</v>
      </c>
      <c r="AV6" s="1">
        <f t="shared" ca="1" si="2"/>
        <v>0.22124238326868717</v>
      </c>
      <c r="AW6" s="1">
        <f t="shared" ca="1" si="2"/>
        <v>0.28972077979219402</v>
      </c>
      <c r="AX6" s="1">
        <f t="shared" ca="1" si="2"/>
        <v>0.41303292675246739</v>
      </c>
      <c r="AY6" s="1">
        <f t="shared" ca="1" si="2"/>
        <v>0.53567892461191269</v>
      </c>
      <c r="AZ6" s="1">
        <f t="shared" ca="1" si="2"/>
        <v>0.59854527710900707</v>
      </c>
      <c r="BA6" s="1">
        <f t="shared" ca="1" si="2"/>
        <v>0.45741575341566265</v>
      </c>
      <c r="BB6" s="1">
        <f t="shared" ca="1" si="2"/>
        <v>0.85778068821900599</v>
      </c>
      <c r="BC6" s="1">
        <f t="shared" ca="1" si="2"/>
        <v>0.97611951114568507</v>
      </c>
      <c r="BD6" s="1">
        <f t="shared" ca="1" si="2"/>
        <v>0.34507985592314983</v>
      </c>
      <c r="BE6" s="1">
        <f t="shared" ca="1" si="2"/>
        <v>0.99247365846915414</v>
      </c>
      <c r="BF6" s="1">
        <f t="shared" ca="1" si="2"/>
        <v>0.8504440405265532</v>
      </c>
      <c r="BG6" s="1">
        <f t="shared" ca="1" si="2"/>
        <v>0.53987257657590737</v>
      </c>
      <c r="BH6" s="1">
        <f t="shared" ca="1" si="2"/>
        <v>0.1899411887870045</v>
      </c>
      <c r="BI6" s="1">
        <f t="shared" ca="1" si="2"/>
        <v>0.19227356240523774</v>
      </c>
      <c r="BJ6" s="1">
        <f t="shared" ca="1" si="2"/>
        <v>0.43007374863738135</v>
      </c>
      <c r="BK6" s="1">
        <f t="shared" ca="1" si="2"/>
        <v>0.42535744710438705</v>
      </c>
      <c r="BL6" s="1">
        <f t="shared" ca="1" si="2"/>
        <v>0.44507650929011577</v>
      </c>
      <c r="BM6" s="1">
        <f t="shared" ca="1" si="2"/>
        <v>0.32018177325803543</v>
      </c>
      <c r="BN6" s="1">
        <f t="shared" ca="1" si="2"/>
        <v>7.8814374648994212E-2</v>
      </c>
      <c r="BO6" s="1">
        <f t="shared" ca="1" si="2"/>
        <v>0.29634303952222918</v>
      </c>
      <c r="BP6" s="1">
        <f t="shared" ref="BP6:CN8" ca="1" si="3">RAND()</f>
        <v>0.79957657681134053</v>
      </c>
      <c r="BQ6" s="1">
        <f t="shared" ca="1" si="3"/>
        <v>0.62926760047030816</v>
      </c>
      <c r="BR6" s="1">
        <f t="shared" ca="1" si="3"/>
        <v>0.79192586549823962</v>
      </c>
      <c r="BS6" s="1">
        <f t="shared" ca="1" si="3"/>
        <v>0.85337011482604863</v>
      </c>
      <c r="BT6" s="1">
        <f t="shared" ca="1" si="3"/>
        <v>0.70830707183700048</v>
      </c>
      <c r="BU6" s="1">
        <f t="shared" ca="1" si="3"/>
        <v>0.35872169943305632</v>
      </c>
      <c r="BV6" s="1">
        <f t="shared" ca="1" si="3"/>
        <v>0.24231955508131608</v>
      </c>
      <c r="BW6" s="1">
        <f t="shared" ca="1" si="3"/>
        <v>0.87135638540092664</v>
      </c>
      <c r="BX6" s="1">
        <f t="shared" ca="1" si="3"/>
        <v>0.42808782356432706</v>
      </c>
      <c r="BY6" s="1">
        <f t="shared" ca="1" si="3"/>
        <v>0.36353203619045071</v>
      </c>
      <c r="BZ6" s="1">
        <f t="shared" ca="1" si="3"/>
        <v>0.38075705893044121</v>
      </c>
      <c r="CA6" s="1">
        <f t="shared" ca="1" si="3"/>
        <v>0.93562839935468578</v>
      </c>
      <c r="CB6" s="1">
        <f t="shared" ca="1" si="3"/>
        <v>0.30096653959143549</v>
      </c>
      <c r="CC6" s="1">
        <f t="shared" ca="1" si="3"/>
        <v>0.3656346651352923</v>
      </c>
      <c r="CD6" s="1">
        <f t="shared" ca="1" si="3"/>
        <v>0.42907365622306093</v>
      </c>
      <c r="CE6" s="1">
        <f t="shared" ca="1" si="3"/>
        <v>0.87298958022777184</v>
      </c>
      <c r="CF6" s="1">
        <f t="shared" ca="1" si="3"/>
        <v>0.29282969442339823</v>
      </c>
      <c r="CG6" s="1">
        <f t="shared" ca="1" si="3"/>
        <v>0.60759281985030433</v>
      </c>
      <c r="CH6" s="1">
        <f t="shared" ca="1" si="3"/>
        <v>0.10407282045892874</v>
      </c>
      <c r="CI6" s="1">
        <f t="shared" ca="1" si="3"/>
        <v>0.43826833256590658</v>
      </c>
      <c r="CJ6" s="1">
        <f t="shared" ca="1" si="3"/>
        <v>0.16983684392125176</v>
      </c>
      <c r="CK6" s="1">
        <f t="shared" ca="1" si="3"/>
        <v>0.59748116157810538</v>
      </c>
      <c r="CL6" s="1">
        <f t="shared" ca="1" si="3"/>
        <v>0.57314477673489705</v>
      </c>
      <c r="CM6" s="1">
        <f t="shared" ca="1" si="3"/>
        <v>0.47888945703221297</v>
      </c>
      <c r="CN6" s="1">
        <f t="shared" ca="1" si="3"/>
        <v>0.48788362495359772</v>
      </c>
    </row>
    <row r="7" spans="1:92">
      <c r="B7" s="1"/>
      <c r="C7" s="1">
        <f ca="1">RAND()</f>
        <v>0.90625734928771462</v>
      </c>
      <c r="D7" s="1">
        <f t="shared" ca="1" si="2"/>
        <v>0.17974008663466801</v>
      </c>
      <c r="E7" s="1">
        <f t="shared" ca="1" si="2"/>
        <v>0.32518153328462585</v>
      </c>
      <c r="F7" s="1">
        <f t="shared" ca="1" si="2"/>
        <v>0.30340500437337803</v>
      </c>
      <c r="G7" s="1">
        <f t="shared" ca="1" si="2"/>
        <v>6.3449850187171197E-2</v>
      </c>
      <c r="H7" s="1">
        <f t="shared" ca="1" si="2"/>
        <v>0.16311622054709307</v>
      </c>
      <c r="I7" s="1">
        <f t="shared" ca="1" si="2"/>
        <v>0.52971494598289526</v>
      </c>
      <c r="J7" s="1">
        <f t="shared" ca="1" si="2"/>
        <v>0.29633003131119129</v>
      </c>
      <c r="K7" s="1">
        <f t="shared" ca="1" si="2"/>
        <v>5.3621091654252662E-2</v>
      </c>
      <c r="L7" s="1">
        <f t="shared" ca="1" si="2"/>
        <v>0.50862052155352488</v>
      </c>
      <c r="M7" s="1">
        <f t="shared" ca="1" si="2"/>
        <v>0.53022946945152727</v>
      </c>
      <c r="N7" s="1">
        <f t="shared" ca="1" si="2"/>
        <v>0.68578173429101252</v>
      </c>
      <c r="O7" s="1">
        <f t="shared" ca="1" si="2"/>
        <v>0.2527931625538562</v>
      </c>
      <c r="P7" s="1">
        <f t="shared" ca="1" si="2"/>
        <v>0.23064353761955825</v>
      </c>
      <c r="Q7" s="1">
        <f t="shared" ca="1" si="2"/>
        <v>0.68399457027243737</v>
      </c>
      <c r="R7" s="1">
        <f t="shared" ca="1" si="2"/>
        <v>0.6125369625581526</v>
      </c>
      <c r="S7" s="1">
        <f t="shared" ca="1" si="2"/>
        <v>2.1490498223292964E-2</v>
      </c>
      <c r="T7" s="1">
        <f t="shared" ca="1" si="2"/>
        <v>0.99492133353956935</v>
      </c>
      <c r="U7" s="1">
        <f t="shared" ca="1" si="2"/>
        <v>0.67794256044042833</v>
      </c>
      <c r="V7" s="1">
        <f t="shared" ca="1" si="2"/>
        <v>7.0492900512457712E-3</v>
      </c>
      <c r="W7" s="1">
        <f t="shared" ca="1" si="2"/>
        <v>0.68979838391938997</v>
      </c>
      <c r="X7" s="1">
        <f t="shared" ca="1" si="2"/>
        <v>1.6080853663398065E-2</v>
      </c>
      <c r="Y7" s="1">
        <f t="shared" ca="1" si="2"/>
        <v>0.30547023061168321</v>
      </c>
      <c r="Z7" s="1">
        <f t="shared" ca="1" si="2"/>
        <v>0.25711131707225554</v>
      </c>
      <c r="AA7" s="1">
        <f t="shared" ca="1" si="2"/>
        <v>0.72771058109616593</v>
      </c>
      <c r="AB7" s="1">
        <f t="shared" ca="1" si="2"/>
        <v>0.54112915785069016</v>
      </c>
      <c r="AC7" s="1">
        <f t="shared" ca="1" si="2"/>
        <v>4.467766691034103E-3</v>
      </c>
      <c r="AD7" s="1">
        <f t="shared" ca="1" si="2"/>
        <v>0.78224058443168876</v>
      </c>
      <c r="AE7" s="1">
        <f t="shared" ca="1" si="2"/>
        <v>0.78050866917022188</v>
      </c>
      <c r="AF7" s="1">
        <f t="shared" ca="1" si="2"/>
        <v>0.72503604970914715</v>
      </c>
      <c r="AG7" s="1">
        <f t="shared" ca="1" si="2"/>
        <v>0.61260474167988699</v>
      </c>
      <c r="AH7" s="1">
        <f t="shared" ca="1" si="2"/>
        <v>8.0438747954035494E-2</v>
      </c>
      <c r="AI7" s="1">
        <f t="shared" ca="1" si="2"/>
        <v>0.44654026776386269</v>
      </c>
      <c r="AJ7" s="1">
        <f t="shared" ca="1" si="2"/>
        <v>0.53764214493105411</v>
      </c>
      <c r="AK7" s="1">
        <f t="shared" ca="1" si="2"/>
        <v>0.47637660276303628</v>
      </c>
      <c r="AL7" s="1">
        <f t="shared" ca="1" si="2"/>
        <v>7.1855716707223127E-3</v>
      </c>
      <c r="AM7" s="1">
        <f t="shared" ca="1" si="2"/>
        <v>0.80454539733841657</v>
      </c>
      <c r="AN7" s="1">
        <f t="shared" ca="1" si="2"/>
        <v>0.56625712774700376</v>
      </c>
      <c r="AO7" s="1">
        <f t="shared" ca="1" si="2"/>
        <v>0.75827528689143664</v>
      </c>
      <c r="AP7" s="1">
        <f t="shared" ca="1" si="2"/>
        <v>0.25631665585793373</v>
      </c>
      <c r="AQ7" s="1">
        <f t="shared" ca="1" si="2"/>
        <v>0.7465742000446125</v>
      </c>
      <c r="AR7" s="1">
        <f t="shared" ca="1" si="2"/>
        <v>0.61049643277228605</v>
      </c>
      <c r="AS7" s="1">
        <f t="shared" ca="1" si="2"/>
        <v>0.53158713054926243</v>
      </c>
      <c r="AT7" s="1">
        <f t="shared" ca="1" si="2"/>
        <v>0.95353194837485589</v>
      </c>
      <c r="AU7" s="1">
        <f t="shared" ca="1" si="2"/>
        <v>0.25036148350001997</v>
      </c>
      <c r="AV7" s="1">
        <f t="shared" ca="1" si="2"/>
        <v>0.42743665011734455</v>
      </c>
      <c r="AW7" s="1">
        <f t="shared" ca="1" si="2"/>
        <v>0.26163447636942105</v>
      </c>
      <c r="AX7" s="1">
        <f t="shared" ca="1" si="2"/>
        <v>0.20016779802561424</v>
      </c>
      <c r="AY7" s="1">
        <f t="shared" ca="1" si="2"/>
        <v>0.82454995399830155</v>
      </c>
      <c r="AZ7" s="1">
        <f t="shared" ca="1" si="2"/>
        <v>0.38050770663600841</v>
      </c>
      <c r="BA7" s="1">
        <f t="shared" ca="1" si="2"/>
        <v>0.73437478416365942</v>
      </c>
      <c r="BB7" s="1">
        <f t="shared" ca="1" si="2"/>
        <v>7.9391010869208856E-2</v>
      </c>
      <c r="BC7" s="1">
        <f t="shared" ca="1" si="2"/>
        <v>0.82291416138943274</v>
      </c>
      <c r="BD7" s="1">
        <f t="shared" ca="1" si="2"/>
        <v>0.62419425558385944</v>
      </c>
      <c r="BE7" s="1">
        <f t="shared" ca="1" si="2"/>
        <v>0.14587147341968543</v>
      </c>
      <c r="BF7" s="1">
        <f t="shared" ca="1" si="2"/>
        <v>8.8970698859691333E-2</v>
      </c>
      <c r="BG7" s="1">
        <f t="shared" ca="1" si="2"/>
        <v>0.91502804770890667</v>
      </c>
      <c r="BH7" s="1">
        <f t="shared" ca="1" si="2"/>
        <v>0.63215309703506428</v>
      </c>
      <c r="BI7" s="1">
        <f t="shared" ca="1" si="2"/>
        <v>0.73410420804738541</v>
      </c>
      <c r="BJ7" s="1">
        <f t="shared" ca="1" si="2"/>
        <v>1.4714011164143836E-2</v>
      </c>
      <c r="BK7" s="1">
        <f t="shared" ca="1" si="2"/>
        <v>2.3138916525457076E-2</v>
      </c>
      <c r="BL7" s="1">
        <f t="shared" ca="1" si="2"/>
        <v>0.14691996182589195</v>
      </c>
      <c r="BM7" s="1">
        <f t="shared" ca="1" si="2"/>
        <v>0.14925316073575357</v>
      </c>
      <c r="BN7" s="1">
        <f t="shared" ca="1" si="2"/>
        <v>0.4132490057029774</v>
      </c>
      <c r="BO7" s="1">
        <f t="shared" ca="1" si="2"/>
        <v>0.44622468313820374</v>
      </c>
      <c r="BP7" s="1">
        <f t="shared" ca="1" si="3"/>
        <v>0.8616129054986208</v>
      </c>
      <c r="BQ7" s="1">
        <f t="shared" ca="1" si="3"/>
        <v>0.96177796741716748</v>
      </c>
      <c r="BR7" s="1">
        <f t="shared" ca="1" si="3"/>
        <v>0.10730577534538299</v>
      </c>
      <c r="BS7" s="1">
        <f t="shared" ca="1" si="3"/>
        <v>6.0480113329957397E-2</v>
      </c>
      <c r="BT7" s="1">
        <f t="shared" ca="1" si="3"/>
        <v>0.80540254616134321</v>
      </c>
      <c r="BU7" s="1">
        <f t="shared" ca="1" si="3"/>
        <v>9.9363598669035547E-3</v>
      </c>
      <c r="BV7" s="1">
        <f t="shared" ca="1" si="3"/>
        <v>0.98772739656419617</v>
      </c>
      <c r="BW7" s="1">
        <f t="shared" ca="1" si="3"/>
        <v>0.55066177225507018</v>
      </c>
      <c r="BX7" s="1">
        <f t="shared" ca="1" si="3"/>
        <v>0.42301854001386607</v>
      </c>
      <c r="BY7" s="1">
        <f t="shared" ca="1" si="3"/>
        <v>0.62798656227308669</v>
      </c>
      <c r="BZ7" s="1">
        <f t="shared" ca="1" si="3"/>
        <v>0.3127802973456425</v>
      </c>
      <c r="CA7" s="1">
        <f t="shared" ca="1" si="3"/>
        <v>0.5790559048649645</v>
      </c>
      <c r="CB7" s="1">
        <f t="shared" ca="1" si="3"/>
        <v>0.54189209308830644</v>
      </c>
      <c r="CC7" s="1">
        <f t="shared" ca="1" si="3"/>
        <v>0.75114614829514115</v>
      </c>
      <c r="CD7" s="1">
        <f t="shared" ca="1" si="3"/>
        <v>0.33669235996235658</v>
      </c>
      <c r="CE7" s="1">
        <f t="shared" ca="1" si="3"/>
        <v>0.96778539883253401</v>
      </c>
      <c r="CF7" s="1">
        <f t="shared" ca="1" si="3"/>
        <v>0.72106249613630968</v>
      </c>
      <c r="CG7" s="1">
        <f t="shared" ca="1" si="3"/>
        <v>4.6025120756981286E-2</v>
      </c>
      <c r="CH7" s="1">
        <f t="shared" ca="1" si="3"/>
        <v>0.99149833291962808</v>
      </c>
      <c r="CI7" s="1">
        <f t="shared" ca="1" si="3"/>
        <v>8.6376806682786911E-2</v>
      </c>
      <c r="CJ7" s="1">
        <f t="shared" ca="1" si="3"/>
        <v>0.95462859188948779</v>
      </c>
      <c r="CK7" s="1">
        <f t="shared" ca="1" si="3"/>
        <v>0.71007528818676069</v>
      </c>
      <c r="CL7" s="1">
        <f t="shared" ca="1" si="3"/>
        <v>1.0510620301991569E-2</v>
      </c>
      <c r="CM7" s="1">
        <f t="shared" ca="1" si="3"/>
        <v>0.87680029689426586</v>
      </c>
      <c r="CN7" s="1">
        <f t="shared" ca="1" si="3"/>
        <v>0.94594990541768109</v>
      </c>
    </row>
    <row r="8" spans="1:92">
      <c r="B8" s="1"/>
      <c r="C8" s="1">
        <f ca="1">RAND()</f>
        <v>0.4570362304428639</v>
      </c>
      <c r="D8" s="1">
        <f t="shared" ca="1" si="2"/>
        <v>0.13165862518949367</v>
      </c>
      <c r="E8" s="1">
        <f t="shared" ca="1" si="2"/>
        <v>0.36394419677404732</v>
      </c>
      <c r="F8" s="1">
        <f t="shared" ca="1" si="2"/>
        <v>0.99313058709403768</v>
      </c>
      <c r="G8" s="1">
        <f t="shared" ca="1" si="2"/>
        <v>0.20403244013459776</v>
      </c>
      <c r="H8" s="1">
        <f t="shared" ca="1" si="2"/>
        <v>0.93009395469196154</v>
      </c>
      <c r="I8" s="1">
        <f t="shared" ca="1" si="2"/>
        <v>0.68227755375777899</v>
      </c>
      <c r="J8" s="1">
        <f t="shared" ca="1" si="2"/>
        <v>0.67689691515981731</v>
      </c>
      <c r="K8" s="1">
        <f t="shared" ca="1" si="2"/>
        <v>0.81422429771897342</v>
      </c>
      <c r="L8" s="1">
        <f t="shared" ca="1" si="2"/>
        <v>0.3698204869872459</v>
      </c>
      <c r="M8" s="1">
        <f t="shared" ca="1" si="2"/>
        <v>0.65798200538149332</v>
      </c>
      <c r="N8" s="1">
        <f t="shared" ca="1" si="2"/>
        <v>0.67149499879337937</v>
      </c>
      <c r="O8" s="1">
        <f t="shared" ca="1" si="2"/>
        <v>0.70966137529223505</v>
      </c>
      <c r="P8" s="1">
        <f t="shared" ca="1" si="2"/>
        <v>0.86259633203433039</v>
      </c>
      <c r="Q8" s="1">
        <f t="shared" ca="1" si="2"/>
        <v>0.70750579784771517</v>
      </c>
      <c r="R8" s="1">
        <f t="shared" ca="1" si="2"/>
        <v>0.1987325371040678</v>
      </c>
      <c r="S8" s="1">
        <f t="shared" ca="1" si="2"/>
        <v>0.62223210486254676</v>
      </c>
      <c r="T8" s="1">
        <f t="shared" ca="1" si="2"/>
        <v>0.42799113512457188</v>
      </c>
      <c r="U8" s="1">
        <f t="shared" ca="1" si="2"/>
        <v>0.58305939699437426</v>
      </c>
      <c r="V8" s="1">
        <f t="shared" ca="1" si="2"/>
        <v>0.30286206564828455</v>
      </c>
      <c r="W8" s="1">
        <f t="shared" ca="1" si="2"/>
        <v>0.70553380051621251</v>
      </c>
      <c r="X8" s="1">
        <f t="shared" ca="1" si="2"/>
        <v>0.559444950300933</v>
      </c>
      <c r="Y8" s="1">
        <f t="shared" ca="1" si="2"/>
        <v>0.74996263645998806</v>
      </c>
      <c r="Z8" s="1">
        <f t="shared" ca="1" si="2"/>
        <v>0.64111127937898149</v>
      </c>
      <c r="AA8" s="1">
        <f t="shared" ca="1" si="2"/>
        <v>0.14719327967704199</v>
      </c>
      <c r="AB8" s="1">
        <f t="shared" ca="1" si="2"/>
        <v>0.90575394295758571</v>
      </c>
      <c r="AC8" s="1">
        <f t="shared" ca="1" si="2"/>
        <v>0.66736854018757341</v>
      </c>
      <c r="AD8" s="1">
        <f t="shared" ca="1" si="2"/>
        <v>0.26453973527355046</v>
      </c>
      <c r="AE8" s="1">
        <f t="shared" ca="1" si="2"/>
        <v>4.2703824646253441E-2</v>
      </c>
      <c r="AF8" s="1">
        <f t="shared" ca="1" si="2"/>
        <v>0.81707294941641651</v>
      </c>
      <c r="AG8" s="1">
        <f t="shared" ca="1" si="2"/>
        <v>0.88288736111021138</v>
      </c>
      <c r="AH8" s="1">
        <f t="shared" ca="1" si="2"/>
        <v>0.11940563647150881</v>
      </c>
      <c r="AI8" s="1">
        <f t="shared" ca="1" si="2"/>
        <v>0.95741963391013085</v>
      </c>
      <c r="AJ8" s="1">
        <f t="shared" ca="1" si="2"/>
        <v>0.38819287732715102</v>
      </c>
      <c r="AK8" s="1">
        <f t="shared" ca="1" si="2"/>
        <v>0.17273923017383519</v>
      </c>
      <c r="AL8" s="1">
        <f t="shared" ca="1" si="2"/>
        <v>0.49698959871372772</v>
      </c>
      <c r="AM8" s="1">
        <f t="shared" ca="1" si="2"/>
        <v>6.9926133550844871E-2</v>
      </c>
      <c r="AN8" s="1">
        <f t="shared" ca="1" si="2"/>
        <v>4.7573744529413209E-2</v>
      </c>
      <c r="AO8" s="1">
        <f t="shared" ca="1" si="2"/>
        <v>0.87181194301679943</v>
      </c>
      <c r="AP8" s="1">
        <f t="shared" ca="1" si="2"/>
        <v>1.4521157737487744E-2</v>
      </c>
      <c r="AQ8" s="1">
        <f t="shared" ca="1" si="2"/>
        <v>0.40624658925619694</v>
      </c>
      <c r="AR8" s="1">
        <f t="shared" ca="1" si="2"/>
        <v>0.44081829523257932</v>
      </c>
      <c r="AS8" s="1">
        <f t="shared" ca="1" si="2"/>
        <v>0.97529371030771816</v>
      </c>
      <c r="AT8" s="1">
        <f t="shared" ca="1" si="2"/>
        <v>0.29602398558883136</v>
      </c>
      <c r="AU8" s="1">
        <f t="shared" ca="1" si="2"/>
        <v>0.54458562870245653</v>
      </c>
      <c r="AV8" s="1">
        <f t="shared" ca="1" si="2"/>
        <v>0.18785051899958449</v>
      </c>
      <c r="AW8" s="1">
        <f t="shared" ca="1" si="2"/>
        <v>0.93547027074851452</v>
      </c>
      <c r="AX8" s="1">
        <f t="shared" ca="1" si="2"/>
        <v>0.64431701346045434</v>
      </c>
      <c r="AY8" s="1">
        <f t="shared" ca="1" si="2"/>
        <v>0.78733076863714069</v>
      </c>
      <c r="AZ8" s="1">
        <f t="shared" ca="1" si="2"/>
        <v>0.28225498655861914</v>
      </c>
      <c r="BA8" s="1">
        <f t="shared" ca="1" si="2"/>
        <v>0.81355009192172745</v>
      </c>
      <c r="BB8" s="1">
        <f t="shared" ca="1" si="2"/>
        <v>0.82504759672693218</v>
      </c>
      <c r="BC8" s="1">
        <f t="shared" ca="1" si="2"/>
        <v>0.10074037572073957</v>
      </c>
      <c r="BD8" s="1">
        <f t="shared" ca="1" si="2"/>
        <v>0.39541457440234018</v>
      </c>
      <c r="BE8" s="1">
        <f t="shared" ca="1" si="2"/>
        <v>2.4052336170148347E-2</v>
      </c>
      <c r="BF8" s="1">
        <f t="shared" ca="1" si="2"/>
        <v>0.11900008413823215</v>
      </c>
      <c r="BG8" s="1">
        <f t="shared" ca="1" si="2"/>
        <v>0.62286103909292512</v>
      </c>
      <c r="BH8" s="1">
        <f t="shared" ca="1" si="2"/>
        <v>8.8459052028132645E-2</v>
      </c>
      <c r="BI8" s="1">
        <f t="shared" ca="1" si="2"/>
        <v>0.51647450735084954</v>
      </c>
      <c r="BJ8" s="1">
        <f t="shared" ca="1" si="2"/>
        <v>0.73319770092582914</v>
      </c>
      <c r="BK8" s="1">
        <f t="shared" ca="1" si="2"/>
        <v>0.82152488461308304</v>
      </c>
      <c r="BL8" s="1">
        <f t="shared" ca="1" si="2"/>
        <v>0.4542415972622601</v>
      </c>
      <c r="BM8" s="1">
        <f t="shared" ca="1" si="2"/>
        <v>4.77137943005842E-2</v>
      </c>
      <c r="BN8" s="1">
        <f t="shared" ca="1" si="2"/>
        <v>0.6927275266944678</v>
      </c>
      <c r="BO8" s="1">
        <f ca="1">RAND()</f>
        <v>0.46740022633241884</v>
      </c>
      <c r="BP8" s="1">
        <f t="shared" ca="1" si="3"/>
        <v>0.76803407199025442</v>
      </c>
      <c r="BQ8" s="1">
        <f t="shared" ca="1" si="3"/>
        <v>0.35693520226058262</v>
      </c>
      <c r="BR8" s="1">
        <f t="shared" ca="1" si="3"/>
        <v>0.23930684890203269</v>
      </c>
      <c r="BS8" s="1">
        <f t="shared" ca="1" si="3"/>
        <v>0.80244790998848847</v>
      </c>
      <c r="BT8" s="1">
        <f t="shared" ca="1" si="3"/>
        <v>0.59477279435301167</v>
      </c>
      <c r="BU8" s="1">
        <f t="shared" ca="1" si="3"/>
        <v>3.7290161883053119E-2</v>
      </c>
      <c r="BV8" s="1">
        <f t="shared" ca="1" si="3"/>
        <v>0.31015756531042726</v>
      </c>
      <c r="BW8" s="1">
        <f t="shared" ca="1" si="3"/>
        <v>0.28579614400658282</v>
      </c>
      <c r="BX8" s="1">
        <f t="shared" ca="1" si="3"/>
        <v>0.79542207021728428</v>
      </c>
      <c r="BY8" s="1">
        <f t="shared" ca="1" si="3"/>
        <v>0.90309654987882537</v>
      </c>
      <c r="BZ8" s="1">
        <f t="shared" ca="1" si="3"/>
        <v>0.68156211276109879</v>
      </c>
      <c r="CA8" s="1">
        <f t="shared" ca="1" si="3"/>
        <v>0.29066400759332123</v>
      </c>
      <c r="CB8" s="1">
        <f t="shared" ca="1" si="3"/>
        <v>0.31504331410393371</v>
      </c>
      <c r="CC8" s="1">
        <f t="shared" ca="1" si="3"/>
        <v>0.39902603456553831</v>
      </c>
      <c r="CD8" s="1">
        <f t="shared" ca="1" si="3"/>
        <v>0.69634552613509382</v>
      </c>
      <c r="CE8" s="1">
        <f t="shared" ca="1" si="3"/>
        <v>4.5507598716344577E-2</v>
      </c>
      <c r="CF8" s="1">
        <f t="shared" ca="1" si="3"/>
        <v>0.52072879123839944</v>
      </c>
      <c r="CG8" s="1">
        <f t="shared" ca="1" si="3"/>
        <v>0.71886405879891579</v>
      </c>
      <c r="CH8" s="1">
        <f t="shared" ca="1" si="3"/>
        <v>0.50055692890567149</v>
      </c>
      <c r="CI8" s="1">
        <f t="shared" ca="1" si="3"/>
        <v>5.6780939056696234E-2</v>
      </c>
      <c r="CJ8" s="1">
        <f t="shared" ca="1" si="3"/>
        <v>0.74984070406784631</v>
      </c>
      <c r="CK8" s="1">
        <f t="shared" ca="1" si="3"/>
        <v>0.26004209314544757</v>
      </c>
      <c r="CL8" s="1">
        <f t="shared" ca="1" si="3"/>
        <v>0.32881990196419697</v>
      </c>
      <c r="CM8" s="1">
        <f t="shared" ca="1" si="3"/>
        <v>0.37436085407131925</v>
      </c>
      <c r="CN8" s="1">
        <f t="shared" ca="1" si="3"/>
        <v>0.77417217042029252</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8.8235294117647058E-3</v>
      </c>
      <c r="O11" s="1">
        <f t="shared" si="8"/>
        <v>1.7647058823529412E-2</v>
      </c>
      <c r="P11" s="1">
        <f t="shared" si="8"/>
        <v>2.6470588235294117E-2</v>
      </c>
      <c r="Q11" s="1">
        <f t="shared" si="8"/>
        <v>3.5294117647058823E-2</v>
      </c>
      <c r="R11" s="1">
        <f t="shared" si="8"/>
        <v>4.4117647058823525E-2</v>
      </c>
      <c r="S11" s="1">
        <f t="shared" si="8"/>
        <v>5.2941176470588228E-2</v>
      </c>
      <c r="T11" s="1">
        <f t="shared" si="8"/>
        <v>6.176470588235293E-2</v>
      </c>
      <c r="U11" s="1">
        <f t="shared" si="8"/>
        <v>7.0588235294117632E-2</v>
      </c>
      <c r="V11" s="1">
        <f t="shared" si="8"/>
        <v>7.9411764705882334E-2</v>
      </c>
      <c r="W11" s="1">
        <f t="shared" si="8"/>
        <v>8.8235294117647037E-2</v>
      </c>
      <c r="X11" s="1">
        <f t="shared" si="8"/>
        <v>9.7058823529411739E-2</v>
      </c>
      <c r="Y11" s="1">
        <f t="shared" si="8"/>
        <v>0.10588235294117644</v>
      </c>
      <c r="Z11" s="1">
        <f t="shared" si="8"/>
        <v>0.11470588235294114</v>
      </c>
      <c r="AA11" s="1">
        <f t="shared" si="8"/>
        <v>0.12352941176470585</v>
      </c>
      <c r="AB11" s="1">
        <f t="shared" si="8"/>
        <v>0.13235294117647056</v>
      </c>
      <c r="AC11" s="1">
        <f t="shared" si="8"/>
        <v>0.14117647058823526</v>
      </c>
      <c r="AD11" s="1">
        <f t="shared" si="8"/>
        <v>0.14999999999999997</v>
      </c>
      <c r="AE11" s="1">
        <f t="shared" si="8"/>
        <v>0.15882352941176467</v>
      </c>
      <c r="AF11" s="1">
        <f t="shared" si="8"/>
        <v>0.16764705882352937</v>
      </c>
      <c r="AG11" s="1">
        <f t="shared" si="8"/>
        <v>0.17647058823529407</v>
      </c>
      <c r="AH11" s="1">
        <f t="shared" si="8"/>
        <v>0.18529411764705878</v>
      </c>
      <c r="AI11" s="1">
        <f t="shared" si="8"/>
        <v>0.19411764705882348</v>
      </c>
      <c r="AJ11" s="1">
        <f t="shared" si="8"/>
        <v>0.20294117647058818</v>
      </c>
      <c r="AK11" s="1">
        <f t="shared" si="8"/>
        <v>0.21176470588235288</v>
      </c>
      <c r="AL11" s="1">
        <f t="shared" si="8"/>
        <v>0.22058823529411759</v>
      </c>
      <c r="AM11" s="1">
        <f t="shared" si="8"/>
        <v>0.22941176470588229</v>
      </c>
      <c r="AN11" s="1">
        <f t="shared" si="8"/>
        <v>0.23823529411764699</v>
      </c>
      <c r="AO11" s="1">
        <f t="shared" si="8"/>
        <v>0.24705882352941169</v>
      </c>
      <c r="AP11" s="1">
        <f t="shared" si="8"/>
        <v>0.25588235294117639</v>
      </c>
      <c r="AQ11" s="1">
        <f t="shared" si="8"/>
        <v>0.26470588235294112</v>
      </c>
      <c r="AR11" s="1">
        <f t="shared" si="8"/>
        <v>0.27352941176470585</v>
      </c>
      <c r="AS11" s="1">
        <f t="shared" si="8"/>
        <v>0.28235294117647058</v>
      </c>
      <c r="AT11" s="1">
        <f t="shared" si="8"/>
        <v>0.29117647058823531</v>
      </c>
      <c r="AU11" s="1">
        <f t="shared" si="8"/>
        <v>0.30000000000000004</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1.7647058823529412E-2</v>
      </c>
      <c r="O12" s="1">
        <f t="shared" si="10"/>
        <v>3.5294117647058823E-2</v>
      </c>
      <c r="P12" s="1">
        <f t="shared" si="10"/>
        <v>5.2941176470588235E-2</v>
      </c>
      <c r="Q12" s="1">
        <f t="shared" si="10"/>
        <v>7.0588235294117646E-2</v>
      </c>
      <c r="R12" s="1">
        <f t="shared" si="10"/>
        <v>8.8235294117647051E-2</v>
      </c>
      <c r="S12" s="1">
        <f t="shared" si="10"/>
        <v>0.10588235294117646</v>
      </c>
      <c r="T12" s="1">
        <f t="shared" si="10"/>
        <v>0.12352941176470586</v>
      </c>
      <c r="U12" s="1">
        <f t="shared" si="10"/>
        <v>0.14117647058823526</v>
      </c>
      <c r="V12" s="1">
        <f t="shared" si="10"/>
        <v>0.15882352941176467</v>
      </c>
      <c r="W12" s="1">
        <f t="shared" si="10"/>
        <v>0.17647058823529407</v>
      </c>
      <c r="X12" s="1">
        <f t="shared" si="10"/>
        <v>0.19411764705882348</v>
      </c>
      <c r="Y12" s="1">
        <f t="shared" si="10"/>
        <v>0.21176470588235288</v>
      </c>
      <c r="Z12" s="1">
        <f t="shared" si="10"/>
        <v>0.22941176470588229</v>
      </c>
      <c r="AA12" s="1">
        <f t="shared" si="10"/>
        <v>0.24705882352941169</v>
      </c>
      <c r="AB12" s="1">
        <f t="shared" si="10"/>
        <v>0.26470588235294112</v>
      </c>
      <c r="AC12" s="1">
        <f t="shared" si="10"/>
        <v>0.28235294117647053</v>
      </c>
      <c r="AD12" s="1">
        <f t="shared" si="10"/>
        <v>0.29999999999999993</v>
      </c>
      <c r="AE12" s="1">
        <f t="shared" si="10"/>
        <v>0.31764705882352934</v>
      </c>
      <c r="AF12" s="1">
        <f t="shared" si="10"/>
        <v>0.33529411764705874</v>
      </c>
      <c r="AG12" s="1">
        <f t="shared" si="10"/>
        <v>0.35294117647058815</v>
      </c>
      <c r="AH12" s="1">
        <f t="shared" si="10"/>
        <v>0.37058823529411755</v>
      </c>
      <c r="AI12" s="1">
        <f t="shared" si="10"/>
        <v>0.38823529411764696</v>
      </c>
      <c r="AJ12" s="1">
        <f t="shared" si="10"/>
        <v>0.40588235294117636</v>
      </c>
      <c r="AK12" s="1">
        <f t="shared" si="10"/>
        <v>0.42352941176470577</v>
      </c>
      <c r="AL12" s="1">
        <f t="shared" si="10"/>
        <v>0.44117647058823517</v>
      </c>
      <c r="AM12" s="1">
        <f t="shared" si="10"/>
        <v>0.45882352941176457</v>
      </c>
      <c r="AN12" s="1">
        <f t="shared" si="10"/>
        <v>0.47647058823529398</v>
      </c>
      <c r="AO12" s="1">
        <f t="shared" si="10"/>
        <v>0.49411764705882338</v>
      </c>
      <c r="AP12" s="1">
        <f t="shared" si="10"/>
        <v>0.51176470588235279</v>
      </c>
      <c r="AQ12" s="1">
        <f t="shared" si="10"/>
        <v>0.52941176470588225</v>
      </c>
      <c r="AR12" s="1">
        <f t="shared" si="10"/>
        <v>0.54705882352941171</v>
      </c>
      <c r="AS12" s="1">
        <f t="shared" si="10"/>
        <v>0.56470588235294117</v>
      </c>
      <c r="AT12" s="1">
        <f t="shared" si="10"/>
        <v>0.58235294117647063</v>
      </c>
      <c r="AU12" s="1">
        <f t="shared" si="10"/>
        <v>0.60000000000000009</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9.0625734928771462E-2</v>
      </c>
      <c r="D13" s="1">
        <f t="shared" ref="D13:BO13" ca="1" si="12">IF(D9&lt;&gt;0, IF(D6&lt;=0.1, D7*(0.15)*-1+(-0.1), IF(D6&lt;=0.3, D7*(0.1)*-1, IF(D6&lt;=0.875, D7*(0.1), D7*0.1+0.1))), 0)</f>
        <v>-1.7974008663466802E-2</v>
      </c>
      <c r="E13" s="1">
        <f t="shared" ca="1" si="12"/>
        <v>3.2518153328462585E-2</v>
      </c>
      <c r="F13" s="1">
        <f t="shared" ca="1" si="12"/>
        <v>3.0340500437337804E-2</v>
      </c>
      <c r="G13" s="1">
        <f t="shared" ca="1" si="12"/>
        <v>6.3449850187171199E-3</v>
      </c>
      <c r="H13" s="1">
        <f t="shared" ca="1" si="12"/>
        <v>1.6311622054709308E-2</v>
      </c>
      <c r="I13" s="1">
        <f t="shared" ca="1" si="12"/>
        <v>5.297149459828953E-2</v>
      </c>
      <c r="J13" s="1">
        <f t="shared" ca="1" si="12"/>
        <v>-2.9633003131119131E-2</v>
      </c>
      <c r="K13" s="1">
        <f t="shared" ca="1" si="12"/>
        <v>5.3621091654252667E-3</v>
      </c>
      <c r="L13" s="1">
        <f t="shared" ca="1" si="12"/>
        <v>5.0862052155352493E-2</v>
      </c>
      <c r="M13" s="1">
        <f t="shared" ca="1" si="12"/>
        <v>-5.3022946945152728E-2</v>
      </c>
      <c r="N13" s="1">
        <f t="shared" ca="1" si="12"/>
        <v>-6.8578173429101261E-2</v>
      </c>
      <c r="O13" s="1">
        <f t="shared" ca="1" si="12"/>
        <v>2.5279316255385622E-2</v>
      </c>
      <c r="P13" s="1">
        <f t="shared" ca="1" si="12"/>
        <v>2.3064353761955828E-2</v>
      </c>
      <c r="Q13" s="1">
        <f t="shared" ca="1" si="12"/>
        <v>0.16839945702724374</v>
      </c>
      <c r="R13" s="1">
        <f t="shared" ca="1" si="12"/>
        <v>6.1253696255815261E-2</v>
      </c>
      <c r="S13" s="1">
        <f t="shared" ca="1" si="12"/>
        <v>2.1490498223292963E-3</v>
      </c>
      <c r="T13" s="1">
        <f t="shared" ca="1" si="12"/>
        <v>0.19949213335395694</v>
      </c>
      <c r="U13" s="1">
        <f t="shared" ca="1" si="12"/>
        <v>6.7794256044042836E-2</v>
      </c>
      <c r="V13" s="1">
        <f t="shared" ca="1" si="12"/>
        <v>-7.0492900512457717E-4</v>
      </c>
      <c r="W13" s="1">
        <f t="shared" ca="1" si="12"/>
        <v>-6.8979838391938997E-2</v>
      </c>
      <c r="X13" s="1">
        <f t="shared" ca="1" si="12"/>
        <v>-1.6080853663398066E-3</v>
      </c>
      <c r="Y13" s="1">
        <f t="shared" ca="1" si="12"/>
        <v>-0.14582053459175248</v>
      </c>
      <c r="Z13" s="1">
        <f t="shared" ca="1" si="12"/>
        <v>-0.13856669756083834</v>
      </c>
      <c r="AA13" s="1">
        <f t="shared" ca="1" si="12"/>
        <v>7.2771058109616593E-2</v>
      </c>
      <c r="AB13" s="1">
        <f t="shared" ca="1" si="12"/>
        <v>-5.4112915785069021E-2</v>
      </c>
      <c r="AC13" s="1">
        <f t="shared" ca="1" si="12"/>
        <v>4.4677666910341034E-4</v>
      </c>
      <c r="AD13" s="1">
        <f t="shared" ca="1" si="12"/>
        <v>7.8224058443168876E-2</v>
      </c>
      <c r="AE13" s="1">
        <f t="shared" ca="1" si="12"/>
        <v>7.8050866917022191E-2</v>
      </c>
      <c r="AF13" s="1">
        <f t="shared" ca="1" si="12"/>
        <v>-7.2503604970914723E-2</v>
      </c>
      <c r="AG13" s="1">
        <f t="shared" ca="1" si="12"/>
        <v>0.16126047416798872</v>
      </c>
      <c r="AH13" s="1">
        <f t="shared" ca="1" si="12"/>
        <v>-0.11206581219310532</v>
      </c>
      <c r="AI13" s="1">
        <f t="shared" ca="1" si="12"/>
        <v>-4.4654026776386274E-2</v>
      </c>
      <c r="AJ13" s="1">
        <f t="shared" ca="1" si="12"/>
        <v>5.3764214493105415E-2</v>
      </c>
      <c r="AK13" s="1">
        <f t="shared" ca="1" si="12"/>
        <v>4.7637660276303631E-2</v>
      </c>
      <c r="AL13" s="1">
        <f t="shared" ca="1" si="12"/>
        <v>7.1855716707223136E-4</v>
      </c>
      <c r="AM13" s="1">
        <f t="shared" ca="1" si="12"/>
        <v>8.045453973384166E-2</v>
      </c>
      <c r="AN13" s="1">
        <f t="shared" ca="1" si="12"/>
        <v>5.6625712774700382E-2</v>
      </c>
      <c r="AO13" s="1">
        <f t="shared" ca="1" si="12"/>
        <v>-7.5827528689143664E-2</v>
      </c>
      <c r="AP13" s="1">
        <f t="shared" ca="1" si="12"/>
        <v>-2.5631665585793374E-2</v>
      </c>
      <c r="AQ13" s="1">
        <f t="shared" ca="1" si="12"/>
        <v>-7.4657420004461253E-2</v>
      </c>
      <c r="AR13" s="1">
        <f t="shared" ca="1" si="12"/>
        <v>-6.1049643277228609E-2</v>
      </c>
      <c r="AS13" s="1">
        <f t="shared" ca="1" si="12"/>
        <v>5.3158713054926247E-2</v>
      </c>
      <c r="AT13" s="1">
        <f t="shared" ca="1" si="12"/>
        <v>9.5353194837485597E-2</v>
      </c>
      <c r="AU13" s="1">
        <f t="shared" ca="1" si="12"/>
        <v>2.5036148350001997E-2</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ca="1" si="14"/>
        <v>0</v>
      </c>
      <c r="P14" s="1">
        <f t="shared" ca="1" si="14"/>
        <v>0</v>
      </c>
      <c r="Q14" s="1">
        <f t="shared" ca="1" si="14"/>
        <v>0</v>
      </c>
      <c r="R14" s="1">
        <f t="shared" ca="1" si="14"/>
        <v>0</v>
      </c>
      <c r="S14" s="1">
        <f t="shared" ca="1" si="14"/>
        <v>0</v>
      </c>
      <c r="T14" s="1">
        <f t="shared" ca="1" si="14"/>
        <v>0</v>
      </c>
      <c r="U14" s="1">
        <f t="shared" ca="1" si="14"/>
        <v>0</v>
      </c>
      <c r="V14" s="1">
        <f ca="1">IF(V10=1, IF(V8&lt;V11, V12, 0), 0)</f>
        <v>0</v>
      </c>
      <c r="W14" s="1">
        <f t="shared" ca="1" si="14"/>
        <v>0</v>
      </c>
      <c r="X14" s="1">
        <f t="shared" ca="1" si="14"/>
        <v>0</v>
      </c>
      <c r="Y14" s="1">
        <f t="shared" ca="1" si="14"/>
        <v>0</v>
      </c>
      <c r="Z14" s="1">
        <f t="shared" ca="1" si="14"/>
        <v>0</v>
      </c>
      <c r="AA14" s="1">
        <f t="shared" ca="1" si="14"/>
        <v>0</v>
      </c>
      <c r="AB14" s="1">
        <f t="shared" ca="1" si="14"/>
        <v>0</v>
      </c>
      <c r="AC14" s="1">
        <f t="shared" ca="1" si="14"/>
        <v>0</v>
      </c>
      <c r="AD14" s="1">
        <f t="shared" ca="1" si="14"/>
        <v>0</v>
      </c>
      <c r="AE14" s="1">
        <f ca="1">IF(AE10=1, IF(AE8&lt;AE11, AE12, 0), 0)</f>
        <v>0.31764705882352934</v>
      </c>
      <c r="AF14" s="1">
        <f t="shared" ca="1" si="14"/>
        <v>0</v>
      </c>
      <c r="AG14" s="1">
        <f t="shared" ca="1" si="14"/>
        <v>0</v>
      </c>
      <c r="AH14" s="1">
        <f t="shared" ca="1" si="14"/>
        <v>0.37058823529411755</v>
      </c>
      <c r="AI14" s="1">
        <f t="shared" ca="1" si="14"/>
        <v>0</v>
      </c>
      <c r="AJ14" s="1">
        <f t="shared" ca="1" si="14"/>
        <v>0</v>
      </c>
      <c r="AK14" s="1">
        <f t="shared" ca="1" si="14"/>
        <v>0.42352941176470577</v>
      </c>
      <c r="AL14" s="1">
        <f t="shared" ca="1" si="14"/>
        <v>0</v>
      </c>
      <c r="AM14" s="1">
        <f t="shared" ca="1" si="14"/>
        <v>0.45882352941176457</v>
      </c>
      <c r="AN14" s="1">
        <f t="shared" ca="1" si="14"/>
        <v>0.47647058823529398</v>
      </c>
      <c r="AO14" s="1">
        <f t="shared" ca="1" si="14"/>
        <v>0</v>
      </c>
      <c r="AP14" s="1">
        <f t="shared" ca="1" si="14"/>
        <v>0.51176470588235279</v>
      </c>
      <c r="AQ14" s="1">
        <f t="shared" ca="1" si="14"/>
        <v>0</v>
      </c>
      <c r="AR14" s="1">
        <f t="shared" ca="1" si="14"/>
        <v>0</v>
      </c>
      <c r="AS14" s="1">
        <f t="shared" ca="1" si="14"/>
        <v>0</v>
      </c>
      <c r="AT14" s="1">
        <f t="shared" ca="1" si="14"/>
        <v>0</v>
      </c>
      <c r="AU14" s="1">
        <f t="shared" ca="1"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13500</v>
      </c>
      <c r="D18" s="1">
        <f>IF(AND(D9=1,D5&gt;Input!$C$12),Input!$C$11+D21,0)+D70</f>
        <v>13500</v>
      </c>
      <c r="E18" s="1">
        <f>IF(AND(E9=1,E5&gt;Input!$C$12),Input!$C$11+E21,0)+E70</f>
        <v>13500</v>
      </c>
      <c r="F18" s="1">
        <f>IF(AND(F9=1,F5&gt;Input!$C$12),Input!$C$11+F21,0)+F70</f>
        <v>13500</v>
      </c>
      <c r="G18" s="1">
        <f>IF(AND(G9=1,G5&gt;Input!$C$12),Input!$C$11+G21,0)+G70</f>
        <v>13500</v>
      </c>
      <c r="H18" s="1">
        <f>IF(AND(H9=1,H5&gt;Input!$C$12),Input!$C$11+H21,0)+H70</f>
        <v>13500</v>
      </c>
      <c r="I18" s="1">
        <f>IF(AND(I9=1,I5&gt;Input!$C$12),Input!$C$11+I21,0)+I70</f>
        <v>13500</v>
      </c>
      <c r="J18" s="1">
        <f>IF(AND(J9=1,J5&gt;Input!$C$12),Input!$C$11+J21,0)+J70</f>
        <v>13500</v>
      </c>
      <c r="K18" s="1">
        <f>IF(AND(K9=1,K5&gt;Input!$C$12),Input!$C$11+K21,0)+K70</f>
        <v>13500</v>
      </c>
      <c r="L18" s="1">
        <f>IF(AND(L9=1,L5&gt;Input!$C$12),Input!$C$11+L21,0)+L70</f>
        <v>13500</v>
      </c>
      <c r="M18" s="1">
        <f>IF(AND(M9=1,M5&gt;Input!$C$12),Input!$C$11+M21,0)+M70</f>
        <v>13500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343"/>
      <c r="CC19" s="343"/>
      <c r="CD19" s="343"/>
      <c r="CE19" s="343"/>
      <c r="CF19" s="343"/>
      <c r="CG19" s="343"/>
      <c r="CH19" s="343"/>
      <c r="CI19" s="343"/>
      <c r="CJ19" s="343"/>
      <c r="CK19" s="343"/>
      <c r="CL19" s="343"/>
      <c r="CM19" s="343"/>
      <c r="CN19" s="343"/>
    </row>
    <row r="20" spans="1:94">
      <c r="A20" t="s">
        <v>9</v>
      </c>
      <c r="B20" s="1"/>
      <c r="C20" s="1">
        <f>IF(AND(C9=1,C5&gt;Input!$C$14),Input!$C$13+C19,0+C19)</f>
        <v>10000</v>
      </c>
      <c r="D20" s="1">
        <f>IF(AND(D9=1,D5&gt;Input!$C$14),Input!$C$13+D19,0+D19)</f>
        <v>10000</v>
      </c>
      <c r="E20" s="1">
        <f>IF(AND(E9=1,E5&gt;Input!$C$14),Input!$C$13+E19,0+E19)</f>
        <v>10000</v>
      </c>
      <c r="F20" s="1">
        <f>IF(AND(F9=1,F5&gt;Input!$C$14),Input!$C$13+F19,0+F19)</f>
        <v>10000</v>
      </c>
      <c r="G20" s="1">
        <f>IF(AND(G9=1,G5&gt;Input!$C$14),Input!$C$13+G19,0+G19)</f>
        <v>10000</v>
      </c>
      <c r="H20" s="1">
        <f>IF(AND(H9=1,H5&gt;Input!$C$14),Input!$C$13+H19,0+H19)</f>
        <v>10000</v>
      </c>
      <c r="I20" s="1">
        <f>IF(AND(I9=1,I5&gt;Input!$C$14),Input!$C$13+I19,0+I19)</f>
        <v>10000</v>
      </c>
      <c r="J20" s="1">
        <f>IF(AND(J9=1,J5&gt;Input!$C$14),Input!$C$13+J19,0+J19)</f>
        <v>10000</v>
      </c>
      <c r="K20" s="1">
        <f>IF(AND(K9=1,K5&gt;Input!$C$14),Input!$C$13+K19,0+K19)</f>
        <v>10000</v>
      </c>
      <c r="L20" s="1">
        <f>IF(AND(L9=1,L5&gt;Input!$C$14),Input!$C$13+L19,0+L19)</f>
        <v>10000</v>
      </c>
      <c r="M20" s="1">
        <f>IF(AND(M9=1,M5&gt;Input!$C$14),Input!$C$13+M19,0+M19)</f>
        <v>10000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3">
        <v>0</v>
      </c>
      <c r="D21" s="343">
        <v>0</v>
      </c>
      <c r="E21" s="343">
        <v>0</v>
      </c>
      <c r="F21" s="343">
        <v>0</v>
      </c>
      <c r="G21" s="343">
        <v>0</v>
      </c>
      <c r="H21" s="343">
        <v>0</v>
      </c>
      <c r="I21" s="343">
        <v>0</v>
      </c>
      <c r="J21" s="343">
        <v>0</v>
      </c>
      <c r="K21" s="343">
        <v>0</v>
      </c>
      <c r="L21" s="343">
        <v>0</v>
      </c>
      <c r="M21" s="343">
        <v>0</v>
      </c>
      <c r="N21" s="343">
        <v>0</v>
      </c>
      <c r="O21" s="343">
        <v>0</v>
      </c>
      <c r="P21" s="343">
        <v>0</v>
      </c>
      <c r="Q21" s="343">
        <v>0</v>
      </c>
      <c r="R21" s="343">
        <v>0</v>
      </c>
      <c r="S21" s="343">
        <v>0</v>
      </c>
      <c r="T21" s="343">
        <v>0</v>
      </c>
      <c r="U21" s="343">
        <v>0</v>
      </c>
      <c r="V21" s="343">
        <v>0</v>
      </c>
      <c r="W21" s="343">
        <v>0</v>
      </c>
      <c r="X21" s="343">
        <v>0</v>
      </c>
      <c r="Y21" s="343">
        <v>0</v>
      </c>
      <c r="Z21" s="343">
        <v>0</v>
      </c>
      <c r="AA21" s="343">
        <v>0</v>
      </c>
      <c r="AB21" s="343">
        <v>0</v>
      </c>
      <c r="AC21" s="343">
        <v>0</v>
      </c>
      <c r="AD21" s="343">
        <v>0</v>
      </c>
      <c r="AE21" s="343">
        <v>0</v>
      </c>
      <c r="AF21" s="343">
        <v>0</v>
      </c>
      <c r="AG21" s="343">
        <v>0</v>
      </c>
      <c r="AH21" s="343">
        <v>0</v>
      </c>
      <c r="AI21" s="343">
        <v>0</v>
      </c>
      <c r="AJ21" s="343">
        <v>0</v>
      </c>
      <c r="AK21" s="343">
        <v>0</v>
      </c>
      <c r="AL21" s="343">
        <v>0</v>
      </c>
      <c r="AM21" s="343">
        <v>0</v>
      </c>
      <c r="AN21" s="343">
        <v>0</v>
      </c>
      <c r="AO21" s="343">
        <v>0</v>
      </c>
      <c r="AP21" s="343">
        <v>0</v>
      </c>
      <c r="AQ21" s="343">
        <v>0</v>
      </c>
      <c r="AR21" s="343">
        <v>0</v>
      </c>
      <c r="AS21" s="343">
        <v>0</v>
      </c>
      <c r="AT21" s="343">
        <v>0</v>
      </c>
      <c r="AU21" s="343">
        <v>0</v>
      </c>
      <c r="AV21" s="343">
        <v>0</v>
      </c>
      <c r="AW21" s="343">
        <v>0</v>
      </c>
      <c r="AX21" s="343">
        <v>0</v>
      </c>
      <c r="AY21" s="343">
        <v>0</v>
      </c>
      <c r="AZ21" s="343">
        <v>0</v>
      </c>
      <c r="BA21" s="343">
        <v>0</v>
      </c>
      <c r="BB21" s="343">
        <v>0</v>
      </c>
      <c r="BC21" s="343">
        <v>0</v>
      </c>
      <c r="BD21" s="343">
        <v>0</v>
      </c>
      <c r="BE21" s="343">
        <v>0</v>
      </c>
      <c r="BF21" s="343">
        <v>0</v>
      </c>
      <c r="BG21" s="343">
        <v>0</v>
      </c>
      <c r="BH21" s="343">
        <v>0</v>
      </c>
      <c r="BI21" s="343">
        <v>0</v>
      </c>
      <c r="BJ21" s="343">
        <v>0</v>
      </c>
      <c r="BK21" s="343">
        <v>0</v>
      </c>
      <c r="BL21" s="343">
        <v>0</v>
      </c>
      <c r="BM21" s="343">
        <v>0</v>
      </c>
      <c r="BN21" s="343">
        <v>0</v>
      </c>
      <c r="BO21" s="343">
        <v>0</v>
      </c>
      <c r="BP21" s="343">
        <v>0</v>
      </c>
      <c r="BQ21" s="343">
        <v>0</v>
      </c>
      <c r="BR21" s="343">
        <v>0</v>
      </c>
      <c r="BS21" s="343">
        <v>0</v>
      </c>
      <c r="BT21" s="343">
        <v>0</v>
      </c>
      <c r="BU21" s="343">
        <v>0</v>
      </c>
      <c r="BV21" s="343">
        <v>0</v>
      </c>
      <c r="BW21" s="343">
        <v>0</v>
      </c>
      <c r="BX21" s="343">
        <v>0</v>
      </c>
      <c r="BY21" s="343">
        <v>0</v>
      </c>
      <c r="BZ21" s="343">
        <v>0</v>
      </c>
      <c r="CA21" s="343">
        <v>0</v>
      </c>
      <c r="CB21" s="343">
        <v>0</v>
      </c>
      <c r="CC21" s="343">
        <v>0</v>
      </c>
      <c r="CD21" s="343">
        <v>0</v>
      </c>
      <c r="CE21" s="343">
        <v>0</v>
      </c>
      <c r="CF21" s="343">
        <v>0</v>
      </c>
      <c r="CG21" s="343">
        <v>0</v>
      </c>
      <c r="CH21" s="343">
        <v>0</v>
      </c>
      <c r="CI21" s="343">
        <v>0</v>
      </c>
      <c r="CJ21" s="343">
        <v>0</v>
      </c>
      <c r="CK21" s="343">
        <v>0</v>
      </c>
      <c r="CL21" s="343">
        <v>0</v>
      </c>
      <c r="CM21" s="343">
        <v>0</v>
      </c>
      <c r="CN21" s="343">
        <v>0</v>
      </c>
    </row>
    <row r="22" spans="1:94" s="13" customFormat="1" ht="18">
      <c r="A22" s="13" t="s">
        <v>34</v>
      </c>
      <c r="B22" s="19"/>
      <c r="C22" s="343">
        <v>0</v>
      </c>
      <c r="D22" s="343">
        <v>0</v>
      </c>
      <c r="E22" s="343">
        <v>0</v>
      </c>
      <c r="F22" s="343">
        <v>0</v>
      </c>
      <c r="G22" s="343">
        <v>0</v>
      </c>
      <c r="H22" s="343">
        <v>0</v>
      </c>
      <c r="I22" s="343">
        <v>0</v>
      </c>
      <c r="J22" s="343">
        <v>0</v>
      </c>
      <c r="K22" s="343">
        <v>0</v>
      </c>
      <c r="L22" s="343">
        <v>0</v>
      </c>
      <c r="M22" s="343">
        <v>0</v>
      </c>
      <c r="N22" s="343">
        <v>0</v>
      </c>
      <c r="O22" s="343">
        <v>0</v>
      </c>
      <c r="P22" s="343">
        <v>0</v>
      </c>
      <c r="Q22" s="343">
        <v>0</v>
      </c>
      <c r="R22" s="343">
        <v>0</v>
      </c>
      <c r="S22" s="343">
        <v>0</v>
      </c>
      <c r="T22" s="343">
        <v>0</v>
      </c>
      <c r="U22" s="343">
        <v>0</v>
      </c>
      <c r="V22" s="343">
        <v>0</v>
      </c>
      <c r="W22" s="343">
        <v>0</v>
      </c>
      <c r="X22" s="343">
        <v>0</v>
      </c>
      <c r="Y22" s="343">
        <v>0</v>
      </c>
      <c r="Z22" s="343">
        <v>0</v>
      </c>
      <c r="AA22" s="343">
        <v>0</v>
      </c>
      <c r="AB22" s="343">
        <v>0</v>
      </c>
      <c r="AC22" s="343">
        <v>0</v>
      </c>
      <c r="AD22" s="343">
        <v>0</v>
      </c>
      <c r="AE22" s="343">
        <v>0</v>
      </c>
      <c r="AF22" s="343">
        <v>0</v>
      </c>
      <c r="AG22" s="343">
        <v>0</v>
      </c>
      <c r="AH22" s="343">
        <v>0</v>
      </c>
      <c r="AI22" s="343">
        <v>0</v>
      </c>
      <c r="AJ22" s="343">
        <v>0</v>
      </c>
      <c r="AK22" s="343">
        <v>0</v>
      </c>
      <c r="AL22" s="343">
        <v>0</v>
      </c>
      <c r="AM22" s="343">
        <v>0</v>
      </c>
      <c r="AN22" s="343">
        <v>0</v>
      </c>
      <c r="AO22" s="343">
        <v>0</v>
      </c>
      <c r="AP22" s="343">
        <v>0</v>
      </c>
      <c r="AQ22" s="343">
        <v>0</v>
      </c>
      <c r="AR22" s="343">
        <v>0</v>
      </c>
      <c r="AS22" s="343">
        <v>0</v>
      </c>
      <c r="AT22" s="343">
        <v>0</v>
      </c>
      <c r="AU22" s="343">
        <v>0</v>
      </c>
      <c r="AV22" s="343">
        <v>0</v>
      </c>
      <c r="AW22" s="343">
        <v>0</v>
      </c>
      <c r="AX22" s="343">
        <v>0</v>
      </c>
      <c r="AY22" s="343">
        <v>0</v>
      </c>
      <c r="AZ22" s="343">
        <v>0</v>
      </c>
      <c r="BA22" s="343">
        <v>0</v>
      </c>
      <c r="BB22" s="343">
        <v>0</v>
      </c>
      <c r="BC22" s="343">
        <v>0</v>
      </c>
      <c r="BD22" s="343">
        <v>0</v>
      </c>
      <c r="BE22" s="343">
        <v>0</v>
      </c>
      <c r="BF22" s="343">
        <v>0</v>
      </c>
      <c r="BG22" s="343">
        <v>0</v>
      </c>
      <c r="BH22" s="343">
        <v>0</v>
      </c>
      <c r="BI22" s="343">
        <v>0</v>
      </c>
      <c r="BJ22" s="343">
        <v>0</v>
      </c>
      <c r="BK22" s="343">
        <v>0</v>
      </c>
      <c r="BL22" s="343">
        <v>0</v>
      </c>
      <c r="BM22" s="343">
        <v>0</v>
      </c>
      <c r="BN22" s="343">
        <v>0</v>
      </c>
      <c r="BO22" s="343">
        <v>0</v>
      </c>
      <c r="BP22" s="343">
        <v>0</v>
      </c>
      <c r="BQ22" s="343">
        <v>0</v>
      </c>
      <c r="BR22" s="343">
        <v>0</v>
      </c>
      <c r="BS22" s="343">
        <v>0</v>
      </c>
      <c r="BT22" s="343">
        <v>0</v>
      </c>
      <c r="BU22" s="343">
        <v>0</v>
      </c>
      <c r="BV22" s="343">
        <v>0</v>
      </c>
      <c r="BW22" s="343">
        <v>0</v>
      </c>
      <c r="BX22" s="343">
        <v>0</v>
      </c>
      <c r="BY22" s="343">
        <v>0</v>
      </c>
      <c r="BZ22" s="343">
        <v>0</v>
      </c>
      <c r="CA22" s="343">
        <v>0</v>
      </c>
      <c r="CB22" s="343">
        <v>0</v>
      </c>
      <c r="CC22" s="343">
        <v>0</v>
      </c>
      <c r="CD22" s="343">
        <v>0</v>
      </c>
      <c r="CE22" s="343">
        <v>0</v>
      </c>
      <c r="CF22" s="343">
        <v>0</v>
      </c>
      <c r="CG22" s="343">
        <v>0</v>
      </c>
      <c r="CH22" s="343">
        <v>0</v>
      </c>
      <c r="CI22" s="343">
        <v>0</v>
      </c>
      <c r="CJ22" s="343">
        <v>0</v>
      </c>
      <c r="CK22" s="343">
        <v>0</v>
      </c>
      <c r="CL22" s="343">
        <v>0</v>
      </c>
      <c r="CM22" s="343">
        <v>0</v>
      </c>
      <c r="CN22" s="343">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0</v>
      </c>
      <c r="AL23" s="1">
        <f>IF(AL9=2,Input!$C$15+AL22, 0)</f>
        <v>0</v>
      </c>
      <c r="AM23" s="1">
        <f>IF(AM9=2,Input!$C$15+AM22, 0)</f>
        <v>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ca="1" si="16"/>
        <v>0</v>
      </c>
      <c r="AR25" s="1">
        <f t="shared" ca="1" si="16"/>
        <v>0</v>
      </c>
      <c r="AS25" s="1">
        <f t="shared" ca="1" si="16"/>
        <v>0</v>
      </c>
      <c r="AT25" s="1">
        <f t="shared" ca="1" si="16"/>
        <v>0</v>
      </c>
      <c r="AU25" s="1">
        <f t="shared" ca="1"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90000</v>
      </c>
      <c r="O26" s="1">
        <f ca="1">IF(Input!$C$19="n", IF(O24=0,O23+O25,O24+O25),  IF(O24=0,O23+O25+(-1*Budget!T41),O24+O25+(-1*Budget!T41)))</f>
        <v>92249.999999999985</v>
      </c>
      <c r="P26" s="1">
        <f ca="1">IF(Input!$C$19="n", IF(P24=0,P23+P25,P24+P25),  IF(P24=0,P23+P25+(-1*Budget!U41),P24+P25+(-1*Budget!U41)))</f>
        <v>94556.249999999971</v>
      </c>
      <c r="Q26" s="1">
        <f ca="1">IF(Input!$C$19="n", IF(Q24=0,Q23+Q25,Q24+Q25),  IF(Q24=0,Q23+Q25+(-1*Budget!V41),Q24+Q25+(-1*Budget!V41)))</f>
        <v>96920.156249999956</v>
      </c>
      <c r="R26" s="1">
        <f ca="1">IF(Input!$C$19="n", IF(R24=0,R23+R25,R24+R25),  IF(R24=0,R23+R25+(-1*Budget!W41),R24+R25+(-1*Budget!W41)))</f>
        <v>99343.160156249942</v>
      </c>
      <c r="S26" s="1">
        <f ca="1">IF(Input!$C$19="n", IF(S24=0,S23+S25,S24+S25),  IF(S24=0,S23+S25+(-1*Budget!X41),S24+S25+(-1*Budget!X41)))</f>
        <v>101826.73916015618</v>
      </c>
      <c r="T26" s="1">
        <f ca="1">IF(Input!$C$19="n", IF(T24=0,T23+T25,T24+T25),  IF(T24=0,T23+T25+(-1*Budget!Y41),T24+T25+(-1*Budget!Y41)))</f>
        <v>104372.40763916008</v>
      </c>
      <c r="U26" s="1">
        <f ca="1">IF(Input!$C$19="n", IF(U24=0,U23+U25,U24+U25),  IF(U24=0,U23+U25+(-1*Budget!Z41),U24+U25+(-1*Budget!Z41)))</f>
        <v>106981.71783013908</v>
      </c>
      <c r="V26" s="1">
        <f ca="1">IF(Input!$C$19="n", IF(V24=0,V23+V25,V24+V25),  IF(V24=0,V23+V25+(-1*Budget!AA41),V24+V25+(-1*Budget!AA41)))</f>
        <v>109656.26077589254</v>
      </c>
      <c r="W26" s="1">
        <f ca="1">IF(Input!$C$19="n", IF(W24=0,W23+W25,W24+W25),  IF(W24=0,W23+W25+(-1*Budget!AB41),W24+W25+(-1*Budget!AB41)))</f>
        <v>112397.66729528985</v>
      </c>
      <c r="X26" s="1">
        <f ca="1">IF(Input!$C$19="n", IF(X24=0,X23+X25,X24+X25),  IF(X24=0,X23+X25+(-1*Budget!AC41),X24+X25+(-1*Budget!AC41)))</f>
        <v>115207.60897767209</v>
      </c>
      <c r="Y26" s="1">
        <f ca="1">IF(Input!$C$19="n", IF(Y24=0,Y23+Y25,Y24+Y25),  IF(Y24=0,Y23+Y25+(-1*Budget!AD41),Y24+Y25+(-1*Budget!AD41)))</f>
        <v>118087.79920211388</v>
      </c>
      <c r="Z26" s="1">
        <f ca="1">IF(Input!$C$19="n", IF(Z24=0,Z23+Z25,Z24+Z25),  IF(Z24=0,Z23+Z25+(-1*Budget!AE41),Z24+Z25+(-1*Budget!AE41)))</f>
        <v>121039.99418216672</v>
      </c>
      <c r="AA26" s="1">
        <f ca="1">IF(Input!$C$19="n", IF(AA24=0,AA23+AA25,AA24+AA25),  IF(AA24=0,AA23+AA25+(-1*Budget!AF41),AA24+AA25+(-1*Budget!AF41)))</f>
        <v>124065.99403672088</v>
      </c>
      <c r="AB26" s="1">
        <f ca="1">IF(Input!$C$19="n", IF(AB24=0,AB23+AB25,AB24+AB25),  IF(AB24=0,AB23+AB25+(-1*Budget!AG41),AB24+AB25+(-1*Budget!AG41)))</f>
        <v>127167.64388763889</v>
      </c>
      <c r="AC26" s="1">
        <f ca="1">IF(Input!$C$19="n", IF(AC24=0,AC23+AC25,AC24+AC25),  IF(AC24=0,AC23+AC25+(-1*Budget!AH41),AC24+AC25+(-1*Budget!AH41)))</f>
        <v>130346.83498482985</v>
      </c>
      <c r="AD26" s="1">
        <f ca="1">IF(Input!$C$19="n", IF(AD24=0,AD23+AD25,AD24+AD25),  IF(AD24=0,AD23+AD25+(-1*Budget!AI41),AD24+AD25+(-1*Budget!AI41)))</f>
        <v>133605.50585945058</v>
      </c>
      <c r="AE26" s="1">
        <f ca="1">IF(Input!$C$19="n", IF(AE24=0,AE23+AE25,AE24+AE25),  IF(AE24=0,AE23+AE25+(-1*Budget!AJ41),AE24+AE25+(-1*Budget!AJ41)))</f>
        <v>136945.64350593684</v>
      </c>
      <c r="AF26" s="1">
        <f ca="1">IF(Input!$C$19="n", IF(AF24=0,AF23+AF25,AF24+AF25),  IF(AF24=0,AF23+AF25+(-1*Budget!AK41),AF24+AF25+(-1*Budget!AK41)))</f>
        <v>140369.28459358524</v>
      </c>
      <c r="AG26" s="1">
        <f ca="1">IF(Input!$C$19="n", IF(AG24=0,AG23+AG25,AG24+AG25),  IF(AG24=0,AG23+AG25+(-1*Budget!AL41),AG24+AG25+(-1*Budget!AL41)))</f>
        <v>143878.51670842487</v>
      </c>
      <c r="AH26" s="1">
        <f ca="1">IF(Input!$C$19="n", IF(AH24=0,AH23+AH25,AH24+AH25),  IF(AH24=0,AH23+AH25+(-1*Budget!AM41),AH24+AH25+(-1*Budget!AM41)))</f>
        <v>147475.47962613546</v>
      </c>
      <c r="AI26" s="1">
        <f ca="1">IF(Input!$C$19="n", IF(AI24=0,AI23+AI25,AI24+AI25),  IF(AI24=0,AI23+AI25+(-1*Budget!AN41),AI24+AI25+(-1*Budget!AN41)))</f>
        <v>151162.36661678884</v>
      </c>
      <c r="AJ26" s="1">
        <f ca="1">IF(Input!$C$19="n", IF(AJ24=0,AJ23+AJ25,AJ24+AJ25),  IF(AJ24=0,AJ23+AJ25+(-1*Budget!AO41),AJ24+AJ25+(-1*Budget!AO41)))</f>
        <v>154941.42578220856</v>
      </c>
      <c r="AK26" s="1">
        <f ca="1">IF(Input!$C$19="n", IF(AK24=0,AK23+AK25,AK24+AK25),  IF(AK24=0,AK23+AK25+(-1*Budget!AP41),AK24+AK25+(-1*Budget!AP41)))</f>
        <v>158814.96142676377</v>
      </c>
      <c r="AL26" s="1">
        <f ca="1">IF(Input!$C$19="n", IF(AL24=0,AL23+AL25,AL24+AL25),  IF(AL24=0,AL23+AL25+(-1*Budget!AQ41),AL24+AL25+(-1*Budget!AQ41)))</f>
        <v>162785.33546243285</v>
      </c>
      <c r="AM26" s="1">
        <f ca="1">IF(Input!$C$19="n", IF(AM24=0,AM23+AM25,AM24+AM25),  IF(AM24=0,AM23+AM25+(-1*Budget!AR41),AM24+AM25+(-1*Budget!AR41)))</f>
        <v>166854.96884899365</v>
      </c>
      <c r="AN26" s="1">
        <f ca="1">IF(Input!$C$19="n", IF(AN24=0,AN23+AN25,AN24+AN25),  IF(AN24=0,AN23+AN25+(-1*Budget!AS41),AN24+AN25+(-1*Budget!AS41)))</f>
        <v>171026.34307021849</v>
      </c>
      <c r="AO26" s="1">
        <f ca="1">IF(Input!$C$19="n", IF(AO24=0,AO23+AO25,AO24+AO25),  IF(AO24=0,AO23+AO25+(-1*Budget!AT41),AO24+AO25+(-1*Budget!AT41)))</f>
        <v>175302.00164697392</v>
      </c>
      <c r="AP26" s="1">
        <f ca="1">IF(Input!$C$19="n", IF(AP24=0,AP23+AP25,AP24+AP25),  IF(AP24=0,AP23+AP25+(-1*Budget!AU41),AP24+AP25+(-1*Budget!AU41)))</f>
        <v>179684.55168814826</v>
      </c>
      <c r="AQ26" s="1">
        <f ca="1">IF(Input!$C$19="n", IF(AQ24=0,AQ23+AQ25,AQ24+AQ25),  IF(AQ24=0,AQ23+AQ25+(-1*Budget!AV41),AQ24+AQ25+(-1*Budget!AV41)))</f>
        <v>184176.66548035195</v>
      </c>
      <c r="AR26" s="1">
        <f ca="1">IF(Input!$C$19="n", IF(AR24=0,AR23+AR25,AR24+AR25),  IF(AR24=0,AR23+AR25+(-1*Budget!AW41),AR24+AR25+(-1*Budget!AW41)))</f>
        <v>188781.08211736073</v>
      </c>
      <c r="AS26" s="1">
        <f ca="1">IF(Input!$C$19="n", IF(AS24=0,AS23+AS25,AS24+AS25),  IF(AS24=0,AS23+AS25+(-1*Budget!AX41),AS24+AS25+(-1*Budget!AX41)))</f>
        <v>193500.60917029472</v>
      </c>
      <c r="AT26" s="1">
        <f ca="1">IF(Input!$C$19="n", IF(AT24=0,AT23+AT25,AT24+AT25),  IF(AT24=0,AT23+AT25+(-1*Budget!AY41),AT24+AT25+(-1*Budget!AY41)))</f>
        <v>198338.12439955206</v>
      </c>
      <c r="AU26" s="1">
        <f ca="1">IF(Input!$C$19="n", IF(AU24=0,AU23+AU25,AU24+AU25),  IF(AU24=0,AU23+AU25+(-1*Budget!AZ41),AU24+AU25+(-1*Budget!AZ41)))</f>
        <v>203296.57750954086</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0.22</v>
      </c>
      <c r="D28" s="1">
        <f>IF(D9=1, Input!$F$19, IF(Sheet2!D9=2, D66, 0))</f>
        <v>0.22</v>
      </c>
      <c r="E28" s="1">
        <f>IF(E9=1, Input!$F$19, IF(Sheet2!E9=2, E66, 0))</f>
        <v>0.22</v>
      </c>
      <c r="F28" s="1">
        <f>IF(F9=1, Input!$F$19, IF(Sheet2!F9=2, F66, 0))</f>
        <v>0.22</v>
      </c>
      <c r="G28" s="1">
        <f>IF(G9=1, Input!$F$19, IF(Sheet2!G9=2, G66, 0))</f>
        <v>0.22</v>
      </c>
      <c r="H28" s="1">
        <f>IF(H9=1, Input!$F$19, IF(Sheet2!H9=2, H66, 0))</f>
        <v>0.22</v>
      </c>
      <c r="I28" s="1">
        <f>IF(I9=1, Input!$F$19, IF(Sheet2!I9=2, I66, 0))</f>
        <v>0.22</v>
      </c>
      <c r="J28" s="1">
        <f>IF(J9=1, Input!$F$19, IF(Sheet2!J9=2, J66, 0))</f>
        <v>0.22</v>
      </c>
      <c r="K28" s="1">
        <f>IF(K9=1, Input!$F$19, IF(Sheet2!K9=2, K66, 0))</f>
        <v>0.22</v>
      </c>
      <c r="L28" s="1">
        <f>IF(L9=1, Input!$F$19, IF(Sheet2!L9=2, L66, 0))</f>
        <v>0.22</v>
      </c>
      <c r="M28" s="1">
        <f>IF(M9=1, Input!$F$19, IF(Sheet2!M9=2, M66, 0))</f>
        <v>0.22</v>
      </c>
      <c r="N28" s="1">
        <f>IF(N9=1, Input!$F$19, IF(Sheet2!N9=2, N66, 0))</f>
        <v>0.10560987654320989</v>
      </c>
      <c r="O28" s="1">
        <f ca="1">IF(O9=1, Input!$F$19, IF(Sheet2!O9=2, O66, 0))</f>
        <v>0.10617213445847196</v>
      </c>
      <c r="P28" s="1">
        <f ca="1">IF(P9=1, Input!$F$19, IF(Sheet2!P9=2, P66, 0))</f>
        <v>0.10671049814567375</v>
      </c>
      <c r="Q28" s="1">
        <f ca="1">IF(Q9=1, Input!$F$19, IF(Sheet2!Q9=2, Q66, 0))</f>
        <v>0.10722604095020527</v>
      </c>
      <c r="R28" s="1">
        <f ca="1">IF(R9=1, Input!$F$19, IF(Sheet2!R9=2, R66, 0))</f>
        <v>0.10771978640040261</v>
      </c>
      <c r="S28" s="1">
        <f ca="1">IF(S9=1, Input!$F$19, IF(Sheet2!S9=2, S66, 0))</f>
        <v>6.791854820259359E-2</v>
      </c>
      <c r="T28" s="1">
        <f ca="1">IF(T9=1, Input!$F$19, IF(Sheet2!T9=2, T66, 0))</f>
        <v>7.0780501126193093E-2</v>
      </c>
      <c r="U28" s="1">
        <f ca="1">IF(U9=1, Input!$F$19, IF(Sheet2!U9=2, U66, 0))</f>
        <v>7.3613480428860581E-2</v>
      </c>
      <c r="V28" s="1">
        <f ca="1">IF(V9=1, Input!$F$19, IF(Sheet2!V9=2, V66, 0))</f>
        <v>7.6416225360825901E-2</v>
      </c>
      <c r="W28" s="1">
        <f ca="1">IF(W9=1, Input!$F$19, IF(Sheet2!W9=2, W66, 0))</f>
        <v>7.9187600723800225E-2</v>
      </c>
      <c r="X28" s="1">
        <f ca="1">IF(X9=1, Input!$F$19, IF(Sheet2!X9=2, X66, 0))</f>
        <v>8.192658924067793E-2</v>
      </c>
      <c r="Y28" s="1">
        <f ca="1">IF(Y9=1, Input!$F$19, IF(Sheet2!Y9=2, Y66, 0))</f>
        <v>8.4632284331458363E-2</v>
      </c>
      <c r="Z28" s="1">
        <f ca="1">IF(Z9=1, Input!$F$19, IF(Sheet2!Z9=2, Z66, 0))</f>
        <v>8.730388327487329E-2</v>
      </c>
      <c r="AA28" s="1">
        <f ca="1">IF(AA9=1, Input!$F$19, IF(Sheet2!AA9=2, AA66, 0))</f>
        <v>8.9940680736217304E-2</v>
      </c>
      <c r="AB28" s="1">
        <f ca="1">IF(AB9=1, Input!$F$19, IF(Sheet2!AB9=2, AB66, 0))</f>
        <v>9.2542062642840567E-2</v>
      </c>
      <c r="AC28" s="1">
        <f ca="1">IF(AC9=1, Input!$F$19, IF(Sheet2!AC9=2, AC66, 0))</f>
        <v>9.5107500389678551E-2</v>
      </c>
      <c r="AD28" s="1">
        <f ca="1">IF(AD9=1, Input!$F$19, IF(Sheet2!AD9=2, AD66, 0))</f>
        <v>9.763654535806357E-2</v>
      </c>
      <c r="AE28" s="1">
        <f ca="1">IF(AE9=1, Input!$F$19, IF(Sheet2!AE9=2, AE66, 0))</f>
        <v>0.10012882373189216</v>
      </c>
      <c r="AF28" s="1">
        <f ca="1">IF(AF9=1, Input!$F$19, IF(Sheet2!AF9=2, AF66, 0))</f>
        <v>0.10258403159600826</v>
      </c>
      <c r="AG28" s="1">
        <f ca="1">IF(AG9=1, Input!$F$19, IF(Sheet2!AG9=2, AG66, 0))</f>
        <v>0.1050019303024135</v>
      </c>
      <c r="AH28" s="1">
        <f ca="1">IF(AH9=1, Input!$F$19, IF(Sheet2!AH9=2, AH66, 0))</f>
        <v>0.10738234209062665</v>
      </c>
      <c r="AI28" s="1">
        <f ca="1">IF(AI9=1, Input!$F$19, IF(Sheet2!AI9=2, AI66, 0))</f>
        <v>0.10972514594919372</v>
      </c>
      <c r="AJ28" s="1">
        <f ca="1">IF(AJ9=1, Input!$F$19, IF(Sheet2!AJ9=2, AJ66, 0))</f>
        <v>0.11203027370599364</v>
      </c>
      <c r="AK28" s="1">
        <f ca="1">IF(AK9=1, Input!$F$19, IF(Sheet2!AK9=2, AK66, 0))</f>
        <v>0.11429770633559869</v>
      </c>
      <c r="AL28" s="1">
        <f ca="1">IF(AL9=1, Input!$F$19, IF(Sheet2!AL9=2, AL66, 0))</f>
        <v>0.1165274704725314</v>
      </c>
      <c r="AM28" s="1">
        <f ca="1">IF(AM9=1, Input!$F$19, IF(Sheet2!AM9=2, AM66, 0))</f>
        <v>0.1187196351198148</v>
      </c>
      <c r="AN28" s="1">
        <f ca="1">IF(AN9=1, Input!$F$19, IF(Sheet2!AN9=2, AN66, 0))</f>
        <v>0.12087430854274009</v>
      </c>
      <c r="AO28" s="1">
        <f ca="1">IF(AO9=1, Input!$F$19, IF(Sheet2!AO9=2, AO66, 0))</f>
        <v>0.12299163533827778</v>
      </c>
      <c r="AP28" s="1">
        <f ca="1">IF(AP9=1, Input!$F$19, IF(Sheet2!AP9=2, AP66, 0))</f>
        <v>0.12507179367103577</v>
      </c>
      <c r="AQ28" s="1">
        <f ca="1">IF(AQ9=1, Input!$F$19, IF(Sheet2!AQ9=2, AQ66, 0))</f>
        <v>0.12711499266712051</v>
      </c>
      <c r="AR28" s="1">
        <f ca="1">IF(AR9=1, Input!$F$19, IF(Sheet2!AR9=2, AR66, 0))</f>
        <v>0.12912146995769072</v>
      </c>
      <c r="AS28" s="1">
        <f ca="1">IF(AS9=1, Input!$F$19, IF(Sheet2!AS9=2, AS66, 0))</f>
        <v>0.13109148936440154</v>
      </c>
      <c r="AT28" s="1">
        <f ca="1">IF(AT9=1, Input!$F$19, IF(Sheet2!AT9=2, AT66, 0))</f>
        <v>0.13302533871932931</v>
      </c>
      <c r="AU28" s="1">
        <f ca="1">IF(AU9=1, Input!$F$19, IF(Sheet2!AU9=2, AU66, 0))</f>
        <v>0.13492332781233599</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0.157</v>
      </c>
      <c r="D29" s="1">
        <f>IF(D9=1,Input!$F$8*D28+Input!$F$7*Input!$F$20*D17, IF(D9=2, D28*(Input!$C$8/(Input!$C$8+Input!$C$9))+Sheet2!D67*(Input!$C$9/(Input!$C$8+Input!$C$9)),0))</f>
        <v>0.157</v>
      </c>
      <c r="E29" s="1">
        <f>IF(E9=1,Input!$F$8*E28+Input!$F$7*Input!$F$20*E17, IF(E9=2, E28*(Input!$C$8/(Input!$C$8+Input!$C$9))+Sheet2!E67*(Input!$C$9/(Input!$C$8+Input!$C$9)),0))</f>
        <v>0.157</v>
      </c>
      <c r="F29" s="1">
        <f>IF(F9=1,Input!$F$8*F28+Input!$F$7*Input!$F$20*F17, IF(F9=2, F28*(Input!$C$8/(Input!$C$8+Input!$C$9))+Sheet2!F67*(Input!$C$9/(Input!$C$8+Input!$C$9)),0))</f>
        <v>0.157</v>
      </c>
      <c r="G29" s="1">
        <f>IF(G9=1,Input!$F$8*G28+Input!$F$7*Input!$F$20*G17, IF(G9=2, G28*(Input!$C$8/(Input!$C$8+Input!$C$9))+Sheet2!G67*(Input!$C$9/(Input!$C$8+Input!$C$9)),0))</f>
        <v>0.157</v>
      </c>
      <c r="H29" s="1">
        <f>IF(H9=1,Input!$F$8*H28+Input!$F$7*Input!$F$20*H17, IF(H9=2, H28*(Input!$C$8/(Input!$C$8+Input!$C$9))+Sheet2!H67*(Input!$C$9/(Input!$C$8+Input!$C$9)),0))</f>
        <v>0.157</v>
      </c>
      <c r="I29" s="1">
        <f>IF(I9=1,Input!$F$8*I28+Input!$F$7*Input!$F$20*I17, IF(I9=2, I28*(Input!$C$8/(Input!$C$8+Input!$C$9))+Sheet2!I67*(Input!$C$9/(Input!$C$8+Input!$C$9)),0))</f>
        <v>0.157</v>
      </c>
      <c r="J29" s="1">
        <f>IF(J9=1,Input!$F$8*J28+Input!$F$7*Input!$F$20*J17, IF(J9=2, J28*(Input!$C$8/(Input!$C$8+Input!$C$9))+Sheet2!J67*(Input!$C$9/(Input!$C$8+Input!$C$9)),0))</f>
        <v>0.157</v>
      </c>
      <c r="K29" s="1">
        <f>IF(K9=1,Input!$F$8*K28+Input!$F$7*Input!$F$20*K17, IF(K9=2, K28*(Input!$C$8/(Input!$C$8+Input!$C$9))+Sheet2!K67*(Input!$C$9/(Input!$C$8+Input!$C$9)),0))</f>
        <v>0.157</v>
      </c>
      <c r="L29" s="1">
        <f>IF(L9=1,Input!$F$8*L28+Input!$F$7*Input!$F$20*L17, IF(L9=2, L28*(Input!$C$8/(Input!$C$8+Input!$C$9))+Sheet2!L67*(Input!$C$9/(Input!$C$8+Input!$C$9)),0))</f>
        <v>0.157</v>
      </c>
      <c r="M29" s="1">
        <f>IF(M9=1,Input!$F$8*M28+Input!$F$7*Input!$F$20*M17, IF(M9=2, M28*(Input!$C$8/(Input!$C$8+Input!$C$9))+Sheet2!M67*(Input!$C$9/(Input!$C$8+Input!$C$9)),0))</f>
        <v>0.157</v>
      </c>
      <c r="N29" s="1">
        <f>IF(N9=1,Input!$F$8*N28+Input!$F$7*Input!$F$20*N17, IF(N9=2, N28*(Input!$C$8/(Input!$C$8+Input!$C$9))+Sheet2!N67*(Input!$C$9/(Input!$C$8+Input!$C$9)),0))</f>
        <v>0.11195132275132275</v>
      </c>
      <c r="O29" s="1">
        <f ca="1">IF(O9=1,Input!$F$8*O28+Input!$F$7*Input!$F$20*O17, IF(O9=2, O28*(Input!$C$8/(Input!$C$8+Input!$C$9))+Sheet2!O67*(Input!$C$9/(Input!$C$8+Input!$C$9)),0))</f>
        <v>0.11243325810726167</v>
      </c>
      <c r="P29" s="1">
        <f ca="1">IF(P9=1,Input!$F$8*P28+Input!$F$7*Input!$F$20*P17, IF(P9=2, P28*(Input!$C$8/(Input!$C$8+Input!$C$9))+Sheet2!P67*(Input!$C$9/(Input!$C$8+Input!$C$9)),0))</f>
        <v>0.11289471269629177</v>
      </c>
      <c r="Q29" s="1">
        <f ca="1">IF(Q9=1,Input!$F$8*Q28+Input!$F$7*Input!$F$20*Q17, IF(Q9=2, Q28*(Input!$C$8/(Input!$C$8+Input!$C$9))+Sheet2!Q67*(Input!$C$9/(Input!$C$8+Input!$C$9)),0))</f>
        <v>0.11333660652874736</v>
      </c>
      <c r="R29" s="1">
        <f ca="1">IF(R9=1,Input!$F$8*R28+Input!$F$7*Input!$F$20*R17, IF(R9=2, R28*(Input!$C$8/(Input!$C$8+Input!$C$9))+Sheet2!R67*(Input!$C$9/(Input!$C$8+Input!$C$9)),0))</f>
        <v>0.1137598169146308</v>
      </c>
      <c r="S29" s="1">
        <f ca="1">IF(S9=1,Input!$F$8*S28+Input!$F$7*Input!$F$20*S17, IF(S9=2, S28*(Input!$C$8/(Input!$C$8+Input!$C$9))+Sheet2!S67*(Input!$C$9/(Input!$C$8+Input!$C$9)),0))</f>
        <v>7.9644469887937358E-2</v>
      </c>
      <c r="T29" s="1">
        <f ca="1">IF(T9=1,Input!$F$8*T28+Input!$F$7*Input!$F$20*T17, IF(T9=2, T28*(Input!$C$8/(Input!$C$8+Input!$C$9))+Sheet2!T67*(Input!$C$9/(Input!$C$8+Input!$C$9)),0))</f>
        <v>8.2097572393879784E-2</v>
      </c>
      <c r="U29" s="1">
        <f ca="1">IF(U9=1,Input!$F$8*U28+Input!$F$7*Input!$F$20*U17, IF(U9=2, U28*(Input!$C$8/(Input!$C$8+Input!$C$9))+Sheet2!U67*(Input!$C$9/(Input!$C$8+Input!$C$9)),0))</f>
        <v>8.4525840367594779E-2</v>
      </c>
      <c r="V29" s="1">
        <f ca="1">IF(V9=1,Input!$F$8*V28+Input!$F$7*Input!$F$20*V17, IF(V9=2, V28*(Input!$C$8/(Input!$C$8+Input!$C$9))+Sheet2!V67*(Input!$C$9/(Input!$C$8+Input!$C$9)),0))</f>
        <v>8.6928193166422196E-2</v>
      </c>
      <c r="W29" s="1">
        <f ca="1">IF(W9=1,Input!$F$8*W28+Input!$F$7*Input!$F$20*W17, IF(W9=2, W28*(Input!$C$8/(Input!$C$8+Input!$C$9))+Sheet2!W67*(Input!$C$9/(Input!$C$8+Input!$C$9)),0))</f>
        <v>8.9303657763257327E-2</v>
      </c>
      <c r="X29" s="1">
        <f ca="1">IF(X9=1,Input!$F$8*X28+Input!$F$7*Input!$F$20*X17, IF(X9=2, X28*(Input!$C$8/(Input!$C$8+Input!$C$9))+Sheet2!X67*(Input!$C$9/(Input!$C$8+Input!$C$9)),0))</f>
        <v>9.1651362206295356E-2</v>
      </c>
      <c r="Y29" s="1">
        <f ca="1">IF(Y9=1,Input!$F$8*Y28+Input!$F$7*Input!$F$20*Y17, IF(Y9=2, Y28*(Input!$C$8/(Input!$C$8+Input!$C$9))+Sheet2!Y67*(Input!$C$9/(Input!$C$8+Input!$C$9)),0))</f>
        <v>9.3970529426964294E-2</v>
      </c>
      <c r="Z29" s="1">
        <f ca="1">IF(Z9=1,Input!$F$8*Z28+Input!$F$7*Input!$F$20*Z17, IF(Z9=2, Z28*(Input!$C$8/(Input!$C$8+Input!$C$9))+Sheet2!Z67*(Input!$C$9/(Input!$C$8+Input!$C$9)),0))</f>
        <v>9.6260471378462803E-2</v>
      </c>
      <c r="AA29" s="1">
        <f ca="1">IF(AA9=1,Input!$F$8*AA28+Input!$F$7*Input!$F$20*AA17, IF(AA9=2, AA28*(Input!$C$8/(Input!$C$8+Input!$C$9))+Sheet2!AA67*(Input!$C$9/(Input!$C$8+Input!$C$9)),0))</f>
        <v>9.852058348818625E-2</v>
      </c>
      <c r="AB29" s="1">
        <f ca="1">IF(AB9=1,Input!$F$8*AB28+Input!$F$7*Input!$F$20*AB17, IF(AB9=2, AB28*(Input!$C$8/(Input!$C$8+Input!$C$9))+Sheet2!AB67*(Input!$C$9/(Input!$C$8+Input!$C$9)),0))</f>
        <v>0.10075033940814905</v>
      </c>
      <c r="AC29" s="1">
        <f ca="1">IF(AC9=1,Input!$F$8*AC28+Input!$F$7*Input!$F$20*AC17, IF(AC9=2, AC28*(Input!$C$8/(Input!$C$8+Input!$C$9))+Sheet2!AC67*(Input!$C$9/(Input!$C$8+Input!$C$9)),0))</f>
        <v>0.1029492860482959</v>
      </c>
      <c r="AD29" s="1">
        <f ca="1">IF(AD9=1,Input!$F$8*AD28+Input!$F$7*Input!$F$20*AD17, IF(AD9=2, AD28*(Input!$C$8/(Input!$C$8+Input!$C$9))+Sheet2!AD67*(Input!$C$9/(Input!$C$8+Input!$C$9)),0))</f>
        <v>0.10511703887834019</v>
      </c>
      <c r="AE29" s="1">
        <f ca="1">IF(AE9=1,Input!$F$8*AE28+Input!$F$7*Input!$F$20*AE17, IF(AE9=2, AE28*(Input!$C$8/(Input!$C$8+Input!$C$9))+Sheet2!AE67*(Input!$C$9/(Input!$C$8+Input!$C$9)),0))</f>
        <v>0.10725327748447899</v>
      </c>
      <c r="AF29" s="1">
        <f ca="1">IF(AF9=1,Input!$F$8*AF28+Input!$F$7*Input!$F$20*AF17, IF(AF9=2, AF28*(Input!$C$8/(Input!$C$8+Input!$C$9))+Sheet2!AF67*(Input!$C$9/(Input!$C$8+Input!$C$9)),0))</f>
        <v>0.10935774136800708</v>
      </c>
      <c r="AG29" s="1">
        <f ca="1">IF(AG9=1,Input!$F$8*AG28+Input!$F$7*Input!$F$20*AG17, IF(AG9=2, AG28*(Input!$C$8/(Input!$C$8+Input!$C$9))+Sheet2!AG67*(Input!$C$9/(Input!$C$8+Input!$C$9)),0))</f>
        <v>0.11143022597349728</v>
      </c>
      <c r="AH29" s="1">
        <f ca="1">IF(AH9=1,Input!$F$8*AH28+Input!$F$7*Input!$F$20*AH17, IF(AH9=2, AH28*(Input!$C$8/(Input!$C$8+Input!$C$9))+Sheet2!AH67*(Input!$C$9/(Input!$C$8+Input!$C$9)),0))</f>
        <v>0.11347057893482283</v>
      </c>
      <c r="AI29" s="1">
        <f ca="1">IF(AI9=1,Input!$F$8*AI28+Input!$F$7*Input!$F$20*AI17, IF(AI9=2, AI28*(Input!$C$8/(Input!$C$8+Input!$C$9))+Sheet2!AI67*(Input!$C$9/(Input!$C$8+Input!$C$9)),0))</f>
        <v>0.11547869652788031</v>
      </c>
      <c r="AJ29" s="1">
        <f ca="1">IF(AJ9=1,Input!$F$8*AJ28+Input!$F$7*Input!$F$20*AJ17, IF(AJ9=2, AJ28*(Input!$C$8/(Input!$C$8+Input!$C$9))+Sheet2!AJ67*(Input!$C$9/(Input!$C$8+Input!$C$9)),0))</f>
        <v>0.11745452031942311</v>
      </c>
      <c r="AK29" s="1">
        <f ca="1">IF(AK9=1,Input!$F$8*AK28+Input!$F$7*Input!$F$20*AK17, IF(AK9=2, AK28*(Input!$C$8/(Input!$C$8+Input!$C$9))+Sheet2!AK67*(Input!$C$9/(Input!$C$8+Input!$C$9)),0))</f>
        <v>0.11939803400194172</v>
      </c>
      <c r="AL29" s="1">
        <f ca="1">IF(AL9=1,Input!$F$8*AL28+Input!$F$7*Input!$F$20*AL17, IF(AL9=2, AL28*(Input!$C$8/(Input!$C$8+Input!$C$9))+Sheet2!AL67*(Input!$C$9/(Input!$C$8+Input!$C$9)),0))</f>
        <v>0.1213092604050269</v>
      </c>
      <c r="AM29" s="1">
        <f ca="1">IF(AM9=1,Input!$F$8*AM28+Input!$F$7*Input!$F$20*AM17, IF(AM9=2, AM28*(Input!$C$8/(Input!$C$8+Input!$C$9))+Sheet2!AM67*(Input!$C$9/(Input!$C$8+Input!$C$9)),0))</f>
        <v>0.12318825867412696</v>
      </c>
      <c r="AN29" s="1">
        <f ca="1">IF(AN9=1,Input!$F$8*AN28+Input!$F$7*Input!$F$20*AN17, IF(AN9=2, AN28*(Input!$C$8/(Input!$C$8+Input!$C$9))+Sheet2!AN67*(Input!$C$9/(Input!$C$8+Input!$C$9)),0))</f>
        <v>0.12503512160806293</v>
      </c>
      <c r="AO29" s="1">
        <f ca="1">IF(AO9=1,Input!$F$8*AO28+Input!$F$7*Input!$F$20*AO17, IF(AO9=2, AO28*(Input!$C$8/(Input!$C$8+Input!$C$9))+Sheet2!AO67*(Input!$C$9/(Input!$C$8+Input!$C$9)),0))</f>
        <v>0.12684997314709523</v>
      </c>
      <c r="AP29" s="1">
        <f ca="1">IF(AP9=1,Input!$F$8*AP28+Input!$F$7*Input!$F$20*AP17, IF(AP9=2, AP28*(Input!$C$8/(Input!$C$8+Input!$C$9))+Sheet2!AP67*(Input!$C$9/(Input!$C$8+Input!$C$9)),0))</f>
        <v>0.12863296600374494</v>
      </c>
      <c r="AQ29" s="1">
        <f ca="1">IF(AQ9=1,Input!$F$8*AQ28+Input!$F$7*Input!$F$20*AQ17, IF(AQ9=2, AQ28*(Input!$C$8/(Input!$C$8+Input!$C$9))+Sheet2!AQ67*(Input!$C$9/(Input!$C$8+Input!$C$9)),0))</f>
        <v>0.13038427942896044</v>
      </c>
      <c r="AR29" s="1">
        <f ca="1">IF(AR9=1,Input!$F$8*AR28+Input!$F$7*Input!$F$20*AR17, IF(AR9=2, AR28*(Input!$C$8/(Input!$C$8+Input!$C$9))+Sheet2!AR67*(Input!$C$9/(Input!$C$8+Input!$C$9)),0))</f>
        <v>0.13210411710659203</v>
      </c>
      <c r="AS29" s="1">
        <f ca="1">IF(AS9=1,Input!$F$8*AS28+Input!$F$7*Input!$F$20*AS17, IF(AS9=2, AS28*(Input!$C$8/(Input!$C$8+Input!$C$9))+Sheet2!AS67*(Input!$C$9/(Input!$C$8+Input!$C$9)),0))</f>
        <v>0.13379270516948702</v>
      </c>
      <c r="AT29" s="1">
        <f ca="1">IF(AT9=1,Input!$F$8*AT28+Input!$F$7*Input!$F$20*AT17, IF(AT9=2, AT28*(Input!$C$8/(Input!$C$8+Input!$C$9))+Sheet2!AT67*(Input!$C$9/(Input!$C$8+Input!$C$9)),0))</f>
        <v>0.13545029033085368</v>
      </c>
      <c r="AU29" s="1">
        <f ca="1">IF(AU9=1,Input!$F$8*AU28+Input!$F$7*Input!$F$20*AU17, IF(AU9=2, AU28*(Input!$C$8/(Input!$C$8+Input!$C$9))+Sheet2!AU67*(Input!$C$9/(Input!$C$8+Input!$C$9)),0))</f>
        <v>0.13707713812485942</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1</v>
      </c>
      <c r="O30" s="1">
        <f>IF(AND(O9=2,Input!$H$2=2), 1+N30, 0)</f>
        <v>2</v>
      </c>
      <c r="P30" s="1">
        <f>IF(AND(P9=2,Input!$H$2=2), 1+O30, 0)</f>
        <v>3</v>
      </c>
      <c r="Q30" s="1">
        <f>IF(AND(Q9=2,Input!$H$2=2), 1+P30, 0)</f>
        <v>4</v>
      </c>
      <c r="R30" s="1">
        <f>IF(AND(R9=2,Input!$H$2=2), 1+Q30, 0)</f>
        <v>5</v>
      </c>
      <c r="S30" s="1">
        <f>IF(AND(S9=2,Input!$H$2=2), 1+R30, 0)</f>
        <v>6</v>
      </c>
      <c r="T30" s="1">
        <f>IF(AND(T9=2,Input!$H$2=2), 1+S30, 0)</f>
        <v>7</v>
      </c>
      <c r="U30" s="1">
        <f>IF(AND(U9=2,Input!$H$2=2), 1+T30, 0)</f>
        <v>8</v>
      </c>
      <c r="V30" s="1">
        <f>IF(AND(V9=2,Input!$H$2=2), 1+U30, 0)</f>
        <v>9</v>
      </c>
      <c r="W30" s="1">
        <f>IF(AND(W9=2,Input!$H$2=2), 1+V30, 0)</f>
        <v>10</v>
      </c>
      <c r="X30" s="1">
        <f>IF(AND(X9=2,Input!$H$2=2), 1+W30, 0)</f>
        <v>11</v>
      </c>
      <c r="Y30" s="1">
        <f>IF(AND(Y9=2,Input!$H$2=2), 1+X30, 0)</f>
        <v>12</v>
      </c>
      <c r="Z30" s="1">
        <f>IF(AND(Z9=2,Input!$H$2=2), 1+Y30, 0)</f>
        <v>13</v>
      </c>
      <c r="AA30" s="1">
        <f>IF(AND(AA9=2,Input!$H$2=2), 1+Z30, 0)</f>
        <v>14</v>
      </c>
      <c r="AB30" s="1">
        <f>IF(AND(AB9=2,Input!$H$2=2), 1+AA30, 0)</f>
        <v>15</v>
      </c>
      <c r="AC30" s="1">
        <f>IF(AND(AC9=2,Input!$H$2=2), 1+AB30, 0)</f>
        <v>16</v>
      </c>
      <c r="AD30" s="1">
        <f>IF(AND(AD9=2,Input!$H$2=2), 1+AC30, 0)</f>
        <v>17</v>
      </c>
      <c r="AE30" s="1">
        <f>IF(AND(AE9=2,Input!$H$2=2), 1+AD30, 0)</f>
        <v>18</v>
      </c>
      <c r="AF30" s="1">
        <f>IF(AND(AF9=2,Input!$H$2=2), 1+AE30, 0)</f>
        <v>19</v>
      </c>
      <c r="AG30" s="1">
        <f>IF(AND(AG9=2,Input!$H$2=2), 1+AF30, 0)</f>
        <v>20</v>
      </c>
      <c r="AH30" s="1">
        <f>IF(AND(AH9=2,Input!$H$2=2), 1+AG30, 0)</f>
        <v>21</v>
      </c>
      <c r="AI30" s="1">
        <f>IF(AND(AI9=2,Input!$H$2=2), 1+AH30, 0)</f>
        <v>22</v>
      </c>
      <c r="AJ30" s="1">
        <f>IF(AND(AJ9=2,Input!$H$2=2), 1+AI30, 0)</f>
        <v>23</v>
      </c>
      <c r="AK30" s="1">
        <f>IF(AND(AK9=2,Input!$H$2=2), 1+AJ30, 0)</f>
        <v>24</v>
      </c>
      <c r="AL30" s="1">
        <f>IF(AND(AL9=2,Input!$H$2=2), 1+AK30, 0)</f>
        <v>25</v>
      </c>
      <c r="AM30" s="1">
        <f>IF(AND(AM9=2,Input!$H$2=2), 1+AL30, 0)</f>
        <v>26</v>
      </c>
      <c r="AN30" s="1">
        <f>IF(AND(AN9=2,Input!$H$2=2), 1+AM30, 0)</f>
        <v>27</v>
      </c>
      <c r="AO30" s="1">
        <f>IF(AND(AO9=2,Input!$H$2=2), 1+AN30, 0)</f>
        <v>28</v>
      </c>
      <c r="AP30" s="1">
        <f>IF(AND(AP9=2,Input!$H$2=2), 1+AO30, 0)</f>
        <v>29</v>
      </c>
      <c r="AQ30" s="1">
        <f>IF(AND(AQ9=2,Input!$H$2=2), 1+AP30, 0)</f>
        <v>30</v>
      </c>
      <c r="AR30" s="1">
        <f>IF(AND(AR9=2,Input!$H$2=2), 1+AQ30, 0)</f>
        <v>31</v>
      </c>
      <c r="AS30" s="1">
        <f>IF(AND(AS9=2,Input!$H$2=2), 1+AR30, 0)</f>
        <v>32</v>
      </c>
      <c r="AT30" s="1">
        <f>IF(AND(AT9=2,Input!$H$2=2), 1+AS30, 0)</f>
        <v>33</v>
      </c>
      <c r="AU30" s="1">
        <f>IF(AND(AU9=2,Input!$H$2=2), 1+AT30, 0)</f>
        <v>34</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2.9411764705882353E-2</v>
      </c>
      <c r="O31" s="1">
        <f t="shared" si="18"/>
        <v>5.8823529411764705E-2</v>
      </c>
      <c r="P31" s="1">
        <f t="shared" si="18"/>
        <v>8.8235294117647065E-2</v>
      </c>
      <c r="Q31" s="1">
        <f t="shared" si="18"/>
        <v>0.11764705882352941</v>
      </c>
      <c r="R31" s="1">
        <f t="shared" si="18"/>
        <v>0.14705882352941177</v>
      </c>
      <c r="S31" s="1">
        <f t="shared" si="18"/>
        <v>0.17647058823529413</v>
      </c>
      <c r="T31" s="1">
        <f t="shared" si="18"/>
        <v>0.20588235294117646</v>
      </c>
      <c r="U31" s="1">
        <f t="shared" si="18"/>
        <v>0.23529411764705882</v>
      </c>
      <c r="V31" s="1">
        <f t="shared" si="18"/>
        <v>0.26470588235294118</v>
      </c>
      <c r="W31" s="1">
        <f t="shared" si="18"/>
        <v>0.29411764705882354</v>
      </c>
      <c r="X31" s="1">
        <f t="shared" si="18"/>
        <v>0.3235294117647059</v>
      </c>
      <c r="Y31" s="1">
        <f t="shared" si="18"/>
        <v>0.35294117647058826</v>
      </c>
      <c r="Z31" s="1">
        <f t="shared" si="18"/>
        <v>0.38235294117647056</v>
      </c>
      <c r="AA31" s="1">
        <f t="shared" si="18"/>
        <v>0.41176470588235292</v>
      </c>
      <c r="AB31" s="1">
        <f t="shared" si="18"/>
        <v>0.44117647058823528</v>
      </c>
      <c r="AC31" s="1">
        <f t="shared" si="18"/>
        <v>0.47058823529411764</v>
      </c>
      <c r="AD31" s="1">
        <f t="shared" si="18"/>
        <v>0.5</v>
      </c>
      <c r="AE31" s="1">
        <f t="shared" si="18"/>
        <v>0.52941176470588236</v>
      </c>
      <c r="AF31" s="1">
        <f t="shared" si="18"/>
        <v>0.55882352941176472</v>
      </c>
      <c r="AG31" s="1">
        <f t="shared" si="18"/>
        <v>0.58823529411764708</v>
      </c>
      <c r="AH31" s="1">
        <f t="shared" si="18"/>
        <v>0.61764705882352944</v>
      </c>
      <c r="AI31" s="1">
        <f t="shared" si="18"/>
        <v>0.6470588235294118</v>
      </c>
      <c r="AJ31" s="1">
        <f t="shared" si="18"/>
        <v>0.67647058823529416</v>
      </c>
      <c r="AK31" s="1">
        <f t="shared" si="18"/>
        <v>0.70588235294117652</v>
      </c>
      <c r="AL31" s="1">
        <f t="shared" si="18"/>
        <v>0.73529411764705888</v>
      </c>
      <c r="AM31" s="1">
        <f t="shared" si="18"/>
        <v>0.76470588235294112</v>
      </c>
      <c r="AN31" s="1">
        <f t="shared" si="18"/>
        <v>0.79411764705882348</v>
      </c>
      <c r="AO31" s="1">
        <f t="shared" si="18"/>
        <v>0.82352941176470584</v>
      </c>
      <c r="AP31" s="1">
        <f t="shared" si="18"/>
        <v>0.8529411764705882</v>
      </c>
      <c r="AQ31" s="1">
        <f t="shared" si="18"/>
        <v>0.88235294117647056</v>
      </c>
      <c r="AR31" s="1">
        <f t="shared" si="18"/>
        <v>0.91176470588235292</v>
      </c>
      <c r="AS31" s="1">
        <f t="shared" si="18"/>
        <v>0.94117647058823528</v>
      </c>
      <c r="AT31" s="1">
        <f t="shared" si="18"/>
        <v>0.97058823529411764</v>
      </c>
      <c r="AU31" s="1">
        <f t="shared" si="18"/>
        <v>1</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0">
        <f>IF(AND(Input!$H$2=1,Sheet2!C9=2), Input!$F$4, IF(C30&gt;0,((Input!$H$4-Input!$G$4)*Sheet2!C31+Input!$G$4),0))</f>
        <v>0</v>
      </c>
      <c r="D32" s="340">
        <f>IF(AND(Input!$H$2=1,Sheet2!D9=2), Input!$F$4, IF(D30&gt;0,((Input!$H$4-Input!$G$4)*Sheet2!D31+Input!$G$4),0))</f>
        <v>0</v>
      </c>
      <c r="E32" s="340">
        <f>IF(AND(Input!$H$2=1,Sheet2!E9=2), Input!$F$4, IF(E30&gt;0,((Input!$H$4-Input!$G$4)*Sheet2!E31+Input!$G$4),0))</f>
        <v>0</v>
      </c>
      <c r="F32" s="340">
        <f>IF(AND(Input!$H$2=1,Sheet2!F9=2), Input!$F$4, IF(F30&gt;0,((Input!$H$4-Input!$G$4)*Sheet2!F31+Input!$G$4),0))</f>
        <v>0</v>
      </c>
      <c r="G32" s="340">
        <f>IF(AND(Input!$H$2=1,Sheet2!G9=2), Input!$F$4, IF(G30&gt;0,((Input!$H$4-Input!$G$4)*Sheet2!G31+Input!$G$4),0))</f>
        <v>0</v>
      </c>
      <c r="H32" s="340">
        <f>IF(AND(Input!$H$2=1,Sheet2!H9=2), Input!$F$4, IF(H30&gt;0,((Input!$H$4-Input!$G$4)*Sheet2!H31+Input!$G$4),0))</f>
        <v>0</v>
      </c>
      <c r="I32" s="340">
        <f>IF(AND(Input!$H$2=1,Sheet2!I9=2), Input!$F$4, IF(I30&gt;0,((Input!$H$4-Input!$G$4)*Sheet2!I31+Input!$G$4),0))</f>
        <v>0</v>
      </c>
      <c r="J32" s="340">
        <f>IF(AND(Input!$H$2=1,Sheet2!J9=2), Input!$F$4, IF(J30&gt;0,((Input!$H$4-Input!$G$4)*Sheet2!J31+Input!$G$4),0))</f>
        <v>0</v>
      </c>
      <c r="K32" s="340">
        <f>IF(AND(Input!$H$2=1,Sheet2!K9=2), Input!$F$4, IF(K30&gt;0,((Input!$H$4-Input!$G$4)*Sheet2!K31+Input!$G$4),0))</f>
        <v>0</v>
      </c>
      <c r="L32" s="340">
        <f>IF(AND(Input!$H$2=1,Sheet2!L9=2), Input!$F$4, IF(L30&gt;0,((Input!$H$4-Input!$G$4)*Sheet2!L31+Input!$G$4),0))</f>
        <v>0</v>
      </c>
      <c r="M32" s="340">
        <f>IF(AND(Input!$H$2=1,Sheet2!M9=2), Input!$F$4, IF(M30&gt;0,((Input!$H$4-Input!$G$4)*Sheet2!M31+Input!$G$4),0))</f>
        <v>0</v>
      </c>
      <c r="N32" s="340">
        <f>IF(AND(Input!$H$2=1,Sheet2!N9=2), Input!$F$4, IF(N30&gt;0,((Input!$H$4-Input!$G$4)*Sheet2!N31+Input!$G$4),0))</f>
        <v>0.78823529411764715</v>
      </c>
      <c r="O32" s="340">
        <f>IF(AND(Input!$H$2=1,Sheet2!O9=2), Input!$F$4, IF(O30&gt;0,((Input!$H$4-Input!$G$4)*Sheet2!O31+Input!$G$4),0))</f>
        <v>0.77647058823529413</v>
      </c>
      <c r="P32" s="340">
        <f>IF(AND(Input!$H$2=1,Sheet2!P9=2), Input!$F$4, IF(P30&gt;0,((Input!$H$4-Input!$G$4)*Sheet2!P31+Input!$G$4),0))</f>
        <v>0.76470588235294124</v>
      </c>
      <c r="Q32" s="340">
        <f>IF(AND(Input!$H$2=1,Sheet2!Q9=2), Input!$F$4, IF(Q30&gt;0,((Input!$H$4-Input!$G$4)*Sheet2!Q31+Input!$G$4),0))</f>
        <v>0.75294117647058822</v>
      </c>
      <c r="R32" s="340">
        <f>IF(AND(Input!$H$2=1,Sheet2!R9=2), Input!$F$4, IF(R30&gt;0,((Input!$H$4-Input!$G$4)*Sheet2!R31+Input!$G$4),0))</f>
        <v>0.74117647058823533</v>
      </c>
      <c r="S32" s="340">
        <f>IF(AND(Input!$H$2=1,Sheet2!S9=2), Input!$F$4, IF(S30&gt;0,((Input!$H$4-Input!$G$4)*Sheet2!S31+Input!$G$4),0))</f>
        <v>0.72941176470588243</v>
      </c>
      <c r="T32" s="340">
        <f>IF(AND(Input!$H$2=1,Sheet2!T9=2), Input!$F$4, IF(T30&gt;0,((Input!$H$4-Input!$G$4)*Sheet2!T31+Input!$G$4),0))</f>
        <v>0.71764705882352942</v>
      </c>
      <c r="U32" s="340">
        <f>IF(AND(Input!$H$2=1,Sheet2!U9=2), Input!$F$4, IF(U30&gt;0,((Input!$H$4-Input!$G$4)*Sheet2!U31+Input!$G$4),0))</f>
        <v>0.70588235294117652</v>
      </c>
      <c r="V32" s="340">
        <f>IF(AND(Input!$H$2=1,Sheet2!V9=2), Input!$F$4, IF(V30&gt;0,((Input!$H$4-Input!$G$4)*Sheet2!V31+Input!$G$4),0))</f>
        <v>0.69411764705882351</v>
      </c>
      <c r="W32" s="340">
        <f>IF(AND(Input!$H$2=1,Sheet2!W9=2), Input!$F$4, IF(W30&gt;0,((Input!$H$4-Input!$G$4)*Sheet2!W31+Input!$G$4),0))</f>
        <v>0.68235294117647061</v>
      </c>
      <c r="X32" s="340">
        <f>IF(AND(Input!$H$2=1,Sheet2!X9=2), Input!$F$4, IF(X30&gt;0,((Input!$H$4-Input!$G$4)*Sheet2!X31+Input!$G$4),0))</f>
        <v>0.67058823529411771</v>
      </c>
      <c r="Y32" s="340">
        <f>IF(AND(Input!$H$2=1,Sheet2!Y9=2), Input!$F$4, IF(Y30&gt;0,((Input!$H$4-Input!$G$4)*Sheet2!Y31+Input!$G$4),0))</f>
        <v>0.6588235294117647</v>
      </c>
      <c r="Z32" s="340">
        <f>IF(AND(Input!$H$2=1,Sheet2!Z9=2), Input!$F$4, IF(Z30&gt;0,((Input!$H$4-Input!$G$4)*Sheet2!Z31+Input!$G$4),0))</f>
        <v>0.6470588235294118</v>
      </c>
      <c r="AA32" s="340">
        <f>IF(AND(Input!$H$2=1,Sheet2!AA9=2), Input!$F$4, IF(AA30&gt;0,((Input!$H$4-Input!$G$4)*Sheet2!AA31+Input!$G$4),0))</f>
        <v>0.6352941176470589</v>
      </c>
      <c r="AB32" s="340">
        <f>IF(AND(Input!$H$2=1,Sheet2!AB9=2), Input!$F$4, IF(AB30&gt;0,((Input!$H$4-Input!$G$4)*Sheet2!AB31+Input!$G$4),0))</f>
        <v>0.62352941176470589</v>
      </c>
      <c r="AC32" s="340">
        <f>IF(AND(Input!$H$2=1,Sheet2!AC9=2), Input!$F$4, IF(AC30&gt;0,((Input!$H$4-Input!$G$4)*Sheet2!AC31+Input!$G$4),0))</f>
        <v>0.61176470588235299</v>
      </c>
      <c r="AD32" s="340">
        <f>IF(AND(Input!$H$2=1,Sheet2!AD9=2), Input!$F$4, IF(AD30&gt;0,((Input!$H$4-Input!$G$4)*Sheet2!AD31+Input!$G$4),0))</f>
        <v>0.60000000000000009</v>
      </c>
      <c r="AE32" s="340">
        <f>IF(AND(Input!$H$2=1,Sheet2!AE9=2), Input!$F$4, IF(AE30&gt;0,((Input!$H$4-Input!$G$4)*Sheet2!AE31+Input!$G$4),0))</f>
        <v>0.58823529411764708</v>
      </c>
      <c r="AF32" s="340">
        <f>IF(AND(Input!$H$2=1,Sheet2!AF9=2), Input!$F$4, IF(AF30&gt;0,((Input!$H$4-Input!$G$4)*Sheet2!AF31+Input!$G$4),0))</f>
        <v>0.57647058823529418</v>
      </c>
      <c r="AG32" s="340">
        <f>IF(AND(Input!$H$2=1,Sheet2!AG9=2), Input!$F$4, IF(AG30&gt;0,((Input!$H$4-Input!$G$4)*Sheet2!AG31+Input!$G$4),0))</f>
        <v>0.56470588235294117</v>
      </c>
      <c r="AH32" s="340">
        <f>IF(AND(Input!$H$2=1,Sheet2!AH9=2), Input!$F$4, IF(AH30&gt;0,((Input!$H$4-Input!$G$4)*Sheet2!AH31+Input!$G$4),0))</f>
        <v>0.55294117647058827</v>
      </c>
      <c r="AI32" s="340">
        <f>IF(AND(Input!$H$2=1,Sheet2!AI9=2), Input!$F$4, IF(AI30&gt;0,((Input!$H$4-Input!$G$4)*Sheet2!AI31+Input!$G$4),0))</f>
        <v>0.54117647058823537</v>
      </c>
      <c r="AJ32" s="340">
        <f>IF(AND(Input!$H$2=1,Sheet2!AJ9=2), Input!$F$4, IF(AJ30&gt;0,((Input!$H$4-Input!$G$4)*Sheet2!AJ31+Input!$G$4),0))</f>
        <v>0.52941176470588236</v>
      </c>
      <c r="AK32" s="340">
        <f>IF(AND(Input!$H$2=1,Sheet2!AK9=2), Input!$F$4, IF(AK30&gt;0,((Input!$H$4-Input!$G$4)*Sheet2!AK31+Input!$G$4),0))</f>
        <v>0.51764705882352935</v>
      </c>
      <c r="AL32" s="340">
        <f>IF(AND(Input!$H$2=1,Sheet2!AL9=2), Input!$F$4, IF(AL30&gt;0,((Input!$H$4-Input!$G$4)*Sheet2!AL31+Input!$G$4),0))</f>
        <v>0.50588235294117645</v>
      </c>
      <c r="AM32" s="340">
        <f>IF(AND(Input!$H$2=1,Sheet2!AM9=2), Input!$F$4, IF(AM30&gt;0,((Input!$H$4-Input!$G$4)*Sheet2!AM31+Input!$G$4),0))</f>
        <v>0.49411764705882355</v>
      </c>
      <c r="AN32" s="340">
        <f>IF(AND(Input!$H$2=1,Sheet2!AN9=2), Input!$F$4, IF(AN30&gt;0,((Input!$H$4-Input!$G$4)*Sheet2!AN31+Input!$G$4),0))</f>
        <v>0.48235294117647065</v>
      </c>
      <c r="AO32" s="340">
        <f>IF(AND(Input!$H$2=1,Sheet2!AO9=2), Input!$F$4, IF(AO30&gt;0,((Input!$H$4-Input!$G$4)*Sheet2!AO31+Input!$G$4),0))</f>
        <v>0.4705882352941177</v>
      </c>
      <c r="AP32" s="340">
        <f>IF(AND(Input!$H$2=1,Sheet2!AP9=2), Input!$F$4, IF(AP30&gt;0,((Input!$H$4-Input!$G$4)*Sheet2!AP31+Input!$G$4),0))</f>
        <v>0.45882352941176474</v>
      </c>
      <c r="AQ32" s="340">
        <f>IF(AND(Input!$H$2=1,Sheet2!AQ9=2), Input!$F$4, IF(AQ30&gt;0,((Input!$H$4-Input!$G$4)*Sheet2!AQ31+Input!$G$4),0))</f>
        <v>0.44705882352941179</v>
      </c>
      <c r="AR32" s="340">
        <f>IF(AND(Input!$H$2=1,Sheet2!AR9=2), Input!$F$4, IF(AR30&gt;0,((Input!$H$4-Input!$G$4)*Sheet2!AR31+Input!$G$4),0))</f>
        <v>0.43529411764705883</v>
      </c>
      <c r="AS32" s="340">
        <f>IF(AND(Input!$H$2=1,Sheet2!AS9=2), Input!$F$4, IF(AS30&gt;0,((Input!$H$4-Input!$G$4)*Sheet2!AS31+Input!$G$4),0))</f>
        <v>0.42352941176470593</v>
      </c>
      <c r="AT32" s="340">
        <f>IF(AND(Input!$H$2=1,Sheet2!AT9=2), Input!$F$4, IF(AT30&gt;0,((Input!$H$4-Input!$G$4)*Sheet2!AT31+Input!$G$4),0))</f>
        <v>0.41176470588235298</v>
      </c>
      <c r="AU32" s="340">
        <f>IF(AND(Input!$H$2=1,Sheet2!AU9=2), Input!$F$4, IF(AU30&gt;0,((Input!$H$4-Input!$G$4)*Sheet2!AU31+Input!$G$4),0))</f>
        <v>0.4</v>
      </c>
      <c r="AV32" s="340">
        <f>IF(AND(Input!$H$2=1,Sheet2!AV9=2), Input!$F$4, IF(AV30&gt;0,((Input!$H$4-Input!$G$4)*Sheet2!AV31+Input!$G$4),0))</f>
        <v>0</v>
      </c>
      <c r="AW32" s="340">
        <f>IF(AND(Input!$H$2=1,Sheet2!AW9=2), Input!$F$4, IF(AW30&gt;0,((Input!$H$4-Input!$G$4)*Sheet2!AW31+Input!$G$4),0))</f>
        <v>0</v>
      </c>
      <c r="AX32" s="340">
        <f>IF(AND(Input!$H$2=1,Sheet2!AX9=2), Input!$F$4, IF(AX30&gt;0,((Input!$H$4-Input!$G$4)*Sheet2!AX31+Input!$G$4),0))</f>
        <v>0</v>
      </c>
      <c r="AY32" s="340">
        <f>IF(AND(Input!$H$2=1,Sheet2!AY9=2), Input!$F$4, IF(AY30&gt;0,((Input!$H$4-Input!$G$4)*Sheet2!AY31+Input!$G$4),0))</f>
        <v>0</v>
      </c>
      <c r="AZ32" s="340">
        <f>IF(AND(Input!$H$2=1,Sheet2!AZ9=2), Input!$F$4, IF(AZ30&gt;0,((Input!$H$4-Input!$G$4)*Sheet2!AZ31+Input!$G$4),0))</f>
        <v>0</v>
      </c>
      <c r="BA32" s="340">
        <f>IF(AND(Input!$H$2=1,Sheet2!BA9=2), Input!$F$4, IF(BA30&gt;0,((Input!$H$4-Input!$G$4)*Sheet2!BA31+Input!$G$4),0))</f>
        <v>0</v>
      </c>
      <c r="BB32" s="340">
        <f>IF(AND(Input!$H$2=1,Sheet2!BB9=2), Input!$F$4, IF(BB30&gt;0,((Input!$H$4-Input!$G$4)*Sheet2!BB31+Input!$G$4),0))</f>
        <v>0</v>
      </c>
      <c r="BC32" s="340">
        <f>IF(AND(Input!$H$2=1,Sheet2!BC9=2), Input!$F$4, IF(BC30&gt;0,((Input!$H$4-Input!$G$4)*Sheet2!BC31+Input!$G$4),0))</f>
        <v>0</v>
      </c>
      <c r="BD32" s="340">
        <f>IF(AND(Input!$H$2=1,Sheet2!BD9=2), Input!$F$4, IF(BD30&gt;0,((Input!$H$4-Input!$G$4)*Sheet2!BD31+Input!$G$4),0))</f>
        <v>0</v>
      </c>
      <c r="BE32" s="340">
        <f>IF(AND(Input!$H$2=1,Sheet2!BE9=2), Input!$F$4, IF(BE30&gt;0,((Input!$H$4-Input!$G$4)*Sheet2!BE31+Input!$G$4),0))</f>
        <v>0</v>
      </c>
      <c r="BF32" s="340">
        <f>IF(AND(Input!$H$2=1,Sheet2!BF9=2), Input!$F$4, IF(BF30&gt;0,((Input!$H$4-Input!$G$4)*Sheet2!BF31+Input!$G$4),0))</f>
        <v>0</v>
      </c>
      <c r="BG32" s="340">
        <f>IF(AND(Input!$H$2=1,Sheet2!BG9=2), Input!$F$4, IF(BG30&gt;0,((Input!$H$4-Input!$G$4)*Sheet2!BG31+Input!$G$4),0))</f>
        <v>0</v>
      </c>
      <c r="BH32" s="340">
        <f>IF(AND(Input!$H$2=1,Sheet2!BH9=2), Input!$F$4, IF(BH30&gt;0,((Input!$H$4-Input!$G$4)*Sheet2!BH31+Input!$G$4),0))</f>
        <v>0</v>
      </c>
      <c r="BI32" s="340">
        <f>IF(AND(Input!$H$2=1,Sheet2!BI9=2), Input!$F$4, IF(BI30&gt;0,((Input!$H$4-Input!$G$4)*Sheet2!BI31+Input!$G$4),0))</f>
        <v>0</v>
      </c>
      <c r="BJ32" s="340">
        <f>IF(AND(Input!$H$2=1,Sheet2!BJ9=2), Input!$F$4, IF(BJ30&gt;0,((Input!$H$4-Input!$G$4)*Sheet2!BJ31+Input!$G$4),0))</f>
        <v>0</v>
      </c>
      <c r="BK32" s="340">
        <f>IF(AND(Input!$H$2=1,Sheet2!BK9=2), Input!$F$4, IF(BK30&gt;0,((Input!$H$4-Input!$G$4)*Sheet2!BK31+Input!$G$4),0))</f>
        <v>0</v>
      </c>
      <c r="BL32" s="340">
        <f>IF(AND(Input!$H$2=1,Sheet2!BL9=2), Input!$F$4, IF(BL30&gt;0,((Input!$H$4-Input!$G$4)*Sheet2!BL31+Input!$G$4),0))</f>
        <v>0</v>
      </c>
      <c r="BM32" s="340">
        <f>IF(AND(Input!$H$2=1,Sheet2!BM9=2), Input!$F$4, IF(BM30&gt;0,((Input!$H$4-Input!$G$4)*Sheet2!BM31+Input!$G$4),0))</f>
        <v>0</v>
      </c>
      <c r="BN32" s="340">
        <f>IF(AND(Input!$H$2=1,Sheet2!BN9=2), Input!$F$4, IF(BN30&gt;0,((Input!$H$4-Input!$G$4)*Sheet2!BN31+Input!$G$4),0))</f>
        <v>0</v>
      </c>
      <c r="BO32" s="340">
        <f>IF(AND(Input!$H$2=1,Sheet2!BO9=2), Input!$F$4, IF(BO30&gt;0,((Input!$H$4-Input!$G$4)*Sheet2!BO31+Input!$G$4),0))</f>
        <v>0</v>
      </c>
      <c r="BP32" s="340">
        <f>IF(AND(Input!$H$2=1,Sheet2!BP9=2), Input!$F$4, IF(BP30&gt;0,((Input!$H$4-Input!$G$4)*Sheet2!BP31+Input!$G$4),0))</f>
        <v>0</v>
      </c>
      <c r="BQ32" s="340">
        <f>IF(AND(Input!$H$2=1,Sheet2!BQ9=2), Input!$F$4, IF(BQ30&gt;0,((Input!$H$4-Input!$G$4)*Sheet2!BQ31+Input!$G$4),0))</f>
        <v>0</v>
      </c>
      <c r="BR32" s="340">
        <f>IF(AND(Input!$H$2=1,Sheet2!BR9=2), Input!$F$4, IF(BR30&gt;0,((Input!$H$4-Input!$G$4)*Sheet2!BR31+Input!$G$4),0))</f>
        <v>0</v>
      </c>
      <c r="BS32" s="340">
        <f>IF(AND(Input!$H$2=1,Sheet2!BS9=2), Input!$F$4, IF(BS30&gt;0,((Input!$H$4-Input!$G$4)*Sheet2!BS31+Input!$G$4),0))</f>
        <v>0</v>
      </c>
      <c r="BT32" s="340">
        <f>IF(AND(Input!$H$2=1,Sheet2!BT9=2), Input!$F$4, IF(BT30&gt;0,((Input!$H$4-Input!$G$4)*Sheet2!BT31+Input!$G$4),0))</f>
        <v>0</v>
      </c>
      <c r="BU32" s="340">
        <f>IF(AND(Input!$H$2=1,Sheet2!BU9=2), Input!$F$4, IF(BU30&gt;0,((Input!$H$4-Input!$G$4)*Sheet2!BU31+Input!$G$4),0))</f>
        <v>0</v>
      </c>
      <c r="BV32" s="340">
        <f>IF(AND(Input!$H$2=1,Sheet2!BV9=2), Input!$F$4, IF(BV30&gt;0,((Input!$H$4-Input!$G$4)*Sheet2!BV31+Input!$G$4),0))</f>
        <v>0</v>
      </c>
      <c r="BW32" s="340">
        <f>IF(AND(Input!$H$2=1,Sheet2!BW9=2), Input!$F$4, IF(BW30&gt;0,((Input!$H$4-Input!$G$4)*Sheet2!BW31+Input!$G$4),0))</f>
        <v>0</v>
      </c>
      <c r="BX32" s="340">
        <f>IF(AND(Input!$H$2=1,Sheet2!BX9=2), Input!$F$4, IF(BX30&gt;0,((Input!$H$4-Input!$G$4)*Sheet2!BX31+Input!$G$4),0))</f>
        <v>0</v>
      </c>
      <c r="BY32" s="340">
        <f>IF(AND(Input!$H$2=1,Sheet2!BY9=2), Input!$F$4, IF(BY30&gt;0,((Input!$H$4-Input!$G$4)*Sheet2!BY31+Input!$G$4),0))</f>
        <v>0</v>
      </c>
      <c r="BZ32" s="340">
        <f>IF(AND(Input!$H$2=1,Sheet2!BZ9=2), Input!$F$4, IF(BZ30&gt;0,((Input!$H$4-Input!$G$4)*Sheet2!BZ31+Input!$G$4),0))</f>
        <v>0</v>
      </c>
      <c r="CA32" s="340">
        <f>IF(AND(Input!$H$2=1,Sheet2!CA9=2), Input!$F$4, IF(CA30&gt;0,((Input!$H$4-Input!$G$4)*Sheet2!CA31+Input!$G$4),0))</f>
        <v>0</v>
      </c>
      <c r="CB32" s="340">
        <f>IF(AND(Input!$H$2=1,Sheet2!CB9=2), Input!$F$4, IF(CB30&gt;0,((Input!$H$4-Input!$G$4)*Sheet2!CB31+Input!$G$4),0))</f>
        <v>0</v>
      </c>
      <c r="CC32" s="340">
        <f>IF(AND(Input!$H$2=1,Sheet2!CC9=2), Input!$F$4, IF(CC30&gt;0,((Input!$H$4-Input!$G$4)*Sheet2!CC31+Input!$G$4),0))</f>
        <v>0</v>
      </c>
      <c r="CD32" s="340">
        <f>IF(AND(Input!$H$2=1,Sheet2!CD9=2), Input!$F$4, IF(CD30&gt;0,((Input!$H$4-Input!$G$4)*Sheet2!CD31+Input!$G$4),0))</f>
        <v>0</v>
      </c>
      <c r="CE32" s="340">
        <f>IF(AND(Input!$H$2=1,Sheet2!CE9=2), Input!$F$4, IF(CE30&gt;0,((Input!$H$4-Input!$G$4)*Sheet2!CE31+Input!$G$4),0))</f>
        <v>0</v>
      </c>
      <c r="CF32" s="340">
        <f>IF(AND(Input!$H$2=1,Sheet2!CF9=2), Input!$F$4, IF(CF30&gt;0,((Input!$H$4-Input!$G$4)*Sheet2!CF31+Input!$G$4),0))</f>
        <v>0</v>
      </c>
      <c r="CG32" s="340">
        <f>IF(AND(Input!$H$2=1,Sheet2!CG9=2), Input!$F$4, IF(CG30&gt;0,((Input!$H$4-Input!$G$4)*Sheet2!CG31+Input!$G$4),0))</f>
        <v>0</v>
      </c>
      <c r="CH32" s="340">
        <f>IF(AND(Input!$H$2=1,Sheet2!CH9=2), Input!$F$4, IF(CH30&gt;0,((Input!$H$4-Input!$G$4)*Sheet2!CH31+Input!$G$4),0))</f>
        <v>0</v>
      </c>
      <c r="CI32" s="340">
        <f>IF(AND(Input!$H$2=1,Sheet2!CI9=2), Input!$F$4, IF(CI30&gt;0,((Input!$H$4-Input!$G$4)*Sheet2!CI31+Input!$G$4),0))</f>
        <v>0</v>
      </c>
      <c r="CJ32" s="340">
        <f>IF(AND(Input!$H$2=1,Sheet2!CJ9=2), Input!$F$4, IF(CJ30&gt;0,((Input!$H$4-Input!$G$4)*Sheet2!CJ31+Input!$G$4),0))</f>
        <v>0</v>
      </c>
      <c r="CK32" s="340">
        <f>IF(AND(Input!$H$2=1,Sheet2!CK9=2), Input!$F$4, IF(CK30&gt;0,((Input!$H$4-Input!$G$4)*Sheet2!CK31+Input!$G$4),0))</f>
        <v>0</v>
      </c>
      <c r="CL32" s="340">
        <f>IF(AND(Input!$H$2=1,Sheet2!CL9=2), Input!$F$4, IF(CL30&gt;0,((Input!$H$4-Input!$G$4)*Sheet2!CL31+Input!$G$4),0))</f>
        <v>0</v>
      </c>
      <c r="CM32" s="340">
        <f>IF(AND(Input!$H$2=1,Sheet2!CM9=2), Input!$F$4, IF(CM30&gt;0,((Input!$H$4-Input!$G$4)*Sheet2!CM31+Input!$G$4),0))</f>
        <v>0</v>
      </c>
      <c r="CN32" s="340">
        <f>IF(AND(Input!$H$2=1,Sheet2!CN9=2), Input!$F$4, IF(CN30&gt;0,((Input!$H$4-Input!$G$4)*Sheet2!CN31+Input!$G$4),0))</f>
        <v>0</v>
      </c>
    </row>
    <row r="33" spans="1:94">
      <c r="B33" s="1"/>
      <c r="C33" s="340">
        <f>IF(AND(Input!$H$2=1,Sheet2!C9=2), Input!$F$5, IF(C30&gt;0,((Input!$H$5-Input!$G$5)*Sheet2!C31+Input!$G$5),0))</f>
        <v>0</v>
      </c>
      <c r="D33" s="340">
        <f>IF(AND(Input!$H$2=1,Sheet2!D9=2), Input!$F$5, IF(D30&gt;0,((Input!$H$5-Input!$G$5)*Sheet2!D31+Input!$G$5),0))</f>
        <v>0</v>
      </c>
      <c r="E33" s="340">
        <f>IF(AND(Input!$H$2=1,Sheet2!E9=2), Input!$F$5, IF(E30&gt;0,((Input!$H$5-Input!$G$5)*Sheet2!E31+Input!$G$5),0))</f>
        <v>0</v>
      </c>
      <c r="F33" s="340">
        <f>IF(AND(Input!$H$2=1,Sheet2!F9=2), Input!$F$5, IF(F30&gt;0,((Input!$H$5-Input!$G$5)*Sheet2!F31+Input!$G$5),0))</f>
        <v>0</v>
      </c>
      <c r="G33" s="340">
        <f>IF(AND(Input!$H$2=1,Sheet2!G9=2), Input!$F$5, IF(G30&gt;0,((Input!$H$5-Input!$G$5)*Sheet2!G31+Input!$G$5),0))</f>
        <v>0</v>
      </c>
      <c r="H33" s="340">
        <f>IF(AND(Input!$H$2=1,Sheet2!H9=2), Input!$F$5, IF(H30&gt;0,((Input!$H$5-Input!$G$5)*Sheet2!H31+Input!$G$5),0))</f>
        <v>0</v>
      </c>
      <c r="I33" s="340">
        <f>IF(AND(Input!$H$2=1,Sheet2!I9=2), Input!$F$5, IF(I30&gt;0,((Input!$H$5-Input!$G$5)*Sheet2!I31+Input!$G$5),0))</f>
        <v>0</v>
      </c>
      <c r="J33" s="340">
        <f>IF(AND(Input!$H$2=1,Sheet2!J9=2), Input!$F$5, IF(J30&gt;0,((Input!$H$5-Input!$G$5)*Sheet2!J31+Input!$G$5),0))</f>
        <v>0</v>
      </c>
      <c r="K33" s="340">
        <f>IF(AND(Input!$H$2=1,Sheet2!K9=2), Input!$F$5, IF(K30&gt;0,((Input!$H$5-Input!$G$5)*Sheet2!K31+Input!$G$5),0))</f>
        <v>0</v>
      </c>
      <c r="L33" s="340">
        <f>IF(AND(Input!$H$2=1,Sheet2!L9=2), Input!$F$5, IF(L30&gt;0,((Input!$H$5-Input!$G$5)*Sheet2!L31+Input!$G$5),0))</f>
        <v>0</v>
      </c>
      <c r="M33" s="340">
        <f>IF(AND(Input!$H$2=1,Sheet2!M9=2), Input!$F$5, IF(M30&gt;0,((Input!$H$5-Input!$G$5)*Sheet2!M31+Input!$G$5),0))</f>
        <v>0</v>
      </c>
      <c r="N33" s="340">
        <f>IF(AND(Input!$H$2=1,Sheet2!N9=2), Input!$F$5, IF(N30&gt;0,((Input!$H$5-Input!$G$5)*Sheet2!N31+Input!$G$5),0))</f>
        <v>0.21176470588235294</v>
      </c>
      <c r="O33" s="340">
        <f>IF(AND(Input!$H$2=1,Sheet2!O9=2), Input!$F$5, IF(O30&gt;0,((Input!$H$5-Input!$G$5)*Sheet2!O31+Input!$G$5),0))</f>
        <v>0.22352941176470589</v>
      </c>
      <c r="P33" s="340">
        <f>IF(AND(Input!$H$2=1,Sheet2!P9=2), Input!$F$5, IF(P30&gt;0,((Input!$H$5-Input!$G$5)*Sheet2!P31+Input!$G$5),0))</f>
        <v>0.23529411764705882</v>
      </c>
      <c r="Q33" s="340">
        <f>IF(AND(Input!$H$2=1,Sheet2!Q9=2), Input!$F$5, IF(Q30&gt;0,((Input!$H$5-Input!$G$5)*Sheet2!Q31+Input!$G$5),0))</f>
        <v>0.24705882352941178</v>
      </c>
      <c r="R33" s="340">
        <f>IF(AND(Input!$H$2=1,Sheet2!R9=2), Input!$F$5, IF(R30&gt;0,((Input!$H$5-Input!$G$5)*Sheet2!R31+Input!$G$5),0))</f>
        <v>0.25882352941176473</v>
      </c>
      <c r="S33" s="340">
        <f>IF(AND(Input!$H$2=1,Sheet2!S9=2), Input!$F$5, IF(S30&gt;0,((Input!$H$5-Input!$G$5)*Sheet2!S31+Input!$G$5),0))</f>
        <v>0.27058823529411768</v>
      </c>
      <c r="T33" s="340">
        <f>IF(AND(Input!$H$2=1,Sheet2!T9=2), Input!$F$5, IF(T30&gt;0,((Input!$H$5-Input!$G$5)*Sheet2!T31+Input!$G$5),0))</f>
        <v>0.28235294117647058</v>
      </c>
      <c r="U33" s="340">
        <f>IF(AND(Input!$H$2=1,Sheet2!U9=2), Input!$F$5, IF(U30&gt;0,((Input!$H$5-Input!$G$5)*Sheet2!U31+Input!$G$5),0))</f>
        <v>0.29411764705882354</v>
      </c>
      <c r="V33" s="340">
        <f>IF(AND(Input!$H$2=1,Sheet2!V9=2), Input!$F$5, IF(V30&gt;0,((Input!$H$5-Input!$G$5)*Sheet2!V31+Input!$G$5),0))</f>
        <v>0.30588235294117649</v>
      </c>
      <c r="W33" s="340">
        <f>IF(AND(Input!$H$2=1,Sheet2!W9=2), Input!$F$5, IF(W30&gt;0,((Input!$H$5-Input!$G$5)*Sheet2!W31+Input!$G$5),0))</f>
        <v>0.31764705882352939</v>
      </c>
      <c r="X33" s="340">
        <f>IF(AND(Input!$H$2=1,Sheet2!X9=2), Input!$F$5, IF(X30&gt;0,((Input!$H$5-Input!$G$5)*Sheet2!X31+Input!$G$5),0))</f>
        <v>0.32941176470588235</v>
      </c>
      <c r="Y33" s="340">
        <f>IF(AND(Input!$H$2=1,Sheet2!Y9=2), Input!$F$5, IF(Y30&gt;0,((Input!$H$5-Input!$G$5)*Sheet2!Y31+Input!$G$5),0))</f>
        <v>0.3411764705882353</v>
      </c>
      <c r="Z33" s="340">
        <f>IF(AND(Input!$H$2=1,Sheet2!Z9=2), Input!$F$5, IF(Z30&gt;0,((Input!$H$5-Input!$G$5)*Sheet2!Z31+Input!$G$5),0))</f>
        <v>0.3529411764705882</v>
      </c>
      <c r="AA33" s="340">
        <f>IF(AND(Input!$H$2=1,Sheet2!AA9=2), Input!$F$5, IF(AA30&gt;0,((Input!$H$5-Input!$G$5)*Sheet2!AA31+Input!$G$5),0))</f>
        <v>0.36470588235294116</v>
      </c>
      <c r="AB33" s="340">
        <f>IF(AND(Input!$H$2=1,Sheet2!AB9=2), Input!$F$5, IF(AB30&gt;0,((Input!$H$5-Input!$G$5)*Sheet2!AB31+Input!$G$5),0))</f>
        <v>0.37647058823529411</v>
      </c>
      <c r="AC33" s="340">
        <f>IF(AND(Input!$H$2=1,Sheet2!AC9=2), Input!$F$5, IF(AC30&gt;0,((Input!$H$5-Input!$G$5)*Sheet2!AC31+Input!$G$5),0))</f>
        <v>0.38823529411764701</v>
      </c>
      <c r="AD33" s="340">
        <f>IF(AND(Input!$H$2=1,Sheet2!AD9=2), Input!$F$5, IF(AD30&gt;0,((Input!$H$5-Input!$G$5)*Sheet2!AD31+Input!$G$5),0))</f>
        <v>0.4</v>
      </c>
      <c r="AE33" s="340">
        <f>IF(AND(Input!$H$2=1,Sheet2!AE9=2), Input!$F$5, IF(AE30&gt;0,((Input!$H$5-Input!$G$5)*Sheet2!AE31+Input!$G$5),0))</f>
        <v>0.41176470588235292</v>
      </c>
      <c r="AF33" s="340">
        <f>IF(AND(Input!$H$2=1,Sheet2!AF9=2), Input!$F$5, IF(AF30&gt;0,((Input!$H$5-Input!$G$5)*Sheet2!AF31+Input!$G$5),0))</f>
        <v>0.42352941176470588</v>
      </c>
      <c r="AG33" s="340">
        <f>IF(AND(Input!$H$2=1,Sheet2!AG9=2), Input!$F$5, IF(AG30&gt;0,((Input!$H$5-Input!$G$5)*Sheet2!AG31+Input!$G$5),0))</f>
        <v>0.43529411764705883</v>
      </c>
      <c r="AH33" s="340">
        <f>IF(AND(Input!$H$2=1,Sheet2!AH9=2), Input!$F$5, IF(AH30&gt;0,((Input!$H$5-Input!$G$5)*Sheet2!AH31+Input!$G$5),0))</f>
        <v>0.44705882352941173</v>
      </c>
      <c r="AI33" s="340">
        <f>IF(AND(Input!$H$2=1,Sheet2!AI9=2), Input!$F$5, IF(AI30&gt;0,((Input!$H$5-Input!$G$5)*Sheet2!AI31+Input!$G$5),0))</f>
        <v>0.45882352941176469</v>
      </c>
      <c r="AJ33" s="340">
        <f>IF(AND(Input!$H$2=1,Sheet2!AJ9=2), Input!$F$5, IF(AJ30&gt;0,((Input!$H$5-Input!$G$5)*Sheet2!AJ31+Input!$G$5),0))</f>
        <v>0.47058823529411764</v>
      </c>
      <c r="AK33" s="340">
        <f>IF(AND(Input!$H$2=1,Sheet2!AK9=2), Input!$F$5, IF(AK30&gt;0,((Input!$H$5-Input!$G$5)*Sheet2!AK31+Input!$G$5),0))</f>
        <v>0.4823529411764706</v>
      </c>
      <c r="AL33" s="340">
        <f>IF(AND(Input!$H$2=1,Sheet2!AL9=2), Input!$F$5, IF(AL30&gt;0,((Input!$H$5-Input!$G$5)*Sheet2!AL31+Input!$G$5),0))</f>
        <v>0.49411764705882355</v>
      </c>
      <c r="AM33" s="340">
        <f>IF(AND(Input!$H$2=1,Sheet2!AM9=2), Input!$F$5, IF(AM30&gt;0,((Input!$H$5-Input!$G$5)*Sheet2!AM31+Input!$G$5),0))</f>
        <v>0.50588235294117645</v>
      </c>
      <c r="AN33" s="340">
        <f>IF(AND(Input!$H$2=1,Sheet2!AN9=2), Input!$F$5, IF(AN30&gt;0,((Input!$H$5-Input!$G$5)*Sheet2!AN31+Input!$G$5),0))</f>
        <v>0.51764705882352935</v>
      </c>
      <c r="AO33" s="340">
        <f>IF(AND(Input!$H$2=1,Sheet2!AO9=2), Input!$F$5, IF(AO30&gt;0,((Input!$H$5-Input!$G$5)*Sheet2!AO31+Input!$G$5),0))</f>
        <v>0.52941176470588225</v>
      </c>
      <c r="AP33" s="340">
        <f>IF(AND(Input!$H$2=1,Sheet2!AP9=2), Input!$F$5, IF(AP30&gt;0,((Input!$H$5-Input!$G$5)*Sheet2!AP31+Input!$G$5),0))</f>
        <v>0.54117647058823526</v>
      </c>
      <c r="AQ33" s="340">
        <f>IF(AND(Input!$H$2=1,Sheet2!AQ9=2), Input!$F$5, IF(AQ30&gt;0,((Input!$H$5-Input!$G$5)*Sheet2!AQ31+Input!$G$5),0))</f>
        <v>0.55294117647058827</v>
      </c>
      <c r="AR33" s="340">
        <f>IF(AND(Input!$H$2=1,Sheet2!AR9=2), Input!$F$5, IF(AR30&gt;0,((Input!$H$5-Input!$G$5)*Sheet2!AR31+Input!$G$5),0))</f>
        <v>0.56470588235294117</v>
      </c>
      <c r="AS33" s="340">
        <f>IF(AND(Input!$H$2=1,Sheet2!AS9=2), Input!$F$5, IF(AS30&gt;0,((Input!$H$5-Input!$G$5)*Sheet2!AS31+Input!$G$5),0))</f>
        <v>0.57647058823529407</v>
      </c>
      <c r="AT33" s="340">
        <f>IF(AND(Input!$H$2=1,Sheet2!AT9=2), Input!$F$5, IF(AT30&gt;0,((Input!$H$5-Input!$G$5)*Sheet2!AT31+Input!$G$5),0))</f>
        <v>0.58823529411764697</v>
      </c>
      <c r="AU33" s="340">
        <f>IF(AND(Input!$H$2=1,Sheet2!AU9=2), Input!$F$5, IF(AU30&gt;0,((Input!$H$5-Input!$G$5)*Sheet2!AU31+Input!$G$5),0))</f>
        <v>0.6</v>
      </c>
      <c r="AV33" s="340">
        <f>IF(AND(Input!$H$2=1,Sheet2!AV9=2), Input!$F$5, IF(AV30&gt;0,((Input!$H$5-Input!$G$5)*Sheet2!AV31+Input!$G$5),0))</f>
        <v>0</v>
      </c>
      <c r="AW33" s="340">
        <f>IF(AND(Input!$H$2=1,Sheet2!AW9=2), Input!$F$5, IF(AW30&gt;0,((Input!$H$5-Input!$G$5)*Sheet2!AW31+Input!$G$5),0))</f>
        <v>0</v>
      </c>
      <c r="AX33" s="340">
        <f>IF(AND(Input!$H$2=1,Sheet2!AX9=2), Input!$F$5, IF(AX30&gt;0,((Input!$H$5-Input!$G$5)*Sheet2!AX31+Input!$G$5),0))</f>
        <v>0</v>
      </c>
      <c r="AY33" s="340">
        <f>IF(AND(Input!$H$2=1,Sheet2!AY9=2), Input!$F$5, IF(AY30&gt;0,((Input!$H$5-Input!$G$5)*Sheet2!AY31+Input!$G$5),0))</f>
        <v>0</v>
      </c>
      <c r="AZ33" s="340">
        <f>IF(AND(Input!$H$2=1,Sheet2!AZ9=2), Input!$F$5, IF(AZ30&gt;0,((Input!$H$5-Input!$G$5)*Sheet2!AZ31+Input!$G$5),0))</f>
        <v>0</v>
      </c>
      <c r="BA33" s="340">
        <f>IF(AND(Input!$H$2=1,Sheet2!BA9=2), Input!$F$5, IF(BA30&gt;0,((Input!$H$5-Input!$G$5)*Sheet2!BA31+Input!$G$5),0))</f>
        <v>0</v>
      </c>
      <c r="BB33" s="340">
        <f>IF(AND(Input!$H$2=1,Sheet2!BB9=2), Input!$F$5, IF(BB30&gt;0,((Input!$H$5-Input!$G$5)*Sheet2!BB31+Input!$G$5),0))</f>
        <v>0</v>
      </c>
      <c r="BC33" s="340">
        <f>IF(AND(Input!$H$2=1,Sheet2!BC9=2), Input!$F$5, IF(BC30&gt;0,((Input!$H$5-Input!$G$5)*Sheet2!BC31+Input!$G$5),0))</f>
        <v>0</v>
      </c>
      <c r="BD33" s="340">
        <f>IF(AND(Input!$H$2=1,Sheet2!BD9=2), Input!$F$5, IF(BD30&gt;0,((Input!$H$5-Input!$G$5)*Sheet2!BD31+Input!$G$5),0))</f>
        <v>0</v>
      </c>
      <c r="BE33" s="340">
        <f>IF(AND(Input!$H$2=1,Sheet2!BE9=2), Input!$F$5, IF(BE30&gt;0,((Input!$H$5-Input!$G$5)*Sheet2!BE31+Input!$G$5),0))</f>
        <v>0</v>
      </c>
      <c r="BF33" s="340">
        <f>IF(AND(Input!$H$2=1,Sheet2!BF9=2), Input!$F$5, IF(BF30&gt;0,((Input!$H$5-Input!$G$5)*Sheet2!BF31+Input!$G$5),0))</f>
        <v>0</v>
      </c>
      <c r="BG33" s="340">
        <f>IF(AND(Input!$H$2=1,Sheet2!BG9=2), Input!$F$5, IF(BG30&gt;0,((Input!$H$5-Input!$G$5)*Sheet2!BG31+Input!$G$5),0))</f>
        <v>0</v>
      </c>
      <c r="BH33" s="340">
        <f>IF(AND(Input!$H$2=1,Sheet2!BH9=2), Input!$F$5, IF(BH30&gt;0,((Input!$H$5-Input!$G$5)*Sheet2!BH31+Input!$G$5),0))</f>
        <v>0</v>
      </c>
      <c r="BI33" s="340">
        <f>IF(AND(Input!$H$2=1,Sheet2!BI9=2), Input!$F$5, IF(BI30&gt;0,((Input!$H$5-Input!$G$5)*Sheet2!BI31+Input!$G$5),0))</f>
        <v>0</v>
      </c>
      <c r="BJ33" s="340">
        <f>IF(AND(Input!$H$2=1,Sheet2!BJ9=2), Input!$F$5, IF(BJ30&gt;0,((Input!$H$5-Input!$G$5)*Sheet2!BJ31+Input!$G$5),0))</f>
        <v>0</v>
      </c>
      <c r="BK33" s="340">
        <f>IF(AND(Input!$H$2=1,Sheet2!BK9=2), Input!$F$5, IF(BK30&gt;0,((Input!$H$5-Input!$G$5)*Sheet2!BK31+Input!$G$5),0))</f>
        <v>0</v>
      </c>
      <c r="BL33" s="340">
        <f>IF(AND(Input!$H$2=1,Sheet2!BL9=2), Input!$F$5, IF(BL30&gt;0,((Input!$H$5-Input!$G$5)*Sheet2!BL31+Input!$G$5),0))</f>
        <v>0</v>
      </c>
      <c r="BM33" s="340">
        <f>IF(AND(Input!$H$2=1,Sheet2!BM9=2), Input!$F$5, IF(BM30&gt;0,((Input!$H$5-Input!$G$5)*Sheet2!BM31+Input!$G$5),0))</f>
        <v>0</v>
      </c>
      <c r="BN33" s="340">
        <f>IF(AND(Input!$H$2=1,Sheet2!BN9=2), Input!$F$5, IF(BN30&gt;0,((Input!$H$5-Input!$G$5)*Sheet2!BN31+Input!$G$5),0))</f>
        <v>0</v>
      </c>
      <c r="BO33" s="340">
        <f>IF(AND(Input!$H$2=1,Sheet2!BO9=2), Input!$F$5, IF(BO30&gt;0,((Input!$H$5-Input!$G$5)*Sheet2!BO31+Input!$G$5),0))</f>
        <v>0</v>
      </c>
      <c r="BP33" s="340">
        <f>IF(AND(Input!$H$2=1,Sheet2!BP9=2), Input!$F$5, IF(BP30&gt;0,((Input!$H$5-Input!$G$5)*Sheet2!BP31+Input!$G$5),0))</f>
        <v>0</v>
      </c>
      <c r="BQ33" s="340">
        <f>IF(AND(Input!$H$2=1,Sheet2!BQ9=2), Input!$F$5, IF(BQ30&gt;0,((Input!$H$5-Input!$G$5)*Sheet2!BQ31+Input!$G$5),0))</f>
        <v>0</v>
      </c>
      <c r="BR33" s="340">
        <f>IF(AND(Input!$H$2=1,Sheet2!BR9=2), Input!$F$5, IF(BR30&gt;0,((Input!$H$5-Input!$G$5)*Sheet2!BR31+Input!$G$5),0))</f>
        <v>0</v>
      </c>
      <c r="BS33" s="340">
        <f>IF(AND(Input!$H$2=1,Sheet2!BS9=2), Input!$F$5, IF(BS30&gt;0,((Input!$H$5-Input!$G$5)*Sheet2!BS31+Input!$G$5),0))</f>
        <v>0</v>
      </c>
      <c r="BT33" s="340">
        <f>IF(AND(Input!$H$2=1,Sheet2!BT9=2), Input!$F$5, IF(BT30&gt;0,((Input!$H$5-Input!$G$5)*Sheet2!BT31+Input!$G$5),0))</f>
        <v>0</v>
      </c>
      <c r="BU33" s="340">
        <f>IF(AND(Input!$H$2=1,Sheet2!BU9=2), Input!$F$5, IF(BU30&gt;0,((Input!$H$5-Input!$G$5)*Sheet2!BU31+Input!$G$5),0))</f>
        <v>0</v>
      </c>
      <c r="BV33" s="340">
        <f>IF(AND(Input!$H$2=1,Sheet2!BV9=2), Input!$F$5, IF(BV30&gt;0,((Input!$H$5-Input!$G$5)*Sheet2!BV31+Input!$G$5),0))</f>
        <v>0</v>
      </c>
      <c r="BW33" s="340">
        <f>IF(AND(Input!$H$2=1,Sheet2!BW9=2), Input!$F$5, IF(BW30&gt;0,((Input!$H$5-Input!$G$5)*Sheet2!BW31+Input!$G$5),0))</f>
        <v>0</v>
      </c>
      <c r="BX33" s="340">
        <f>IF(AND(Input!$H$2=1,Sheet2!BX9=2), Input!$F$5, IF(BX30&gt;0,((Input!$H$5-Input!$G$5)*Sheet2!BX31+Input!$G$5),0))</f>
        <v>0</v>
      </c>
      <c r="BY33" s="340">
        <f>IF(AND(Input!$H$2=1,Sheet2!BY9=2), Input!$F$5, IF(BY30&gt;0,((Input!$H$5-Input!$G$5)*Sheet2!BY31+Input!$G$5),0))</f>
        <v>0</v>
      </c>
      <c r="BZ33" s="340">
        <f>IF(AND(Input!$H$2=1,Sheet2!BZ9=2), Input!$F$5, IF(BZ30&gt;0,((Input!$H$5-Input!$G$5)*Sheet2!BZ31+Input!$G$5),0))</f>
        <v>0</v>
      </c>
      <c r="CA33" s="340">
        <f>IF(AND(Input!$H$2=1,Sheet2!CA9=2), Input!$F$5, IF(CA30&gt;0,((Input!$H$5-Input!$G$5)*Sheet2!CA31+Input!$G$5),0))</f>
        <v>0</v>
      </c>
      <c r="CB33" s="340">
        <f>IF(AND(Input!$H$2=1,Sheet2!CB9=2), Input!$F$5, IF(CB30&gt;0,((Input!$H$5-Input!$G$5)*Sheet2!CB31+Input!$G$5),0))</f>
        <v>0</v>
      </c>
      <c r="CC33" s="340">
        <f>IF(AND(Input!$H$2=1,Sheet2!CC9=2), Input!$F$5, IF(CC30&gt;0,((Input!$H$5-Input!$G$5)*Sheet2!CC31+Input!$G$5),0))</f>
        <v>0</v>
      </c>
      <c r="CD33" s="340">
        <f>IF(AND(Input!$H$2=1,Sheet2!CD9=2), Input!$F$5, IF(CD30&gt;0,((Input!$H$5-Input!$G$5)*Sheet2!CD31+Input!$G$5),0))</f>
        <v>0</v>
      </c>
      <c r="CE33" s="340">
        <f>IF(AND(Input!$H$2=1,Sheet2!CE9=2), Input!$F$5, IF(CE30&gt;0,((Input!$H$5-Input!$G$5)*Sheet2!CE31+Input!$G$5),0))</f>
        <v>0</v>
      </c>
      <c r="CF33" s="340">
        <f>IF(AND(Input!$H$2=1,Sheet2!CF9=2), Input!$F$5, IF(CF30&gt;0,((Input!$H$5-Input!$G$5)*Sheet2!CF31+Input!$G$5),0))</f>
        <v>0</v>
      </c>
      <c r="CG33" s="340">
        <f>IF(AND(Input!$H$2=1,Sheet2!CG9=2), Input!$F$5, IF(CG30&gt;0,((Input!$H$5-Input!$G$5)*Sheet2!CG31+Input!$G$5),0))</f>
        <v>0</v>
      </c>
      <c r="CH33" s="340">
        <f>IF(AND(Input!$H$2=1,Sheet2!CH9=2), Input!$F$5, IF(CH30&gt;0,((Input!$H$5-Input!$G$5)*Sheet2!CH31+Input!$G$5),0))</f>
        <v>0</v>
      </c>
      <c r="CI33" s="340">
        <f>IF(AND(Input!$H$2=1,Sheet2!CI9=2), Input!$F$5, IF(CI30&gt;0,((Input!$H$5-Input!$G$5)*Sheet2!CI31+Input!$G$5),0))</f>
        <v>0</v>
      </c>
      <c r="CJ33" s="340">
        <f>IF(AND(Input!$H$2=1,Sheet2!CJ9=2), Input!$F$5, IF(CJ30&gt;0,((Input!$H$5-Input!$G$5)*Sheet2!CJ31+Input!$G$5),0))</f>
        <v>0</v>
      </c>
      <c r="CK33" s="340">
        <f>IF(AND(Input!$H$2=1,Sheet2!CK9=2), Input!$F$5, IF(CK30&gt;0,((Input!$H$5-Input!$G$5)*Sheet2!CK31+Input!$G$5),0))</f>
        <v>0</v>
      </c>
      <c r="CL33" s="340">
        <f>IF(AND(Input!$H$2=1,Sheet2!CL9=2), Input!$F$5, IF(CL30&gt;0,((Input!$H$5-Input!$G$5)*Sheet2!CL31+Input!$G$5),0))</f>
        <v>0</v>
      </c>
      <c r="CM33" s="340">
        <f>IF(AND(Input!$H$2=1,Sheet2!CM9=2), Input!$F$5, IF(CM30&gt;0,((Input!$H$5-Input!$G$5)*Sheet2!CM31+Input!$G$5),0))</f>
        <v>0</v>
      </c>
      <c r="CN33" s="340">
        <f>IF(AND(Input!$H$2=1,Sheet2!CN9=2), Input!$F$5, IF(CN30&gt;0,((Input!$H$5-Input!$G$5)*Sheet2!CN31+Input!$G$5),0))</f>
        <v>0</v>
      </c>
    </row>
    <row r="34" spans="1:94" s="22" customFormat="1">
      <c r="A34" s="22" t="s">
        <v>20</v>
      </c>
      <c r="B34" s="341"/>
      <c r="C34" s="341">
        <f>C$26-C37</f>
        <v>0</v>
      </c>
      <c r="D34" s="341">
        <f t="shared" ref="D34:BO34" ca="1" si="20">D26-D37</f>
        <v>0</v>
      </c>
      <c r="E34" s="341">
        <f t="shared" ca="1" si="20"/>
        <v>0</v>
      </c>
      <c r="F34" s="341">
        <f t="shared" ca="1" si="20"/>
        <v>0</v>
      </c>
      <c r="G34" s="341">
        <f t="shared" ca="1" si="20"/>
        <v>0</v>
      </c>
      <c r="H34" s="341">
        <f t="shared" ca="1" si="20"/>
        <v>0</v>
      </c>
      <c r="I34" s="341">
        <f t="shared" ca="1" si="20"/>
        <v>0</v>
      </c>
      <c r="J34" s="341">
        <f t="shared" ca="1" si="20"/>
        <v>0</v>
      </c>
      <c r="K34" s="341">
        <f t="shared" ca="1" si="20"/>
        <v>0</v>
      </c>
      <c r="L34" s="341">
        <f t="shared" ca="1" si="20"/>
        <v>0</v>
      </c>
      <c r="M34" s="341">
        <f t="shared" ca="1" si="20"/>
        <v>0</v>
      </c>
      <c r="N34" s="341">
        <f t="shared" ca="1" si="20"/>
        <v>0</v>
      </c>
      <c r="O34" s="341">
        <f t="shared" ca="1" si="20"/>
        <v>35589.767040051709</v>
      </c>
      <c r="P34" s="341">
        <f t="shared" ca="1" si="20"/>
        <v>85592.397272048896</v>
      </c>
      <c r="Q34" s="341">
        <f t="shared" ca="1" si="20"/>
        <v>88527.554176067293</v>
      </c>
      <c r="R34" s="341">
        <f t="shared" ca="1" si="20"/>
        <v>90672.699165256519</v>
      </c>
      <c r="S34" s="341">
        <f t="shared" ca="1" si="20"/>
        <v>92967.323296180664</v>
      </c>
      <c r="T34" s="341">
        <f t="shared" ca="1" si="20"/>
        <v>95636.901955570618</v>
      </c>
      <c r="U34" s="341">
        <f t="shared" ca="1" si="20"/>
        <v>97442.073474649864</v>
      </c>
      <c r="V34" s="341">
        <f t="shared" ca="1" si="20"/>
        <v>100203.53654349819</v>
      </c>
      <c r="W34" s="341">
        <f t="shared" ca="1" si="20"/>
        <v>102901.24628712299</v>
      </c>
      <c r="X34" s="341">
        <f t="shared" ca="1" si="20"/>
        <v>105689.19738360101</v>
      </c>
      <c r="Y34" s="341">
        <f t="shared" ca="1" si="20"/>
        <v>108034.6156346746</v>
      </c>
      <c r="Z34" s="341">
        <f t="shared" ca="1" si="20"/>
        <v>111404.91121048086</v>
      </c>
      <c r="AA34" s="341">
        <f t="shared" ca="1" si="20"/>
        <v>114134.2785256315</v>
      </c>
      <c r="AB34" s="341">
        <f t="shared" ca="1" si="20"/>
        <v>127167.64388763889</v>
      </c>
      <c r="AC34" s="341">
        <f t="shared" ca="1" si="20"/>
        <v>130346.83498482985</v>
      </c>
      <c r="AD34" s="341">
        <f t="shared" ca="1" si="20"/>
        <v>133605.50585945058</v>
      </c>
      <c r="AE34" s="341">
        <f t="shared" ca="1" si="20"/>
        <v>136945.64350593684</v>
      </c>
      <c r="AF34" s="341">
        <f t="shared" ca="1" si="20"/>
        <v>140369.28459358524</v>
      </c>
      <c r="AG34" s="341">
        <f t="shared" ca="1" si="20"/>
        <v>143878.51670842487</v>
      </c>
      <c r="AH34" s="341">
        <f t="shared" ca="1" si="20"/>
        <v>147475.47962613546</v>
      </c>
      <c r="AI34" s="341">
        <f t="shared" ca="1" si="20"/>
        <v>151162.36661678884</v>
      </c>
      <c r="AJ34" s="341">
        <f t="shared" ca="1" si="20"/>
        <v>154941.42578220856</v>
      </c>
      <c r="AK34" s="341">
        <f t="shared" ca="1" si="20"/>
        <v>158814.96142676377</v>
      </c>
      <c r="AL34" s="341">
        <f t="shared" ca="1" si="20"/>
        <v>162785.33546243285</v>
      </c>
      <c r="AM34" s="341">
        <f t="shared" ca="1" si="20"/>
        <v>166854.96884899365</v>
      </c>
      <c r="AN34" s="341">
        <f t="shared" ca="1" si="20"/>
        <v>171026.34307021849</v>
      </c>
      <c r="AO34" s="341">
        <f t="shared" ca="1" si="20"/>
        <v>175302.00164697392</v>
      </c>
      <c r="AP34" s="341">
        <f t="shared" ca="1" si="20"/>
        <v>179684.55168814826</v>
      </c>
      <c r="AQ34" s="341">
        <f t="shared" ca="1" si="20"/>
        <v>0</v>
      </c>
      <c r="AR34" s="341">
        <f t="shared" ca="1" si="20"/>
        <v>188781.08211736073</v>
      </c>
      <c r="AS34" s="341">
        <f t="shared" ca="1" si="20"/>
        <v>193500.60917029472</v>
      </c>
      <c r="AT34" s="341">
        <f t="shared" ca="1" si="20"/>
        <v>198338.12439955206</v>
      </c>
      <c r="AU34" s="341">
        <f t="shared" ca="1" si="20"/>
        <v>203296.57750954086</v>
      </c>
      <c r="AV34" s="341">
        <f t="shared" ca="1" si="20"/>
        <v>0</v>
      </c>
      <c r="AW34" s="341">
        <f t="shared" ca="1" si="20"/>
        <v>0</v>
      </c>
      <c r="AX34" s="341">
        <f t="shared" ca="1" si="20"/>
        <v>0</v>
      </c>
      <c r="AY34" s="341">
        <f t="shared" ca="1" si="20"/>
        <v>0</v>
      </c>
      <c r="AZ34" s="341">
        <f t="shared" ca="1" si="20"/>
        <v>0</v>
      </c>
      <c r="BA34" s="341">
        <f t="shared" ca="1" si="20"/>
        <v>0</v>
      </c>
      <c r="BB34" s="341">
        <f t="shared" ca="1" si="20"/>
        <v>0</v>
      </c>
      <c r="BC34" s="341">
        <f t="shared" ca="1" si="20"/>
        <v>0</v>
      </c>
      <c r="BD34" s="341">
        <f t="shared" ca="1" si="20"/>
        <v>0</v>
      </c>
      <c r="BE34" s="341">
        <f t="shared" ca="1" si="20"/>
        <v>0</v>
      </c>
      <c r="BF34" s="341">
        <f t="shared" ca="1" si="20"/>
        <v>0</v>
      </c>
      <c r="BG34" s="341">
        <f t="shared" ca="1" si="20"/>
        <v>0</v>
      </c>
      <c r="BH34" s="341">
        <f t="shared" ca="1" si="20"/>
        <v>0</v>
      </c>
      <c r="BI34" s="341">
        <f t="shared" ca="1" si="20"/>
        <v>0</v>
      </c>
      <c r="BJ34" s="341">
        <f t="shared" ca="1" si="20"/>
        <v>0</v>
      </c>
      <c r="BK34" s="341">
        <f t="shared" ca="1" si="20"/>
        <v>0</v>
      </c>
      <c r="BL34" s="341">
        <f t="shared" ca="1" si="20"/>
        <v>0</v>
      </c>
      <c r="BM34" s="341">
        <f t="shared" ca="1" si="20"/>
        <v>0</v>
      </c>
      <c r="BN34" s="341">
        <f t="shared" ca="1" si="20"/>
        <v>0</v>
      </c>
      <c r="BO34" s="341">
        <f t="shared" ca="1" si="20"/>
        <v>0</v>
      </c>
      <c r="BP34" s="341">
        <f t="shared" ref="BP34:CN34" ca="1" si="21">BP26-BP37</f>
        <v>0</v>
      </c>
      <c r="BQ34" s="341">
        <f t="shared" ca="1" si="21"/>
        <v>0</v>
      </c>
      <c r="BR34" s="341">
        <f t="shared" ca="1" si="21"/>
        <v>0</v>
      </c>
      <c r="BS34" s="341">
        <f t="shared" ca="1" si="21"/>
        <v>0</v>
      </c>
      <c r="BT34" s="341">
        <f t="shared" ca="1" si="21"/>
        <v>0</v>
      </c>
      <c r="BU34" s="341">
        <f t="shared" ca="1" si="21"/>
        <v>0</v>
      </c>
      <c r="BV34" s="341">
        <f t="shared" ca="1" si="21"/>
        <v>0</v>
      </c>
      <c r="BW34" s="341">
        <f t="shared" ca="1" si="21"/>
        <v>0</v>
      </c>
      <c r="BX34" s="341">
        <f t="shared" ca="1" si="21"/>
        <v>0</v>
      </c>
      <c r="BY34" s="341">
        <f t="shared" ca="1" si="21"/>
        <v>0</v>
      </c>
      <c r="BZ34" s="341">
        <f t="shared" ca="1" si="21"/>
        <v>0</v>
      </c>
      <c r="CA34" s="341">
        <f t="shared" ca="1" si="21"/>
        <v>0</v>
      </c>
      <c r="CB34" s="341">
        <f t="shared" ca="1" si="21"/>
        <v>0</v>
      </c>
      <c r="CC34" s="341">
        <f t="shared" ca="1" si="21"/>
        <v>0</v>
      </c>
      <c r="CD34" s="341">
        <f t="shared" ca="1" si="21"/>
        <v>0</v>
      </c>
      <c r="CE34" s="341">
        <f t="shared" ca="1" si="21"/>
        <v>0</v>
      </c>
      <c r="CF34" s="341">
        <f t="shared" ca="1" si="21"/>
        <v>0</v>
      </c>
      <c r="CG34" s="341">
        <f t="shared" ca="1" si="21"/>
        <v>0</v>
      </c>
      <c r="CH34" s="341">
        <f t="shared" ca="1" si="21"/>
        <v>0</v>
      </c>
      <c r="CI34" s="341">
        <f t="shared" ca="1" si="21"/>
        <v>0</v>
      </c>
      <c r="CJ34" s="341">
        <f t="shared" ca="1" si="21"/>
        <v>0</v>
      </c>
      <c r="CK34" s="341">
        <f t="shared" ca="1" si="21"/>
        <v>0</v>
      </c>
      <c r="CL34" s="341">
        <f t="shared" ca="1" si="21"/>
        <v>0</v>
      </c>
      <c r="CM34" s="341">
        <f t="shared" ca="1" si="21"/>
        <v>0</v>
      </c>
      <c r="CN34" s="341">
        <f t="shared" ca="1" si="21"/>
        <v>0</v>
      </c>
    </row>
    <row r="35" spans="1:94">
      <c r="A35" t="s">
        <v>13</v>
      </c>
      <c r="B35" s="1">
        <f>Input!$C$8+B70</f>
        <v>600000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666177.04954092111</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671604.79179481987</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708101.25079862121</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744408.50493595039</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765495.53780561418</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793781.23133366951</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849239.1446748072</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843439.92639897007</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864760.27297269204</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922239.89997539471</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895109.46318151674</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854874.42318420322</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840054.05264971568</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767552.7456109937</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773868.52810017136</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715995.61943470268</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625707.16241774289</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619961.55820954847</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552285.24969538872</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450784.93167108961</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323973.80956289539</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213092.80321802039</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77723.98693653752</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-50126.572652579402</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-164260.8511782109</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-291428.4950658498</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-421775.33005067962</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-555380.83591013018</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-692326.47941606701</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-832695.76400965219</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-976574.28071807709</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-1124049.7603442126</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-1275212.1269610014</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-1430153.55274321</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-1588968.5141699738</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-1751753.8496324066</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-1918608.8184814001</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-2089635.1615516187</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-2264937.1631985926</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-2444621.7148867408</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-2444621.7148867408</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-2633402.7970041013</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-2826903.4061743962</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-3025241.5305739483</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-3228538.1080834894</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-3228538.1080834894</v>
      </c>
    </row>
    <row r="36" spans="1:94">
      <c r="A36" t="s">
        <v>14</v>
      </c>
      <c r="B36" s="1">
        <f>Input!$C$9</f>
        <v>100000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117962.0909599505</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126680.93701677499</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140548.51861711199</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154559.76912979042</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165948.46271391545</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178763.7309570561</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197034.29546496712</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203130.11322132213</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214769.75136320895</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234258.16792961734</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235317.43724870842</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135924.11610291796</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82791.49667383515</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75866.110568274089</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76717.329607616441</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71890.288498643189</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63904.433344574893</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64278.879361144682</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58299.504573940714</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49520.886458536981</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38517.735172937719</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29457.182418348821</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17231.523833270498</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6436.5105422641627</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-3135.9599125813593</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-3135.9599125813593</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-3135.9599125813593</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-3135.9599125813593</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-3135.9599125813593</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-3135.9599125813593</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-3135.9599125813593</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-3135.9599125813593</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-3135.9599125813593</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-3135.9599125813593</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-3135.9599125813593</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-3135.9599125813593</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-3135.9599125813593</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-3135.9599125813593</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-3135.9599125813593</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-3135.9599125813593</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-187312.62539293332</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-187312.62539293332</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-187312.62539293332</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-187312.62539293332</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-187312.62539293332</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-187312.62539293332</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90000</v>
      </c>
      <c r="O37" s="1">
        <f t="shared" ca="1" si="22"/>
        <v>56660.232959948276</v>
      </c>
      <c r="P37" s="1">
        <f t="shared" ca="1" si="22"/>
        <v>8963.8527279510745</v>
      </c>
      <c r="Q37" s="1">
        <f t="shared" ca="1" si="22"/>
        <v>8392.6020739326632</v>
      </c>
      <c r="R37" s="1">
        <f t="shared" ca="1" si="22"/>
        <v>8670.4609909934225</v>
      </c>
      <c r="S37" s="1">
        <f t="shared" ca="1" si="22"/>
        <v>8859.4158639755187</v>
      </c>
      <c r="T37" s="1">
        <f t="shared" ca="1" si="22"/>
        <v>8735.505683589472</v>
      </c>
      <c r="U37" s="1">
        <f t="shared" ca="1" si="22"/>
        <v>9539.6443554892248</v>
      </c>
      <c r="V37" s="1">
        <f t="shared" ca="1" si="22"/>
        <v>9452.7242323943574</v>
      </c>
      <c r="W37" s="1">
        <f t="shared" ca="1" si="22"/>
        <v>9496.4210081668571</v>
      </c>
      <c r="X37" s="1">
        <f t="shared" ca="1" si="22"/>
        <v>9518.411594071069</v>
      </c>
      <c r="Y37" s="1">
        <f t="shared" ca="1" si="22"/>
        <v>10053.183567439282</v>
      </c>
      <c r="Z37" s="1">
        <f t="shared" ca="1" si="22"/>
        <v>9635.0829716858552</v>
      </c>
      <c r="AA37" s="1">
        <f t="shared" ca="1" si="22"/>
        <v>9931.7155110893818</v>
      </c>
      <c r="AB37" s="1">
        <f t="shared" ca="1" si="22"/>
        <v>0</v>
      </c>
      <c r="AC37" s="1">
        <f t="shared" ca="1" si="22"/>
        <v>0</v>
      </c>
      <c r="AD37" s="1">
        <f t="shared" ca="1" si="22"/>
        <v>0</v>
      </c>
      <c r="AE37" s="1">
        <f t="shared" ca="1" si="22"/>
        <v>0</v>
      </c>
      <c r="AF37" s="1">
        <f t="shared" ca="1" si="22"/>
        <v>0</v>
      </c>
      <c r="AG37" s="1">
        <f t="shared" ca="1" si="22"/>
        <v>0</v>
      </c>
      <c r="AH37" s="1">
        <f t="shared" ca="1" si="22"/>
        <v>0</v>
      </c>
      <c r="AI37" s="1">
        <f t="shared" ca="1" si="22"/>
        <v>0</v>
      </c>
      <c r="AJ37" s="1">
        <f t="shared" ca="1" si="22"/>
        <v>0</v>
      </c>
      <c r="AK37" s="1">
        <f t="shared" ca="1" si="22"/>
        <v>0</v>
      </c>
      <c r="AL37" s="1">
        <f t="shared" ca="1" si="22"/>
        <v>0</v>
      </c>
      <c r="AM37" s="1">
        <f t="shared" ca="1" si="22"/>
        <v>0</v>
      </c>
      <c r="AN37" s="1">
        <f t="shared" ca="1" si="22"/>
        <v>0</v>
      </c>
      <c r="AO37" s="1">
        <f t="shared" ca="1" si="22"/>
        <v>0</v>
      </c>
      <c r="AP37" s="1">
        <f t="shared" ca="1" si="22"/>
        <v>0</v>
      </c>
      <c r="AQ37" s="1">
        <f t="shared" ca="1" si="22"/>
        <v>184176.66548035195</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-3415850.7334764227</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1"/>
      <c r="C39" s="341">
        <f>C42-C45</f>
        <v>0</v>
      </c>
      <c r="D39" s="341">
        <f t="shared" ref="D39:BO39" ca="1" si="24">D42-D45</f>
        <v>0</v>
      </c>
      <c r="E39" s="341">
        <f t="shared" ca="1" si="24"/>
        <v>0</v>
      </c>
      <c r="F39" s="341">
        <f t="shared" ca="1" si="24"/>
        <v>0</v>
      </c>
      <c r="G39" s="341">
        <f t="shared" ca="1" si="24"/>
        <v>0</v>
      </c>
      <c r="H39" s="341">
        <f t="shared" ca="1" si="24"/>
        <v>0</v>
      </c>
      <c r="I39" s="341">
        <f t="shared" ca="1" si="24"/>
        <v>0</v>
      </c>
      <c r="J39" s="341">
        <f t="shared" ca="1" si="24"/>
        <v>0</v>
      </c>
      <c r="K39" s="341">
        <f t="shared" ca="1" si="24"/>
        <v>0</v>
      </c>
      <c r="L39" s="341">
        <f t="shared" ca="1" si="24"/>
        <v>0</v>
      </c>
      <c r="M39" s="341">
        <f t="shared" ca="1" si="24"/>
        <v>0</v>
      </c>
      <c r="N39" s="341">
        <f t="shared" ca="1" si="24"/>
        <v>0</v>
      </c>
      <c r="O39" s="341">
        <f t="shared" ca="1" si="24"/>
        <v>21943.461754397227</v>
      </c>
      <c r="P39" s="341">
        <f t="shared" ca="1" si="24"/>
        <v>59013.737693432253</v>
      </c>
      <c r="Q39" s="341">
        <f t="shared" ca="1" si="24"/>
        <v>63243.131512788823</v>
      </c>
      <c r="R39" s="341">
        <f t="shared" ca="1" si="24"/>
        <v>65718.608031204072</v>
      </c>
      <c r="S39" s="341">
        <f t="shared" ca="1" si="24"/>
        <v>66796.063703717839</v>
      </c>
      <c r="T39" s="341">
        <f t="shared" ca="1" si="24"/>
        <v>69372.653296479519</v>
      </c>
      <c r="U39" s="341">
        <f t="shared" ca="1" si="24"/>
        <v>71715.37172466729</v>
      </c>
      <c r="V39" s="341">
        <f t="shared" ca="1" si="24"/>
        <v>74290.27784572792</v>
      </c>
      <c r="W39" s="341">
        <f t="shared" ca="1" si="24"/>
        <v>76872.418892145477</v>
      </c>
      <c r="X39" s="341">
        <f t="shared" ca="1" si="24"/>
        <v>79543.898673834628</v>
      </c>
      <c r="Y39" s="341">
        <f t="shared" ca="1" si="24"/>
        <v>82156.739601841095</v>
      </c>
      <c r="Z39" s="341">
        <f t="shared" ca="1" si="24"/>
        <v>85164.036171605258</v>
      </c>
      <c r="AA39" s="341">
        <f t="shared" ca="1" si="24"/>
        <v>88023.020163274021</v>
      </c>
      <c r="AB39" s="341">
        <f t="shared" ca="1" si="24"/>
        <v>90318.186865618118</v>
      </c>
      <c r="AC39" s="341">
        <f t="shared" ca="1" si="24"/>
        <v>93682.2272964195</v>
      </c>
      <c r="AD39" s="341">
        <f t="shared" ca="1" si="24"/>
        <v>96470.214917463149</v>
      </c>
      <c r="AE39" s="341">
        <f t="shared" ca="1" si="24"/>
        <v>100052.4601865476</v>
      </c>
      <c r="AF39" s="341">
        <f t="shared" ca="1" si="24"/>
        <v>112448.72368383124</v>
      </c>
      <c r="AG39" s="341">
        <f t="shared" ca="1" si="24"/>
        <v>116022.06522534469</v>
      </c>
      <c r="AH39" s="341">
        <f t="shared" ca="1" si="24"/>
        <v>119682.13841269794</v>
      </c>
      <c r="AI39" s="341">
        <f t="shared" ca="1" si="24"/>
        <v>123431.13354032702</v>
      </c>
      <c r="AJ39" s="341">
        <f t="shared" ca="1" si="24"/>
        <v>127271.29713383263</v>
      </c>
      <c r="AK39" s="341">
        <f t="shared" ca="1" si="24"/>
        <v>131204.93322216324</v>
      </c>
      <c r="AL39" s="341">
        <f t="shared" ca="1" si="24"/>
        <v>135234.40464960827</v>
      </c>
      <c r="AM39" s="341">
        <f t="shared" ca="1" si="24"/>
        <v>139362.13442817121</v>
      </c>
      <c r="AN39" s="341">
        <f t="shared" ca="1" si="24"/>
        <v>143590.60713092744</v>
      </c>
      <c r="AO39" s="341">
        <f t="shared" ca="1" si="24"/>
        <v>147922.37032700831</v>
      </c>
      <c r="AP39" s="341">
        <f t="shared" ca="1" si="24"/>
        <v>152360.03605888682</v>
      </c>
      <c r="AQ39" s="341">
        <f t="shared" ca="1" si="24"/>
        <v>156906.28236267768</v>
      </c>
      <c r="AR39" s="341">
        <f t="shared" ca="1" si="24"/>
        <v>161563.85483219786</v>
      </c>
      <c r="AS39" s="341">
        <f t="shared" ca="1" si="24"/>
        <v>166335.56822757062</v>
      </c>
      <c r="AT39" s="341">
        <f t="shared" ca="1" si="24"/>
        <v>171224.30812919099</v>
      </c>
      <c r="AU39" s="341">
        <f t="shared" ca="1" si="24"/>
        <v>0</v>
      </c>
      <c r="AV39" s="341">
        <f t="shared" ca="1" si="24"/>
        <v>0</v>
      </c>
      <c r="AW39" s="341">
        <f t="shared" ca="1" si="24"/>
        <v>0</v>
      </c>
      <c r="AX39" s="341">
        <f t="shared" ca="1" si="24"/>
        <v>0</v>
      </c>
      <c r="AY39" s="341">
        <f t="shared" ca="1" si="24"/>
        <v>0</v>
      </c>
      <c r="AZ39" s="341">
        <f t="shared" ca="1" si="24"/>
        <v>0</v>
      </c>
      <c r="BA39" s="341">
        <f t="shared" ca="1" si="24"/>
        <v>0</v>
      </c>
      <c r="BB39" s="341">
        <f t="shared" ca="1" si="24"/>
        <v>0</v>
      </c>
      <c r="BC39" s="341">
        <f t="shared" ca="1" si="24"/>
        <v>0</v>
      </c>
      <c r="BD39" s="341">
        <f t="shared" ca="1" si="24"/>
        <v>0</v>
      </c>
      <c r="BE39" s="341">
        <f t="shared" ca="1" si="24"/>
        <v>0</v>
      </c>
      <c r="BF39" s="341">
        <f t="shared" ca="1" si="24"/>
        <v>0</v>
      </c>
      <c r="BG39" s="341">
        <f t="shared" ca="1" si="24"/>
        <v>0</v>
      </c>
      <c r="BH39" s="341">
        <f t="shared" ca="1" si="24"/>
        <v>0</v>
      </c>
      <c r="BI39" s="341">
        <f t="shared" ca="1" si="24"/>
        <v>0</v>
      </c>
      <c r="BJ39" s="341">
        <f t="shared" ca="1" si="24"/>
        <v>0</v>
      </c>
      <c r="BK39" s="341">
        <f t="shared" ca="1" si="24"/>
        <v>0</v>
      </c>
      <c r="BL39" s="341">
        <f t="shared" ca="1" si="24"/>
        <v>0</v>
      </c>
      <c r="BM39" s="341">
        <f t="shared" ca="1" si="24"/>
        <v>0</v>
      </c>
      <c r="BN39" s="341">
        <f t="shared" ca="1" si="24"/>
        <v>0</v>
      </c>
      <c r="BO39" s="341">
        <f t="shared" ca="1" si="24"/>
        <v>0</v>
      </c>
      <c r="BP39" s="341">
        <f t="shared" ref="BP39:CN39" ca="1" si="25">BP42-BP45</f>
        <v>0</v>
      </c>
      <c r="BQ39" s="341">
        <f t="shared" ca="1" si="25"/>
        <v>0</v>
      </c>
      <c r="BR39" s="341">
        <f t="shared" ca="1" si="25"/>
        <v>0</v>
      </c>
      <c r="BS39" s="341">
        <f t="shared" ca="1" si="25"/>
        <v>0</v>
      </c>
      <c r="BT39" s="341">
        <f t="shared" ca="1" si="25"/>
        <v>0</v>
      </c>
      <c r="BU39" s="341">
        <f t="shared" ca="1" si="25"/>
        <v>0</v>
      </c>
      <c r="BV39" s="341">
        <f t="shared" ca="1" si="25"/>
        <v>0</v>
      </c>
      <c r="BW39" s="341">
        <f t="shared" ca="1" si="25"/>
        <v>0</v>
      </c>
      <c r="BX39" s="341">
        <f t="shared" ca="1" si="25"/>
        <v>0</v>
      </c>
      <c r="BY39" s="341">
        <f t="shared" ca="1" si="25"/>
        <v>0</v>
      </c>
      <c r="BZ39" s="341">
        <f t="shared" ca="1" si="25"/>
        <v>0</v>
      </c>
      <c r="CA39" s="341">
        <f t="shared" ca="1" si="25"/>
        <v>0</v>
      </c>
      <c r="CB39" s="341">
        <f t="shared" ca="1" si="25"/>
        <v>0</v>
      </c>
      <c r="CC39" s="341">
        <f t="shared" ca="1" si="25"/>
        <v>0</v>
      </c>
      <c r="CD39" s="341">
        <f t="shared" ca="1" si="25"/>
        <v>0</v>
      </c>
      <c r="CE39" s="341">
        <f t="shared" ca="1" si="25"/>
        <v>0</v>
      </c>
      <c r="CF39" s="341">
        <f t="shared" ca="1" si="25"/>
        <v>0</v>
      </c>
      <c r="CG39" s="341">
        <f t="shared" ca="1" si="25"/>
        <v>0</v>
      </c>
      <c r="CH39" s="341">
        <f t="shared" ca="1" si="25"/>
        <v>0</v>
      </c>
      <c r="CI39" s="341">
        <f t="shared" ca="1" si="25"/>
        <v>0</v>
      </c>
      <c r="CJ39" s="341">
        <f t="shared" ca="1" si="25"/>
        <v>0</v>
      </c>
      <c r="CK39" s="341">
        <f t="shared" ca="1" si="25"/>
        <v>0</v>
      </c>
      <c r="CL39" s="341">
        <f t="shared" ca="1" si="25"/>
        <v>0</v>
      </c>
      <c r="CM39" s="341">
        <f t="shared" ca="1" si="25"/>
        <v>0</v>
      </c>
      <c r="CN39" s="341">
        <f t="shared" ca="1" si="25"/>
        <v>0</v>
      </c>
      <c r="CP39" s="23"/>
    </row>
    <row r="40" spans="1:94" s="14" customFormat="1" ht="26.25" customHeight="1">
      <c r="A40" s="14" t="s">
        <v>39</v>
      </c>
      <c r="B40" s="344"/>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c r="AQ40" s="343"/>
      <c r="AR40" s="343"/>
      <c r="AS40" s="343"/>
      <c r="AT40" s="343"/>
      <c r="AU40" s="343"/>
      <c r="AV40" s="343"/>
      <c r="AW40" s="343"/>
      <c r="AX40" s="343"/>
      <c r="AY40" s="343"/>
      <c r="AZ40" s="343"/>
      <c r="BA40" s="343"/>
      <c r="BB40" s="343"/>
      <c r="BC40" s="343"/>
      <c r="BD40" s="343"/>
      <c r="BE40" s="343"/>
      <c r="BF40" s="343"/>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P40" s="242"/>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13646.305285654482</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27800.040635237583</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27796.327953033804</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27783.421604803218</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28817.845752112677</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28763.862595164188</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28689.101630116194</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28614.724603059512</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28541.17852295495</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28468.498400188844</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28396.708246139737</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28325.829148856974</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28255.879601596673</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28186.87567000596</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28118.831147428795</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28051.757701705941</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27985.665013956805</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27920.560909753996</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27856.451483080182</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27793.341213437525</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27731.233076461824</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27670.128648375929</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27610.028204600541</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27550.930812824579</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27492.834420822459</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27435.735939291029</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27379.631319965622</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27324.515629261437</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27270.383117674257</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27217.22728516287</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27165.040942724092</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27113.816270361072</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27063.544871635138</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90000</v>
      </c>
      <c r="O42" s="1">
        <f t="shared" ca="1" si="26"/>
        <v>78603.694714345504</v>
      </c>
      <c r="P42" s="1">
        <f t="shared" ca="1" si="26"/>
        <v>66756.209364762384</v>
      </c>
      <c r="Q42" s="1">
        <f t="shared" ca="1" si="26"/>
        <v>69123.828296966152</v>
      </c>
      <c r="R42" s="1">
        <f t="shared" ca="1" si="26"/>
        <v>71559.738551446731</v>
      </c>
      <c r="S42" s="1">
        <f t="shared" ca="1" si="26"/>
        <v>73008.893408043514</v>
      </c>
      <c r="T42" s="1">
        <f t="shared" ca="1" si="26"/>
        <v>75608.545043995895</v>
      </c>
      <c r="U42" s="1">
        <f t="shared" ca="1" si="26"/>
        <v>78292.616200022894</v>
      </c>
      <c r="V42" s="1">
        <f t="shared" ca="1" si="26"/>
        <v>81041.536172833032</v>
      </c>
      <c r="W42" s="1">
        <f t="shared" ca="1" si="26"/>
        <v>83856.488772334909</v>
      </c>
      <c r="X42" s="1">
        <f t="shared" ca="1" si="26"/>
        <v>86739.110577483254</v>
      </c>
      <c r="Y42" s="1">
        <f t="shared" ca="1" si="26"/>
        <v>89691.090955974141</v>
      </c>
      <c r="Z42" s="1">
        <f t="shared" ca="1" si="26"/>
        <v>92714.16503330975</v>
      </c>
      <c r="AA42" s="1">
        <f t="shared" ca="1" si="26"/>
        <v>95810.114435124211</v>
      </c>
      <c r="AB42" s="1">
        <f t="shared" ca="1" si="26"/>
        <v>98980.768217632925</v>
      </c>
      <c r="AC42" s="1">
        <f t="shared" ca="1" si="26"/>
        <v>102228.00383740106</v>
      </c>
      <c r="AD42" s="1">
        <f t="shared" ca="1" si="26"/>
        <v>105553.74815774465</v>
      </c>
      <c r="AE42" s="1">
        <f t="shared" ca="1" si="26"/>
        <v>108959.97849198003</v>
      </c>
      <c r="AF42" s="1">
        <f t="shared" ca="1" si="26"/>
        <v>112448.72368383124</v>
      </c>
      <c r="AG42" s="1">
        <f t="shared" ca="1" si="26"/>
        <v>116022.06522534469</v>
      </c>
      <c r="AH42" s="1">
        <f t="shared" ca="1" si="26"/>
        <v>119682.13841269794</v>
      </c>
      <c r="AI42" s="1">
        <f t="shared" ca="1" si="26"/>
        <v>123431.13354032702</v>
      </c>
      <c r="AJ42" s="1">
        <f t="shared" ca="1" si="26"/>
        <v>127271.29713383263</v>
      </c>
      <c r="AK42" s="1">
        <f t="shared" ca="1" si="26"/>
        <v>131204.93322216324</v>
      </c>
      <c r="AL42" s="1">
        <f t="shared" ca="1" si="26"/>
        <v>135234.40464960827</v>
      </c>
      <c r="AM42" s="1">
        <f t="shared" ca="1" si="26"/>
        <v>139362.13442817121</v>
      </c>
      <c r="AN42" s="1">
        <f t="shared" ca="1" si="26"/>
        <v>143590.60713092744</v>
      </c>
      <c r="AO42" s="1">
        <f t="shared" ca="1" si="26"/>
        <v>147922.37032700831</v>
      </c>
      <c r="AP42" s="1">
        <f t="shared" ca="1" si="26"/>
        <v>152360.03605888682</v>
      </c>
      <c r="AQ42" s="1">
        <f t="shared" ca="1" si="26"/>
        <v>156906.28236267768</v>
      </c>
      <c r="AR42" s="1">
        <f t="shared" ca="1" si="26"/>
        <v>161563.85483219786</v>
      </c>
      <c r="AS42" s="1">
        <f t="shared" ca="1" si="26"/>
        <v>166335.56822757062</v>
      </c>
      <c r="AT42" s="1">
        <f t="shared" ca="1" si="26"/>
        <v>171224.30812919099</v>
      </c>
      <c r="AU42" s="1">
        <f t="shared" ca="1" si="26"/>
        <v>176233.03263790574</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600000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666177.04954092111</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671604.79179481987</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708101.25079862121</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744408.50493595039</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765495.53780561418</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793781.23133366951</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849239.1446748072</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843439.92639897007</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864760.27297269204</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922239.89997539471</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895109.46318151674</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854874.42318420322</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855321.3158574776</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812997.4438840762</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853879.35671778698</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828496.05002295307</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767771.21452260844</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812353.87575202051</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784088.67754355934</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713581.12507139822</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606257.28454670333</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527548.77669001441</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394853.89990775147</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272133.07415687048</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192259.46342229535</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89355.993330634286</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-12656.43512073622</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-109126.65003819937</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-209179.11022474698</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-321627.83390857821</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-437649.89913392288</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-557332.03754662082</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-680763.1710869479</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-808034.46822078049</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-939239.40144294372</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-1074473.8060925519</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-1213835.9405207231</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-1357426.5476516506</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-1505348.9179786588</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-1657708.9540375457</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-1814615.2364002233</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-1976179.0912324211</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-2142514.6594599918</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-2313738.9675891828</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-2313738.9675891828</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-2313738.9675891828</v>
      </c>
    </row>
    <row r="44" spans="1:94">
      <c r="A44" t="s">
        <v>14</v>
      </c>
      <c r="B44" s="1">
        <f>Input!$C$9</f>
        <v>100000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117962.0909599505</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126680.93701677499</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140548.51861711199</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154559.76912979042</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165948.46271391545</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178763.7309570561</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197034.29546496712</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203130.11322132213</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214769.75136320895</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234258.16792961734</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235317.43724870842</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135924.11610291796</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82791.49667383515</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77087.491624895032</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80599.43375833219</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78796.210550175994</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73540.857510135917</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77788.646234257874</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75519.948402815062</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69641.912919457915</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60538.907247157498</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54063.319010145868</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42541.783537309348</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32127.978483043298</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26134.063506302653</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17058.973921122062</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8772.8461202419494</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192.81119823531117</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-8703.7564142501978</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-8703.7564142501978</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-8703.7564142501978</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-8703.7564142501978</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-8703.7564142501978</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-8703.7564142501978</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-8703.7564142501978</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-8703.7564142501978</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-8703.7564142501978</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-8703.7564142501978</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-8703.7564142501978</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-8703.7564142501978</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-8703.7564142501978</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-8703.7564142501978</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-8703.7564142501978</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-8703.7564142501978</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-184936.78905215595</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-184936.78905215595</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90000</v>
      </c>
      <c r="O45" s="1">
        <f t="shared" ca="1" si="28"/>
        <v>56660.232959948276</v>
      </c>
      <c r="P45" s="1">
        <f t="shared" ca="1" si="28"/>
        <v>7742.4716713301314</v>
      </c>
      <c r="Q45" s="1">
        <f t="shared" ca="1" si="28"/>
        <v>5880.6967841773294</v>
      </c>
      <c r="R45" s="1">
        <f t="shared" ca="1" si="28"/>
        <v>5841.1305202426593</v>
      </c>
      <c r="S45" s="1">
        <f t="shared" ca="1" si="28"/>
        <v>6212.8297043256753</v>
      </c>
      <c r="T45" s="1">
        <f t="shared" ca="1" si="28"/>
        <v>6235.8917475163762</v>
      </c>
      <c r="U45" s="1">
        <f t="shared" ca="1" si="28"/>
        <v>6577.2444753556047</v>
      </c>
      <c r="V45" s="1">
        <f t="shared" ca="1" si="28"/>
        <v>6751.2583271051117</v>
      </c>
      <c r="W45" s="1">
        <f t="shared" ca="1" si="28"/>
        <v>6984.069880189425</v>
      </c>
      <c r="X45" s="1">
        <f t="shared" ca="1" si="28"/>
        <v>7195.2119036486256</v>
      </c>
      <c r="Y45" s="1">
        <f t="shared" ca="1" si="28"/>
        <v>7534.3513541330467</v>
      </c>
      <c r="Z45" s="1">
        <f t="shared" ca="1" si="28"/>
        <v>7550.1288617044847</v>
      </c>
      <c r="AA45" s="1">
        <f t="shared" ca="1" si="28"/>
        <v>7787.0942718501938</v>
      </c>
      <c r="AB45" s="1">
        <f t="shared" ca="1" si="28"/>
        <v>8662.5813520148113</v>
      </c>
      <c r="AC45" s="1">
        <f t="shared" ca="1" si="28"/>
        <v>8545.7765409815547</v>
      </c>
      <c r="AD45" s="1">
        <f t="shared" ca="1" si="28"/>
        <v>9083.5332402814911</v>
      </c>
      <c r="AE45" s="1">
        <f t="shared" ca="1" si="28"/>
        <v>8907.5183054324352</v>
      </c>
      <c r="AF45" s="1">
        <f t="shared" ca="1" si="28"/>
        <v>0</v>
      </c>
      <c r="AG45" s="1">
        <f t="shared" ca="1" si="28"/>
        <v>0</v>
      </c>
      <c r="AH45" s="1">
        <f t="shared" ca="1" si="28"/>
        <v>0</v>
      </c>
      <c r="AI45" s="1">
        <f t="shared" ca="1" si="28"/>
        <v>0</v>
      </c>
      <c r="AJ45" s="1">
        <f t="shared" ca="1" si="28"/>
        <v>0</v>
      </c>
      <c r="AK45" s="1">
        <f t="shared" ca="1" si="28"/>
        <v>0</v>
      </c>
      <c r="AL45" s="1">
        <f t="shared" ca="1" si="28"/>
        <v>0</v>
      </c>
      <c r="AM45" s="1">
        <f t="shared" ca="1" si="28"/>
        <v>0</v>
      </c>
      <c r="AN45" s="1">
        <f t="shared" ca="1" si="28"/>
        <v>0</v>
      </c>
      <c r="AO45" s="1">
        <f t="shared" ca="1" si="28"/>
        <v>0</v>
      </c>
      <c r="AP45" s="1">
        <f t="shared" ca="1" si="28"/>
        <v>0</v>
      </c>
      <c r="AQ45" s="1">
        <f t="shared" ca="1" si="28"/>
        <v>0</v>
      </c>
      <c r="AR45" s="1">
        <f t="shared" ca="1" si="28"/>
        <v>0</v>
      </c>
      <c r="AS45" s="1">
        <f t="shared" ca="1" si="28"/>
        <v>0</v>
      </c>
      <c r="AT45" s="1">
        <f t="shared" ca="1" si="28"/>
        <v>0</v>
      </c>
      <c r="AU45" s="1">
        <f t="shared" ca="1" si="28"/>
        <v>176233.03263790574</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-2498675.7566413386</v>
      </c>
    </row>
    <row r="46" spans="1:94" s="22" customFormat="1">
      <c r="A46" s="22" t="s">
        <v>22</v>
      </c>
      <c r="B46" s="341"/>
      <c r="C46" s="341">
        <f>C$26-C50</f>
        <v>0</v>
      </c>
      <c r="D46" s="341">
        <f t="shared" ref="D46:BO46" ca="1" si="30">D$26-D50</f>
        <v>0</v>
      </c>
      <c r="E46" s="341">
        <f t="shared" ca="1" si="30"/>
        <v>0</v>
      </c>
      <c r="F46" s="341">
        <f t="shared" ca="1" si="30"/>
        <v>0</v>
      </c>
      <c r="G46" s="341">
        <f t="shared" ca="1" si="30"/>
        <v>0</v>
      </c>
      <c r="H46" s="341">
        <f t="shared" ca="1" si="30"/>
        <v>0</v>
      </c>
      <c r="I46" s="341">
        <f t="shared" ca="1" si="30"/>
        <v>0</v>
      </c>
      <c r="J46" s="341">
        <f t="shared" ca="1" si="30"/>
        <v>0</v>
      </c>
      <c r="K46" s="341">
        <f t="shared" ca="1" si="30"/>
        <v>0</v>
      </c>
      <c r="L46" s="341">
        <f t="shared" ca="1" si="30"/>
        <v>0</v>
      </c>
      <c r="M46" s="341">
        <f t="shared" ca="1" si="30"/>
        <v>0</v>
      </c>
      <c r="N46" s="341">
        <f t="shared" ca="1" si="30"/>
        <v>0</v>
      </c>
      <c r="O46" s="341">
        <f t="shared" ca="1" si="30"/>
        <v>21496.280852865573</v>
      </c>
      <c r="P46" s="341">
        <f t="shared" ca="1" si="30"/>
        <v>84913.575188899238</v>
      </c>
      <c r="Q46" s="341">
        <f t="shared" ca="1" si="30"/>
        <v>88577.375978792974</v>
      </c>
      <c r="R46" s="341">
        <f t="shared" ca="1" si="30"/>
        <v>90958.757292799564</v>
      </c>
      <c r="S46" s="341">
        <f t="shared" ca="1" si="30"/>
        <v>93133.88271690777</v>
      </c>
      <c r="T46" s="341">
        <f t="shared" ca="1" si="30"/>
        <v>95624.487358147089</v>
      </c>
      <c r="U46" s="341">
        <f t="shared" ca="1" si="30"/>
        <v>97742.039152613201</v>
      </c>
      <c r="V46" s="341">
        <f t="shared" ca="1" si="30"/>
        <v>100338.48182025683</v>
      </c>
      <c r="W46" s="341">
        <f t="shared" ca="1" si="30"/>
        <v>102935.8152840952</v>
      </c>
      <c r="X46" s="341">
        <f t="shared" ca="1" si="30"/>
        <v>105556.84110697606</v>
      </c>
      <c r="Y46" s="341">
        <f t="shared" ca="1" si="30"/>
        <v>108070.24483264251</v>
      </c>
      <c r="Z46" s="341">
        <f t="shared" ca="1" si="30"/>
        <v>111025.72273348269</v>
      </c>
      <c r="AA46" s="341">
        <f t="shared" ca="1" si="30"/>
        <v>113674.52451726096</v>
      </c>
      <c r="AB46" s="341">
        <f t="shared" ca="1" si="30"/>
        <v>115771.99492734148</v>
      </c>
      <c r="AC46" s="341">
        <f t="shared" ca="1" si="30"/>
        <v>119208.14788819772</v>
      </c>
      <c r="AD46" s="341">
        <f t="shared" ca="1" si="30"/>
        <v>121889.13917152167</v>
      </c>
      <c r="AE46" s="341">
        <f t="shared" ca="1" si="30"/>
        <v>136945.64350593684</v>
      </c>
      <c r="AF46" s="341">
        <f t="shared" ca="1" si="30"/>
        <v>140369.28459358524</v>
      </c>
      <c r="AG46" s="341">
        <f t="shared" ca="1" si="30"/>
        <v>143878.51670842487</v>
      </c>
      <c r="AH46" s="341">
        <f t="shared" ca="1" si="30"/>
        <v>147475.47962613546</v>
      </c>
      <c r="AI46" s="341">
        <f t="shared" ca="1" si="30"/>
        <v>151162.36661678884</v>
      </c>
      <c r="AJ46" s="341">
        <f t="shared" ca="1" si="30"/>
        <v>154941.42578220856</v>
      </c>
      <c r="AK46" s="341">
        <f t="shared" ca="1" si="30"/>
        <v>158814.96142676377</v>
      </c>
      <c r="AL46" s="341">
        <f t="shared" ca="1" si="30"/>
        <v>162785.33546243285</v>
      </c>
      <c r="AM46" s="341">
        <f t="shared" ca="1" si="30"/>
        <v>166854.96884899365</v>
      </c>
      <c r="AN46" s="341">
        <f t="shared" ca="1" si="30"/>
        <v>171026.34307021849</v>
      </c>
      <c r="AO46" s="341">
        <f t="shared" ca="1" si="30"/>
        <v>175302.00164697392</v>
      </c>
      <c r="AP46" s="341">
        <f t="shared" ca="1" si="30"/>
        <v>179684.55168814826</v>
      </c>
      <c r="AQ46" s="341">
        <f t="shared" ca="1" si="30"/>
        <v>184176.66548035195</v>
      </c>
      <c r="AR46" s="341">
        <f t="shared" ca="1" si="30"/>
        <v>188781.08211736073</v>
      </c>
      <c r="AS46" s="341">
        <f t="shared" ca="1" si="30"/>
        <v>193500.60917029472</v>
      </c>
      <c r="AT46" s="341">
        <f t="shared" ca="1" si="30"/>
        <v>0</v>
      </c>
      <c r="AU46" s="341">
        <f t="shared" ca="1" si="30"/>
        <v>203296.57750954086</v>
      </c>
      <c r="AV46" s="341">
        <f t="shared" ca="1" si="30"/>
        <v>0</v>
      </c>
      <c r="AW46" s="341">
        <f t="shared" ca="1" si="30"/>
        <v>0</v>
      </c>
      <c r="AX46" s="341">
        <f t="shared" ca="1" si="30"/>
        <v>0</v>
      </c>
      <c r="AY46" s="341">
        <f t="shared" ca="1" si="30"/>
        <v>0</v>
      </c>
      <c r="AZ46" s="341">
        <f t="shared" ca="1" si="30"/>
        <v>0</v>
      </c>
      <c r="BA46" s="341">
        <f t="shared" ca="1" si="30"/>
        <v>0</v>
      </c>
      <c r="BB46" s="341">
        <f t="shared" ca="1" si="30"/>
        <v>0</v>
      </c>
      <c r="BC46" s="341">
        <f t="shared" ca="1" si="30"/>
        <v>0</v>
      </c>
      <c r="BD46" s="341">
        <f t="shared" ca="1" si="30"/>
        <v>0</v>
      </c>
      <c r="BE46" s="341">
        <f t="shared" ca="1" si="30"/>
        <v>0</v>
      </c>
      <c r="BF46" s="341">
        <f t="shared" ca="1" si="30"/>
        <v>0</v>
      </c>
      <c r="BG46" s="341">
        <f t="shared" ca="1" si="30"/>
        <v>0</v>
      </c>
      <c r="BH46" s="341">
        <f t="shared" ca="1" si="30"/>
        <v>0</v>
      </c>
      <c r="BI46" s="341">
        <f t="shared" ca="1" si="30"/>
        <v>0</v>
      </c>
      <c r="BJ46" s="341">
        <f t="shared" ca="1" si="30"/>
        <v>0</v>
      </c>
      <c r="BK46" s="341">
        <f t="shared" ca="1" si="30"/>
        <v>0</v>
      </c>
      <c r="BL46" s="341">
        <f t="shared" ca="1" si="30"/>
        <v>0</v>
      </c>
      <c r="BM46" s="341">
        <f t="shared" ca="1" si="30"/>
        <v>0</v>
      </c>
      <c r="BN46" s="341">
        <f t="shared" ca="1" si="30"/>
        <v>0</v>
      </c>
      <c r="BO46" s="341">
        <f t="shared" ca="1" si="30"/>
        <v>0</v>
      </c>
      <c r="BP46" s="341">
        <f t="shared" ref="BP46:CN46" ca="1" si="31">BP$26-BP50</f>
        <v>0</v>
      </c>
      <c r="BQ46" s="341">
        <f t="shared" ca="1" si="31"/>
        <v>0</v>
      </c>
      <c r="BR46" s="341">
        <f t="shared" ca="1" si="31"/>
        <v>0</v>
      </c>
      <c r="BS46" s="341">
        <f t="shared" ca="1" si="31"/>
        <v>0</v>
      </c>
      <c r="BT46" s="341">
        <f t="shared" ca="1" si="31"/>
        <v>0</v>
      </c>
      <c r="BU46" s="341">
        <f t="shared" ca="1" si="31"/>
        <v>0</v>
      </c>
      <c r="BV46" s="341">
        <f t="shared" ca="1" si="31"/>
        <v>0</v>
      </c>
      <c r="BW46" s="341">
        <f t="shared" ca="1" si="31"/>
        <v>0</v>
      </c>
      <c r="BX46" s="341">
        <f t="shared" ca="1" si="31"/>
        <v>0</v>
      </c>
      <c r="BY46" s="341">
        <f t="shared" ca="1" si="31"/>
        <v>0</v>
      </c>
      <c r="BZ46" s="341">
        <f t="shared" ca="1" si="31"/>
        <v>0</v>
      </c>
      <c r="CA46" s="341">
        <f t="shared" ca="1" si="31"/>
        <v>0</v>
      </c>
      <c r="CB46" s="341">
        <f t="shared" ca="1" si="31"/>
        <v>0</v>
      </c>
      <c r="CC46" s="341">
        <f t="shared" ca="1" si="31"/>
        <v>0</v>
      </c>
      <c r="CD46" s="341">
        <f t="shared" ca="1" si="31"/>
        <v>0</v>
      </c>
      <c r="CE46" s="341">
        <f t="shared" ca="1" si="31"/>
        <v>0</v>
      </c>
      <c r="CF46" s="341">
        <f t="shared" ca="1" si="31"/>
        <v>0</v>
      </c>
      <c r="CG46" s="341">
        <f t="shared" ca="1" si="31"/>
        <v>0</v>
      </c>
      <c r="CH46" s="341">
        <f t="shared" ca="1" si="31"/>
        <v>0</v>
      </c>
      <c r="CI46" s="341">
        <f t="shared" ca="1" si="31"/>
        <v>0</v>
      </c>
      <c r="CJ46" s="341">
        <f t="shared" ca="1" si="31"/>
        <v>0</v>
      </c>
      <c r="CK46" s="341">
        <f t="shared" ca="1" si="31"/>
        <v>0</v>
      </c>
      <c r="CL46" s="341">
        <f t="shared" ca="1" si="31"/>
        <v>0</v>
      </c>
      <c r="CM46" s="341">
        <f t="shared" ca="1" si="31"/>
        <v>0</v>
      </c>
      <c r="CN46" s="341">
        <f t="shared" ca="1" si="31"/>
        <v>0</v>
      </c>
      <c r="CP46" s="23"/>
    </row>
    <row r="47" spans="1:94">
      <c r="A47" t="s">
        <v>19</v>
      </c>
      <c r="B47" s="1"/>
      <c r="C47" s="1">
        <f ca="1">IF(C$13&gt;0, C$13+0.04*RAND(), C$13*0.8*(0.5+RAND()*0.5))</f>
        <v>0.10781860450145507</v>
      </c>
      <c r="D47" s="1">
        <f t="shared" ref="D47:BO47" ca="1" si="32">IF(D$13&gt;0, D$13+0.04*RAND(), D$13*0.8*(0.5+RAND()*0.5))</f>
        <v>-1.250011178003865E-2</v>
      </c>
      <c r="E47" s="1">
        <f t="shared" ca="1" si="32"/>
        <v>6.4532346401247193E-2</v>
      </c>
      <c r="F47" s="1">
        <f t="shared" ca="1" si="32"/>
        <v>4.2969644978503099E-2</v>
      </c>
      <c r="G47" s="1">
        <f t="shared" ca="1" si="32"/>
        <v>1.6962588801596554E-2</v>
      </c>
      <c r="H47" s="1">
        <f t="shared" ca="1" si="32"/>
        <v>3.8943099935303864E-2</v>
      </c>
      <c r="I47" s="1">
        <f t="shared" ca="1" si="32"/>
        <v>5.6522267609959403E-2</v>
      </c>
      <c r="J47" s="1">
        <f t="shared" ca="1" si="32"/>
        <v>-1.1918877199687471E-2</v>
      </c>
      <c r="K47" s="1">
        <f t="shared" ca="1" si="32"/>
        <v>1.5818030941864281E-2</v>
      </c>
      <c r="L47" s="1">
        <f t="shared" ca="1" si="32"/>
        <v>6.4584264279223078E-2</v>
      </c>
      <c r="M47" s="1">
        <f t="shared" ca="1" si="32"/>
        <v>-2.7923831791771134E-2</v>
      </c>
      <c r="N47" s="1">
        <f t="shared" ca="1" si="32"/>
        <v>-4.6784566579785115E-2</v>
      </c>
      <c r="O47" s="1">
        <f t="shared" ca="1" si="32"/>
        <v>3.6896330856929435E-2</v>
      </c>
      <c r="P47" s="1">
        <f t="shared" ca="1" si="32"/>
        <v>5.7885741088875509E-2</v>
      </c>
      <c r="Q47" s="1">
        <f t="shared" ca="1" si="32"/>
        <v>0.18881361256247145</v>
      </c>
      <c r="R47" s="1">
        <f t="shared" ca="1" si="32"/>
        <v>7.9774490923672961E-2</v>
      </c>
      <c r="S47" s="1">
        <f t="shared" ca="1" si="32"/>
        <v>3.2574399487988119E-2</v>
      </c>
      <c r="T47" s="1">
        <f t="shared" ca="1" si="32"/>
        <v>0.20576535725524206</v>
      </c>
      <c r="U47" s="1">
        <f t="shared" ca="1" si="32"/>
        <v>8.7028986898400718E-2</v>
      </c>
      <c r="V47" s="1">
        <f t="shared" ca="1" si="32"/>
        <v>-3.7039721117747157E-4</v>
      </c>
      <c r="W47" s="1">
        <f t="shared" ca="1" si="32"/>
        <v>-4.8048921337040161E-2</v>
      </c>
      <c r="X47" s="1">
        <f t="shared" ca="1" si="32"/>
        <v>-9.5076985845036197E-4</v>
      </c>
      <c r="Y47" s="1">
        <f t="shared" ca="1" si="32"/>
        <v>-0.10107598675782944</v>
      </c>
      <c r="Z47" s="1">
        <f t="shared" ca="1" si="32"/>
        <v>-6.3269715218186695E-2</v>
      </c>
      <c r="AA47" s="1">
        <f t="shared" ca="1" si="32"/>
        <v>0.10816551458703241</v>
      </c>
      <c r="AB47" s="1">
        <f t="shared" ca="1" si="32"/>
        <v>-2.1986395865315644E-2</v>
      </c>
      <c r="AC47" s="1">
        <f t="shared" ca="1" si="32"/>
        <v>2.3987884398788833E-2</v>
      </c>
      <c r="AD47" s="1">
        <f t="shared" ca="1" si="32"/>
        <v>0.11614970551660286</v>
      </c>
      <c r="AE47" s="1">
        <f t="shared" ca="1" si="32"/>
        <v>0.11236495153499568</v>
      </c>
      <c r="AF47" s="1">
        <f t="shared" ca="1" si="32"/>
        <v>-4.6726487375370898E-2</v>
      </c>
      <c r="AG47" s="1">
        <f t="shared" ca="1" si="32"/>
        <v>0.19148922397225973</v>
      </c>
      <c r="AH47" s="1">
        <f t="shared" ca="1" si="32"/>
        <v>-8.2774663904987139E-2</v>
      </c>
      <c r="AI47" s="1">
        <f t="shared" ca="1" si="32"/>
        <v>-3.5022246635160265E-2</v>
      </c>
      <c r="AJ47" s="1">
        <f t="shared" ca="1" si="32"/>
        <v>8.4464716389867342E-2</v>
      </c>
      <c r="AK47" s="1">
        <f t="shared" ca="1" si="32"/>
        <v>7.8596684645893894E-2</v>
      </c>
      <c r="AL47" s="1">
        <f t="shared" ca="1" si="32"/>
        <v>1.3206192154820181E-2</v>
      </c>
      <c r="AM47" s="1">
        <f t="shared" ca="1" si="32"/>
        <v>0.10658144712860357</v>
      </c>
      <c r="AN47" s="1">
        <f t="shared" ca="1" si="32"/>
        <v>7.7669335208289864E-2</v>
      </c>
      <c r="AO47" s="1">
        <f t="shared" ca="1" si="32"/>
        <v>-4.4311127248765014E-2</v>
      </c>
      <c r="AP47" s="1">
        <f t="shared" ca="1" si="32"/>
        <v>-1.3966426031322856E-2</v>
      </c>
      <c r="AQ47" s="1">
        <f t="shared" ca="1" si="32"/>
        <v>-3.1246959633034636E-2</v>
      </c>
      <c r="AR47" s="1">
        <f t="shared" ca="1" si="32"/>
        <v>-4.0697519948085369E-2</v>
      </c>
      <c r="AS47" s="1">
        <f t="shared" ca="1" si="32"/>
        <v>9.3027856461673025E-2</v>
      </c>
      <c r="AT47" s="1">
        <f t="shared" ca="1" si="32"/>
        <v>0.13041792215874026</v>
      </c>
      <c r="AU47" s="1">
        <f t="shared" ca="1" si="32"/>
        <v>4.9704000691448542E-2</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BP$13*0.8*(0.5+RAND()*0.5))</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600000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675670.09247547842</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684380.29100086016</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741413.44366908749</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787354.09787442838</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816523.8733723741</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862684.30841236084</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924523.4324986916</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931994.76576629281</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963020.67217332369</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1037480.7933128588</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1029087.3409241387</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1000508.1815391665</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1014738.6178319972</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974866.19148169318</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1024599.188533983</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994644.14845526346</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929929.69383352483</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975631.57752279588</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942396.74927294534</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845909.38007273525</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717941.20689692593</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612676.42027143447</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462803.75125276693</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329234.77022997086</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232113.02627149608</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105110.09143993742</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-23330.062723385796</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-145219.20189490746</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-282164.84540084429</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-422534.12999442953</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-566412.64670285443</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-713888.12632898986</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-865050.49294577865</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-1019991.9187279872</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-1178806.880154751</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-1341592.2156171838</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-1508447.1844661776</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-1679473.5275363962</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-1854775.5291833701</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-2034460.0808715182</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-2218636.7463518702</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-2407417.8284692308</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-2600918.4376395256</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-2600918.4376395256</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-2804215.0151490667</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-2804215.0151490667</v>
      </c>
    </row>
    <row r="49" spans="1:94">
      <c r="A49" t="s">
        <v>14</v>
      </c>
      <c r="B49" s="1">
        <f>Input!$C$9</f>
        <v>100000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119396.95627587795</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128638.82794476667</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145929.23267754508</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161577.92032731965</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174407.99794284973</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190525.00116026806</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209851.08698219419</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218659.94431688779</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232232.99377046619</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254980.50053997448</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260327.2015054496</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163906.92790246493</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98719.308953978805</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93839.212597546139</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98209.062984966338</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95939.552521379868</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90372.060638798896</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94880.657477553861</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92075.564018990597</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83841.959148927694</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72919.635241793585</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64164.85651215884</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51128.882118375404</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39924.186019410416</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32570.316371757704</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21247.276534594701</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10706.480076150043</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-177.39116612469843</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-177.39116612469843</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-177.39116612469843</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-177.39116612469843</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-177.39116612469843</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-177.39116612469843</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-177.39116612469843</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-177.39116612469843</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-177.39116612469843</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-177.39116612469843</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-177.39116612469843</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-177.39116612469843</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-177.39116612469843</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-177.39116612469843</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-177.39116612469843</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-177.39116612469843</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-198515.51556567676</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-198515.51556567676</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-198515.51556567676</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90000</v>
      </c>
      <c r="O50" s="1">
        <f t="shared" ca="1" si="34"/>
        <v>70753.719147134412</v>
      </c>
      <c r="P50" s="1">
        <f t="shared" ca="1" si="34"/>
        <v>9642.6748111007328</v>
      </c>
      <c r="Q50" s="1">
        <f t="shared" ca="1" si="34"/>
        <v>8342.7802712069824</v>
      </c>
      <c r="R50" s="1">
        <f t="shared" ca="1" si="34"/>
        <v>8384.4028634503775</v>
      </c>
      <c r="S50" s="1">
        <f t="shared" ca="1" si="34"/>
        <v>8692.8564432484127</v>
      </c>
      <c r="T50" s="1">
        <f t="shared" ca="1" si="34"/>
        <v>8747.9202810129937</v>
      </c>
      <c r="U50" s="1">
        <f t="shared" ca="1" si="34"/>
        <v>9239.6786775258806</v>
      </c>
      <c r="V50" s="1">
        <f t="shared" ca="1" si="34"/>
        <v>9317.7789556357166</v>
      </c>
      <c r="W50" s="1">
        <f t="shared" ca="1" si="34"/>
        <v>9461.8520111946564</v>
      </c>
      <c r="X50" s="1">
        <f t="shared" ca="1" si="34"/>
        <v>9650.7678706960214</v>
      </c>
      <c r="Y50" s="1">
        <f t="shared" ca="1" si="34"/>
        <v>10017.554369471371</v>
      </c>
      <c r="Z50" s="1">
        <f t="shared" ca="1" si="34"/>
        <v>10014.27144868402</v>
      </c>
      <c r="AA50" s="1">
        <f t="shared" ca="1" si="34"/>
        <v>10391.469519459912</v>
      </c>
      <c r="AB50" s="1">
        <f t="shared" ca="1" si="34"/>
        <v>11395.6489602974</v>
      </c>
      <c r="AC50" s="1">
        <f t="shared" ca="1" si="34"/>
        <v>11138.687096632131</v>
      </c>
      <c r="AD50" s="1">
        <f t="shared" ca="1" si="34"/>
        <v>11716.366687928903</v>
      </c>
      <c r="AE50" s="1">
        <f t="shared" ca="1" si="34"/>
        <v>0</v>
      </c>
      <c r="AF50" s="1">
        <f t="shared" ca="1" si="34"/>
        <v>0</v>
      </c>
      <c r="AG50" s="1">
        <f t="shared" ca="1" si="34"/>
        <v>0</v>
      </c>
      <c r="AH50" s="1">
        <f t="shared" ca="1" si="34"/>
        <v>0</v>
      </c>
      <c r="AI50" s="1">
        <f t="shared" ca="1" si="34"/>
        <v>0</v>
      </c>
      <c r="AJ50" s="1">
        <f t="shared" ca="1" si="34"/>
        <v>0</v>
      </c>
      <c r="AK50" s="1">
        <f t="shared" ca="1" si="34"/>
        <v>0</v>
      </c>
      <c r="AL50" s="1">
        <f t="shared" ca="1" si="34"/>
        <v>0</v>
      </c>
      <c r="AM50" s="1">
        <f t="shared" ca="1" si="34"/>
        <v>0</v>
      </c>
      <c r="AN50" s="1">
        <f t="shared" ca="1" si="34"/>
        <v>0</v>
      </c>
      <c r="AO50" s="1">
        <f t="shared" ca="1" si="34"/>
        <v>0</v>
      </c>
      <c r="AP50" s="1">
        <f t="shared" ca="1" si="34"/>
        <v>0</v>
      </c>
      <c r="AQ50" s="1">
        <f t="shared" ca="1" si="34"/>
        <v>0</v>
      </c>
      <c r="AR50" s="1">
        <f t="shared" ca="1" si="34"/>
        <v>0</v>
      </c>
      <c r="AS50" s="1">
        <f t="shared" ca="1" si="34"/>
        <v>0</v>
      </c>
      <c r="AT50" s="1">
        <f t="shared" ca="1" si="34"/>
        <v>198338.12439955206</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-3002730.5307147433</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1"/>
      <c r="C52" s="341">
        <f t="shared" ref="C52:AH52" si="36">C$42-C56</f>
        <v>0</v>
      </c>
      <c r="D52" s="341">
        <f t="shared" ca="1" si="36"/>
        <v>0</v>
      </c>
      <c r="E52" s="341">
        <f t="shared" ca="1" si="36"/>
        <v>0</v>
      </c>
      <c r="F52" s="341">
        <f t="shared" ca="1" si="36"/>
        <v>0</v>
      </c>
      <c r="G52" s="341">
        <f t="shared" ca="1" si="36"/>
        <v>0</v>
      </c>
      <c r="H52" s="341">
        <f t="shared" ca="1" si="36"/>
        <v>0</v>
      </c>
      <c r="I52" s="341">
        <f t="shared" ca="1" si="36"/>
        <v>0</v>
      </c>
      <c r="J52" s="341">
        <f t="shared" ca="1" si="36"/>
        <v>0</v>
      </c>
      <c r="K52" s="341">
        <f t="shared" ca="1" si="36"/>
        <v>0</v>
      </c>
      <c r="L52" s="341">
        <f t="shared" ca="1" si="36"/>
        <v>0</v>
      </c>
      <c r="M52" s="341">
        <f t="shared" ca="1" si="36"/>
        <v>0</v>
      </c>
      <c r="N52" s="341">
        <f t="shared" ca="1" si="36"/>
        <v>0</v>
      </c>
      <c r="O52" s="341">
        <f t="shared" ca="1" si="36"/>
        <v>7849.9755672110914</v>
      </c>
      <c r="P52" s="341">
        <f t="shared" ca="1" si="36"/>
        <v>58334.915610282595</v>
      </c>
      <c r="Q52" s="341">
        <f t="shared" ca="1" si="36"/>
        <v>63325.476396514641</v>
      </c>
      <c r="R52" s="341">
        <f t="shared" ca="1" si="36"/>
        <v>66049.889974493868</v>
      </c>
      <c r="S52" s="341">
        <f t="shared" ca="1" si="36"/>
        <v>67010.141189515678</v>
      </c>
      <c r="T52" s="341">
        <f t="shared" ca="1" si="36"/>
        <v>69431.983343343134</v>
      </c>
      <c r="U52" s="341">
        <f t="shared" ca="1" si="36"/>
        <v>72044.974795887596</v>
      </c>
      <c r="V52" s="341">
        <f t="shared" ca="1" si="36"/>
        <v>74484.59137585164</v>
      </c>
      <c r="W52" s="341">
        <f t="shared" ca="1" si="36"/>
        <v>76909.061016051899</v>
      </c>
      <c r="X52" s="341">
        <f t="shared" ca="1" si="36"/>
        <v>79469.720464175494</v>
      </c>
      <c r="Y52" s="341">
        <f t="shared" ca="1" si="36"/>
        <v>82195.782798974207</v>
      </c>
      <c r="Z52" s="341">
        <f t="shared" ca="1" si="36"/>
        <v>84916.525947503687</v>
      </c>
      <c r="AA52" s="341">
        <f t="shared" ca="1" si="36"/>
        <v>87765.688042422349</v>
      </c>
      <c r="AB52" s="341">
        <f t="shared" ca="1" si="36"/>
        <v>90467.586864269237</v>
      </c>
      <c r="AC52" s="341">
        <f t="shared" ca="1" si="36"/>
        <v>93565.47520208449</v>
      </c>
      <c r="AD52" s="341">
        <f t="shared" ca="1" si="36"/>
        <v>96487.484481923209</v>
      </c>
      <c r="AE52" s="341">
        <f t="shared" ca="1" si="36"/>
        <v>99315.523933577337</v>
      </c>
      <c r="AF52" s="341">
        <f t="shared" ca="1" si="36"/>
        <v>102413.08685087287</v>
      </c>
      <c r="AG52" s="341">
        <f t="shared" ca="1" si="36"/>
        <v>106143.02989058543</v>
      </c>
      <c r="AH52" s="341">
        <f t="shared" ca="1" si="36"/>
        <v>108522.37795518909</v>
      </c>
      <c r="AI52" s="341">
        <f t="shared" ref="AI52:BN52" ca="1" si="37">AI$42-AI56</f>
        <v>113047.69456062932</v>
      </c>
      <c r="AJ52" s="341">
        <f t="shared" ca="1" si="37"/>
        <v>127271.29713383263</v>
      </c>
      <c r="AK52" s="341">
        <f t="shared" ca="1" si="37"/>
        <v>131204.93322216324</v>
      </c>
      <c r="AL52" s="341">
        <f t="shared" ca="1" si="37"/>
        <v>135234.40464960827</v>
      </c>
      <c r="AM52" s="341">
        <f t="shared" ca="1" si="37"/>
        <v>139362.13442817121</v>
      </c>
      <c r="AN52" s="341">
        <f t="shared" ca="1" si="37"/>
        <v>143590.60713092744</v>
      </c>
      <c r="AO52" s="341">
        <f t="shared" ca="1" si="37"/>
        <v>147922.37032700831</v>
      </c>
      <c r="AP52" s="341">
        <f t="shared" ca="1" si="37"/>
        <v>152360.03605888682</v>
      </c>
      <c r="AQ52" s="341">
        <f t="shared" ca="1" si="37"/>
        <v>156906.28236267768</v>
      </c>
      <c r="AR52" s="341">
        <f t="shared" ca="1" si="37"/>
        <v>161563.85483219786</v>
      </c>
      <c r="AS52" s="341">
        <f t="shared" ca="1" si="37"/>
        <v>166335.56822757062</v>
      </c>
      <c r="AT52" s="341">
        <f t="shared" ca="1" si="37"/>
        <v>171224.30812919099</v>
      </c>
      <c r="AU52" s="341">
        <f t="shared" ca="1" si="37"/>
        <v>176233.03263790574</v>
      </c>
      <c r="AV52" s="341">
        <f t="shared" ca="1" si="37"/>
        <v>0</v>
      </c>
      <c r="AW52" s="341">
        <f t="shared" ca="1" si="37"/>
        <v>0</v>
      </c>
      <c r="AX52" s="341">
        <f t="shared" ca="1" si="37"/>
        <v>0</v>
      </c>
      <c r="AY52" s="341">
        <f t="shared" ca="1" si="37"/>
        <v>0</v>
      </c>
      <c r="AZ52" s="341">
        <f t="shared" ca="1" si="37"/>
        <v>0</v>
      </c>
      <c r="BA52" s="341">
        <f t="shared" ca="1" si="37"/>
        <v>0</v>
      </c>
      <c r="BB52" s="341">
        <f t="shared" ca="1" si="37"/>
        <v>0</v>
      </c>
      <c r="BC52" s="341">
        <f t="shared" ca="1" si="37"/>
        <v>0</v>
      </c>
      <c r="BD52" s="341">
        <f t="shared" ca="1" si="37"/>
        <v>0</v>
      </c>
      <c r="BE52" s="341">
        <f t="shared" ca="1" si="37"/>
        <v>0</v>
      </c>
      <c r="BF52" s="341">
        <f t="shared" ca="1" si="37"/>
        <v>0</v>
      </c>
      <c r="BG52" s="341">
        <f t="shared" ca="1" si="37"/>
        <v>0</v>
      </c>
      <c r="BH52" s="341">
        <f t="shared" ca="1" si="37"/>
        <v>0</v>
      </c>
      <c r="BI52" s="341">
        <f t="shared" ca="1" si="37"/>
        <v>0</v>
      </c>
      <c r="BJ52" s="341">
        <f t="shared" ca="1" si="37"/>
        <v>0</v>
      </c>
      <c r="BK52" s="341">
        <f t="shared" ca="1" si="37"/>
        <v>0</v>
      </c>
      <c r="BL52" s="341">
        <f t="shared" ca="1" si="37"/>
        <v>0</v>
      </c>
      <c r="BM52" s="341">
        <f t="shared" ca="1" si="37"/>
        <v>0</v>
      </c>
      <c r="BN52" s="341">
        <f t="shared" ca="1" si="37"/>
        <v>0</v>
      </c>
      <c r="BO52" s="341">
        <f t="shared" ref="BO52:CN52" ca="1" si="38">BO$42-BO56</f>
        <v>0</v>
      </c>
      <c r="BP52" s="341">
        <f t="shared" ca="1" si="38"/>
        <v>0</v>
      </c>
      <c r="BQ52" s="341">
        <f t="shared" ca="1" si="38"/>
        <v>0</v>
      </c>
      <c r="BR52" s="341">
        <f t="shared" ca="1" si="38"/>
        <v>0</v>
      </c>
      <c r="BS52" s="341">
        <f t="shared" ca="1" si="38"/>
        <v>0</v>
      </c>
      <c r="BT52" s="341">
        <f t="shared" ca="1" si="38"/>
        <v>0</v>
      </c>
      <c r="BU52" s="341">
        <f t="shared" ca="1" si="38"/>
        <v>0</v>
      </c>
      <c r="BV52" s="341">
        <f t="shared" ca="1" si="38"/>
        <v>0</v>
      </c>
      <c r="BW52" s="341">
        <f t="shared" ca="1" si="38"/>
        <v>0</v>
      </c>
      <c r="BX52" s="341">
        <f t="shared" ca="1" si="38"/>
        <v>0</v>
      </c>
      <c r="BY52" s="341">
        <f t="shared" ca="1" si="38"/>
        <v>0</v>
      </c>
      <c r="BZ52" s="341">
        <f t="shared" ca="1" si="38"/>
        <v>0</v>
      </c>
      <c r="CA52" s="341">
        <f t="shared" ca="1" si="38"/>
        <v>0</v>
      </c>
      <c r="CB52" s="341">
        <f t="shared" ca="1" si="38"/>
        <v>0</v>
      </c>
      <c r="CC52" s="341">
        <f t="shared" ca="1" si="38"/>
        <v>0</v>
      </c>
      <c r="CD52" s="341">
        <f t="shared" ca="1" si="38"/>
        <v>0</v>
      </c>
      <c r="CE52" s="341">
        <f t="shared" ca="1" si="38"/>
        <v>0</v>
      </c>
      <c r="CF52" s="341">
        <f t="shared" ca="1" si="38"/>
        <v>0</v>
      </c>
      <c r="CG52" s="341">
        <f t="shared" ca="1" si="38"/>
        <v>0</v>
      </c>
      <c r="CH52" s="341">
        <f t="shared" ca="1" si="38"/>
        <v>0</v>
      </c>
      <c r="CI52" s="341">
        <f t="shared" ca="1" si="38"/>
        <v>0</v>
      </c>
      <c r="CJ52" s="341">
        <f t="shared" ca="1" si="38"/>
        <v>0</v>
      </c>
      <c r="CK52" s="341">
        <f t="shared" ca="1" si="38"/>
        <v>0</v>
      </c>
      <c r="CL52" s="341">
        <f t="shared" ca="1" si="38"/>
        <v>0</v>
      </c>
      <c r="CM52" s="341">
        <f t="shared" ca="1" si="38"/>
        <v>0</v>
      </c>
      <c r="CN52" s="341">
        <f t="shared" ca="1" si="38"/>
        <v>0</v>
      </c>
    </row>
    <row r="53" spans="1:94">
      <c r="A53" t="s">
        <v>19</v>
      </c>
      <c r="B53" s="1"/>
      <c r="C53" s="1">
        <f ca="1">C47</f>
        <v>0.10781860450145507</v>
      </c>
      <c r="D53" s="1">
        <f t="shared" ref="D53:BO53" ca="1" si="39">D47</f>
        <v>-1.250011178003865E-2</v>
      </c>
      <c r="E53" s="1">
        <f t="shared" ca="1" si="39"/>
        <v>6.4532346401247193E-2</v>
      </c>
      <c r="F53" s="1">
        <f t="shared" ca="1" si="39"/>
        <v>4.2969644978503099E-2</v>
      </c>
      <c r="G53" s="1">
        <f t="shared" ca="1" si="39"/>
        <v>1.6962588801596554E-2</v>
      </c>
      <c r="H53" s="1">
        <f t="shared" ca="1" si="39"/>
        <v>3.8943099935303864E-2</v>
      </c>
      <c r="I53" s="1">
        <f t="shared" ca="1" si="39"/>
        <v>5.6522267609959403E-2</v>
      </c>
      <c r="J53" s="1">
        <f t="shared" ca="1" si="39"/>
        <v>-1.1918877199687471E-2</v>
      </c>
      <c r="K53" s="1">
        <f t="shared" ca="1" si="39"/>
        <v>1.5818030941864281E-2</v>
      </c>
      <c r="L53" s="1">
        <f t="shared" ca="1" si="39"/>
        <v>6.4584264279223078E-2</v>
      </c>
      <c r="M53" s="1">
        <f t="shared" ca="1" si="39"/>
        <v>-2.7923831791771134E-2</v>
      </c>
      <c r="N53" s="1">
        <f t="shared" ca="1" si="39"/>
        <v>-4.6784566579785115E-2</v>
      </c>
      <c r="O53" s="1">
        <f t="shared" ca="1" si="39"/>
        <v>3.6896330856929435E-2</v>
      </c>
      <c r="P53" s="1">
        <f t="shared" ca="1" si="39"/>
        <v>5.7885741088875509E-2</v>
      </c>
      <c r="Q53" s="1">
        <f t="shared" ca="1" si="39"/>
        <v>0.18881361256247145</v>
      </c>
      <c r="R53" s="1">
        <f t="shared" ca="1" si="39"/>
        <v>7.9774490923672961E-2</v>
      </c>
      <c r="S53" s="1">
        <f t="shared" ca="1" si="39"/>
        <v>3.2574399487988119E-2</v>
      </c>
      <c r="T53" s="1">
        <f t="shared" ca="1" si="39"/>
        <v>0.20576535725524206</v>
      </c>
      <c r="U53" s="1">
        <f t="shared" ca="1" si="39"/>
        <v>8.7028986898400718E-2</v>
      </c>
      <c r="V53" s="1">
        <f t="shared" ca="1" si="39"/>
        <v>-3.7039721117747157E-4</v>
      </c>
      <c r="W53" s="1">
        <f t="shared" ca="1" si="39"/>
        <v>-4.8048921337040161E-2</v>
      </c>
      <c r="X53" s="1">
        <f t="shared" ca="1" si="39"/>
        <v>-9.5076985845036197E-4</v>
      </c>
      <c r="Y53" s="1">
        <f t="shared" ca="1" si="39"/>
        <v>-0.10107598675782944</v>
      </c>
      <c r="Z53" s="1">
        <f t="shared" ca="1" si="39"/>
        <v>-6.3269715218186695E-2</v>
      </c>
      <c r="AA53" s="1">
        <f t="shared" ca="1" si="39"/>
        <v>0.10816551458703241</v>
      </c>
      <c r="AB53" s="1">
        <f t="shared" ca="1" si="39"/>
        <v>-2.1986395865315644E-2</v>
      </c>
      <c r="AC53" s="1">
        <f t="shared" ca="1" si="39"/>
        <v>2.3987884398788833E-2</v>
      </c>
      <c r="AD53" s="1">
        <f t="shared" ca="1" si="39"/>
        <v>0.11614970551660286</v>
      </c>
      <c r="AE53" s="1">
        <f t="shared" ca="1" si="39"/>
        <v>0.11236495153499568</v>
      </c>
      <c r="AF53" s="1">
        <f t="shared" ca="1" si="39"/>
        <v>-4.6726487375370898E-2</v>
      </c>
      <c r="AG53" s="1">
        <f t="shared" ca="1" si="39"/>
        <v>0.19148922397225973</v>
      </c>
      <c r="AH53" s="1">
        <f t="shared" ca="1" si="39"/>
        <v>-8.2774663904987139E-2</v>
      </c>
      <c r="AI53" s="1">
        <f t="shared" ca="1" si="39"/>
        <v>-3.5022246635160265E-2</v>
      </c>
      <c r="AJ53" s="1">
        <f t="shared" ca="1" si="39"/>
        <v>8.4464716389867342E-2</v>
      </c>
      <c r="AK53" s="1">
        <f t="shared" ca="1" si="39"/>
        <v>7.8596684645893894E-2</v>
      </c>
      <c r="AL53" s="1">
        <f t="shared" ca="1" si="39"/>
        <v>1.3206192154820181E-2</v>
      </c>
      <c r="AM53" s="1">
        <f t="shared" ca="1" si="39"/>
        <v>0.10658144712860357</v>
      </c>
      <c r="AN53" s="1">
        <f t="shared" ca="1" si="39"/>
        <v>7.7669335208289864E-2</v>
      </c>
      <c r="AO53" s="1">
        <f t="shared" ca="1" si="39"/>
        <v>-4.4311127248765014E-2</v>
      </c>
      <c r="AP53" s="1">
        <f t="shared" ca="1" si="39"/>
        <v>-1.3966426031322856E-2</v>
      </c>
      <c r="AQ53" s="1">
        <f t="shared" ca="1" si="39"/>
        <v>-3.1246959633034636E-2</v>
      </c>
      <c r="AR53" s="1">
        <f t="shared" ca="1" si="39"/>
        <v>-4.0697519948085369E-2</v>
      </c>
      <c r="AS53" s="1">
        <f t="shared" ca="1" si="39"/>
        <v>9.3027856461673025E-2</v>
      </c>
      <c r="AT53" s="1">
        <f t="shared" ca="1" si="39"/>
        <v>0.13041792215874026</v>
      </c>
      <c r="AU53" s="1">
        <f t="shared" ca="1" si="39"/>
        <v>4.9704000691448542E-2</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600000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675670.09247547842</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684380.29100086016</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741413.44366908749</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787354.09787442838</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816523.8733723741</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862684.30841236084</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924523.4324986916</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931994.76576629281</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963020.67217332369</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1037480.7933128588</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1029087.3409241387</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1000508.1815391665</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1030005.881039759</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1020717.4282672775</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1105740.7559899138</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1109402.3989087215</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1076777.1797029318</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1174134.1173951989</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1183343.2463140306</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1117956.0957097979</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1013049.3402780571</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940191.59042080003</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801580.86173600808</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687890.71855083504</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649508.66719445027</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551425.42342991626</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465323.57217330276</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398827.93720439653</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321884.50028147839</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204956.18685683835</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112359.62047293174</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-12200.750214581247</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-125248.44477521056</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-252519.74190904319</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-383724.6751312064</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-518959.0797808147</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-658321.21420898591</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-801911.82133991341</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-949834.19166692172</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-1102194.2277258085</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-1259100.5100884861</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-1420664.3649206839</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-1586999.9331482546</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-1758224.2412774456</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-1934457.2739153514</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-1934457.2739153514</v>
      </c>
    </row>
    <row r="55" spans="1:94">
      <c r="A55" t="s">
        <v>14</v>
      </c>
      <c r="B55" s="1">
        <f>Input!$C$9</f>
        <v>100000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119396.95627587795</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128638.82794476667</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145929.23267754508</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161577.92032731965</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174407.99794284973</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190525.00116026806</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209851.08698219419</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218659.94431688779</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232232.99377046619</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254980.50053997448</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260327.2015054496</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163906.92790246493</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98719.308953978805</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95060.593654167082</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102140.33593059346</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102990.15666437561</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100346.45225748621</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108889.53347364262</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110026.52663272156</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104765.12544898571</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95992.757973426458</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89902.864555069493</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78178.378287702944</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68560.525953009434</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65732.472531434469</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57365.828814902023</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50317.553749658327</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45163.792972559146</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38898.257451605044</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28560.359003593829</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21900.576190590644</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10225.41191579479</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-151.00668624871832</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-151.00668624871832</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-151.00668624871832</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-151.00668624871832</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-151.00668624871832</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-151.00668624871832</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-151.00668624871832</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-151.00668624871832</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-151.00668624871832</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-151.00668624871832</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-151.00668624871832</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-151.00668624871832</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-151.00668624871832</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-151.00668624871832</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90000</v>
      </c>
      <c r="O56" s="1">
        <f t="shared" ca="1" si="41"/>
        <v>70753.719147134412</v>
      </c>
      <c r="P56" s="1">
        <f t="shared" ca="1" si="41"/>
        <v>8421.2937544797896</v>
      </c>
      <c r="Q56" s="1">
        <f t="shared" ca="1" si="41"/>
        <v>5798.351900451511</v>
      </c>
      <c r="R56" s="1">
        <f t="shared" ca="1" si="41"/>
        <v>5509.8485769528634</v>
      </c>
      <c r="S56" s="1">
        <f t="shared" ca="1" si="41"/>
        <v>5998.7522185278358</v>
      </c>
      <c r="T56" s="1">
        <f t="shared" ca="1" si="41"/>
        <v>6176.5617006527609</v>
      </c>
      <c r="U56" s="1">
        <f t="shared" ca="1" si="41"/>
        <v>6247.6414041352982</v>
      </c>
      <c r="V56" s="1">
        <f t="shared" ca="1" si="41"/>
        <v>6556.9447969813918</v>
      </c>
      <c r="W56" s="1">
        <f t="shared" ca="1" si="41"/>
        <v>6947.4277562830102</v>
      </c>
      <c r="X56" s="1">
        <f t="shared" ca="1" si="41"/>
        <v>7269.3901133077597</v>
      </c>
      <c r="Y56" s="1">
        <f t="shared" ca="1" si="41"/>
        <v>7495.308156999934</v>
      </c>
      <c r="Z56" s="1">
        <f t="shared" ca="1" si="41"/>
        <v>7797.6390858060622</v>
      </c>
      <c r="AA56" s="1">
        <f t="shared" ca="1" si="41"/>
        <v>8044.4263927018692</v>
      </c>
      <c r="AB56" s="1">
        <f t="shared" ca="1" si="41"/>
        <v>8513.1813533636887</v>
      </c>
      <c r="AC56" s="1">
        <f t="shared" ca="1" si="41"/>
        <v>8662.5286353165648</v>
      </c>
      <c r="AD56" s="1">
        <f t="shared" ca="1" si="41"/>
        <v>9066.2636758214358</v>
      </c>
      <c r="AE56" s="1">
        <f t="shared" ca="1" si="41"/>
        <v>9644.4545584026928</v>
      </c>
      <c r="AF56" s="1">
        <f t="shared" ca="1" si="41"/>
        <v>10035.636832958367</v>
      </c>
      <c r="AG56" s="1">
        <f t="shared" ca="1" si="41"/>
        <v>9879.0353347592536</v>
      </c>
      <c r="AH56" s="1">
        <f t="shared" ca="1" si="41"/>
        <v>11159.760457508852</v>
      </c>
      <c r="AI56" s="1">
        <f t="shared" ca="1" si="41"/>
        <v>10383.438979697707</v>
      </c>
      <c r="AJ56" s="1">
        <f t="shared" ca="1" si="41"/>
        <v>0</v>
      </c>
      <c r="AK56" s="1">
        <f t="shared" ca="1" si="41"/>
        <v>0</v>
      </c>
      <c r="AL56" s="1">
        <f t="shared" ca="1" si="41"/>
        <v>0</v>
      </c>
      <c r="AM56" s="1">
        <f t="shared" ca="1" si="41"/>
        <v>0</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-1934608.2806016002</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61000</v>
      </c>
      <c r="O64" s="1">
        <f t="shared" ca="1" si="43"/>
        <v>63249.999999999985</v>
      </c>
      <c r="P64" s="1">
        <f t="shared" ca="1" si="43"/>
        <v>65556.249999999971</v>
      </c>
      <c r="Q64" s="1">
        <f t="shared" ca="1" si="43"/>
        <v>67920.156249999956</v>
      </c>
      <c r="R64" s="1">
        <f t="shared" ca="1" si="43"/>
        <v>70343.160156249942</v>
      </c>
      <c r="S64" s="1">
        <f t="shared" ca="1" si="43"/>
        <v>72826.739160156183</v>
      </c>
      <c r="T64" s="1">
        <f t="shared" ca="1" si="43"/>
        <v>75372.407639160083</v>
      </c>
      <c r="U64" s="1">
        <f t="shared" ca="1" si="43"/>
        <v>77981.717830139081</v>
      </c>
      <c r="V64" s="1">
        <f t="shared" ca="1" si="43"/>
        <v>80656.260775892544</v>
      </c>
      <c r="W64" s="1">
        <f t="shared" ca="1" si="43"/>
        <v>83397.667295289852</v>
      </c>
      <c r="X64" s="1">
        <f t="shared" ca="1" si="43"/>
        <v>86207.608977672091</v>
      </c>
      <c r="Y64" s="1">
        <f t="shared" ca="1" si="43"/>
        <v>89087.799202113878</v>
      </c>
      <c r="Z64" s="1">
        <f t="shared" ca="1" si="43"/>
        <v>92039.994182166716</v>
      </c>
      <c r="AA64" s="1">
        <f t="shared" ca="1" si="43"/>
        <v>95065.994036720876</v>
      </c>
      <c r="AB64" s="1">
        <f t="shared" ca="1" si="43"/>
        <v>98167.643887638886</v>
      </c>
      <c r="AC64" s="1">
        <f t="shared" ca="1" si="43"/>
        <v>101346.83498482985</v>
      </c>
      <c r="AD64" s="1">
        <f t="shared" ca="1" si="43"/>
        <v>104605.50585945058</v>
      </c>
      <c r="AE64" s="1">
        <f t="shared" ca="1" si="43"/>
        <v>107945.64350593684</v>
      </c>
      <c r="AF64" s="1">
        <f t="shared" ca="1" si="43"/>
        <v>111369.28459358524</v>
      </c>
      <c r="AG64" s="1">
        <f t="shared" ca="1" si="43"/>
        <v>114878.51670842487</v>
      </c>
      <c r="AH64" s="1">
        <f t="shared" ca="1" si="43"/>
        <v>118475.47962613546</v>
      </c>
      <c r="AI64" s="1">
        <f t="shared" ref="AI64:BN64" ca="1" si="44">AI26-AI63</f>
        <v>122162.36661678884</v>
      </c>
      <c r="AJ64" s="1">
        <f t="shared" ca="1" si="44"/>
        <v>125941.42578220856</v>
      </c>
      <c r="AK64" s="1">
        <f t="shared" ca="1" si="44"/>
        <v>129814.96142676377</v>
      </c>
      <c r="AL64" s="1">
        <f t="shared" ca="1" si="44"/>
        <v>133785.33546243285</v>
      </c>
      <c r="AM64" s="1">
        <f t="shared" ca="1" si="44"/>
        <v>137854.96884899365</v>
      </c>
      <c r="AN64" s="1">
        <f t="shared" ca="1" si="44"/>
        <v>142026.34307021849</v>
      </c>
      <c r="AO64" s="1">
        <f t="shared" ca="1" si="44"/>
        <v>146302.00164697392</v>
      </c>
      <c r="AP64" s="1">
        <f t="shared" ca="1" si="44"/>
        <v>150684.55168814826</v>
      </c>
      <c r="AQ64" s="1">
        <f t="shared" ca="1" si="44"/>
        <v>155176.66548035195</v>
      </c>
      <c r="AR64" s="1">
        <f t="shared" ca="1" si="44"/>
        <v>159781.08211736073</v>
      </c>
      <c r="AS64" s="1">
        <f t="shared" ca="1" si="44"/>
        <v>164500.60917029472</v>
      </c>
      <c r="AT64" s="1">
        <f t="shared" ca="1" si="44"/>
        <v>169338.12439955206</v>
      </c>
      <c r="AU64" s="1">
        <f t="shared" ca="1" si="44"/>
        <v>174296.57750954086</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0.10560987654320989</v>
      </c>
      <c r="O66" s="1">
        <f t="shared" ca="1" si="46"/>
        <v>0.10617213445847196</v>
      </c>
      <c r="P66" s="1">
        <f t="shared" ca="1" si="46"/>
        <v>0.10671049814567375</v>
      </c>
      <c r="Q66" s="1">
        <f t="shared" ca="1" si="46"/>
        <v>0.10722604095020527</v>
      </c>
      <c r="R66" s="1">
        <f t="shared" ca="1" si="46"/>
        <v>0.10771978640040261</v>
      </c>
      <c r="S66" s="1">
        <f t="shared" ca="1" si="46"/>
        <v>6.791854820259359E-2</v>
      </c>
      <c r="T66" s="1">
        <f t="shared" ca="1" si="46"/>
        <v>7.0780501126193093E-2</v>
      </c>
      <c r="U66" s="1">
        <f t="shared" ca="1" si="46"/>
        <v>7.3613480428860581E-2</v>
      </c>
      <c r="V66" s="1">
        <f t="shared" ca="1" si="46"/>
        <v>7.6416225360825901E-2</v>
      </c>
      <c r="W66" s="1">
        <f t="shared" ca="1" si="46"/>
        <v>7.9187600723800225E-2</v>
      </c>
      <c r="X66" s="1">
        <f t="shared" ca="1" si="46"/>
        <v>8.192658924067793E-2</v>
      </c>
      <c r="Y66" s="1">
        <f t="shared" ca="1" si="46"/>
        <v>8.4632284331458363E-2</v>
      </c>
      <c r="Z66" s="1">
        <f t="shared" ca="1" si="46"/>
        <v>8.730388327487329E-2</v>
      </c>
      <c r="AA66" s="1">
        <f t="shared" ca="1" si="46"/>
        <v>8.9940680736217304E-2</v>
      </c>
      <c r="AB66" s="1">
        <f t="shared" ca="1" si="46"/>
        <v>9.2542062642840567E-2</v>
      </c>
      <c r="AC66" s="1">
        <f t="shared" ca="1" si="46"/>
        <v>9.5107500389678551E-2</v>
      </c>
      <c r="AD66" s="1">
        <f t="shared" ca="1" si="46"/>
        <v>9.763654535806357E-2</v>
      </c>
      <c r="AE66" s="1">
        <f t="shared" ca="1" si="46"/>
        <v>0.10012882373189216</v>
      </c>
      <c r="AF66" s="1">
        <f t="shared" ca="1" si="46"/>
        <v>0.10258403159600826</v>
      </c>
      <c r="AG66" s="1">
        <f t="shared" ca="1" si="46"/>
        <v>0.1050019303024135</v>
      </c>
      <c r="AH66" s="1">
        <f t="shared" ca="1" si="46"/>
        <v>0.10738234209062665</v>
      </c>
      <c r="AI66" s="1">
        <f t="shared" ca="1" si="46"/>
        <v>0.10972514594919372</v>
      </c>
      <c r="AJ66" s="1">
        <f t="shared" ca="1" si="46"/>
        <v>0.11203027370599364</v>
      </c>
      <c r="AK66" s="1">
        <f t="shared" ca="1" si="46"/>
        <v>0.11429770633559869</v>
      </c>
      <c r="AL66" s="1">
        <f t="shared" ca="1" si="46"/>
        <v>0.1165274704725314</v>
      </c>
      <c r="AM66" s="1">
        <f t="shared" ca="1" si="46"/>
        <v>0.1187196351198148</v>
      </c>
      <c r="AN66" s="1">
        <f t="shared" ca="1" si="46"/>
        <v>0.12087430854274009</v>
      </c>
      <c r="AO66" s="1">
        <f t="shared" ca="1" si="46"/>
        <v>0.12299163533827778</v>
      </c>
      <c r="AP66" s="1">
        <f t="shared" ca="1" si="46"/>
        <v>0.12507179367103577</v>
      </c>
      <c r="AQ66" s="1">
        <f t="shared" ca="1" si="46"/>
        <v>0.12711499266712051</v>
      </c>
      <c r="AR66" s="1">
        <f t="shared" ca="1" si="46"/>
        <v>0.12912146995769072</v>
      </c>
      <c r="AS66" s="1">
        <f t="shared" ca="1" si="46"/>
        <v>0.13109148936440154</v>
      </c>
      <c r="AT66" s="1">
        <f t="shared" ca="1" si="46"/>
        <v>0.13302533871932931</v>
      </c>
      <c r="AU66" s="1">
        <f t="shared" ca="1" si="46"/>
        <v>0.13492332781233599</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EP7mzBa87wNP02Nqzor8pFyfV7OzvgPf2xBfEn0U1pNr85bH88qQ9g3JZHsT0JTDjZNekPEjgIff2+HDFaIKOA==" saltValue="w29TF/ACigudNSC+5PraGQ=="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 min="26" max="26" width="9.06640625" style="1"/>
    <col min="27" max="28" width="9.06640625" style="290"/>
  </cols>
  <sheetData>
    <row r="1" spans="2:28" ht="51.75" customHeight="1">
      <c r="C1" s="397" t="s">
        <v>325</v>
      </c>
      <c r="D1" s="395"/>
      <c r="E1" s="395"/>
      <c r="F1" s="395"/>
      <c r="G1" s="395"/>
      <c r="H1" s="395"/>
      <c r="I1" s="395"/>
      <c r="J1" s="395"/>
      <c r="K1" s="395"/>
      <c r="L1" s="395"/>
      <c r="M1" s="395"/>
      <c r="N1" s="395"/>
    </row>
    <row r="3" spans="2:28">
      <c r="Z3" s="1" t="s">
        <v>305</v>
      </c>
    </row>
    <row r="4" spans="2:28" s="9" customFormat="1" ht="39" customHeight="1">
      <c r="B4" s="285" t="s">
        <v>288</v>
      </c>
      <c r="C4" s="286" t="s">
        <v>289</v>
      </c>
      <c r="D4" s="286" t="s">
        <v>299</v>
      </c>
      <c r="E4" s="286" t="s">
        <v>17</v>
      </c>
      <c r="F4" s="286" t="s">
        <v>300</v>
      </c>
      <c r="G4" s="286" t="s">
        <v>297</v>
      </c>
      <c r="H4" s="286" t="s">
        <v>9</v>
      </c>
      <c r="I4" s="286" t="s">
        <v>290</v>
      </c>
      <c r="J4" s="286" t="s">
        <v>295</v>
      </c>
      <c r="K4" s="286" t="s">
        <v>296</v>
      </c>
      <c r="L4" s="286" t="s">
        <v>291</v>
      </c>
      <c r="M4" s="286" t="s">
        <v>292</v>
      </c>
      <c r="N4" s="286" t="s">
        <v>293</v>
      </c>
      <c r="O4" s="286" t="s">
        <v>294</v>
      </c>
      <c r="Q4" s="271" t="s">
        <v>36</v>
      </c>
      <c r="R4" s="272" t="s">
        <v>28</v>
      </c>
      <c r="S4" s="273">
        <v>0</v>
      </c>
      <c r="T4" s="274"/>
      <c r="U4" s="272" t="s">
        <v>29</v>
      </c>
      <c r="V4" s="275">
        <v>400000</v>
      </c>
      <c r="W4" s="271" t="s">
        <v>36</v>
      </c>
      <c r="Z4" s="289" t="s">
        <v>306</v>
      </c>
      <c r="AA4" s="289" t="s">
        <v>307</v>
      </c>
      <c r="AB4" s="289" t="s">
        <v>308</v>
      </c>
    </row>
    <row r="5" spans="2:28" s="22" customFormat="1">
      <c r="B5" s="296">
        <v>70000</v>
      </c>
      <c r="C5" s="296">
        <v>67</v>
      </c>
      <c r="D5" s="296">
        <v>67</v>
      </c>
      <c r="E5" s="296">
        <f>(3750+2475)*12</f>
        <v>74700</v>
      </c>
      <c r="F5" s="296">
        <v>0</v>
      </c>
      <c r="G5" s="296">
        <v>1000000</v>
      </c>
      <c r="H5" s="296">
        <v>0</v>
      </c>
      <c r="I5" s="296">
        <v>30000</v>
      </c>
      <c r="J5" s="297">
        <v>0.3</v>
      </c>
      <c r="K5" s="297">
        <v>0.7</v>
      </c>
      <c r="L5" s="297">
        <v>0.3</v>
      </c>
      <c r="M5" s="297">
        <v>0.7</v>
      </c>
      <c r="N5" s="297">
        <v>0.2</v>
      </c>
      <c r="O5" s="297">
        <v>0.8</v>
      </c>
      <c r="Q5" s="298">
        <v>-1107878.7645733331</v>
      </c>
      <c r="R5" s="299" t="s">
        <v>26</v>
      </c>
      <c r="S5" s="300">
        <v>1</v>
      </c>
      <c r="T5" s="301"/>
      <c r="U5" s="302" t="s">
        <v>26</v>
      </c>
      <c r="V5" s="300">
        <v>0</v>
      </c>
      <c r="W5" s="298">
        <v>0</v>
      </c>
      <c r="Z5" s="303">
        <f>Sheet4!S5-Sheet5!S5</f>
        <v>0</v>
      </c>
      <c r="AA5" s="304">
        <f>Sheet4!S5-Sheet6!S5</f>
        <v>0</v>
      </c>
      <c r="AB5" s="304">
        <f>Sheet5!S5-Sheet6!S5</f>
        <v>0</v>
      </c>
    </row>
    <row r="6" spans="2:28">
      <c r="B6" s="287"/>
      <c r="C6" s="287"/>
      <c r="D6" s="287"/>
      <c r="E6" s="287"/>
      <c r="F6" s="287"/>
      <c r="G6" s="287"/>
      <c r="H6" s="287"/>
      <c r="I6" s="287"/>
      <c r="J6" s="287"/>
      <c r="K6" s="287"/>
      <c r="L6" s="287"/>
      <c r="M6" s="287"/>
      <c r="N6" s="287"/>
      <c r="O6" s="287"/>
      <c r="Q6" s="305">
        <v>0</v>
      </c>
      <c r="R6" s="281" t="s">
        <v>27</v>
      </c>
      <c r="S6" s="306">
        <v>0</v>
      </c>
      <c r="T6" s="279"/>
      <c r="U6" s="280" t="s">
        <v>27</v>
      </c>
      <c r="V6" s="306">
        <v>1</v>
      </c>
      <c r="W6" s="305">
        <v>1232418.9027</v>
      </c>
      <c r="Z6" s="307">
        <f>Sheet4!S6-Sheet5!S6</f>
        <v>0</v>
      </c>
      <c r="AA6" s="308">
        <f>Sheet4!S6-Sheet6!S6</f>
        <v>0</v>
      </c>
      <c r="AB6" s="308">
        <f>Sheet5!S6-Sheet6!S6</f>
        <v>0</v>
      </c>
    </row>
    <row r="7" spans="2:28">
      <c r="B7" s="287"/>
      <c r="C7" s="287"/>
      <c r="D7" s="287"/>
      <c r="E7" s="287"/>
      <c r="F7" s="287"/>
      <c r="G7" s="287"/>
      <c r="H7" s="287"/>
      <c r="I7" s="287"/>
      <c r="J7" s="287"/>
      <c r="K7" s="287"/>
      <c r="L7" s="287"/>
      <c r="M7" s="287" t="s">
        <v>298</v>
      </c>
      <c r="N7" s="287"/>
      <c r="O7" s="287"/>
      <c r="Q7" s="305">
        <v>-955047.76538000011</v>
      </c>
      <c r="R7" s="282" t="s">
        <v>30</v>
      </c>
      <c r="S7" s="306">
        <v>1</v>
      </c>
      <c r="T7" s="279"/>
      <c r="U7" s="280" t="s">
        <v>30</v>
      </c>
      <c r="V7" s="306">
        <v>0</v>
      </c>
      <c r="W7" s="305">
        <v>0</v>
      </c>
      <c r="Z7" s="307">
        <f>Sheet4!S7-Sheet5!S7</f>
        <v>0</v>
      </c>
      <c r="AA7" s="308">
        <f>Sheet4!S7-Sheet6!S7</f>
        <v>0</v>
      </c>
      <c r="AB7" s="308">
        <f>Sheet5!S7-Sheet6!S7</f>
        <v>0</v>
      </c>
    </row>
    <row r="8" spans="2:28" s="310" customFormat="1">
      <c r="B8" s="309"/>
      <c r="C8" s="309"/>
      <c r="D8" s="309"/>
      <c r="E8" s="309"/>
      <c r="F8" s="309"/>
      <c r="G8" s="309"/>
      <c r="H8" s="309"/>
      <c r="I8" s="309"/>
      <c r="J8" s="309"/>
      <c r="K8" s="309"/>
      <c r="L8" s="309"/>
      <c r="M8" s="309"/>
      <c r="N8" s="309"/>
      <c r="O8" s="309"/>
      <c r="Q8" s="311">
        <v>0</v>
      </c>
      <c r="R8" s="312" t="s">
        <v>66</v>
      </c>
      <c r="S8" s="313">
        <v>0</v>
      </c>
      <c r="T8" s="314"/>
      <c r="U8" s="315" t="s">
        <v>66</v>
      </c>
      <c r="V8" s="313">
        <v>1</v>
      </c>
      <c r="W8" s="311">
        <v>1814443.7603400003</v>
      </c>
      <c r="Z8" s="316">
        <f>Sheet4!S8-Sheet5!S8</f>
        <v>0</v>
      </c>
      <c r="AA8" s="317">
        <f>Sheet4!S8-Sheet6!S8</f>
        <v>0</v>
      </c>
      <c r="AB8" s="317">
        <f>Sheet5!S8-Sheet6!S8</f>
        <v>0</v>
      </c>
    </row>
    <row r="9" spans="2:28">
      <c r="B9" s="287"/>
      <c r="C9" s="287"/>
      <c r="D9" s="287"/>
      <c r="E9" s="287"/>
      <c r="F9" s="287"/>
      <c r="G9" s="287"/>
      <c r="H9" s="287"/>
      <c r="I9" s="287"/>
      <c r="J9" s="287"/>
      <c r="K9" s="287"/>
      <c r="L9" s="287"/>
      <c r="M9" s="287"/>
      <c r="N9" s="287"/>
      <c r="O9" s="287"/>
      <c r="Z9" s="289"/>
    </row>
    <row r="10" spans="2:28" s="22" customFormat="1">
      <c r="B10" s="296">
        <v>70000</v>
      </c>
      <c r="C10" s="296">
        <v>67</v>
      </c>
      <c r="D10" s="296">
        <v>68</v>
      </c>
      <c r="E10" s="296">
        <f>(3924+2664)*12</f>
        <v>79056</v>
      </c>
      <c r="F10" s="296">
        <v>0</v>
      </c>
      <c r="G10" s="296">
        <v>1000000</v>
      </c>
      <c r="H10" s="296">
        <v>0</v>
      </c>
      <c r="I10" s="296">
        <v>30000</v>
      </c>
      <c r="J10" s="297">
        <v>0.3</v>
      </c>
      <c r="K10" s="297">
        <v>0.7</v>
      </c>
      <c r="L10" s="297">
        <v>0.3</v>
      </c>
      <c r="M10" s="297">
        <v>0.7</v>
      </c>
      <c r="N10" s="297">
        <v>0.2</v>
      </c>
      <c r="O10" s="297">
        <v>0.8</v>
      </c>
      <c r="Q10" s="298">
        <v>-1080414.7873066666</v>
      </c>
      <c r="R10" s="299" t="s">
        <v>26</v>
      </c>
      <c r="S10" s="300">
        <v>1</v>
      </c>
      <c r="T10" s="301"/>
      <c r="U10" s="302" t="s">
        <v>26</v>
      </c>
      <c r="V10" s="300">
        <v>0</v>
      </c>
      <c r="W10" s="298">
        <v>0</v>
      </c>
      <c r="Z10" s="303">
        <f>Sheet4!S10-Sheet5!S10</f>
        <v>0</v>
      </c>
      <c r="AA10" s="304">
        <f>Sheet4!S10-Sheet6!S10</f>
        <v>0</v>
      </c>
      <c r="AB10" s="304">
        <f>Sheet5!S10-Sheet6!S10</f>
        <v>0</v>
      </c>
    </row>
    <row r="11" spans="2:28">
      <c r="B11" s="287"/>
      <c r="C11" s="287"/>
      <c r="D11" s="287"/>
      <c r="E11" s="287"/>
      <c r="F11" s="287"/>
      <c r="G11" s="287"/>
      <c r="H11" s="287"/>
      <c r="I11" s="287"/>
      <c r="J11" s="287"/>
      <c r="K11" s="287"/>
      <c r="L11" s="287"/>
      <c r="M11" s="287"/>
      <c r="N11" s="287"/>
      <c r="O11" s="287"/>
      <c r="Q11" s="305">
        <v>0</v>
      </c>
      <c r="R11" s="281" t="s">
        <v>27</v>
      </c>
      <c r="S11" s="306">
        <v>0</v>
      </c>
      <c r="T11" s="279"/>
      <c r="U11" s="280" t="s">
        <v>27</v>
      </c>
      <c r="V11" s="306">
        <v>1</v>
      </c>
      <c r="W11" s="305">
        <v>1312485.9642600003</v>
      </c>
      <c r="Z11" s="307">
        <f>Sheet4!S11-Sheet5!S11</f>
        <v>0</v>
      </c>
      <c r="AA11" s="308">
        <f>Sheet4!S11-Sheet6!S11</f>
        <v>0</v>
      </c>
      <c r="AB11" s="308">
        <f>Sheet5!S11-Sheet6!S11</f>
        <v>0</v>
      </c>
    </row>
    <row r="12" spans="2:28">
      <c r="B12" s="287"/>
      <c r="C12" s="287"/>
      <c r="D12" s="287"/>
      <c r="E12" s="287"/>
      <c r="F12" s="287"/>
      <c r="G12" s="287"/>
      <c r="H12" s="287"/>
      <c r="I12" s="287"/>
      <c r="J12" s="287"/>
      <c r="K12" s="287"/>
      <c r="L12" s="287"/>
      <c r="M12" s="287"/>
      <c r="N12" s="287"/>
      <c r="O12" s="287"/>
      <c r="Q12" s="305">
        <v>-918139.79092000006</v>
      </c>
      <c r="R12" s="282" t="s">
        <v>30</v>
      </c>
      <c r="S12" s="306">
        <v>1</v>
      </c>
      <c r="T12" s="279"/>
      <c r="U12" s="280" t="s">
        <v>30</v>
      </c>
      <c r="V12" s="306">
        <v>0</v>
      </c>
      <c r="W12" s="305">
        <v>0</v>
      </c>
      <c r="Z12" s="307">
        <f>Sheet4!S12-Sheet5!S12</f>
        <v>0</v>
      </c>
      <c r="AA12" s="308">
        <f>Sheet4!S12-Sheet6!S12</f>
        <v>0</v>
      </c>
      <c r="AB12" s="308">
        <f>Sheet5!S12-Sheet6!S12</f>
        <v>0</v>
      </c>
    </row>
    <row r="13" spans="2:28" s="310" customFormat="1">
      <c r="B13" s="309"/>
      <c r="C13" s="309"/>
      <c r="D13" s="309"/>
      <c r="E13" s="309"/>
      <c r="F13" s="309"/>
      <c r="G13" s="309"/>
      <c r="H13" s="309"/>
      <c r="I13" s="309"/>
      <c r="J13" s="309"/>
      <c r="K13" s="309"/>
      <c r="L13" s="309"/>
      <c r="M13" s="309"/>
      <c r="N13" s="309"/>
      <c r="O13" s="309"/>
      <c r="Q13" s="311">
        <v>0</v>
      </c>
      <c r="R13" s="312" t="s">
        <v>66</v>
      </c>
      <c r="S13" s="313">
        <v>0</v>
      </c>
      <c r="T13" s="314"/>
      <c r="U13" s="315" t="s">
        <v>66</v>
      </c>
      <c r="V13" s="313">
        <v>1</v>
      </c>
      <c r="W13" s="311">
        <v>1850957.1987099999</v>
      </c>
      <c r="Z13" s="316">
        <f>Sheet4!S13-Sheet5!S13</f>
        <v>0</v>
      </c>
      <c r="AA13" s="317">
        <f>Sheet4!S13-Sheet6!S13</f>
        <v>0</v>
      </c>
      <c r="AB13" s="317">
        <f>Sheet5!S13-Sheet6!S13</f>
        <v>0</v>
      </c>
    </row>
    <row r="14" spans="2:28">
      <c r="B14" s="287"/>
      <c r="C14" s="287"/>
      <c r="D14" s="287"/>
      <c r="E14" s="287"/>
      <c r="F14" s="287"/>
      <c r="G14" s="287"/>
      <c r="H14" s="287"/>
      <c r="I14" s="287"/>
      <c r="J14" s="287"/>
      <c r="K14" s="287"/>
      <c r="L14" s="287"/>
      <c r="M14" s="287"/>
      <c r="N14" s="287"/>
      <c r="O14" s="287"/>
      <c r="Z14" s="289"/>
    </row>
    <row r="15" spans="2:28" s="22" customFormat="1">
      <c r="B15" s="296">
        <v>70000</v>
      </c>
      <c r="C15" s="296">
        <v>67</v>
      </c>
      <c r="D15" s="296">
        <v>67</v>
      </c>
      <c r="E15" s="296">
        <f>(3750+2475)*12</f>
        <v>74700</v>
      </c>
      <c r="F15" s="296">
        <v>0</v>
      </c>
      <c r="G15" s="296">
        <v>1000000</v>
      </c>
      <c r="H15" s="296">
        <v>0</v>
      </c>
      <c r="I15" s="296">
        <v>30000</v>
      </c>
      <c r="J15" s="297">
        <v>0.3</v>
      </c>
      <c r="K15" s="297">
        <v>0.7</v>
      </c>
      <c r="L15" s="297">
        <v>0.35</v>
      </c>
      <c r="M15" s="297">
        <v>0.65</v>
      </c>
      <c r="N15" s="297">
        <v>0.3</v>
      </c>
      <c r="O15" s="297">
        <v>0.7</v>
      </c>
      <c r="Q15" s="298">
        <v>-1141332.3959600001</v>
      </c>
      <c r="R15" s="299" t="s">
        <v>26</v>
      </c>
      <c r="S15" s="300">
        <v>1</v>
      </c>
      <c r="T15" s="301"/>
      <c r="U15" s="302" t="s">
        <v>26</v>
      </c>
      <c r="V15" s="300">
        <v>0</v>
      </c>
      <c r="W15" s="298">
        <v>0</v>
      </c>
      <c r="Z15" s="303">
        <f>Sheet4!S15-Sheet5!S15</f>
        <v>0</v>
      </c>
      <c r="AA15" s="304">
        <f>Sheet4!S15-Sheet6!S15</f>
        <v>0</v>
      </c>
      <c r="AB15" s="304">
        <f>Sheet5!S15-Sheet6!S15</f>
        <v>0</v>
      </c>
    </row>
    <row r="16" spans="2:28">
      <c r="B16" s="287"/>
      <c r="C16" s="287"/>
      <c r="D16" s="287"/>
      <c r="E16" s="287"/>
      <c r="F16" s="287"/>
      <c r="G16" s="287"/>
      <c r="H16" s="287"/>
      <c r="I16" s="287"/>
      <c r="J16" s="287"/>
      <c r="K16" s="287"/>
      <c r="L16" s="287"/>
      <c r="M16" s="287"/>
      <c r="N16" s="287"/>
      <c r="O16" s="287"/>
      <c r="Q16" s="305">
        <v>0</v>
      </c>
      <c r="R16" s="281" t="s">
        <v>27</v>
      </c>
      <c r="S16" s="306">
        <v>0</v>
      </c>
      <c r="T16" s="279"/>
      <c r="U16" s="280" t="s">
        <v>27</v>
      </c>
      <c r="V16" s="306">
        <v>1</v>
      </c>
      <c r="W16" s="305">
        <v>1170254.1904500001</v>
      </c>
      <c r="Z16" s="307">
        <f>Sheet4!S16-Sheet5!S16</f>
        <v>0</v>
      </c>
      <c r="AA16" s="308">
        <f>Sheet4!S16-Sheet6!S16</f>
        <v>0</v>
      </c>
      <c r="AB16" s="308">
        <f>Sheet5!S16-Sheet6!S16</f>
        <v>0</v>
      </c>
    </row>
    <row r="17" spans="2:28">
      <c r="B17" s="287"/>
      <c r="C17" s="287"/>
      <c r="D17" s="287"/>
      <c r="E17" s="287"/>
      <c r="F17" s="287"/>
      <c r="G17" s="287"/>
      <c r="H17" s="287"/>
      <c r="I17" s="287"/>
      <c r="J17" s="287"/>
      <c r="K17" s="287"/>
      <c r="L17" s="287"/>
      <c r="M17" s="287"/>
      <c r="N17" s="287"/>
      <c r="O17" s="287"/>
      <c r="Q17" s="305">
        <v>-929595.72772000008</v>
      </c>
      <c r="R17" s="282" t="s">
        <v>30</v>
      </c>
      <c r="S17" s="306">
        <v>1</v>
      </c>
      <c r="T17" s="279"/>
      <c r="U17" s="280" t="s">
        <v>30</v>
      </c>
      <c r="V17" s="306">
        <v>0</v>
      </c>
      <c r="W17" s="305">
        <v>0</v>
      </c>
      <c r="Z17" s="307">
        <f>Sheet4!S17-Sheet5!S17</f>
        <v>0</v>
      </c>
      <c r="AA17" s="308">
        <f>Sheet4!S17-Sheet6!S17</f>
        <v>0</v>
      </c>
      <c r="AB17" s="308">
        <f>Sheet5!S17-Sheet6!S17</f>
        <v>0</v>
      </c>
    </row>
    <row r="18" spans="2:28" s="310" customFormat="1">
      <c r="B18" s="309"/>
      <c r="C18" s="309"/>
      <c r="D18" s="309"/>
      <c r="E18" s="309"/>
      <c r="F18" s="309"/>
      <c r="G18" s="309"/>
      <c r="H18" s="309"/>
      <c r="I18" s="309"/>
      <c r="J18" s="309"/>
      <c r="K18" s="309"/>
      <c r="L18" s="309"/>
      <c r="M18" s="309"/>
      <c r="N18" s="309"/>
      <c r="O18" s="309"/>
      <c r="Q18" s="311">
        <v>0</v>
      </c>
      <c r="R18" s="312" t="s">
        <v>66</v>
      </c>
      <c r="S18" s="313">
        <v>0</v>
      </c>
      <c r="T18" s="314"/>
      <c r="U18" s="315" t="s">
        <v>66</v>
      </c>
      <c r="V18" s="313">
        <v>1</v>
      </c>
      <c r="W18" s="311">
        <v>1979557.4437966668</v>
      </c>
      <c r="Z18" s="316">
        <f>Sheet4!S18-Sheet5!S18</f>
        <v>0</v>
      </c>
      <c r="AA18" s="317">
        <f>Sheet4!S18-Sheet6!S18</f>
        <v>0</v>
      </c>
      <c r="AB18" s="317">
        <f>Sheet5!S18-Sheet6!S18</f>
        <v>0</v>
      </c>
    </row>
    <row r="19" spans="2:28">
      <c r="B19" s="287"/>
      <c r="C19" s="287"/>
      <c r="D19" s="287"/>
      <c r="E19" s="287"/>
      <c r="F19" s="287"/>
      <c r="G19" s="287"/>
      <c r="H19" s="287"/>
      <c r="I19" s="287"/>
      <c r="J19" s="287"/>
      <c r="K19" s="287"/>
      <c r="L19" s="287"/>
      <c r="M19" s="287"/>
      <c r="N19" s="287"/>
      <c r="O19" s="287"/>
      <c r="Z19" s="289"/>
    </row>
    <row r="20" spans="2:28" s="22" customFormat="1">
      <c r="B20" s="296">
        <v>70000</v>
      </c>
      <c r="C20" s="296">
        <v>67</v>
      </c>
      <c r="D20" s="296">
        <v>68</v>
      </c>
      <c r="E20" s="296">
        <f>E10</f>
        <v>79056</v>
      </c>
      <c r="F20" s="296">
        <v>0</v>
      </c>
      <c r="G20" s="296">
        <v>1000000</v>
      </c>
      <c r="H20" s="296">
        <v>0</v>
      </c>
      <c r="I20" s="296">
        <v>30000</v>
      </c>
      <c r="J20" s="297">
        <v>0.3</v>
      </c>
      <c r="K20" s="297">
        <v>0.7</v>
      </c>
      <c r="L20" s="297">
        <v>0.35</v>
      </c>
      <c r="M20" s="297">
        <v>0.65</v>
      </c>
      <c r="N20" s="297">
        <v>0.3</v>
      </c>
      <c r="O20" s="297">
        <v>0.7</v>
      </c>
      <c r="Q20" s="298">
        <v>-1074915.2104800001</v>
      </c>
      <c r="R20" s="299" t="s">
        <v>26</v>
      </c>
      <c r="S20" s="300">
        <v>1</v>
      </c>
      <c r="T20" s="301"/>
      <c r="U20" s="302" t="s">
        <v>26</v>
      </c>
      <c r="V20" s="300">
        <v>0</v>
      </c>
      <c r="W20" s="298">
        <v>0</v>
      </c>
      <c r="Z20" s="303">
        <f>Sheet4!S20-Sheet5!S20</f>
        <v>0</v>
      </c>
      <c r="AA20" s="304">
        <f>Sheet4!S20-Sheet6!S20</f>
        <v>0</v>
      </c>
      <c r="AB20" s="304">
        <f>Sheet5!S20-Sheet6!S20</f>
        <v>0</v>
      </c>
    </row>
    <row r="21" spans="2:28">
      <c r="Q21" s="305">
        <v>0</v>
      </c>
      <c r="R21" s="281" t="s">
        <v>27</v>
      </c>
      <c r="S21" s="306">
        <v>0</v>
      </c>
      <c r="T21" s="279"/>
      <c r="U21" s="280" t="s">
        <v>27</v>
      </c>
      <c r="V21" s="306">
        <v>0.96666666666666667</v>
      </c>
      <c r="W21" s="305">
        <v>1199558.7954758622</v>
      </c>
      <c r="Z21" s="307">
        <f>Sheet4!S21-Sheet5!S21</f>
        <v>0</v>
      </c>
      <c r="AA21" s="308">
        <f>Sheet4!S21-Sheet6!S21</f>
        <v>0</v>
      </c>
      <c r="AB21" s="308">
        <f>Sheet5!S21-Sheet6!S21</f>
        <v>0</v>
      </c>
    </row>
    <row r="22" spans="2:28">
      <c r="Q22" s="305">
        <v>-878337.86605333339</v>
      </c>
      <c r="R22" s="282" t="s">
        <v>30</v>
      </c>
      <c r="S22" s="306">
        <v>1</v>
      </c>
      <c r="T22" s="279"/>
      <c r="U22" s="280" t="s">
        <v>30</v>
      </c>
      <c r="V22" s="306">
        <v>0</v>
      </c>
      <c r="W22" s="305">
        <v>0</v>
      </c>
      <c r="Z22" s="307">
        <f>Sheet4!S22-Sheet5!S22</f>
        <v>0</v>
      </c>
      <c r="AA22" s="308">
        <f>Sheet4!S22-Sheet6!S22</f>
        <v>0</v>
      </c>
      <c r="AB22" s="308">
        <f>Sheet5!S22-Sheet6!S22</f>
        <v>0</v>
      </c>
    </row>
    <row r="23" spans="2:28" s="310" customFormat="1">
      <c r="B23" s="318"/>
      <c r="C23" s="318"/>
      <c r="D23" s="318"/>
      <c r="E23" s="318"/>
      <c r="F23" s="318"/>
      <c r="G23" s="318"/>
      <c r="H23" s="318"/>
      <c r="I23" s="318"/>
      <c r="J23" s="318"/>
      <c r="K23" s="318"/>
      <c r="L23" s="318"/>
      <c r="M23" s="318"/>
      <c r="N23" s="318"/>
      <c r="O23" s="318"/>
      <c r="Q23" s="311">
        <v>0</v>
      </c>
      <c r="R23" s="312" t="s">
        <v>66</v>
      </c>
      <c r="S23" s="313">
        <v>0</v>
      </c>
      <c r="T23" s="314"/>
      <c r="U23" s="315" t="s">
        <v>66</v>
      </c>
      <c r="V23" s="313">
        <v>1</v>
      </c>
      <c r="W23" s="311">
        <v>1879828.9132399999</v>
      </c>
      <c r="Z23" s="316">
        <f>Sheet4!S23-Sheet5!S23</f>
        <v>0</v>
      </c>
      <c r="AA23" s="317">
        <f>Sheet4!S23-Sheet6!S23</f>
        <v>0</v>
      </c>
      <c r="AB23" s="317">
        <f>Sheet5!S23-Sheet6!S23</f>
        <v>0</v>
      </c>
    </row>
    <row r="24" spans="2:28" s="292" customFormat="1">
      <c r="B24" s="291"/>
      <c r="C24" s="291"/>
      <c r="D24" s="291"/>
      <c r="E24" s="291"/>
      <c r="F24" s="291"/>
      <c r="G24" s="291"/>
      <c r="H24" s="291"/>
      <c r="I24" s="291"/>
      <c r="J24" s="291"/>
      <c r="K24" s="291"/>
      <c r="L24" s="291"/>
      <c r="M24" s="291"/>
      <c r="N24" s="291"/>
      <c r="O24" s="291"/>
      <c r="Q24" s="293"/>
      <c r="R24" s="293"/>
      <c r="S24" s="293"/>
      <c r="T24" s="293"/>
      <c r="U24" s="293"/>
      <c r="V24" s="293"/>
      <c r="W24" s="293"/>
      <c r="Z24" s="294"/>
      <c r="AA24" s="295"/>
      <c r="AB24" s="295"/>
    </row>
    <row r="25" spans="2:28">
      <c r="B25" s="287">
        <v>80000</v>
      </c>
      <c r="C25" s="287">
        <v>67</v>
      </c>
      <c r="D25" s="287">
        <v>67</v>
      </c>
      <c r="E25" s="287">
        <f>(3750+2475)*12</f>
        <v>74700</v>
      </c>
      <c r="F25" s="287">
        <v>0</v>
      </c>
      <c r="G25" s="287">
        <v>1000000</v>
      </c>
      <c r="H25" s="287">
        <v>0</v>
      </c>
      <c r="I25" s="287">
        <v>30000</v>
      </c>
      <c r="J25" s="288">
        <v>0.3</v>
      </c>
      <c r="K25" s="288">
        <v>0.7</v>
      </c>
      <c r="L25" s="288">
        <v>0.3</v>
      </c>
      <c r="M25" s="288">
        <v>0.7</v>
      </c>
      <c r="N25" s="288">
        <v>0.2</v>
      </c>
      <c r="O25" s="288">
        <v>0.8</v>
      </c>
      <c r="Q25" s="276">
        <v>-1472143.241503333</v>
      </c>
      <c r="R25" s="277" t="s">
        <v>26</v>
      </c>
      <c r="S25" s="278">
        <v>1</v>
      </c>
      <c r="T25" s="279"/>
      <c r="U25" s="280" t="s">
        <v>26</v>
      </c>
      <c r="V25" s="278">
        <v>0</v>
      </c>
      <c r="W25" s="276">
        <v>0</v>
      </c>
      <c r="Z25" s="289">
        <f>Sheet4!S25-Sheet5!S25</f>
        <v>0</v>
      </c>
      <c r="AA25" s="290">
        <f>Sheet4!S25-Sheet6!S25</f>
        <v>0</v>
      </c>
      <c r="AB25" s="290">
        <f>Sheet5!S25-Sheet6!S25</f>
        <v>0</v>
      </c>
    </row>
    <row r="26" spans="2:28">
      <c r="B26" s="287"/>
      <c r="C26" s="287"/>
      <c r="D26" s="287"/>
      <c r="E26" s="287"/>
      <c r="F26" s="287"/>
      <c r="G26" s="287"/>
      <c r="H26" s="287"/>
      <c r="I26" s="287"/>
      <c r="J26" s="287"/>
      <c r="K26" s="287"/>
      <c r="L26" s="287"/>
      <c r="M26" s="287"/>
      <c r="N26" s="287"/>
      <c r="O26" s="287"/>
      <c r="Q26" s="276">
        <v>0</v>
      </c>
      <c r="R26" s="281" t="s">
        <v>27</v>
      </c>
      <c r="S26" s="278">
        <v>0</v>
      </c>
      <c r="T26" s="279"/>
      <c r="U26" s="280" t="s">
        <v>27</v>
      </c>
      <c r="V26" s="278">
        <v>0.8666666666666667</v>
      </c>
      <c r="W26" s="276">
        <v>717658.87300384603</v>
      </c>
      <c r="Z26" s="289">
        <f>Sheet4!S26-Sheet5!S26</f>
        <v>0</v>
      </c>
      <c r="AA26" s="290">
        <f>Sheet4!S26-Sheet6!S26</f>
        <v>-3.3333333333333333E-2</v>
      </c>
      <c r="AB26" s="290">
        <f>Sheet5!S26-Sheet6!S26</f>
        <v>-3.3333333333333333E-2</v>
      </c>
    </row>
    <row r="27" spans="2:28">
      <c r="B27" s="287"/>
      <c r="C27" s="287"/>
      <c r="D27" s="287"/>
      <c r="E27" s="287"/>
      <c r="F27" s="287"/>
      <c r="G27" s="287"/>
      <c r="H27" s="287"/>
      <c r="I27" s="287"/>
      <c r="J27" s="287"/>
      <c r="K27" s="287"/>
      <c r="L27" s="287"/>
      <c r="M27" s="287" t="s">
        <v>298</v>
      </c>
      <c r="N27" s="287"/>
      <c r="O27" s="287"/>
      <c r="Q27" s="276">
        <v>-1349915.6231733337</v>
      </c>
      <c r="R27" s="282" t="s">
        <v>30</v>
      </c>
      <c r="S27" s="278">
        <v>1</v>
      </c>
      <c r="T27" s="279"/>
      <c r="U27" s="280" t="s">
        <v>30</v>
      </c>
      <c r="V27" s="278">
        <v>0</v>
      </c>
      <c r="W27" s="276">
        <v>0</v>
      </c>
      <c r="Z27" s="289">
        <f>Sheet4!S27-Sheet5!S27</f>
        <v>0</v>
      </c>
      <c r="AA27" s="290">
        <f>Sheet4!S27-Sheet6!S27</f>
        <v>0</v>
      </c>
      <c r="AB27" s="290">
        <f>Sheet5!S27-Sheet6!S27</f>
        <v>0</v>
      </c>
    </row>
    <row r="28" spans="2:28">
      <c r="B28" s="287"/>
      <c r="C28" s="287"/>
      <c r="D28" s="287"/>
      <c r="E28" s="287"/>
      <c r="F28" s="287"/>
      <c r="G28" s="287"/>
      <c r="H28" s="287"/>
      <c r="I28" s="287"/>
      <c r="J28" s="287"/>
      <c r="K28" s="287"/>
      <c r="L28" s="287"/>
      <c r="M28" s="287"/>
      <c r="N28" s="287"/>
      <c r="O28" s="287"/>
      <c r="Q28" s="276">
        <v>0</v>
      </c>
      <c r="R28" s="283" t="s">
        <v>66</v>
      </c>
      <c r="S28" s="278">
        <v>0</v>
      </c>
      <c r="T28" s="279"/>
      <c r="U28" s="280" t="s">
        <v>66</v>
      </c>
      <c r="V28" s="278">
        <v>1</v>
      </c>
      <c r="W28" s="276">
        <v>1152460.1542400003</v>
      </c>
      <c r="Z28" s="289">
        <f>Sheet4!S28-Sheet5!S28</f>
        <v>0</v>
      </c>
      <c r="AA28" s="290">
        <f>Sheet4!S28-Sheet6!S28</f>
        <v>0</v>
      </c>
      <c r="AB28" s="290">
        <f>Sheet5!S28-Sheet6!S28</f>
        <v>0</v>
      </c>
    </row>
    <row r="29" spans="2:28">
      <c r="B29" s="287"/>
      <c r="C29" s="287"/>
      <c r="D29" s="287"/>
      <c r="E29" s="287"/>
      <c r="F29" s="287"/>
      <c r="G29" s="287"/>
      <c r="H29" s="287"/>
      <c r="I29" s="287"/>
      <c r="J29" s="287"/>
      <c r="K29" s="287"/>
      <c r="L29" s="287"/>
      <c r="M29" s="287"/>
      <c r="N29" s="287"/>
      <c r="O29" s="287"/>
      <c r="Z29" s="289"/>
    </row>
    <row r="30" spans="2:28">
      <c r="B30" s="287">
        <v>80000</v>
      </c>
      <c r="C30" s="287">
        <v>67</v>
      </c>
      <c r="D30" s="287">
        <v>68</v>
      </c>
      <c r="E30" s="287">
        <f>(3924+2664)*12</f>
        <v>79056</v>
      </c>
      <c r="F30" s="287">
        <v>0</v>
      </c>
      <c r="G30" s="287">
        <v>1000000</v>
      </c>
      <c r="H30" s="287">
        <v>0</v>
      </c>
      <c r="I30" s="287">
        <v>30000</v>
      </c>
      <c r="J30" s="288">
        <v>0.3</v>
      </c>
      <c r="K30" s="288">
        <v>0.7</v>
      </c>
      <c r="L30" s="288">
        <v>0.3</v>
      </c>
      <c r="M30" s="288">
        <v>0.7</v>
      </c>
      <c r="N30" s="288">
        <v>0.2</v>
      </c>
      <c r="O30" s="288">
        <v>0.8</v>
      </c>
      <c r="Q30" s="276">
        <v>-1491619.75661</v>
      </c>
      <c r="R30" s="277" t="s">
        <v>26</v>
      </c>
      <c r="S30" s="278">
        <v>1</v>
      </c>
      <c r="T30" s="279"/>
      <c r="U30" s="280" t="s">
        <v>26</v>
      </c>
      <c r="V30" s="278">
        <v>0</v>
      </c>
      <c r="W30" s="276">
        <v>0</v>
      </c>
      <c r="Z30" s="289">
        <f>Sheet4!S30-Sheet5!S30</f>
        <v>0</v>
      </c>
      <c r="AA30" s="290">
        <f>Sheet4!S30-Sheet6!S30</f>
        <v>0</v>
      </c>
      <c r="AB30" s="290">
        <f>Sheet5!S30-Sheet6!S30</f>
        <v>0</v>
      </c>
    </row>
    <row r="31" spans="2:28">
      <c r="B31" s="287"/>
      <c r="C31" s="287"/>
      <c r="D31" s="287"/>
      <c r="E31" s="287"/>
      <c r="F31" s="287"/>
      <c r="G31" s="287"/>
      <c r="H31" s="287"/>
      <c r="I31" s="287"/>
      <c r="J31" s="287"/>
      <c r="K31" s="287"/>
      <c r="L31" s="287"/>
      <c r="M31" s="287"/>
      <c r="N31" s="287"/>
      <c r="O31" s="287"/>
      <c r="Q31" s="276">
        <v>0</v>
      </c>
      <c r="R31" s="281" t="s">
        <v>27</v>
      </c>
      <c r="S31" s="278">
        <v>0</v>
      </c>
      <c r="T31" s="279"/>
      <c r="U31" s="280" t="s">
        <v>27</v>
      </c>
      <c r="V31" s="278">
        <v>0.73333333333333328</v>
      </c>
      <c r="W31" s="276">
        <v>699161.07625454536</v>
      </c>
      <c r="Z31" s="289">
        <f>Sheet4!S31-Sheet5!S31</f>
        <v>0</v>
      </c>
      <c r="AA31" s="290">
        <f>Sheet4!S31-Sheet6!S31</f>
        <v>0</v>
      </c>
      <c r="AB31" s="290">
        <f>Sheet5!S31-Sheet6!S31</f>
        <v>0</v>
      </c>
    </row>
    <row r="32" spans="2:28">
      <c r="B32" s="287"/>
      <c r="C32" s="287"/>
      <c r="D32" s="287"/>
      <c r="E32" s="287"/>
      <c r="F32" s="287"/>
      <c r="G32" s="287"/>
      <c r="H32" s="287"/>
      <c r="I32" s="287"/>
      <c r="J32" s="287"/>
      <c r="K32" s="287"/>
      <c r="L32" s="287"/>
      <c r="M32" s="287"/>
      <c r="N32" s="287"/>
      <c r="O32" s="287"/>
      <c r="Q32" s="276">
        <v>-1341490.2464566666</v>
      </c>
      <c r="R32" s="282" t="s">
        <v>30</v>
      </c>
      <c r="S32" s="278">
        <v>1</v>
      </c>
      <c r="T32" s="279"/>
      <c r="U32" s="280" t="s">
        <v>30</v>
      </c>
      <c r="V32" s="278">
        <v>0</v>
      </c>
      <c r="W32" s="276">
        <v>0</v>
      </c>
      <c r="Z32" s="289">
        <f>Sheet4!S32-Sheet5!S32</f>
        <v>0</v>
      </c>
      <c r="AA32" s="290">
        <f>Sheet4!S32-Sheet6!S32</f>
        <v>0</v>
      </c>
      <c r="AB32" s="290">
        <f>Sheet5!S32-Sheet6!S32</f>
        <v>0</v>
      </c>
    </row>
    <row r="33" spans="2:28">
      <c r="B33" s="287"/>
      <c r="C33" s="287"/>
      <c r="D33" s="287"/>
      <c r="E33" s="287"/>
      <c r="F33" s="287"/>
      <c r="G33" s="287"/>
      <c r="H33" s="287"/>
      <c r="I33" s="287"/>
      <c r="J33" s="287"/>
      <c r="K33" s="287"/>
      <c r="L33" s="287"/>
      <c r="M33" s="287"/>
      <c r="N33" s="287"/>
      <c r="O33" s="287"/>
      <c r="Q33" s="276">
        <v>0</v>
      </c>
      <c r="R33" s="283" t="s">
        <v>66</v>
      </c>
      <c r="S33" s="278">
        <v>0</v>
      </c>
      <c r="T33" s="279"/>
      <c r="U33" s="280" t="s">
        <v>66</v>
      </c>
      <c r="V33" s="278">
        <v>1</v>
      </c>
      <c r="W33" s="276">
        <v>1123378.6586900002</v>
      </c>
      <c r="Z33" s="289">
        <f>Sheet4!S33-Sheet5!S33</f>
        <v>0</v>
      </c>
      <c r="AA33" s="290">
        <f>Sheet4!S33-Sheet6!S33</f>
        <v>0</v>
      </c>
      <c r="AB33" s="290">
        <f>Sheet5!S33-Sheet6!S33</f>
        <v>0</v>
      </c>
    </row>
    <row r="34" spans="2:28">
      <c r="B34" s="287"/>
      <c r="C34" s="287"/>
      <c r="D34" s="287"/>
      <c r="E34" s="287"/>
      <c r="F34" s="287"/>
      <c r="G34" s="287"/>
      <c r="H34" s="287"/>
      <c r="I34" s="287"/>
      <c r="J34" s="287"/>
      <c r="K34" s="287"/>
      <c r="L34" s="287"/>
      <c r="M34" s="287"/>
      <c r="N34" s="287"/>
      <c r="O34" s="287"/>
      <c r="Z34" s="289"/>
    </row>
    <row r="35" spans="2:28">
      <c r="B35" s="287">
        <v>80000</v>
      </c>
      <c r="C35" s="287">
        <v>67</v>
      </c>
      <c r="D35" s="287">
        <v>67</v>
      </c>
      <c r="E35" s="287">
        <f>(3750+2475)*12</f>
        <v>74700</v>
      </c>
      <c r="F35" s="287">
        <v>0</v>
      </c>
      <c r="G35" s="287">
        <v>1000000</v>
      </c>
      <c r="H35" s="287">
        <v>0</v>
      </c>
      <c r="I35" s="287">
        <v>30000</v>
      </c>
      <c r="J35" s="288">
        <v>0.3</v>
      </c>
      <c r="K35" s="288">
        <v>0.7</v>
      </c>
      <c r="L35" s="288">
        <v>0.35</v>
      </c>
      <c r="M35" s="288">
        <v>0.65</v>
      </c>
      <c r="N35" s="288">
        <v>0.3</v>
      </c>
      <c r="O35" s="288">
        <v>0.7</v>
      </c>
      <c r="Q35" s="276">
        <v>-1464815.562663334</v>
      </c>
      <c r="R35" s="277" t="s">
        <v>26</v>
      </c>
      <c r="S35" s="278">
        <v>1</v>
      </c>
      <c r="T35" s="279"/>
      <c r="U35" s="280" t="s">
        <v>26</v>
      </c>
      <c r="V35" s="278">
        <v>0</v>
      </c>
      <c r="W35" s="276">
        <v>0</v>
      </c>
      <c r="Z35" s="289">
        <f>Sheet4!S35-Sheet5!S35</f>
        <v>0</v>
      </c>
      <c r="AA35" s="290">
        <f>Sheet4!S35-Sheet6!S35</f>
        <v>0</v>
      </c>
      <c r="AB35" s="290">
        <f>Sheet5!S35-Sheet6!S35</f>
        <v>0</v>
      </c>
    </row>
    <row r="36" spans="2:28">
      <c r="B36" s="287"/>
      <c r="C36" s="287"/>
      <c r="D36" s="287"/>
      <c r="E36" s="287"/>
      <c r="F36" s="287"/>
      <c r="G36" s="287"/>
      <c r="H36" s="287"/>
      <c r="I36" s="287"/>
      <c r="J36" s="287"/>
      <c r="K36" s="287"/>
      <c r="L36" s="287"/>
      <c r="M36" s="287"/>
      <c r="N36" s="287"/>
      <c r="O36" s="287"/>
      <c r="Q36" s="276">
        <v>0</v>
      </c>
      <c r="R36" s="281" t="s">
        <v>27</v>
      </c>
      <c r="S36" s="278">
        <v>0</v>
      </c>
      <c r="T36" s="279"/>
      <c r="U36" s="280" t="s">
        <v>27</v>
      </c>
      <c r="V36" s="278">
        <v>0.9</v>
      </c>
      <c r="W36" s="276">
        <v>686100.02830740728</v>
      </c>
      <c r="Z36" s="289">
        <f>Sheet4!S36-Sheet5!S36</f>
        <v>0</v>
      </c>
      <c r="AA36" s="290">
        <f>Sheet4!S36-Sheet6!S36</f>
        <v>-6.6666666666666666E-2</v>
      </c>
      <c r="AB36" s="290">
        <f>Sheet5!S36-Sheet6!S36</f>
        <v>-6.6666666666666666E-2</v>
      </c>
    </row>
    <row r="37" spans="2:28">
      <c r="B37" s="287"/>
      <c r="C37" s="287"/>
      <c r="D37" s="287"/>
      <c r="E37" s="287"/>
      <c r="F37" s="287"/>
      <c r="G37" s="287"/>
      <c r="H37" s="287"/>
      <c r="I37" s="287"/>
      <c r="J37" s="287"/>
      <c r="K37" s="287"/>
      <c r="L37" s="287"/>
      <c r="M37" s="287"/>
      <c r="N37" s="287"/>
      <c r="O37" s="287"/>
      <c r="Q37" s="276">
        <v>-1318252.5098900001</v>
      </c>
      <c r="R37" s="282" t="s">
        <v>30</v>
      </c>
      <c r="S37" s="278">
        <v>1</v>
      </c>
      <c r="T37" s="279"/>
      <c r="U37" s="280" t="s">
        <v>30</v>
      </c>
      <c r="V37" s="278">
        <v>0</v>
      </c>
      <c r="W37" s="276">
        <v>0</v>
      </c>
      <c r="Z37" s="289">
        <f>Sheet4!S37-Sheet5!S37</f>
        <v>0</v>
      </c>
      <c r="AA37" s="290">
        <f>Sheet4!S37-Sheet6!S37</f>
        <v>0</v>
      </c>
      <c r="AB37" s="290">
        <f>Sheet5!S37-Sheet6!S37</f>
        <v>0</v>
      </c>
    </row>
    <row r="38" spans="2:28">
      <c r="B38" s="287"/>
      <c r="C38" s="287"/>
      <c r="D38" s="287"/>
      <c r="E38" s="287"/>
      <c r="F38" s="287"/>
      <c r="G38" s="287"/>
      <c r="H38" s="287"/>
      <c r="I38" s="287"/>
      <c r="J38" s="287"/>
      <c r="K38" s="287"/>
      <c r="L38" s="287"/>
      <c r="M38" s="287"/>
      <c r="N38" s="287"/>
      <c r="O38" s="287"/>
      <c r="Q38" s="276">
        <v>0</v>
      </c>
      <c r="R38" s="283" t="s">
        <v>66</v>
      </c>
      <c r="S38" s="278">
        <v>0</v>
      </c>
      <c r="T38" s="279"/>
      <c r="U38" s="280" t="s">
        <v>66</v>
      </c>
      <c r="V38" s="278">
        <v>1</v>
      </c>
      <c r="W38" s="276">
        <v>1277878.9659699998</v>
      </c>
      <c r="Z38" s="289">
        <f>Sheet4!S38-Sheet5!S38</f>
        <v>0</v>
      </c>
      <c r="AA38" s="290">
        <f>Sheet4!S38-Sheet6!S38</f>
        <v>0</v>
      </c>
      <c r="AB38" s="290">
        <f>Sheet5!S38-Sheet6!S38</f>
        <v>0</v>
      </c>
    </row>
    <row r="39" spans="2:28">
      <c r="B39" s="287"/>
      <c r="C39" s="287"/>
      <c r="D39" s="287"/>
      <c r="E39" s="287"/>
      <c r="F39" s="287"/>
      <c r="G39" s="287"/>
      <c r="H39" s="287"/>
      <c r="I39" s="287"/>
      <c r="J39" s="287"/>
      <c r="K39" s="287"/>
      <c r="L39" s="287"/>
      <c r="M39" s="287"/>
      <c r="N39" s="287"/>
      <c r="O39" s="287"/>
      <c r="Z39" s="289"/>
    </row>
    <row r="40" spans="2:28">
      <c r="B40" s="287">
        <v>80000</v>
      </c>
      <c r="C40" s="287">
        <v>67</v>
      </c>
      <c r="D40" s="287">
        <v>68</v>
      </c>
      <c r="E40" s="287">
        <f>E30</f>
        <v>79056</v>
      </c>
      <c r="F40" s="287">
        <v>0</v>
      </c>
      <c r="G40" s="287">
        <v>1000000</v>
      </c>
      <c r="H40" s="287">
        <v>0</v>
      </c>
      <c r="I40" s="287">
        <v>30000</v>
      </c>
      <c r="J40" s="288">
        <v>0.3</v>
      </c>
      <c r="K40" s="288">
        <v>0.7</v>
      </c>
      <c r="L40" s="288">
        <v>0.35</v>
      </c>
      <c r="M40" s="288">
        <v>0.65</v>
      </c>
      <c r="N40" s="288">
        <v>0.3</v>
      </c>
      <c r="O40" s="288">
        <v>0.7</v>
      </c>
      <c r="Q40" s="276">
        <v>-1484718.2261000001</v>
      </c>
      <c r="R40" s="277" t="s">
        <v>26</v>
      </c>
      <c r="S40" s="278">
        <v>1</v>
      </c>
      <c r="T40" s="279"/>
      <c r="U40" s="280" t="s">
        <v>26</v>
      </c>
      <c r="V40" s="278">
        <v>0</v>
      </c>
      <c r="W40" s="276">
        <v>0</v>
      </c>
      <c r="Z40" s="289">
        <f>Sheet4!S40-Sheet5!S40</f>
        <v>0</v>
      </c>
      <c r="AA40" s="290">
        <f>Sheet4!S40-Sheet6!S40</f>
        <v>0</v>
      </c>
      <c r="AB40" s="290">
        <f>Sheet5!S40-Sheet6!S40</f>
        <v>0</v>
      </c>
    </row>
    <row r="41" spans="2:28">
      <c r="Q41" s="276">
        <v>0</v>
      </c>
      <c r="R41" s="281" t="s">
        <v>27</v>
      </c>
      <c r="S41" s="278">
        <v>0</v>
      </c>
      <c r="T41" s="279"/>
      <c r="U41" s="280" t="s">
        <v>27</v>
      </c>
      <c r="V41" s="278">
        <v>0.53333333333333333</v>
      </c>
      <c r="W41" s="276">
        <v>837837.92925624992</v>
      </c>
      <c r="Z41" s="289">
        <f>Sheet4!S41-Sheet5!S41</f>
        <v>0.02</v>
      </c>
      <c r="AA41" s="290">
        <f>Sheet4!S41-Sheet6!S41</f>
        <v>0.02</v>
      </c>
      <c r="AB41" s="290">
        <f>Sheet5!S41-Sheet6!S41</f>
        <v>0</v>
      </c>
    </row>
    <row r="42" spans="2:28">
      <c r="Q42" s="276">
        <v>-1336061.4610233328</v>
      </c>
      <c r="R42" s="282" t="s">
        <v>30</v>
      </c>
      <c r="S42" s="278">
        <v>1</v>
      </c>
      <c r="T42" s="279"/>
      <c r="U42" s="280" t="s">
        <v>30</v>
      </c>
      <c r="V42" s="278">
        <v>0</v>
      </c>
      <c r="W42" s="276">
        <v>0</v>
      </c>
      <c r="Z42" s="289">
        <f>Sheet4!S42-Sheet5!S42</f>
        <v>0</v>
      </c>
      <c r="AA42" s="290">
        <f>Sheet4!S42-Sheet6!S42</f>
        <v>0</v>
      </c>
      <c r="AB42" s="290">
        <f>Sheet5!S42-Sheet6!S42</f>
        <v>0</v>
      </c>
    </row>
    <row r="43" spans="2:28">
      <c r="Q43" s="276">
        <v>0</v>
      </c>
      <c r="R43" s="283" t="s">
        <v>66</v>
      </c>
      <c r="S43" s="278">
        <v>0</v>
      </c>
      <c r="T43" s="279"/>
      <c r="U43" s="280" t="s">
        <v>66</v>
      </c>
      <c r="V43" s="278">
        <v>1</v>
      </c>
      <c r="W43" s="276">
        <v>1151561.4889133333</v>
      </c>
      <c r="Z43" s="289">
        <f>Sheet4!S43-Sheet5!S43</f>
        <v>0</v>
      </c>
      <c r="AA43" s="290">
        <f>Sheet4!S43-Sheet6!S43</f>
        <v>0</v>
      </c>
      <c r="AB43" s="290">
        <f>Sheet5!S43-Sheet6!S43</f>
        <v>0</v>
      </c>
    </row>
    <row r="44" spans="2:28" s="292" customFormat="1">
      <c r="B44" s="291"/>
      <c r="C44" s="291"/>
      <c r="D44" s="291"/>
      <c r="E44" s="291"/>
      <c r="F44" s="291"/>
      <c r="G44" s="291"/>
      <c r="H44" s="291"/>
      <c r="I44" s="291"/>
      <c r="J44" s="291"/>
      <c r="K44" s="291"/>
      <c r="L44" s="291"/>
      <c r="M44" s="291"/>
      <c r="N44" s="291"/>
      <c r="O44" s="291"/>
      <c r="Q44" s="293"/>
      <c r="R44" s="293"/>
      <c r="S44" s="293"/>
      <c r="T44" s="293"/>
      <c r="U44" s="293"/>
      <c r="V44" s="293"/>
      <c r="W44" s="293"/>
      <c r="Z44" s="294"/>
      <c r="AA44" s="295"/>
      <c r="AB44" s="295"/>
    </row>
    <row r="45" spans="2:28">
      <c r="B45" s="287">
        <v>90000</v>
      </c>
      <c r="C45" s="287">
        <v>67</v>
      </c>
      <c r="D45" s="287">
        <v>67</v>
      </c>
      <c r="E45" s="287">
        <f>(3750+2475)*12</f>
        <v>74700</v>
      </c>
      <c r="F45" s="287">
        <v>0</v>
      </c>
      <c r="G45" s="287">
        <v>1000000</v>
      </c>
      <c r="H45" s="287">
        <v>0</v>
      </c>
      <c r="I45" s="287">
        <v>30000</v>
      </c>
      <c r="J45" s="288">
        <v>0.3</v>
      </c>
      <c r="K45" s="288">
        <v>0.7</v>
      </c>
      <c r="L45" s="288">
        <v>0.3</v>
      </c>
      <c r="M45" s="288">
        <v>0.7</v>
      </c>
      <c r="N45" s="288">
        <v>0.2</v>
      </c>
      <c r="O45" s="288">
        <v>0.8</v>
      </c>
      <c r="Q45" s="276">
        <v>-1784236.6670700004</v>
      </c>
      <c r="R45" s="277" t="s">
        <v>26</v>
      </c>
      <c r="S45" s="278">
        <v>1</v>
      </c>
      <c r="T45" s="279"/>
      <c r="U45" s="280" t="s">
        <v>26</v>
      </c>
      <c r="V45" s="278">
        <v>0</v>
      </c>
      <c r="W45" s="276">
        <v>0</v>
      </c>
      <c r="Z45" s="289">
        <f>Sheet4!S45-Sheet5!S45</f>
        <v>0</v>
      </c>
      <c r="AA45" s="290">
        <f>Sheet4!S45-Sheet6!S45</f>
        <v>0</v>
      </c>
      <c r="AB45" s="290">
        <f>Sheet5!S45-Sheet6!S45</f>
        <v>0</v>
      </c>
    </row>
    <row r="46" spans="2:28">
      <c r="B46" s="287"/>
      <c r="C46" s="287"/>
      <c r="D46" s="287"/>
      <c r="E46" s="287"/>
      <c r="F46" s="287"/>
      <c r="G46" s="287"/>
      <c r="H46" s="287"/>
      <c r="I46" s="287"/>
      <c r="J46" s="287"/>
      <c r="K46" s="287"/>
      <c r="L46" s="287"/>
      <c r="M46" s="287"/>
      <c r="N46" s="287"/>
      <c r="O46" s="287"/>
      <c r="Q46" s="276">
        <v>-120887.65332</v>
      </c>
      <c r="R46" s="281" t="s">
        <v>27</v>
      </c>
      <c r="S46" s="278">
        <v>0.16666666666666666</v>
      </c>
      <c r="T46" s="279"/>
      <c r="U46" s="280" t="s">
        <v>27</v>
      </c>
      <c r="V46" s="278">
        <v>0.23333333333333334</v>
      </c>
      <c r="W46" s="276">
        <v>484588.92747142859</v>
      </c>
      <c r="Z46" s="289">
        <f>Sheet4!S46-Sheet5!S46</f>
        <v>2.9999999999999971E-2</v>
      </c>
      <c r="AA46" s="290">
        <f>Sheet4!S46-Sheet6!S46</f>
        <v>-0.30333333333333329</v>
      </c>
      <c r="AB46" s="290">
        <f>Sheet5!S46-Sheet6!S46</f>
        <v>-0.33333333333333326</v>
      </c>
    </row>
    <row r="47" spans="2:28">
      <c r="B47" s="287"/>
      <c r="C47" s="287"/>
      <c r="D47" s="287"/>
      <c r="E47" s="287"/>
      <c r="F47" s="287"/>
      <c r="G47" s="287"/>
      <c r="H47" s="287"/>
      <c r="I47" s="287"/>
      <c r="J47" s="287"/>
      <c r="K47" s="287"/>
      <c r="L47" s="287"/>
      <c r="M47" s="287" t="s">
        <v>298</v>
      </c>
      <c r="N47" s="287"/>
      <c r="O47" s="287"/>
      <c r="Q47" s="276">
        <v>-1686145.6726733332</v>
      </c>
      <c r="R47" s="282" t="s">
        <v>30</v>
      </c>
      <c r="S47" s="278">
        <v>1</v>
      </c>
      <c r="T47" s="279"/>
      <c r="U47" s="280" t="s">
        <v>30</v>
      </c>
      <c r="V47" s="278">
        <v>0</v>
      </c>
      <c r="W47" s="276">
        <v>0</v>
      </c>
      <c r="Z47" s="289">
        <f>Sheet4!S47-Sheet5!S47</f>
        <v>0</v>
      </c>
      <c r="AA47" s="290">
        <f>Sheet4!S47-Sheet6!S47</f>
        <v>0</v>
      </c>
      <c r="AB47" s="290">
        <f>Sheet5!S47-Sheet6!S47</f>
        <v>0</v>
      </c>
    </row>
    <row r="48" spans="2:28">
      <c r="B48" s="287"/>
      <c r="C48" s="287"/>
      <c r="D48" s="287"/>
      <c r="E48" s="287"/>
      <c r="F48" s="287"/>
      <c r="G48" s="287"/>
      <c r="H48" s="287"/>
      <c r="I48" s="287"/>
      <c r="J48" s="287"/>
      <c r="K48" s="287"/>
      <c r="L48" s="287"/>
      <c r="M48" s="287"/>
      <c r="N48" s="287"/>
      <c r="O48" s="287"/>
      <c r="Q48" s="276">
        <v>0</v>
      </c>
      <c r="R48" s="283" t="s">
        <v>66</v>
      </c>
      <c r="S48" s="278">
        <v>0</v>
      </c>
      <c r="T48" s="279"/>
      <c r="U48" s="280" t="s">
        <v>66</v>
      </c>
      <c r="V48" s="278">
        <v>0.93333333333333335</v>
      </c>
      <c r="W48" s="276">
        <v>667623.35018571408</v>
      </c>
      <c r="Z48" s="289">
        <f>Sheet4!S48-Sheet5!S48</f>
        <v>0.02</v>
      </c>
      <c r="AA48" s="290">
        <f>Sheet4!S48-Sheet6!S48</f>
        <v>-4.6666666666666662E-2</v>
      </c>
      <c r="AB48" s="290">
        <f>Sheet5!S48-Sheet6!S48</f>
        <v>-6.6666666666666666E-2</v>
      </c>
    </row>
    <row r="49" spans="2:28">
      <c r="B49" s="287"/>
      <c r="C49" s="287"/>
      <c r="D49" s="287"/>
      <c r="E49" s="287"/>
      <c r="F49" s="287"/>
      <c r="G49" s="287"/>
      <c r="H49" s="287"/>
      <c r="I49" s="287"/>
      <c r="J49" s="287"/>
      <c r="K49" s="287"/>
      <c r="L49" s="287"/>
      <c r="M49" s="287"/>
      <c r="N49" s="287"/>
      <c r="O49" s="287"/>
      <c r="Z49" s="289"/>
    </row>
    <row r="50" spans="2:28">
      <c r="B50" s="287">
        <v>90000</v>
      </c>
      <c r="C50" s="287">
        <v>67</v>
      </c>
      <c r="D50" s="287">
        <v>68</v>
      </c>
      <c r="E50" s="287">
        <f>(3924+2664)*12</f>
        <v>79056</v>
      </c>
      <c r="F50" s="287">
        <v>0</v>
      </c>
      <c r="G50" s="287">
        <v>1000000</v>
      </c>
      <c r="H50" s="287">
        <v>0</v>
      </c>
      <c r="I50" s="287">
        <v>30000</v>
      </c>
      <c r="J50" s="288">
        <v>0.3</v>
      </c>
      <c r="K50" s="288">
        <v>0.7</v>
      </c>
      <c r="L50" s="288">
        <v>0.3</v>
      </c>
      <c r="M50" s="288">
        <v>0.7</v>
      </c>
      <c r="N50" s="288">
        <v>0.2</v>
      </c>
      <c r="O50" s="288">
        <v>0.8</v>
      </c>
      <c r="Q50" s="276">
        <v>-1757839.6769866666</v>
      </c>
      <c r="R50" s="277" t="s">
        <v>26</v>
      </c>
      <c r="S50" s="278">
        <v>1</v>
      </c>
      <c r="T50" s="279"/>
      <c r="U50" s="280" t="s">
        <v>26</v>
      </c>
      <c r="V50" s="278">
        <v>0</v>
      </c>
      <c r="W50" s="276">
        <v>0</v>
      </c>
      <c r="Z50" s="289">
        <f>Sheet4!S50-Sheet5!S50</f>
        <v>0</v>
      </c>
      <c r="AA50" s="290">
        <f>Sheet4!S50-Sheet6!S50</f>
        <v>0</v>
      </c>
      <c r="AB50" s="290">
        <f>Sheet5!S50-Sheet6!S50</f>
        <v>0</v>
      </c>
    </row>
    <row r="51" spans="2:28">
      <c r="B51" s="287"/>
      <c r="C51" s="287"/>
      <c r="D51" s="287"/>
      <c r="E51" s="287"/>
      <c r="F51" s="287"/>
      <c r="G51" s="287"/>
      <c r="H51" s="287"/>
      <c r="I51" s="287"/>
      <c r="J51" s="287"/>
      <c r="K51" s="287"/>
      <c r="L51" s="287"/>
      <c r="M51" s="287"/>
      <c r="N51" s="287"/>
      <c r="O51" s="287"/>
      <c r="Q51" s="276">
        <v>-96730.787316666669</v>
      </c>
      <c r="R51" s="281" t="s">
        <v>27</v>
      </c>
      <c r="S51" s="278">
        <v>0.2</v>
      </c>
      <c r="T51" s="279"/>
      <c r="U51" s="280" t="s">
        <v>27</v>
      </c>
      <c r="V51" s="278">
        <v>0.23333333333333334</v>
      </c>
      <c r="W51" s="276">
        <v>523571.80864285713</v>
      </c>
      <c r="Z51" s="289">
        <f>Sheet4!S51-Sheet5!S51</f>
        <v>0.12</v>
      </c>
      <c r="AA51" s="290">
        <f>Sheet4!S51-Sheet6!S51</f>
        <v>-0.14666666666666667</v>
      </c>
      <c r="AB51" s="290">
        <f>Sheet5!S51-Sheet6!S51</f>
        <v>-0.26666666666666666</v>
      </c>
    </row>
    <row r="52" spans="2:28">
      <c r="B52" s="287"/>
      <c r="C52" s="287"/>
      <c r="D52" s="287"/>
      <c r="E52" s="287"/>
      <c r="F52" s="287"/>
      <c r="G52" s="287"/>
      <c r="H52" s="287"/>
      <c r="I52" s="287"/>
      <c r="J52" s="287"/>
      <c r="K52" s="287"/>
      <c r="L52" s="287"/>
      <c r="M52" s="287"/>
      <c r="N52" s="287"/>
      <c r="O52" s="287"/>
      <c r="Q52" s="276">
        <v>-1651359.0582366667</v>
      </c>
      <c r="R52" s="282" t="s">
        <v>30</v>
      </c>
      <c r="S52" s="278">
        <v>1</v>
      </c>
      <c r="T52" s="279"/>
      <c r="U52" s="280" t="s">
        <v>30</v>
      </c>
      <c r="V52" s="278">
        <v>0</v>
      </c>
      <c r="W52" s="276">
        <v>0</v>
      </c>
      <c r="Z52" s="289">
        <f>Sheet4!S52-Sheet5!S52</f>
        <v>0</v>
      </c>
      <c r="AA52" s="290">
        <f>Sheet4!S52-Sheet6!S52</f>
        <v>0</v>
      </c>
      <c r="AB52" s="290">
        <f>Sheet5!S52-Sheet6!S52</f>
        <v>0</v>
      </c>
    </row>
    <row r="53" spans="2:28">
      <c r="B53" s="287"/>
      <c r="C53" s="287"/>
      <c r="D53" s="287"/>
      <c r="E53" s="287"/>
      <c r="F53" s="287"/>
      <c r="G53" s="287"/>
      <c r="H53" s="287"/>
      <c r="I53" s="287"/>
      <c r="J53" s="287"/>
      <c r="K53" s="287"/>
      <c r="L53" s="287"/>
      <c r="M53" s="287"/>
      <c r="N53" s="287"/>
      <c r="O53" s="287"/>
      <c r="Q53" s="276">
        <v>0</v>
      </c>
      <c r="R53" s="283" t="s">
        <v>66</v>
      </c>
      <c r="S53" s="278">
        <v>0</v>
      </c>
      <c r="T53" s="279"/>
      <c r="U53" s="280" t="s">
        <v>66</v>
      </c>
      <c r="V53" s="278">
        <v>0.8666666666666667</v>
      </c>
      <c r="W53" s="276">
        <v>643278.23794615385</v>
      </c>
      <c r="Z53" s="289">
        <f>Sheet4!S53-Sheet5!S53</f>
        <v>0</v>
      </c>
      <c r="AA53" s="290">
        <f>Sheet4!S53-Sheet6!S53</f>
        <v>-3.3333333333333333E-2</v>
      </c>
      <c r="AB53" s="290">
        <f>Sheet5!S53-Sheet6!S53</f>
        <v>-3.3333333333333333E-2</v>
      </c>
    </row>
    <row r="54" spans="2:28">
      <c r="B54" s="287"/>
      <c r="C54" s="287"/>
      <c r="D54" s="287"/>
      <c r="E54" s="287"/>
      <c r="F54" s="287"/>
      <c r="G54" s="287"/>
      <c r="H54" s="287"/>
      <c r="I54" s="287"/>
      <c r="J54" s="287"/>
      <c r="K54" s="287"/>
      <c r="L54" s="287"/>
      <c r="M54" s="287"/>
      <c r="N54" s="287"/>
      <c r="O54" s="287"/>
      <c r="Z54" s="289"/>
    </row>
    <row r="55" spans="2:28">
      <c r="B55" s="287">
        <v>90000</v>
      </c>
      <c r="C55" s="287">
        <v>67</v>
      </c>
      <c r="D55" s="287">
        <v>67</v>
      </c>
      <c r="E55" s="287">
        <f>(3750+2475)*12</f>
        <v>74700</v>
      </c>
      <c r="F55" s="287">
        <v>0</v>
      </c>
      <c r="G55" s="287">
        <v>1000000</v>
      </c>
      <c r="H55" s="287">
        <v>0</v>
      </c>
      <c r="I55" s="287">
        <v>30000</v>
      </c>
      <c r="J55" s="288">
        <v>0.3</v>
      </c>
      <c r="K55" s="288">
        <v>0.7</v>
      </c>
      <c r="L55" s="288">
        <v>0.35</v>
      </c>
      <c r="M55" s="288">
        <v>0.65</v>
      </c>
      <c r="N55" s="288">
        <v>0.3</v>
      </c>
      <c r="O55" s="288">
        <v>0.7</v>
      </c>
      <c r="Q55" s="276">
        <v>-1849339.8010433333</v>
      </c>
      <c r="R55" s="277" t="s">
        <v>26</v>
      </c>
      <c r="S55" s="278">
        <v>1</v>
      </c>
      <c r="T55" s="279"/>
      <c r="U55" s="280" t="s">
        <v>26</v>
      </c>
      <c r="V55" s="278">
        <v>0</v>
      </c>
      <c r="W55" s="276">
        <v>0</v>
      </c>
      <c r="Z55" s="289">
        <f>Sheet4!S55-Sheet5!S55</f>
        <v>0</v>
      </c>
      <c r="AA55" s="290">
        <f>Sheet4!S55-Sheet6!S55</f>
        <v>0</v>
      </c>
      <c r="AB55" s="290">
        <f>Sheet5!S55-Sheet6!S55</f>
        <v>0</v>
      </c>
    </row>
    <row r="56" spans="2:28">
      <c r="B56" s="287"/>
      <c r="C56" s="287"/>
      <c r="D56" s="287"/>
      <c r="E56" s="287"/>
      <c r="F56" s="287"/>
      <c r="G56" s="287"/>
      <c r="H56" s="287"/>
      <c r="I56" s="287"/>
      <c r="J56" s="287"/>
      <c r="K56" s="287"/>
      <c r="L56" s="287"/>
      <c r="M56" s="287"/>
      <c r="N56" s="287"/>
      <c r="O56" s="287"/>
      <c r="Q56" s="276">
        <v>-200460.19747692306</v>
      </c>
      <c r="R56" s="281" t="s">
        <v>27</v>
      </c>
      <c r="S56" s="278">
        <v>0.43333333333333335</v>
      </c>
      <c r="T56" s="279"/>
      <c r="U56" s="280" t="s">
        <v>27</v>
      </c>
      <c r="V56" s="278">
        <v>0.13333333333333333</v>
      </c>
      <c r="W56" s="276">
        <v>520092.30815000006</v>
      </c>
      <c r="Z56" s="289">
        <f>Sheet4!S56-Sheet5!S56</f>
        <v>0.41</v>
      </c>
      <c r="AA56" s="290">
        <f>Sheet4!S56-Sheet6!S56</f>
        <v>1.0000000000000009E-2</v>
      </c>
      <c r="AB56" s="290">
        <f>Sheet5!S56-Sheet6!S56</f>
        <v>-0.39999999999999997</v>
      </c>
    </row>
    <row r="57" spans="2:28">
      <c r="B57" s="287"/>
      <c r="C57" s="287"/>
      <c r="D57" s="287"/>
      <c r="E57" s="287"/>
      <c r="F57" s="287"/>
      <c r="G57" s="287"/>
      <c r="H57" s="287"/>
      <c r="I57" s="287"/>
      <c r="J57" s="287"/>
      <c r="K57" s="287"/>
      <c r="L57" s="287"/>
      <c r="M57" s="287"/>
      <c r="N57" s="287"/>
      <c r="O57" s="287"/>
      <c r="Q57" s="276">
        <v>-1703655.3793800003</v>
      </c>
      <c r="R57" s="282" t="s">
        <v>30</v>
      </c>
      <c r="S57" s="278">
        <v>1</v>
      </c>
      <c r="T57" s="279"/>
      <c r="U57" s="280" t="s">
        <v>30</v>
      </c>
      <c r="V57" s="278">
        <v>0</v>
      </c>
      <c r="W57" s="276">
        <v>0</v>
      </c>
      <c r="Z57" s="289">
        <f>Sheet4!S57-Sheet5!S57</f>
        <v>0</v>
      </c>
      <c r="AA57" s="290">
        <f>Sheet4!S57-Sheet6!S57</f>
        <v>0</v>
      </c>
      <c r="AB57" s="290">
        <f>Sheet5!S57-Sheet6!S57</f>
        <v>0</v>
      </c>
    </row>
    <row r="58" spans="2:28">
      <c r="B58" s="287"/>
      <c r="C58" s="287"/>
      <c r="D58" s="287"/>
      <c r="E58" s="287"/>
      <c r="F58" s="287"/>
      <c r="G58" s="287"/>
      <c r="H58" s="287"/>
      <c r="I58" s="287"/>
      <c r="J58" s="287"/>
      <c r="K58" s="287"/>
      <c r="L58" s="287"/>
      <c r="M58" s="287"/>
      <c r="N58" s="287"/>
      <c r="O58" s="287"/>
      <c r="Q58" s="276">
        <v>0</v>
      </c>
      <c r="R58" s="283" t="s">
        <v>66</v>
      </c>
      <c r="S58" s="278">
        <v>0</v>
      </c>
      <c r="T58" s="279"/>
      <c r="U58" s="280" t="s">
        <v>66</v>
      </c>
      <c r="V58" s="278">
        <v>0.8666666666666667</v>
      </c>
      <c r="W58" s="276">
        <v>697673.42251538485</v>
      </c>
      <c r="Z58" s="289">
        <f>Sheet4!S58-Sheet5!S58</f>
        <v>0.02</v>
      </c>
      <c r="AA58" s="290">
        <f>Sheet4!S58-Sheet6!S58</f>
        <v>-1.3333333333333332E-2</v>
      </c>
      <c r="AB58" s="290">
        <f>Sheet5!S58-Sheet6!S58</f>
        <v>-3.3333333333333333E-2</v>
      </c>
    </row>
    <row r="59" spans="2:28">
      <c r="B59" s="287"/>
      <c r="C59" s="287"/>
      <c r="D59" s="287"/>
      <c r="E59" s="287"/>
      <c r="F59" s="287"/>
      <c r="G59" s="287"/>
      <c r="H59" s="287"/>
      <c r="I59" s="287"/>
      <c r="J59" s="287"/>
      <c r="K59" s="287"/>
      <c r="L59" s="287"/>
      <c r="M59" s="287"/>
      <c r="N59" s="287"/>
      <c r="O59" s="287"/>
      <c r="Z59" s="289"/>
    </row>
    <row r="60" spans="2:28">
      <c r="B60" s="287">
        <v>90000</v>
      </c>
      <c r="C60" s="287">
        <v>67</v>
      </c>
      <c r="D60" s="287">
        <v>68</v>
      </c>
      <c r="E60" s="287">
        <f>E50</f>
        <v>79056</v>
      </c>
      <c r="F60" s="287">
        <v>0</v>
      </c>
      <c r="G60" s="287">
        <v>1000000</v>
      </c>
      <c r="H60" s="287">
        <v>0</v>
      </c>
      <c r="I60" s="287">
        <v>30000</v>
      </c>
      <c r="J60" s="288">
        <v>0.3</v>
      </c>
      <c r="K60" s="288">
        <v>0.7</v>
      </c>
      <c r="L60" s="288">
        <v>0.35</v>
      </c>
      <c r="M60" s="288">
        <v>0.65</v>
      </c>
      <c r="N60" s="288">
        <v>0.3</v>
      </c>
      <c r="O60" s="288">
        <v>0.7</v>
      </c>
      <c r="Q60" s="276">
        <v>-1874659.4761000001</v>
      </c>
      <c r="R60" s="277" t="s">
        <v>26</v>
      </c>
      <c r="S60" s="278">
        <v>1</v>
      </c>
      <c r="T60" s="279"/>
      <c r="U60" s="280" t="s">
        <v>26</v>
      </c>
      <c r="V60" s="278">
        <v>0</v>
      </c>
      <c r="W60" s="276">
        <v>0</v>
      </c>
      <c r="Z60" s="289">
        <f>Sheet4!S60-Sheet5!S60</f>
        <v>0</v>
      </c>
      <c r="AA60" s="290">
        <f>Sheet4!S60-Sheet6!S60</f>
        <v>0</v>
      </c>
      <c r="AB60" s="290">
        <f>Sheet5!S60-Sheet6!S60</f>
        <v>0</v>
      </c>
    </row>
    <row r="61" spans="2:28">
      <c r="Q61" s="276">
        <v>-244145.26878333336</v>
      </c>
      <c r="R61" s="281" t="s">
        <v>27</v>
      </c>
      <c r="S61" s="278">
        <v>0.6</v>
      </c>
      <c r="T61" s="279"/>
      <c r="U61" s="280" t="s">
        <v>27</v>
      </c>
      <c r="V61" s="278">
        <v>3.3333333333333333E-2</v>
      </c>
      <c r="W61" s="276">
        <v>725833.77830000001</v>
      </c>
      <c r="Z61" s="289">
        <f>Sheet4!S61-Sheet5!S61</f>
        <v>5.6666666666666643E-2</v>
      </c>
      <c r="AA61" s="290">
        <f>Sheet4!S61-Sheet6!S61</f>
        <v>-0.31000000000000005</v>
      </c>
      <c r="AB61" s="290">
        <f>Sheet5!S61-Sheet6!S61</f>
        <v>-0.3666666666666667</v>
      </c>
    </row>
    <row r="62" spans="2:28">
      <c r="Q62" s="276">
        <v>-1721354.9588066668</v>
      </c>
      <c r="R62" s="282" t="s">
        <v>30</v>
      </c>
      <c r="S62" s="278">
        <v>1</v>
      </c>
      <c r="T62" s="279"/>
      <c r="U62" s="280" t="s">
        <v>30</v>
      </c>
      <c r="V62" s="278">
        <v>0</v>
      </c>
      <c r="W62" s="276">
        <v>0</v>
      </c>
      <c r="Z62" s="289">
        <f>Sheet4!S62-Sheet5!S62</f>
        <v>0</v>
      </c>
      <c r="AA62" s="290">
        <f>Sheet4!S62-Sheet6!S62</f>
        <v>0</v>
      </c>
      <c r="AB62" s="290">
        <f>Sheet5!S62-Sheet6!S62</f>
        <v>0</v>
      </c>
    </row>
    <row r="63" spans="2:28">
      <c r="Q63" s="276">
        <v>0</v>
      </c>
      <c r="R63" s="283" t="s">
        <v>66</v>
      </c>
      <c r="S63" s="278">
        <v>0</v>
      </c>
      <c r="T63" s="279"/>
      <c r="U63" s="280" t="s">
        <v>66</v>
      </c>
      <c r="V63" s="278">
        <v>0.66666666666666663</v>
      </c>
      <c r="W63" s="276">
        <v>643814.17619999987</v>
      </c>
      <c r="Z63" s="289">
        <f>Sheet4!S63-Sheet5!S63</f>
        <v>0.03</v>
      </c>
      <c r="AA63" s="290">
        <f>Sheet4!S63-Sheet6!S63</f>
        <v>-3.333333333333334E-3</v>
      </c>
      <c r="AB63" s="290">
        <f>Sheet5!S63-Sheet6!S63</f>
        <v>-3.3333333333333333E-2</v>
      </c>
    </row>
    <row r="64" spans="2:28" s="292" customFormat="1">
      <c r="B64" s="291"/>
      <c r="C64" s="291"/>
      <c r="D64" s="291"/>
      <c r="E64" s="291"/>
      <c r="F64" s="291"/>
      <c r="G64" s="291"/>
      <c r="H64" s="291"/>
      <c r="I64" s="291"/>
      <c r="J64" s="291"/>
      <c r="K64" s="291"/>
      <c r="L64" s="291"/>
      <c r="M64" s="291"/>
      <c r="N64" s="291"/>
      <c r="O64" s="291"/>
      <c r="Q64" s="293"/>
      <c r="R64" s="293"/>
      <c r="S64" s="293"/>
      <c r="T64" s="293"/>
      <c r="U64" s="293"/>
      <c r="V64" s="293"/>
      <c r="W64" s="293"/>
      <c r="Z64" s="294"/>
      <c r="AA64" s="295"/>
      <c r="AB64" s="295"/>
    </row>
    <row r="65" spans="2:28">
      <c r="B65" s="287">
        <v>100000</v>
      </c>
      <c r="C65" s="287">
        <v>67</v>
      </c>
      <c r="D65" s="287">
        <v>67</v>
      </c>
      <c r="E65" s="287">
        <f>(3750+2475)*12</f>
        <v>74700</v>
      </c>
      <c r="F65" s="287">
        <v>0</v>
      </c>
      <c r="G65" s="287">
        <v>1000000</v>
      </c>
      <c r="H65" s="287">
        <v>0</v>
      </c>
      <c r="I65" s="287">
        <v>30000</v>
      </c>
      <c r="J65" s="288">
        <v>0.3</v>
      </c>
      <c r="K65" s="288">
        <v>0.7</v>
      </c>
      <c r="L65" s="288">
        <v>0.3</v>
      </c>
      <c r="M65" s="288">
        <v>0.7</v>
      </c>
      <c r="N65" s="288">
        <v>0.2</v>
      </c>
      <c r="O65" s="288">
        <v>0.8</v>
      </c>
      <c r="Q65" s="276">
        <v>-2176697.8322000001</v>
      </c>
      <c r="R65" s="277" t="s">
        <v>26</v>
      </c>
      <c r="S65" s="278">
        <v>1</v>
      </c>
      <c r="T65" s="279"/>
      <c r="U65" s="280" t="s">
        <v>26</v>
      </c>
      <c r="V65" s="278">
        <v>0</v>
      </c>
      <c r="W65" s="276">
        <v>0</v>
      </c>
      <c r="Z65" s="289">
        <f>Sheet4!S65-Sheet5!S65</f>
        <v>0</v>
      </c>
      <c r="AA65" s="290">
        <f>Sheet4!S65-Sheet6!S65</f>
        <v>0</v>
      </c>
      <c r="AB65" s="290">
        <f>Sheet5!S65-Sheet6!S65</f>
        <v>0</v>
      </c>
    </row>
    <row r="66" spans="2:28">
      <c r="B66" s="287"/>
      <c r="C66" s="287"/>
      <c r="D66" s="287"/>
      <c r="E66" s="287"/>
      <c r="F66" s="287"/>
      <c r="G66" s="287"/>
      <c r="H66" s="287"/>
      <c r="I66" s="287"/>
      <c r="J66" s="287"/>
      <c r="K66" s="287"/>
      <c r="L66" s="287"/>
      <c r="M66" s="287"/>
      <c r="N66" s="287"/>
      <c r="O66" s="287"/>
      <c r="Q66" s="276">
        <v>-414840.15021785715</v>
      </c>
      <c r="R66" s="281" t="s">
        <v>27</v>
      </c>
      <c r="S66" s="278">
        <v>0.93333333333333335</v>
      </c>
      <c r="T66" s="279"/>
      <c r="U66" s="280" t="s">
        <v>27</v>
      </c>
      <c r="V66" s="278">
        <v>0</v>
      </c>
      <c r="W66" s="276">
        <v>0</v>
      </c>
      <c r="Z66" s="289">
        <f>Sheet4!S66-Sheet5!S66</f>
        <v>0</v>
      </c>
      <c r="AA66" s="290">
        <f>Sheet4!S66-Sheet6!S66</f>
        <v>0</v>
      </c>
      <c r="AB66" s="290">
        <f>Sheet5!S66-Sheet6!S66</f>
        <v>0</v>
      </c>
    </row>
    <row r="67" spans="2:28">
      <c r="B67" s="287"/>
      <c r="C67" s="287"/>
      <c r="D67" s="287"/>
      <c r="E67" s="287"/>
      <c r="F67" s="287"/>
      <c r="G67" s="287"/>
      <c r="H67" s="287"/>
      <c r="I67" s="287"/>
      <c r="J67" s="287"/>
      <c r="K67" s="287"/>
      <c r="L67" s="287"/>
      <c r="M67" s="287" t="s">
        <v>298</v>
      </c>
      <c r="N67" s="287"/>
      <c r="O67" s="287"/>
      <c r="Q67" s="276">
        <v>-2066660.3799666667</v>
      </c>
      <c r="R67" s="282" t="s">
        <v>30</v>
      </c>
      <c r="S67" s="278">
        <v>1</v>
      </c>
      <c r="T67" s="279"/>
      <c r="U67" s="280" t="s">
        <v>30</v>
      </c>
      <c r="V67" s="278">
        <v>0</v>
      </c>
      <c r="W67" s="276">
        <v>0</v>
      </c>
      <c r="Z67" s="289">
        <f>Sheet4!S67-Sheet5!S67</f>
        <v>0</v>
      </c>
      <c r="AA67" s="290">
        <f>Sheet4!S67-Sheet6!S67</f>
        <v>0</v>
      </c>
      <c r="AB67" s="290">
        <f>Sheet5!S67-Sheet6!S67</f>
        <v>0</v>
      </c>
    </row>
    <row r="68" spans="2:28">
      <c r="B68" s="287"/>
      <c r="C68" s="287"/>
      <c r="D68" s="287"/>
      <c r="E68" s="287"/>
      <c r="F68" s="287"/>
      <c r="G68" s="287"/>
      <c r="H68" s="287"/>
      <c r="I68" s="287"/>
      <c r="J68" s="287"/>
      <c r="K68" s="287"/>
      <c r="L68" s="287"/>
      <c r="M68" s="287"/>
      <c r="N68" s="287"/>
      <c r="O68" s="287"/>
      <c r="Q68" s="276">
        <v>0</v>
      </c>
      <c r="R68" s="283" t="s">
        <v>66</v>
      </c>
      <c r="S68" s="278">
        <v>0.6</v>
      </c>
      <c r="T68" s="279"/>
      <c r="U68" s="280" t="s">
        <v>66</v>
      </c>
      <c r="V68" s="278">
        <v>3.3333333333333333E-2</v>
      </c>
      <c r="W68" s="276">
        <v>442335.34100000001</v>
      </c>
      <c r="Z68" s="289">
        <f>Sheet4!S68-Sheet5!S68</f>
        <v>0.23666666666666669</v>
      </c>
      <c r="AA68" s="290">
        <f>Sheet4!S68-Sheet6!S68</f>
        <v>6.9999999999999951E-2</v>
      </c>
      <c r="AB68" s="290">
        <f>Sheet5!S68-Sheet6!S68</f>
        <v>-0.16666666666666674</v>
      </c>
    </row>
    <row r="69" spans="2:28">
      <c r="B69" s="287"/>
      <c r="C69" s="287"/>
      <c r="D69" s="287"/>
      <c r="E69" s="287"/>
      <c r="F69" s="287"/>
      <c r="G69" s="287"/>
      <c r="H69" s="287"/>
      <c r="I69" s="287"/>
      <c r="J69" s="287"/>
      <c r="K69" s="287"/>
      <c r="L69" s="287"/>
      <c r="M69" s="287"/>
      <c r="N69" s="287"/>
      <c r="O69" s="287"/>
      <c r="Z69" s="289"/>
    </row>
    <row r="70" spans="2:28">
      <c r="B70" s="287">
        <v>100000</v>
      </c>
      <c r="C70" s="287">
        <v>67</v>
      </c>
      <c r="D70" s="287">
        <v>68</v>
      </c>
      <c r="E70" s="287">
        <f>(3924+2664)*12</f>
        <v>79056</v>
      </c>
      <c r="F70" s="287">
        <v>0</v>
      </c>
      <c r="G70" s="287">
        <v>1000000</v>
      </c>
      <c r="H70" s="287">
        <v>0</v>
      </c>
      <c r="I70" s="287">
        <v>30000</v>
      </c>
      <c r="J70" s="288">
        <v>0.3</v>
      </c>
      <c r="K70" s="288">
        <v>0.7</v>
      </c>
      <c r="L70" s="288">
        <v>0.3</v>
      </c>
      <c r="M70" s="288">
        <v>0.7</v>
      </c>
      <c r="N70" s="288">
        <v>0.2</v>
      </c>
      <c r="O70" s="288">
        <v>0.8</v>
      </c>
      <c r="Q70" s="276">
        <v>-2171565.9373266664</v>
      </c>
      <c r="R70" s="277" t="s">
        <v>26</v>
      </c>
      <c r="S70" s="278">
        <v>1</v>
      </c>
      <c r="T70" s="279"/>
      <c r="U70" s="280" t="s">
        <v>26</v>
      </c>
      <c r="V70" s="278">
        <v>0</v>
      </c>
      <c r="W70" s="276">
        <v>0</v>
      </c>
      <c r="Z70" s="289">
        <f>Sheet4!S70-Sheet5!S70</f>
        <v>0</v>
      </c>
      <c r="AA70" s="290">
        <f>Sheet4!S70-Sheet6!S70</f>
        <v>0</v>
      </c>
      <c r="AB70" s="290">
        <f>Sheet5!S70-Sheet6!S70</f>
        <v>0</v>
      </c>
    </row>
    <row r="71" spans="2:28">
      <c r="B71" s="287"/>
      <c r="C71" s="287"/>
      <c r="D71" s="287"/>
      <c r="E71" s="287"/>
      <c r="F71" s="287"/>
      <c r="G71" s="287"/>
      <c r="H71" s="287"/>
      <c r="I71" s="287"/>
      <c r="J71" s="287"/>
      <c r="K71" s="287"/>
      <c r="L71" s="287"/>
      <c r="M71" s="287"/>
      <c r="N71" s="287"/>
      <c r="O71" s="287"/>
      <c r="Q71" s="276">
        <v>-407814.6605517242</v>
      </c>
      <c r="R71" s="281" t="s">
        <v>27</v>
      </c>
      <c r="S71" s="278">
        <v>0.96666666666666667</v>
      </c>
      <c r="T71" s="279"/>
      <c r="U71" s="280" t="s">
        <v>27</v>
      </c>
      <c r="V71" s="278">
        <v>0</v>
      </c>
      <c r="W71" s="276">
        <v>0</v>
      </c>
      <c r="Z71" s="289">
        <f>Sheet4!S71-Sheet5!S71</f>
        <v>0</v>
      </c>
      <c r="AA71" s="290">
        <f>Sheet4!S71-Sheet6!S71</f>
        <v>0</v>
      </c>
      <c r="AB71" s="290">
        <f>Sheet5!S71-Sheet6!S71</f>
        <v>0</v>
      </c>
    </row>
    <row r="72" spans="2:28">
      <c r="B72" s="287"/>
      <c r="C72" s="287"/>
      <c r="D72" s="287"/>
      <c r="E72" s="287"/>
      <c r="F72" s="287"/>
      <c r="G72" s="287"/>
      <c r="H72" s="287"/>
      <c r="I72" s="287"/>
      <c r="J72" s="287"/>
      <c r="K72" s="287"/>
      <c r="L72" s="287"/>
      <c r="M72" s="287"/>
      <c r="N72" s="287"/>
      <c r="O72" s="287"/>
      <c r="Q72" s="276">
        <v>-2068701.6031766667</v>
      </c>
      <c r="R72" s="282" t="s">
        <v>30</v>
      </c>
      <c r="S72" s="278">
        <v>1</v>
      </c>
      <c r="T72" s="279"/>
      <c r="U72" s="280" t="s">
        <v>30</v>
      </c>
      <c r="V72" s="278">
        <v>0</v>
      </c>
      <c r="W72" s="276">
        <v>0</v>
      </c>
      <c r="Z72" s="289">
        <f>Sheet4!S72-Sheet5!S72</f>
        <v>0</v>
      </c>
      <c r="AA72" s="290">
        <f>Sheet4!S72-Sheet6!S72</f>
        <v>0</v>
      </c>
      <c r="AB72" s="290">
        <f>Sheet5!S72-Sheet6!S72</f>
        <v>0</v>
      </c>
    </row>
    <row r="73" spans="2:28">
      <c r="B73" s="287"/>
      <c r="C73" s="287"/>
      <c r="D73" s="287"/>
      <c r="E73" s="287"/>
      <c r="F73" s="287"/>
      <c r="G73" s="287"/>
      <c r="H73" s="287"/>
      <c r="I73" s="287"/>
      <c r="J73" s="287"/>
      <c r="K73" s="287"/>
      <c r="L73" s="287"/>
      <c r="M73" s="287"/>
      <c r="N73" s="287"/>
      <c r="O73" s="287"/>
      <c r="Q73" s="276">
        <v>0</v>
      </c>
      <c r="R73" s="283" t="s">
        <v>66</v>
      </c>
      <c r="S73" s="278">
        <v>0.66666666666666663</v>
      </c>
      <c r="T73" s="279"/>
      <c r="U73" s="280" t="s">
        <v>66</v>
      </c>
      <c r="V73" s="278">
        <v>0</v>
      </c>
      <c r="W73" s="276">
        <v>0</v>
      </c>
      <c r="Z73" s="289">
        <f>Sheet4!S73-Sheet5!S73</f>
        <v>3.6666666666666625E-2</v>
      </c>
      <c r="AA73" s="290">
        <f>Sheet4!S73-Sheet6!S73</f>
        <v>-3.0000000000000027E-2</v>
      </c>
      <c r="AB73" s="290">
        <f>Sheet5!S73-Sheet6!S73</f>
        <v>-6.6666666666666652E-2</v>
      </c>
    </row>
    <row r="74" spans="2:28">
      <c r="B74" s="287"/>
      <c r="C74" s="287"/>
      <c r="D74" s="287"/>
      <c r="E74" s="287"/>
      <c r="F74" s="287"/>
      <c r="G74" s="287"/>
      <c r="H74" s="287"/>
      <c r="I74" s="287"/>
      <c r="J74" s="287"/>
      <c r="K74" s="287"/>
      <c r="L74" s="287"/>
      <c r="M74" s="287"/>
      <c r="N74" s="287"/>
      <c r="O74" s="287"/>
      <c r="Z74" s="289"/>
    </row>
    <row r="75" spans="2:28">
      <c r="B75" s="287">
        <v>100000</v>
      </c>
      <c r="C75" s="287">
        <v>67</v>
      </c>
      <c r="D75" s="287">
        <v>67</v>
      </c>
      <c r="E75" s="287">
        <f>(3750+2475)*12</f>
        <v>74700</v>
      </c>
      <c r="F75" s="287">
        <v>0</v>
      </c>
      <c r="G75" s="287">
        <v>1000000</v>
      </c>
      <c r="H75" s="287">
        <v>0</v>
      </c>
      <c r="I75" s="287">
        <v>30000</v>
      </c>
      <c r="J75" s="288">
        <v>0.3</v>
      </c>
      <c r="K75" s="288">
        <v>0.7</v>
      </c>
      <c r="L75" s="288">
        <v>0.35</v>
      </c>
      <c r="M75" s="288">
        <v>0.65</v>
      </c>
      <c r="N75" s="288">
        <v>0.3</v>
      </c>
      <c r="O75" s="288">
        <v>0.7</v>
      </c>
      <c r="Q75" s="276">
        <v>-2174895.7906899997</v>
      </c>
      <c r="R75" s="277" t="s">
        <v>26</v>
      </c>
      <c r="S75" s="278">
        <v>1</v>
      </c>
      <c r="T75" s="279"/>
      <c r="U75" s="280" t="s">
        <v>26</v>
      </c>
      <c r="V75" s="278">
        <v>0</v>
      </c>
      <c r="W75" s="276">
        <v>0</v>
      </c>
      <c r="Z75" s="289">
        <f>Sheet4!S75-Sheet5!S75</f>
        <v>0</v>
      </c>
      <c r="AA75" s="290">
        <f>Sheet4!S75-Sheet6!S75</f>
        <v>0</v>
      </c>
      <c r="AB75" s="290">
        <f>Sheet5!S75-Sheet6!S75</f>
        <v>0</v>
      </c>
    </row>
    <row r="76" spans="2:28">
      <c r="B76" s="287"/>
      <c r="C76" s="287"/>
      <c r="D76" s="287"/>
      <c r="E76" s="287"/>
      <c r="F76" s="287"/>
      <c r="G76" s="287"/>
      <c r="H76" s="287"/>
      <c r="I76" s="287"/>
      <c r="J76" s="287"/>
      <c r="K76" s="287"/>
      <c r="L76" s="287"/>
      <c r="M76" s="287"/>
      <c r="N76" s="287"/>
      <c r="O76" s="287"/>
      <c r="Q76" s="276">
        <v>-418994.28623571433</v>
      </c>
      <c r="R76" s="281" t="s">
        <v>27</v>
      </c>
      <c r="S76" s="278">
        <v>0.93333333333333335</v>
      </c>
      <c r="T76" s="279"/>
      <c r="U76" s="280" t="s">
        <v>27</v>
      </c>
      <c r="V76" s="278">
        <v>0</v>
      </c>
      <c r="W76" s="276">
        <v>0</v>
      </c>
      <c r="Z76" s="289">
        <f>Sheet4!S76-Sheet5!S76</f>
        <v>9.9999999999999978E-2</v>
      </c>
      <c r="AA76" s="290">
        <f>Sheet4!S76-Sheet6!S76</f>
        <v>0</v>
      </c>
      <c r="AB76" s="290">
        <f>Sheet5!S76-Sheet6!S76</f>
        <v>-9.9999999999999978E-2</v>
      </c>
    </row>
    <row r="77" spans="2:28">
      <c r="B77" s="287"/>
      <c r="C77" s="287"/>
      <c r="D77" s="287"/>
      <c r="E77" s="287"/>
      <c r="F77" s="287"/>
      <c r="G77" s="287"/>
      <c r="H77" s="287"/>
      <c r="I77" s="287"/>
      <c r="J77" s="287"/>
      <c r="K77" s="287"/>
      <c r="L77" s="287"/>
      <c r="M77" s="287"/>
      <c r="N77" s="287"/>
      <c r="O77" s="287"/>
      <c r="Q77" s="276">
        <v>-2062830.5122833329</v>
      </c>
      <c r="R77" s="282" t="s">
        <v>30</v>
      </c>
      <c r="S77" s="278">
        <v>1</v>
      </c>
      <c r="T77" s="279"/>
      <c r="U77" s="280" t="s">
        <v>30</v>
      </c>
      <c r="V77" s="278">
        <v>0</v>
      </c>
      <c r="W77" s="276">
        <v>0</v>
      </c>
      <c r="Z77" s="289">
        <f>Sheet4!S77-Sheet5!S77</f>
        <v>0</v>
      </c>
      <c r="AA77" s="290">
        <f>Sheet4!S77-Sheet6!S77</f>
        <v>0</v>
      </c>
      <c r="AB77" s="290">
        <f>Sheet5!S77-Sheet6!S77</f>
        <v>0</v>
      </c>
    </row>
    <row r="78" spans="2:28">
      <c r="B78" s="287"/>
      <c r="C78" s="287"/>
      <c r="D78" s="287"/>
      <c r="E78" s="287"/>
      <c r="F78" s="287"/>
      <c r="G78" s="287"/>
      <c r="H78" s="287"/>
      <c r="I78" s="287"/>
      <c r="J78" s="287"/>
      <c r="K78" s="287"/>
      <c r="L78" s="287"/>
      <c r="M78" s="287"/>
      <c r="N78" s="287"/>
      <c r="O78" s="287"/>
      <c r="Q78" s="276">
        <v>0</v>
      </c>
      <c r="R78" s="283" t="s">
        <v>66</v>
      </c>
      <c r="S78" s="278">
        <v>0.56666666666666665</v>
      </c>
      <c r="T78" s="279"/>
      <c r="U78" s="280" t="s">
        <v>66</v>
      </c>
      <c r="V78" s="278">
        <v>0.1</v>
      </c>
      <c r="W78" s="276">
        <v>429087.04013333336</v>
      </c>
      <c r="Z78" s="289">
        <f>Sheet4!S78-Sheet5!S78</f>
        <v>0.20333333333333325</v>
      </c>
      <c r="AA78" s="290">
        <f>Sheet4!S78-Sheet6!S78</f>
        <v>3.3333333333332993E-3</v>
      </c>
      <c r="AB78" s="290">
        <f>Sheet5!S78-Sheet6!S78</f>
        <v>-0.19999999999999996</v>
      </c>
    </row>
    <row r="79" spans="2:28">
      <c r="B79" s="287"/>
      <c r="C79" s="287"/>
      <c r="D79" s="287"/>
      <c r="E79" s="287"/>
      <c r="F79" s="287"/>
      <c r="G79" s="287"/>
      <c r="H79" s="287"/>
      <c r="I79" s="287"/>
      <c r="J79" s="287"/>
      <c r="K79" s="287"/>
      <c r="L79" s="287"/>
      <c r="M79" s="287"/>
      <c r="N79" s="287"/>
      <c r="O79" s="287"/>
      <c r="Z79" s="289"/>
    </row>
    <row r="80" spans="2:28">
      <c r="B80" s="287">
        <v>100000</v>
      </c>
      <c r="C80" s="287">
        <v>67</v>
      </c>
      <c r="D80" s="287">
        <v>68</v>
      </c>
      <c r="E80" s="287">
        <f>E70</f>
        <v>79056</v>
      </c>
      <c r="F80" s="287">
        <v>0</v>
      </c>
      <c r="G80" s="287">
        <v>1000000</v>
      </c>
      <c r="H80" s="287">
        <v>0</v>
      </c>
      <c r="I80" s="287">
        <v>30000</v>
      </c>
      <c r="J80" s="288">
        <v>0.3</v>
      </c>
      <c r="K80" s="288">
        <v>0.7</v>
      </c>
      <c r="L80" s="288">
        <v>0.35</v>
      </c>
      <c r="M80" s="288">
        <v>0.65</v>
      </c>
      <c r="N80" s="288">
        <v>0.3</v>
      </c>
      <c r="O80" s="288">
        <v>0.7</v>
      </c>
      <c r="Q80" s="276">
        <v>-2167780.7837233339</v>
      </c>
      <c r="R80" s="277" t="s">
        <v>26</v>
      </c>
      <c r="S80" s="278">
        <v>1</v>
      </c>
      <c r="T80" s="279"/>
      <c r="U80" s="280" t="s">
        <v>26</v>
      </c>
      <c r="V80" s="278">
        <v>0</v>
      </c>
      <c r="W80" s="276">
        <v>0</v>
      </c>
      <c r="Z80" s="289">
        <f>Sheet4!S80-Sheet5!S80</f>
        <v>0</v>
      </c>
      <c r="AA80" s="290">
        <f>Sheet4!S80-Sheet6!S80</f>
        <v>0</v>
      </c>
      <c r="AB80" s="290">
        <f>Sheet5!S80-Sheet6!S80</f>
        <v>0</v>
      </c>
    </row>
    <row r="81" spans="17:28">
      <c r="Q81" s="276">
        <v>-467841.1381310345</v>
      </c>
      <c r="R81" s="281" t="s">
        <v>27</v>
      </c>
      <c r="S81" s="278">
        <v>0.96666666666666667</v>
      </c>
      <c r="T81" s="279"/>
      <c r="U81" s="280" t="s">
        <v>27</v>
      </c>
      <c r="V81" s="278">
        <v>0</v>
      </c>
      <c r="W81" s="276">
        <v>0</v>
      </c>
      <c r="Z81" s="289">
        <f>Sheet4!S81-Sheet5!S81</f>
        <v>0</v>
      </c>
      <c r="AA81" s="290">
        <f>Sheet4!S81-Sheet6!S81</f>
        <v>0</v>
      </c>
      <c r="AB81" s="290">
        <f>Sheet5!S81-Sheet6!S81</f>
        <v>0</v>
      </c>
    </row>
    <row r="82" spans="17:28">
      <c r="Q82" s="276">
        <v>-2063631.2907166667</v>
      </c>
      <c r="R82" s="282" t="s">
        <v>30</v>
      </c>
      <c r="S82" s="278">
        <v>1</v>
      </c>
      <c r="T82" s="279"/>
      <c r="U82" s="280" t="s">
        <v>30</v>
      </c>
      <c r="V82" s="278">
        <v>0</v>
      </c>
      <c r="W82" s="276">
        <v>0</v>
      </c>
      <c r="Z82" s="289">
        <f>Sheet4!S82-Sheet5!S82</f>
        <v>0</v>
      </c>
      <c r="AA82" s="290">
        <f>Sheet4!S82-Sheet6!S82</f>
        <v>0</v>
      </c>
      <c r="AB82" s="290">
        <f>Sheet5!S82-Sheet6!S82</f>
        <v>0</v>
      </c>
    </row>
    <row r="83" spans="17:28">
      <c r="Q83" s="276">
        <v>0</v>
      </c>
      <c r="R83" s="283" t="s">
        <v>66</v>
      </c>
      <c r="S83" s="278">
        <v>0.76666666666666672</v>
      </c>
      <c r="T83" s="279"/>
      <c r="U83" s="280" t="s">
        <v>66</v>
      </c>
      <c r="V83" s="278">
        <v>3.3333333333333333E-2</v>
      </c>
      <c r="W83" s="276">
        <v>417466.83789999998</v>
      </c>
      <c r="Z83" s="289">
        <f>Sheet4!S83-Sheet5!S83</f>
        <v>0.1366666666666666</v>
      </c>
      <c r="AA83" s="290">
        <f>Sheet4!S83-Sheet6!S83</f>
        <v>0.1366666666666666</v>
      </c>
      <c r="AB83" s="290">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66</v>
      </c>
      <c r="D5" s="265">
        <v>66</v>
      </c>
      <c r="E5" s="265">
        <f>(3750+2475)*12</f>
        <v>74700</v>
      </c>
      <c r="F5" s="265">
        <v>0</v>
      </c>
      <c r="G5" s="265">
        <v>1000000</v>
      </c>
      <c r="H5" s="265">
        <v>0</v>
      </c>
      <c r="I5" s="265">
        <v>30000</v>
      </c>
      <c r="J5" s="284">
        <v>0.3</v>
      </c>
      <c r="K5" s="284">
        <v>0.7</v>
      </c>
      <c r="L5" s="284">
        <v>0.3</v>
      </c>
      <c r="M5" s="284">
        <v>0.7</v>
      </c>
      <c r="N5" s="284">
        <v>0.2</v>
      </c>
      <c r="O5" s="284">
        <v>0.8</v>
      </c>
      <c r="Q5" s="276">
        <v>-1258102.3893500001</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1142290.0634500002</v>
      </c>
    </row>
    <row r="7" spans="2:23">
      <c r="B7" s="265"/>
      <c r="C7" s="265"/>
      <c r="D7" s="265"/>
      <c r="E7" s="265"/>
      <c r="F7" s="265"/>
      <c r="G7" s="265"/>
      <c r="H7" s="265"/>
      <c r="I7" s="265"/>
      <c r="J7" s="265"/>
      <c r="K7" s="265"/>
      <c r="L7" s="265"/>
      <c r="M7" s="265" t="s">
        <v>298</v>
      </c>
      <c r="N7" s="265"/>
      <c r="O7" s="265"/>
      <c r="Q7" s="276">
        <v>-1146257.74606</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1688187.8396399999</v>
      </c>
    </row>
    <row r="9" spans="2:23">
      <c r="B9" s="265"/>
      <c r="C9" s="265"/>
      <c r="D9" s="265"/>
      <c r="E9" s="265"/>
      <c r="F9" s="265"/>
      <c r="G9" s="265"/>
      <c r="H9" s="265"/>
      <c r="I9" s="265"/>
      <c r="J9" s="265"/>
      <c r="K9" s="265"/>
      <c r="L9" s="265"/>
      <c r="M9" s="265"/>
      <c r="N9" s="265"/>
      <c r="O9" s="265"/>
    </row>
    <row r="10" spans="2:23">
      <c r="B10" s="265">
        <v>70000</v>
      </c>
      <c r="C10" s="265">
        <v>66</v>
      </c>
      <c r="D10" s="265">
        <v>68</v>
      </c>
      <c r="E10" s="265">
        <f>(4186+2885)*12</f>
        <v>84852</v>
      </c>
      <c r="F10" s="265">
        <v>0</v>
      </c>
      <c r="G10" s="265">
        <v>1000000</v>
      </c>
      <c r="H10" s="265">
        <v>0</v>
      </c>
      <c r="I10" s="265">
        <v>30000</v>
      </c>
      <c r="J10" s="284">
        <v>0.3</v>
      </c>
      <c r="K10" s="284">
        <v>0.7</v>
      </c>
      <c r="L10" s="284">
        <v>0.3</v>
      </c>
      <c r="M10" s="284">
        <v>0.7</v>
      </c>
      <c r="N10" s="284">
        <v>0.2</v>
      </c>
      <c r="O10" s="284">
        <v>0.8</v>
      </c>
      <c r="Q10" s="276">
        <v>-1246281.1879533331</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1232840.3308600001</v>
      </c>
    </row>
    <row r="12" spans="2:23">
      <c r="B12" s="265"/>
      <c r="C12" s="265"/>
      <c r="D12" s="265"/>
      <c r="E12" s="265"/>
      <c r="F12" s="265"/>
      <c r="G12" s="265"/>
      <c r="H12" s="265"/>
      <c r="I12" s="265"/>
      <c r="J12" s="265"/>
      <c r="K12" s="265"/>
      <c r="L12" s="265"/>
      <c r="M12" s="265"/>
      <c r="N12" s="265"/>
      <c r="O12" s="265"/>
      <c r="Q12" s="276">
        <v>-1137644.7507866668</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1700545.9087999996</v>
      </c>
    </row>
    <row r="14" spans="2:23">
      <c r="B14" s="265"/>
      <c r="C14" s="265"/>
      <c r="D14" s="265"/>
      <c r="E14" s="265"/>
      <c r="F14" s="265"/>
      <c r="G14" s="265"/>
      <c r="H14" s="265"/>
      <c r="I14" s="265"/>
      <c r="J14" s="265"/>
      <c r="K14" s="265"/>
      <c r="L14" s="265"/>
      <c r="M14" s="265"/>
      <c r="N14" s="265"/>
      <c r="O14" s="265"/>
    </row>
    <row r="15" spans="2:23">
      <c r="B15" s="265">
        <v>70000</v>
      </c>
      <c r="C15" s="265">
        <v>66</v>
      </c>
      <c r="D15" s="265">
        <v>66</v>
      </c>
      <c r="E15" s="265">
        <f>(3750+2475)*12</f>
        <v>74700</v>
      </c>
      <c r="F15" s="265">
        <v>0</v>
      </c>
      <c r="G15" s="265">
        <v>1000000</v>
      </c>
      <c r="H15" s="265">
        <v>0</v>
      </c>
      <c r="I15" s="265">
        <v>30000</v>
      </c>
      <c r="J15" s="284">
        <v>0.3</v>
      </c>
      <c r="K15" s="284">
        <v>0.7</v>
      </c>
      <c r="L15" s="284">
        <v>0.35</v>
      </c>
      <c r="M15" s="284">
        <v>0.65</v>
      </c>
      <c r="N15" s="284">
        <v>0.3</v>
      </c>
      <c r="O15" s="284">
        <v>0.7</v>
      </c>
      <c r="Q15" s="276">
        <v>-1304046.0844700001</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0.96666666666666667</v>
      </c>
      <c r="W16" s="276">
        <v>1014219.0445448277</v>
      </c>
    </row>
    <row r="17" spans="2:23">
      <c r="B17" s="265"/>
      <c r="C17" s="265"/>
      <c r="D17" s="265"/>
      <c r="E17" s="265"/>
      <c r="F17" s="265"/>
      <c r="G17" s="265"/>
      <c r="H17" s="265"/>
      <c r="I17" s="265"/>
      <c r="J17" s="265"/>
      <c r="K17" s="265"/>
      <c r="L17" s="265"/>
      <c r="M17" s="265"/>
      <c r="N17" s="265"/>
      <c r="O17" s="265"/>
      <c r="Q17" s="276">
        <v>-1160075.4050033332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1703682.9206466665</v>
      </c>
    </row>
    <row r="19" spans="2:23">
      <c r="B19" s="265"/>
      <c r="C19" s="265"/>
      <c r="D19" s="265"/>
      <c r="E19" s="265"/>
      <c r="F19" s="265"/>
      <c r="G19" s="265"/>
      <c r="H19" s="265"/>
      <c r="I19" s="265"/>
      <c r="J19" s="265"/>
      <c r="K19" s="265"/>
      <c r="L19" s="265"/>
      <c r="M19" s="265"/>
      <c r="N19" s="265"/>
      <c r="O19" s="265"/>
    </row>
    <row r="20" spans="2:23">
      <c r="B20" s="265">
        <v>70000</v>
      </c>
      <c r="C20" s="265">
        <v>66</v>
      </c>
      <c r="D20" s="265">
        <v>68</v>
      </c>
      <c r="E20" s="265">
        <f>E10</f>
        <v>84852</v>
      </c>
      <c r="F20" s="265">
        <v>0</v>
      </c>
      <c r="G20" s="265">
        <v>1000000</v>
      </c>
      <c r="H20" s="265">
        <v>0</v>
      </c>
      <c r="I20" s="265">
        <v>30000</v>
      </c>
      <c r="J20" s="284">
        <v>0.3</v>
      </c>
      <c r="K20" s="284">
        <v>0.7</v>
      </c>
      <c r="L20" s="284">
        <v>0.35</v>
      </c>
      <c r="M20" s="284">
        <v>0.65</v>
      </c>
      <c r="N20" s="284">
        <v>0.3</v>
      </c>
      <c r="O20" s="284">
        <v>0.7</v>
      </c>
      <c r="Q20" s="276">
        <v>-1309270.0260633333</v>
      </c>
      <c r="R20" s="277" t="s">
        <v>26</v>
      </c>
      <c r="S20" s="278">
        <v>1</v>
      </c>
      <c r="T20" s="279"/>
      <c r="U20" s="280" t="s">
        <v>26</v>
      </c>
      <c r="V20" s="278">
        <v>0</v>
      </c>
      <c r="W20" s="276">
        <v>0</v>
      </c>
    </row>
    <row r="21" spans="2:23">
      <c r="Q21" s="276">
        <v>0</v>
      </c>
      <c r="R21" s="281" t="s">
        <v>27</v>
      </c>
      <c r="S21" s="278">
        <v>0</v>
      </c>
      <c r="T21" s="279"/>
      <c r="U21" s="280" t="s">
        <v>27</v>
      </c>
      <c r="V21" s="278">
        <v>1</v>
      </c>
      <c r="W21" s="276">
        <v>1053708.0942033334</v>
      </c>
    </row>
    <row r="22" spans="2:23">
      <c r="Q22" s="276">
        <v>-1168988.0954566668</v>
      </c>
      <c r="R22" s="282" t="s">
        <v>30</v>
      </c>
      <c r="S22" s="278">
        <v>1</v>
      </c>
      <c r="T22" s="279"/>
      <c r="U22" s="280" t="s">
        <v>30</v>
      </c>
      <c r="V22" s="278">
        <v>0</v>
      </c>
      <c r="W22" s="276">
        <v>0</v>
      </c>
    </row>
    <row r="23" spans="2:23">
      <c r="Q23" s="276">
        <v>0</v>
      </c>
      <c r="R23" s="283" t="s">
        <v>66</v>
      </c>
      <c r="S23" s="278">
        <v>0</v>
      </c>
      <c r="T23" s="279"/>
      <c r="U23" s="280" t="s">
        <v>66</v>
      </c>
      <c r="V23" s="278">
        <v>1</v>
      </c>
      <c r="W23" s="276">
        <v>1691487.7179299996</v>
      </c>
    </row>
    <row r="25" spans="2:23">
      <c r="B25" s="265">
        <v>80000</v>
      </c>
      <c r="C25" s="265">
        <v>66</v>
      </c>
      <c r="D25" s="265">
        <v>66</v>
      </c>
      <c r="E25" s="265">
        <f>(3750+2475)*12</f>
        <v>74700</v>
      </c>
      <c r="F25" s="265">
        <v>0</v>
      </c>
      <c r="G25" s="265">
        <v>1000000</v>
      </c>
      <c r="H25" s="265">
        <v>0</v>
      </c>
      <c r="I25" s="265">
        <v>30000</v>
      </c>
      <c r="J25" s="284">
        <v>0.3</v>
      </c>
      <c r="K25" s="284">
        <v>0.7</v>
      </c>
      <c r="L25" s="284">
        <v>0.3</v>
      </c>
      <c r="M25" s="284">
        <v>0.7</v>
      </c>
      <c r="N25" s="284">
        <v>0.2</v>
      </c>
      <c r="O25" s="284">
        <v>0.8</v>
      </c>
      <c r="Q25" s="276">
        <v>-1641516.4390533334</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-116365.42</v>
      </c>
      <c r="R26" s="281" t="s">
        <v>27</v>
      </c>
      <c r="S26" s="278">
        <v>3.3333333333333333E-2</v>
      </c>
      <c r="T26" s="279"/>
      <c r="U26" s="280" t="s">
        <v>27</v>
      </c>
      <c r="V26" s="278">
        <v>0.7</v>
      </c>
      <c r="W26" s="276">
        <v>756564.31224285695</v>
      </c>
    </row>
    <row r="27" spans="2:23">
      <c r="B27" s="265"/>
      <c r="C27" s="265"/>
      <c r="D27" s="265"/>
      <c r="E27" s="265"/>
      <c r="F27" s="265"/>
      <c r="G27" s="265"/>
      <c r="H27" s="265"/>
      <c r="I27" s="265"/>
      <c r="J27" s="265"/>
      <c r="K27" s="265"/>
      <c r="L27" s="265"/>
      <c r="M27" s="265" t="s">
        <v>298</v>
      </c>
      <c r="N27" s="265"/>
      <c r="O27" s="265"/>
      <c r="Q27" s="276">
        <v>-1547392.6755266669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1058666.7958600002</v>
      </c>
    </row>
    <row r="29" spans="2:23">
      <c r="B29" s="265"/>
      <c r="C29" s="265"/>
      <c r="D29" s="265"/>
      <c r="E29" s="265"/>
      <c r="F29" s="265"/>
      <c r="G29" s="265"/>
      <c r="H29" s="265"/>
      <c r="I29" s="265"/>
      <c r="J29" s="265"/>
      <c r="K29" s="265"/>
      <c r="L29" s="265"/>
      <c r="M29" s="265"/>
      <c r="N29" s="265"/>
      <c r="O29" s="265"/>
    </row>
    <row r="30" spans="2:23">
      <c r="B30" s="265">
        <v>80000</v>
      </c>
      <c r="C30" s="265">
        <v>66</v>
      </c>
      <c r="D30" s="265">
        <v>68</v>
      </c>
      <c r="E30" s="265">
        <f>(4186+2885)*12</f>
        <v>84852</v>
      </c>
      <c r="F30" s="265">
        <v>0</v>
      </c>
      <c r="G30" s="265">
        <v>1000000</v>
      </c>
      <c r="H30" s="265">
        <v>0</v>
      </c>
      <c r="I30" s="265">
        <v>30000</v>
      </c>
      <c r="J30" s="284">
        <v>0.3</v>
      </c>
      <c r="K30" s="284">
        <v>0.7</v>
      </c>
      <c r="L30" s="284">
        <v>0.3</v>
      </c>
      <c r="M30" s="284">
        <v>0.7</v>
      </c>
      <c r="N30" s="284">
        <v>0.2</v>
      </c>
      <c r="O30" s="284">
        <v>0.8</v>
      </c>
      <c r="Q30" s="276">
        <v>-1662949.2423066667</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0.66666666666666663</v>
      </c>
      <c r="W31" s="276">
        <v>644015.63401000004</v>
      </c>
    </row>
    <row r="32" spans="2:23">
      <c r="B32" s="265"/>
      <c r="C32" s="265"/>
      <c r="D32" s="265"/>
      <c r="E32" s="265"/>
      <c r="F32" s="265"/>
      <c r="G32" s="265"/>
      <c r="H32" s="265"/>
      <c r="I32" s="265"/>
      <c r="J32" s="265"/>
      <c r="K32" s="265"/>
      <c r="L32" s="265"/>
      <c r="M32" s="265"/>
      <c r="N32" s="265"/>
      <c r="O32" s="265"/>
      <c r="Q32" s="276">
        <v>-1565181.3279533335</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963597.22672333347</v>
      </c>
    </row>
    <row r="34" spans="2:23">
      <c r="B34" s="265"/>
      <c r="C34" s="265"/>
      <c r="D34" s="265"/>
      <c r="E34" s="265"/>
      <c r="F34" s="265"/>
      <c r="G34" s="265"/>
      <c r="H34" s="265"/>
      <c r="I34" s="265"/>
      <c r="J34" s="265"/>
      <c r="K34" s="265"/>
      <c r="L34" s="265"/>
      <c r="M34" s="265"/>
      <c r="N34" s="265"/>
      <c r="O34" s="265"/>
    </row>
    <row r="35" spans="2:23">
      <c r="B35" s="265">
        <v>80000</v>
      </c>
      <c r="C35" s="265">
        <v>66</v>
      </c>
      <c r="D35" s="265">
        <v>66</v>
      </c>
      <c r="E35" s="265">
        <f>(3750+2475)*12</f>
        <v>74700</v>
      </c>
      <c r="F35" s="265">
        <v>0</v>
      </c>
      <c r="G35" s="265">
        <v>1000000</v>
      </c>
      <c r="H35" s="265">
        <v>0</v>
      </c>
      <c r="I35" s="265">
        <v>30000</v>
      </c>
      <c r="J35" s="284">
        <v>0.3</v>
      </c>
      <c r="K35" s="284">
        <v>0.7</v>
      </c>
      <c r="L35" s="284">
        <v>0.35</v>
      </c>
      <c r="M35" s="284">
        <v>0.65</v>
      </c>
      <c r="N35" s="284">
        <v>0.3</v>
      </c>
      <c r="O35" s="284">
        <v>0.7</v>
      </c>
      <c r="Q35" s="276">
        <v>-1667148.8287133335</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-45577.449549999998</v>
      </c>
      <c r="R36" s="281" t="s">
        <v>27</v>
      </c>
      <c r="S36" s="278">
        <v>6.6666666666666666E-2</v>
      </c>
      <c r="T36" s="279"/>
      <c r="U36" s="280" t="s">
        <v>27</v>
      </c>
      <c r="V36" s="278">
        <v>0.6333333333333333</v>
      </c>
      <c r="W36" s="276">
        <v>691951.7083736842</v>
      </c>
    </row>
    <row r="37" spans="2:23">
      <c r="B37" s="265"/>
      <c r="C37" s="265"/>
      <c r="D37" s="265"/>
      <c r="E37" s="265"/>
      <c r="F37" s="265"/>
      <c r="G37" s="265"/>
      <c r="H37" s="265"/>
      <c r="I37" s="265"/>
      <c r="J37" s="265"/>
      <c r="K37" s="265"/>
      <c r="L37" s="265"/>
      <c r="M37" s="265"/>
      <c r="N37" s="265"/>
      <c r="O37" s="265"/>
      <c r="Q37" s="276">
        <v>-1554060.4912633332</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1068778.1810599999</v>
      </c>
    </row>
    <row r="39" spans="2:23">
      <c r="B39" s="265"/>
      <c r="C39" s="265"/>
      <c r="D39" s="265"/>
      <c r="E39" s="265"/>
      <c r="F39" s="265"/>
      <c r="G39" s="265"/>
      <c r="H39" s="265"/>
      <c r="I39" s="265"/>
      <c r="J39" s="265"/>
      <c r="K39" s="265"/>
      <c r="L39" s="265"/>
      <c r="M39" s="265"/>
      <c r="N39" s="265"/>
      <c r="O39" s="265"/>
    </row>
    <row r="40" spans="2:23">
      <c r="B40" s="265">
        <v>80000</v>
      </c>
      <c r="C40" s="265">
        <v>66</v>
      </c>
      <c r="D40" s="265">
        <v>68</v>
      </c>
      <c r="E40" s="265">
        <f>E30</f>
        <v>84852</v>
      </c>
      <c r="F40" s="265">
        <v>0</v>
      </c>
      <c r="G40" s="265">
        <v>1000000</v>
      </c>
      <c r="H40" s="265">
        <v>0</v>
      </c>
      <c r="I40" s="265">
        <v>30000</v>
      </c>
      <c r="J40" s="284">
        <v>0.3</v>
      </c>
      <c r="K40" s="284">
        <v>0.7</v>
      </c>
      <c r="L40" s="284">
        <v>0.35</v>
      </c>
      <c r="M40" s="284">
        <v>0.65</v>
      </c>
      <c r="N40" s="284">
        <v>0.3</v>
      </c>
      <c r="O40" s="284">
        <v>0.7</v>
      </c>
      <c r="Q40" s="276">
        <v>-1644360.6925100002</v>
      </c>
      <c r="R40" s="277" t="s">
        <v>26</v>
      </c>
      <c r="S40" s="278">
        <v>1</v>
      </c>
      <c r="T40" s="279"/>
      <c r="U40" s="280" t="s">
        <v>26</v>
      </c>
      <c r="V40" s="278">
        <v>0</v>
      </c>
      <c r="W40" s="276">
        <v>0</v>
      </c>
    </row>
    <row r="41" spans="2:23">
      <c r="Q41" s="276">
        <v>0</v>
      </c>
      <c r="R41" s="281" t="s">
        <v>27</v>
      </c>
      <c r="S41" s="278">
        <v>0</v>
      </c>
      <c r="T41" s="279"/>
      <c r="U41" s="280" t="s">
        <v>27</v>
      </c>
      <c r="V41" s="278">
        <v>0.6</v>
      </c>
      <c r="W41" s="276">
        <v>682103.05945555563</v>
      </c>
    </row>
    <row r="42" spans="2:23">
      <c r="Q42" s="276">
        <v>-1543316.4475366666</v>
      </c>
      <c r="R42" s="282" t="s">
        <v>30</v>
      </c>
      <c r="S42" s="278">
        <v>1</v>
      </c>
      <c r="T42" s="279"/>
      <c r="U42" s="280" t="s">
        <v>30</v>
      </c>
      <c r="V42" s="278">
        <v>0</v>
      </c>
      <c r="W42" s="276">
        <v>0</v>
      </c>
    </row>
    <row r="43" spans="2:23">
      <c r="Q43" s="276">
        <v>0</v>
      </c>
      <c r="R43" s="283" t="s">
        <v>66</v>
      </c>
      <c r="S43" s="278">
        <v>0</v>
      </c>
      <c r="T43" s="279"/>
      <c r="U43" s="280" t="s">
        <v>66</v>
      </c>
      <c r="V43" s="278">
        <v>1</v>
      </c>
      <c r="W43" s="276">
        <v>1013953.2877366667</v>
      </c>
    </row>
    <row r="45" spans="2:23">
      <c r="B45" s="265">
        <v>90000</v>
      </c>
      <c r="C45" s="265">
        <v>66</v>
      </c>
      <c r="D45" s="265">
        <v>66</v>
      </c>
      <c r="E45" s="265">
        <f>(3750+2475)*12</f>
        <v>74700</v>
      </c>
      <c r="F45" s="265">
        <v>0</v>
      </c>
      <c r="G45" s="265">
        <v>1000000</v>
      </c>
      <c r="H45" s="265">
        <v>0</v>
      </c>
      <c r="I45" s="265">
        <v>30000</v>
      </c>
      <c r="J45" s="284">
        <v>0.3</v>
      </c>
      <c r="K45" s="284">
        <v>0.7</v>
      </c>
      <c r="L45" s="284">
        <v>0.3</v>
      </c>
      <c r="M45" s="284">
        <v>0.7</v>
      </c>
      <c r="N45" s="284">
        <v>0.2</v>
      </c>
      <c r="O45" s="284">
        <v>0.8</v>
      </c>
      <c r="Q45" s="276">
        <v>-2026561.0994599997</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-186447.47495909091</v>
      </c>
      <c r="R46" s="281" t="s">
        <v>27</v>
      </c>
      <c r="S46" s="278">
        <v>0.73333333333333328</v>
      </c>
      <c r="T46" s="279"/>
      <c r="U46" s="280" t="s">
        <v>27</v>
      </c>
      <c r="V46" s="278">
        <v>0</v>
      </c>
      <c r="W46" s="276">
        <v>0</v>
      </c>
    </row>
    <row r="47" spans="2:23">
      <c r="B47" s="265"/>
      <c r="C47" s="265"/>
      <c r="D47" s="265"/>
      <c r="E47" s="265"/>
      <c r="F47" s="265"/>
      <c r="G47" s="265"/>
      <c r="H47" s="265"/>
      <c r="I47" s="265"/>
      <c r="J47" s="265"/>
      <c r="K47" s="265"/>
      <c r="L47" s="265"/>
      <c r="M47" s="265" t="s">
        <v>298</v>
      </c>
      <c r="N47" s="265"/>
      <c r="O47" s="265"/>
      <c r="Q47" s="276">
        <v>-1935523.4182333334</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6.6666666666666666E-2</v>
      </c>
      <c r="T48" s="279"/>
      <c r="U48" s="280" t="s">
        <v>66</v>
      </c>
      <c r="V48" s="278">
        <v>0.23333333333333334</v>
      </c>
      <c r="W48" s="276">
        <v>553885.54552857135</v>
      </c>
    </row>
    <row r="49" spans="2:23">
      <c r="B49" s="265"/>
      <c r="C49" s="265"/>
      <c r="D49" s="265"/>
      <c r="E49" s="265"/>
      <c r="F49" s="265"/>
      <c r="G49" s="265"/>
      <c r="H49" s="265"/>
      <c r="I49" s="265"/>
      <c r="J49" s="265"/>
      <c r="K49" s="265"/>
      <c r="L49" s="265"/>
      <c r="M49" s="265"/>
      <c r="N49" s="265"/>
      <c r="O49" s="265"/>
    </row>
    <row r="50" spans="2:23">
      <c r="B50" s="265">
        <v>90000</v>
      </c>
      <c r="C50" s="265">
        <v>66</v>
      </c>
      <c r="D50" s="265">
        <v>68</v>
      </c>
      <c r="E50" s="265">
        <f>(4186+2885)*12</f>
        <v>84852</v>
      </c>
      <c r="F50" s="265">
        <v>0</v>
      </c>
      <c r="G50" s="265">
        <v>1000000</v>
      </c>
      <c r="H50" s="265">
        <v>0</v>
      </c>
      <c r="I50" s="265">
        <v>30000</v>
      </c>
      <c r="J50" s="284">
        <v>0.3</v>
      </c>
      <c r="K50" s="284">
        <v>0.7</v>
      </c>
      <c r="L50" s="284">
        <v>0.3</v>
      </c>
      <c r="M50" s="284">
        <v>0.7</v>
      </c>
      <c r="N50" s="284">
        <v>0.2</v>
      </c>
      <c r="O50" s="284">
        <v>0.8</v>
      </c>
      <c r="Q50" s="276">
        <v>-2037488.8671933333</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-172090.90106470586</v>
      </c>
      <c r="R51" s="281" t="s">
        <v>27</v>
      </c>
      <c r="S51" s="278">
        <v>0.56666666666666665</v>
      </c>
      <c r="T51" s="279"/>
      <c r="U51" s="280" t="s">
        <v>27</v>
      </c>
      <c r="V51" s="278">
        <v>3.3333333333333333E-2</v>
      </c>
      <c r="W51" s="276">
        <v>442102.71500000003</v>
      </c>
    </row>
    <row r="52" spans="2:23">
      <c r="B52" s="265"/>
      <c r="C52" s="265"/>
      <c r="D52" s="265"/>
      <c r="E52" s="265"/>
      <c r="F52" s="265"/>
      <c r="G52" s="265"/>
      <c r="H52" s="265"/>
      <c r="I52" s="265"/>
      <c r="J52" s="265"/>
      <c r="K52" s="265"/>
      <c r="L52" s="265"/>
      <c r="M52" s="265"/>
      <c r="N52" s="265"/>
      <c r="O52" s="265"/>
      <c r="Q52" s="276">
        <v>-1955005.6502500004</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3.3333333333333333E-2</v>
      </c>
      <c r="T53" s="279"/>
      <c r="U53" s="280" t="s">
        <v>66</v>
      </c>
      <c r="V53" s="278">
        <v>0.23333333333333334</v>
      </c>
      <c r="W53" s="276">
        <v>525796.85427142854</v>
      </c>
    </row>
    <row r="54" spans="2:23">
      <c r="B54" s="265"/>
      <c r="C54" s="265"/>
      <c r="D54" s="265"/>
      <c r="E54" s="265"/>
      <c r="F54" s="265"/>
      <c r="G54" s="265"/>
      <c r="H54" s="265"/>
      <c r="I54" s="265"/>
      <c r="J54" s="265"/>
      <c r="K54" s="265"/>
      <c r="L54" s="265"/>
      <c r="M54" s="265"/>
      <c r="N54" s="265"/>
      <c r="O54" s="265"/>
    </row>
    <row r="55" spans="2:23">
      <c r="B55" s="265">
        <v>90000</v>
      </c>
      <c r="C55" s="265">
        <v>66</v>
      </c>
      <c r="D55" s="265">
        <v>66</v>
      </c>
      <c r="E55" s="265">
        <f>(3750+2475)*12</f>
        <v>74700</v>
      </c>
      <c r="F55" s="265">
        <v>0</v>
      </c>
      <c r="G55" s="265">
        <v>1000000</v>
      </c>
      <c r="H55" s="265">
        <v>0</v>
      </c>
      <c r="I55" s="265">
        <v>30000</v>
      </c>
      <c r="J55" s="284">
        <v>0.3</v>
      </c>
      <c r="K55" s="284">
        <v>0.7</v>
      </c>
      <c r="L55" s="284">
        <v>0.35</v>
      </c>
      <c r="M55" s="284">
        <v>0.65</v>
      </c>
      <c r="N55" s="284">
        <v>0.3</v>
      </c>
      <c r="O55" s="284">
        <v>0.7</v>
      </c>
      <c r="Q55" s="276">
        <v>-2020283.5145933335</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-173812.73153888888</v>
      </c>
      <c r="R56" s="281" t="s">
        <v>27</v>
      </c>
      <c r="S56" s="278">
        <v>0.6</v>
      </c>
      <c r="T56" s="279"/>
      <c r="U56" s="280" t="s">
        <v>27</v>
      </c>
      <c r="V56" s="278">
        <v>0</v>
      </c>
      <c r="W56" s="276">
        <v>0</v>
      </c>
    </row>
    <row r="57" spans="2:23">
      <c r="B57" s="265"/>
      <c r="C57" s="265"/>
      <c r="D57" s="265"/>
      <c r="E57" s="265"/>
      <c r="F57" s="265"/>
      <c r="G57" s="265"/>
      <c r="H57" s="265"/>
      <c r="I57" s="265"/>
      <c r="J57" s="265"/>
      <c r="K57" s="265"/>
      <c r="L57" s="265"/>
      <c r="M57" s="265"/>
      <c r="N57" s="265"/>
      <c r="O57" s="265"/>
      <c r="Q57" s="276">
        <v>-1936734.3985166668</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3.3333333333333333E-2</v>
      </c>
      <c r="T58" s="279"/>
      <c r="U58" s="280" t="s">
        <v>66</v>
      </c>
      <c r="V58" s="278">
        <v>0.43333333333333335</v>
      </c>
      <c r="W58" s="276">
        <v>567574.29065384599</v>
      </c>
    </row>
    <row r="59" spans="2:23">
      <c r="B59" s="265"/>
      <c r="C59" s="265"/>
      <c r="D59" s="265"/>
      <c r="E59" s="265"/>
      <c r="F59" s="265"/>
      <c r="G59" s="265"/>
      <c r="H59" s="265"/>
      <c r="I59" s="265"/>
      <c r="J59" s="265"/>
      <c r="K59" s="265"/>
      <c r="L59" s="265"/>
      <c r="M59" s="265"/>
      <c r="N59" s="265"/>
      <c r="O59" s="265"/>
    </row>
    <row r="60" spans="2:23">
      <c r="B60" s="265">
        <v>90000</v>
      </c>
      <c r="C60" s="265">
        <v>66</v>
      </c>
      <c r="D60" s="265">
        <v>68</v>
      </c>
      <c r="E60" s="265">
        <f>E50</f>
        <v>84852</v>
      </c>
      <c r="F60" s="265">
        <v>0</v>
      </c>
      <c r="G60" s="265">
        <v>1000000</v>
      </c>
      <c r="H60" s="265">
        <v>0</v>
      </c>
      <c r="I60" s="265">
        <v>30000</v>
      </c>
      <c r="J60" s="284">
        <v>0.3</v>
      </c>
      <c r="K60" s="284">
        <v>0.7</v>
      </c>
      <c r="L60" s="284">
        <v>0.35</v>
      </c>
      <c r="M60" s="284">
        <v>0.65</v>
      </c>
      <c r="N60" s="284">
        <v>0.3</v>
      </c>
      <c r="O60" s="284">
        <v>0.7</v>
      </c>
      <c r="Q60" s="276">
        <v>-2045893.6597333332</v>
      </c>
      <c r="R60" s="277" t="s">
        <v>26</v>
      </c>
      <c r="S60" s="278">
        <v>1</v>
      </c>
      <c r="T60" s="279"/>
      <c r="U60" s="280" t="s">
        <v>26</v>
      </c>
      <c r="V60" s="278">
        <v>0</v>
      </c>
      <c r="W60" s="276">
        <v>0</v>
      </c>
    </row>
    <row r="61" spans="2:23">
      <c r="Q61" s="276">
        <v>-161686.11823333331</v>
      </c>
      <c r="R61" s="281" t="s">
        <v>27</v>
      </c>
      <c r="S61" s="278">
        <v>0.8</v>
      </c>
      <c r="T61" s="279"/>
      <c r="U61" s="280" t="s">
        <v>27</v>
      </c>
      <c r="V61" s="278">
        <v>0</v>
      </c>
      <c r="W61" s="276">
        <v>0</v>
      </c>
    </row>
    <row r="62" spans="2:23">
      <c r="Q62" s="276">
        <v>-1945458.6870199998</v>
      </c>
      <c r="R62" s="282" t="s">
        <v>30</v>
      </c>
      <c r="S62" s="278">
        <v>1</v>
      </c>
      <c r="T62" s="279"/>
      <c r="U62" s="280" t="s">
        <v>30</v>
      </c>
      <c r="V62" s="278">
        <v>0</v>
      </c>
      <c r="W62" s="276">
        <v>0</v>
      </c>
    </row>
    <row r="63" spans="2:23">
      <c r="Q63" s="276">
        <v>0</v>
      </c>
      <c r="R63" s="283" t="s">
        <v>66</v>
      </c>
      <c r="S63" s="278">
        <v>3.3333333333333333E-2</v>
      </c>
      <c r="T63" s="279"/>
      <c r="U63" s="280" t="s">
        <v>66</v>
      </c>
      <c r="V63" s="278">
        <v>0.36666666666666664</v>
      </c>
      <c r="W63" s="276">
        <v>504441.13839090912</v>
      </c>
    </row>
    <row r="65" spans="2:26">
      <c r="B65" s="265">
        <v>100000</v>
      </c>
      <c r="C65" s="265">
        <v>66</v>
      </c>
      <c r="D65" s="265">
        <v>66</v>
      </c>
      <c r="E65" s="265">
        <f>(3750+2475)*12</f>
        <v>74700</v>
      </c>
      <c r="F65" s="265">
        <v>0</v>
      </c>
      <c r="G65" s="265">
        <v>1000000</v>
      </c>
      <c r="H65" s="265">
        <v>0</v>
      </c>
      <c r="I65" s="265">
        <v>30000</v>
      </c>
      <c r="J65" s="284">
        <v>0.3</v>
      </c>
      <c r="K65" s="284">
        <v>0.7</v>
      </c>
      <c r="L65" s="284">
        <v>0.3</v>
      </c>
      <c r="M65" s="284">
        <v>0.7</v>
      </c>
      <c r="N65" s="284">
        <v>0.2</v>
      </c>
      <c r="O65" s="284">
        <v>0.8</v>
      </c>
      <c r="Q65" s="276">
        <v>-2356576.3398933336</v>
      </c>
      <c r="R65" s="277" t="s">
        <v>26</v>
      </c>
      <c r="S65" s="278">
        <v>1</v>
      </c>
      <c r="T65" s="279"/>
      <c r="U65" s="280" t="s">
        <v>26</v>
      </c>
      <c r="V65" s="278">
        <v>0</v>
      </c>
      <c r="W65" s="276">
        <v>0</v>
      </c>
    </row>
    <row r="66" spans="2:26">
      <c r="B66" s="265"/>
      <c r="C66" s="265"/>
      <c r="D66" s="265"/>
      <c r="E66" s="265"/>
      <c r="F66" s="265"/>
      <c r="G66" s="265"/>
      <c r="H66" s="265"/>
      <c r="I66" s="265"/>
      <c r="J66" s="265"/>
      <c r="K66" s="265"/>
      <c r="L66" s="265"/>
      <c r="M66" s="265"/>
      <c r="N66" s="265"/>
      <c r="O66" s="265"/>
      <c r="Q66" s="276">
        <v>-549645.79732333345</v>
      </c>
      <c r="R66" s="281" t="s">
        <v>27</v>
      </c>
      <c r="S66" s="278">
        <v>1</v>
      </c>
      <c r="T66" s="279"/>
      <c r="U66" s="280" t="s">
        <v>27</v>
      </c>
      <c r="V66" s="278">
        <v>0</v>
      </c>
      <c r="W66" s="276">
        <v>0</v>
      </c>
    </row>
    <row r="67" spans="2:26">
      <c r="B67" s="265"/>
      <c r="C67" s="265"/>
      <c r="D67" s="265"/>
      <c r="E67" s="265"/>
      <c r="F67" s="265"/>
      <c r="G67" s="265"/>
      <c r="H67" s="265"/>
      <c r="I67" s="265"/>
      <c r="J67" s="265"/>
      <c r="K67" s="265"/>
      <c r="L67" s="265"/>
      <c r="M67" s="265" t="s">
        <v>298</v>
      </c>
      <c r="N67" s="265"/>
      <c r="O67" s="265"/>
      <c r="Q67" s="276">
        <v>-2287763.4753866666</v>
      </c>
      <c r="R67" s="282" t="s">
        <v>30</v>
      </c>
      <c r="S67" s="278">
        <v>1</v>
      </c>
      <c r="T67" s="279"/>
      <c r="U67" s="280" t="s">
        <v>30</v>
      </c>
      <c r="V67" s="278">
        <v>0</v>
      </c>
      <c r="W67" s="276">
        <v>0</v>
      </c>
    </row>
    <row r="68" spans="2:26">
      <c r="B68" s="265"/>
      <c r="C68" s="265"/>
      <c r="D68" s="265"/>
      <c r="E68" s="265"/>
      <c r="F68" s="265"/>
      <c r="G68" s="265"/>
      <c r="H68" s="265"/>
      <c r="I68" s="265"/>
      <c r="J68" s="265"/>
      <c r="K68" s="265"/>
      <c r="L68" s="265"/>
      <c r="M68" s="265"/>
      <c r="N68" s="265"/>
      <c r="O68" s="265"/>
      <c r="Q68" s="276">
        <v>0</v>
      </c>
      <c r="R68" s="283" t="s">
        <v>66</v>
      </c>
      <c r="S68" s="278">
        <v>0.9</v>
      </c>
      <c r="T68" s="279"/>
      <c r="U68" s="280" t="s">
        <v>66</v>
      </c>
      <c r="V68" s="278">
        <v>0</v>
      </c>
      <c r="W68" s="276">
        <v>0</v>
      </c>
    </row>
    <row r="69" spans="2:26">
      <c r="B69" s="265"/>
      <c r="C69" s="265"/>
      <c r="D69" s="265"/>
      <c r="E69" s="265"/>
      <c r="F69" s="265"/>
      <c r="G69" s="265"/>
      <c r="H69" s="265"/>
      <c r="I69" s="265"/>
      <c r="J69" s="265"/>
      <c r="K69" s="265"/>
      <c r="L69" s="265"/>
      <c r="M69" s="265"/>
      <c r="N69" s="265"/>
      <c r="O69" s="265"/>
    </row>
    <row r="70" spans="2:26">
      <c r="B70" s="265">
        <v>100000</v>
      </c>
      <c r="C70" s="265">
        <v>66</v>
      </c>
      <c r="D70" s="265">
        <v>68</v>
      </c>
      <c r="E70" s="265">
        <f>(4186+2885)*12</f>
        <v>84852</v>
      </c>
      <c r="F70" s="265">
        <v>0</v>
      </c>
      <c r="G70" s="265">
        <v>1000000</v>
      </c>
      <c r="H70" s="265">
        <v>0</v>
      </c>
      <c r="I70" s="265">
        <v>30000</v>
      </c>
      <c r="J70" s="284">
        <v>0.3</v>
      </c>
      <c r="K70" s="284">
        <v>0.7</v>
      </c>
      <c r="L70" s="284">
        <v>0.3</v>
      </c>
      <c r="M70" s="284">
        <v>0.7</v>
      </c>
      <c r="N70" s="284">
        <v>0.2</v>
      </c>
      <c r="O70" s="284">
        <v>0.8</v>
      </c>
      <c r="Q70" s="276">
        <v>-2369004.1539433333</v>
      </c>
      <c r="R70" s="277" t="s">
        <v>26</v>
      </c>
      <c r="S70" s="278">
        <v>1</v>
      </c>
      <c r="T70" s="279"/>
      <c r="U70" s="280" t="s">
        <v>26</v>
      </c>
      <c r="V70" s="278">
        <v>0</v>
      </c>
      <c r="W70" s="276">
        <v>0</v>
      </c>
    </row>
    <row r="71" spans="2:26">
      <c r="B71" s="265"/>
      <c r="C71" s="265"/>
      <c r="D71" s="265"/>
      <c r="E71" s="265"/>
      <c r="F71" s="265"/>
      <c r="G71" s="265"/>
      <c r="H71" s="265"/>
      <c r="I71" s="265"/>
      <c r="J71" s="265"/>
      <c r="K71" s="265"/>
      <c r="L71" s="265"/>
      <c r="M71" s="265"/>
      <c r="N71" s="265"/>
      <c r="O71" s="265"/>
      <c r="Q71" s="276">
        <v>-553057.18939333328</v>
      </c>
      <c r="R71" s="281" t="s">
        <v>27</v>
      </c>
      <c r="S71" s="278">
        <v>1</v>
      </c>
      <c r="T71" s="279"/>
      <c r="U71" s="280" t="s">
        <v>27</v>
      </c>
      <c r="V71" s="278">
        <v>0</v>
      </c>
      <c r="W71" s="276">
        <v>0</v>
      </c>
    </row>
    <row r="72" spans="2:26">
      <c r="B72" s="265"/>
      <c r="C72" s="265"/>
      <c r="D72" s="265"/>
      <c r="E72" s="265"/>
      <c r="F72" s="265"/>
      <c r="G72" s="265"/>
      <c r="H72" s="265"/>
      <c r="I72" s="265"/>
      <c r="J72" s="265"/>
      <c r="K72" s="265"/>
      <c r="L72" s="265"/>
      <c r="M72" s="265"/>
      <c r="N72" s="265"/>
      <c r="O72" s="265"/>
      <c r="Q72" s="276">
        <v>-2303587.2786500002</v>
      </c>
      <c r="R72" s="282" t="s">
        <v>30</v>
      </c>
      <c r="S72" s="278">
        <v>1</v>
      </c>
      <c r="T72" s="279"/>
      <c r="U72" s="280" t="s">
        <v>30</v>
      </c>
      <c r="V72" s="278">
        <v>0</v>
      </c>
      <c r="W72" s="276">
        <v>0</v>
      </c>
    </row>
    <row r="73" spans="2:26">
      <c r="B73" s="265"/>
      <c r="C73" s="265"/>
      <c r="D73" s="265"/>
      <c r="E73" s="265"/>
      <c r="F73" s="265"/>
      <c r="G73" s="265"/>
      <c r="H73" s="265"/>
      <c r="I73" s="265"/>
      <c r="J73" s="265"/>
      <c r="K73" s="265"/>
      <c r="L73" s="265"/>
      <c r="M73" s="265"/>
      <c r="N73" s="265"/>
      <c r="O73" s="265"/>
      <c r="Q73" s="276">
        <v>0</v>
      </c>
      <c r="R73" s="283" t="s">
        <v>66</v>
      </c>
      <c r="S73" s="278">
        <v>1</v>
      </c>
      <c r="T73" s="279"/>
      <c r="U73" s="280" t="s">
        <v>66</v>
      </c>
      <c r="V73" s="278">
        <v>0</v>
      </c>
      <c r="W73" s="276">
        <v>0</v>
      </c>
    </row>
    <row r="74" spans="2:26">
      <c r="B74" s="265"/>
      <c r="C74" s="265"/>
      <c r="D74" s="265"/>
      <c r="E74" s="265"/>
      <c r="F74" s="265"/>
      <c r="G74" s="265"/>
      <c r="H74" s="265"/>
      <c r="I74" s="265"/>
      <c r="J74" s="265"/>
      <c r="K74" s="265"/>
      <c r="L74" s="265"/>
      <c r="M74" s="265"/>
      <c r="N74" s="265"/>
      <c r="O74" s="265"/>
    </row>
    <row r="75" spans="2:26">
      <c r="B75" s="265">
        <v>100000</v>
      </c>
      <c r="C75" s="265">
        <v>66</v>
      </c>
      <c r="D75" s="265">
        <v>66</v>
      </c>
      <c r="E75" s="265">
        <f>(3750+2475)*12</f>
        <v>74700</v>
      </c>
      <c r="F75" s="265">
        <v>0</v>
      </c>
      <c r="G75" s="265">
        <v>1000000</v>
      </c>
      <c r="H75" s="265">
        <v>0</v>
      </c>
      <c r="I75" s="265">
        <v>30000</v>
      </c>
      <c r="J75" s="284">
        <v>0.3</v>
      </c>
      <c r="K75" s="284">
        <v>0.7</v>
      </c>
      <c r="L75" s="284">
        <v>0.35</v>
      </c>
      <c r="M75" s="284">
        <v>0.65</v>
      </c>
      <c r="N75" s="284">
        <v>0.3</v>
      </c>
      <c r="O75" s="284">
        <v>0.7</v>
      </c>
      <c r="Q75" s="276">
        <v>-2366691.2681899997</v>
      </c>
      <c r="R75" s="277" t="s">
        <v>26</v>
      </c>
      <c r="S75" s="278">
        <v>1</v>
      </c>
      <c r="T75" s="279"/>
      <c r="U75" s="280" t="s">
        <v>26</v>
      </c>
      <c r="V75" s="278">
        <v>0</v>
      </c>
      <c r="W75" s="276">
        <v>0</v>
      </c>
    </row>
    <row r="76" spans="2:26">
      <c r="B76" s="265"/>
      <c r="C76" s="265"/>
      <c r="D76" s="265"/>
      <c r="E76" s="265"/>
      <c r="F76" s="265"/>
      <c r="G76" s="265"/>
      <c r="H76" s="265"/>
      <c r="I76" s="265"/>
      <c r="J76" s="265"/>
      <c r="K76" s="265"/>
      <c r="L76" s="265"/>
      <c r="M76" s="265"/>
      <c r="N76" s="265"/>
      <c r="O76" s="265"/>
      <c r="Q76" s="276">
        <v>-562183.86505999998</v>
      </c>
      <c r="R76" s="281" t="s">
        <v>27</v>
      </c>
      <c r="S76" s="278">
        <v>1</v>
      </c>
      <c r="T76" s="279"/>
      <c r="U76" s="280" t="s">
        <v>27</v>
      </c>
      <c r="V76" s="278">
        <v>0</v>
      </c>
      <c r="W76" s="276">
        <v>0</v>
      </c>
    </row>
    <row r="77" spans="2:26">
      <c r="B77" s="265"/>
      <c r="C77" s="265"/>
      <c r="D77" s="265"/>
      <c r="E77" s="265"/>
      <c r="F77" s="265"/>
      <c r="G77" s="265"/>
      <c r="H77" s="265"/>
      <c r="I77" s="265"/>
      <c r="J77" s="265"/>
      <c r="K77" s="265"/>
      <c r="L77" s="265"/>
      <c r="M77" s="265"/>
      <c r="N77" s="265"/>
      <c r="O77" s="265"/>
      <c r="Q77" s="276">
        <v>-2290459.8750766665</v>
      </c>
      <c r="R77" s="282" t="s">
        <v>30</v>
      </c>
      <c r="S77" s="278">
        <v>1</v>
      </c>
      <c r="T77" s="279"/>
      <c r="U77" s="280" t="s">
        <v>30</v>
      </c>
      <c r="V77" s="278">
        <v>0</v>
      </c>
      <c r="W77" s="276">
        <v>0</v>
      </c>
    </row>
    <row r="78" spans="2:26">
      <c r="B78" s="265"/>
      <c r="C78" s="265"/>
      <c r="D78" s="265"/>
      <c r="E78" s="265"/>
      <c r="F78" s="265"/>
      <c r="G78" s="265"/>
      <c r="H78" s="265"/>
      <c r="I78" s="265"/>
      <c r="J78" s="265"/>
      <c r="K78" s="265"/>
      <c r="L78" s="265"/>
      <c r="M78" s="265"/>
      <c r="N78" s="265"/>
      <c r="O78" s="265"/>
      <c r="Q78" s="276">
        <v>0</v>
      </c>
      <c r="R78" s="283" t="s">
        <v>66</v>
      </c>
      <c r="S78" s="278">
        <v>0.96666666666666667</v>
      </c>
      <c r="T78" s="279"/>
      <c r="U78" s="280" t="s">
        <v>66</v>
      </c>
      <c r="V78" s="278">
        <v>0</v>
      </c>
      <c r="W78" s="276">
        <v>0</v>
      </c>
    </row>
    <row r="79" spans="2:26">
      <c r="B79" s="265"/>
      <c r="C79" s="265"/>
      <c r="D79" s="265"/>
      <c r="E79" s="265"/>
      <c r="F79" s="265"/>
      <c r="G79" s="265"/>
      <c r="H79" s="265"/>
      <c r="I79" s="265"/>
      <c r="J79" s="265"/>
      <c r="K79" s="265"/>
      <c r="L79" s="265"/>
      <c r="M79" s="265"/>
      <c r="N79" s="265"/>
      <c r="O79" s="265"/>
    </row>
    <row r="80" spans="2:26">
      <c r="B80" s="265">
        <v>100000</v>
      </c>
      <c r="C80" s="265">
        <v>66</v>
      </c>
      <c r="D80" s="265">
        <v>68</v>
      </c>
      <c r="E80" s="265">
        <f>E70</f>
        <v>84852</v>
      </c>
      <c r="F80" s="265">
        <v>0</v>
      </c>
      <c r="G80" s="265">
        <v>1000000</v>
      </c>
      <c r="H80" s="265">
        <v>0</v>
      </c>
      <c r="I80" s="265">
        <v>30000</v>
      </c>
      <c r="J80" s="284">
        <v>0.3</v>
      </c>
      <c r="K80" s="284">
        <v>0.7</v>
      </c>
      <c r="L80" s="284">
        <v>0.35</v>
      </c>
      <c r="M80" s="284">
        <v>0.65</v>
      </c>
      <c r="N80" s="284">
        <v>0.3</v>
      </c>
      <c r="O80" s="284">
        <v>0.7</v>
      </c>
      <c r="Q80" s="276">
        <v>-2333264.3716100003</v>
      </c>
      <c r="R80" s="277" t="s">
        <v>26</v>
      </c>
      <c r="S80" s="278">
        <v>1</v>
      </c>
      <c r="T80" s="279"/>
      <c r="U80" s="280" t="s">
        <v>26</v>
      </c>
      <c r="V80" s="278">
        <v>0</v>
      </c>
      <c r="W80" s="276">
        <v>0</v>
      </c>
      <c r="Z80" t="s">
        <v>301</v>
      </c>
    </row>
    <row r="81" spans="17:23">
      <c r="Q81" s="276">
        <v>-509133.55068666674</v>
      </c>
      <c r="R81" s="281" t="s">
        <v>27</v>
      </c>
      <c r="S81" s="278">
        <v>1</v>
      </c>
      <c r="T81" s="279"/>
      <c r="U81" s="280" t="s">
        <v>27</v>
      </c>
      <c r="V81" s="278">
        <v>0</v>
      </c>
      <c r="W81" s="276">
        <v>0</v>
      </c>
    </row>
    <row r="82" spans="17:23">
      <c r="Q82" s="276">
        <v>-2261138.574763333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-1121850.8419033333</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1309837.5051333334</v>
      </c>
    </row>
    <row r="7" spans="2:23">
      <c r="B7" s="265"/>
      <c r="C7" s="265"/>
      <c r="D7" s="265"/>
      <c r="E7" s="265"/>
      <c r="F7" s="265"/>
      <c r="G7" s="265"/>
      <c r="H7" s="265"/>
      <c r="I7" s="265"/>
      <c r="J7" s="265"/>
      <c r="K7" s="265"/>
      <c r="L7" s="265"/>
      <c r="M7" s="265" t="s">
        <v>298</v>
      </c>
      <c r="N7" s="265"/>
      <c r="O7" s="265"/>
      <c r="Q7" s="276">
        <v>-1008829.2740800002</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1830503.4869466673</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-1168620.7213099999</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1194144.8671800003</v>
      </c>
    </row>
    <row r="12" spans="2:23">
      <c r="B12" s="265"/>
      <c r="C12" s="265"/>
      <c r="D12" s="265"/>
      <c r="E12" s="265"/>
      <c r="F12" s="265"/>
      <c r="G12" s="265"/>
      <c r="H12" s="265"/>
      <c r="I12" s="265"/>
      <c r="J12" s="265"/>
      <c r="K12" s="265"/>
      <c r="L12" s="265"/>
      <c r="M12" s="265"/>
      <c r="N12" s="265"/>
      <c r="O12" s="265"/>
      <c r="Q12" s="276">
        <v>-1051011.9751433332</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1679757.4651300001</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-1149136.3640566666</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1</v>
      </c>
      <c r="W16" s="276">
        <v>1155725.3138299999</v>
      </c>
    </row>
    <row r="17" spans="2:23">
      <c r="B17" s="265"/>
      <c r="C17" s="265"/>
      <c r="D17" s="265"/>
      <c r="E17" s="265"/>
      <c r="F17" s="265"/>
      <c r="G17" s="265"/>
      <c r="H17" s="265"/>
      <c r="I17" s="265"/>
      <c r="J17" s="265"/>
      <c r="K17" s="265"/>
      <c r="L17" s="265"/>
      <c r="M17" s="265"/>
      <c r="N17" s="265"/>
      <c r="O17" s="265"/>
      <c r="Q17" s="276">
        <v>-1023061.9894466666</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1762667.8292266664</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-1148893.6820366667</v>
      </c>
      <c r="R20" s="277" t="s">
        <v>26</v>
      </c>
      <c r="S20" s="278">
        <v>1</v>
      </c>
      <c r="T20" s="279"/>
      <c r="U20" s="280" t="s">
        <v>26</v>
      </c>
      <c r="V20" s="278">
        <v>0</v>
      </c>
      <c r="W20" s="276">
        <v>0</v>
      </c>
    </row>
    <row r="21" spans="2:23">
      <c r="Q21" s="276">
        <v>0</v>
      </c>
      <c r="R21" s="281" t="s">
        <v>27</v>
      </c>
      <c r="S21" s="278">
        <v>0</v>
      </c>
      <c r="T21" s="279"/>
      <c r="U21" s="280" t="s">
        <v>27</v>
      </c>
      <c r="V21" s="278">
        <v>1</v>
      </c>
      <c r="W21" s="276">
        <v>1196493.8725266668</v>
      </c>
    </row>
    <row r="22" spans="2:23">
      <c r="Q22" s="276">
        <v>-1017905.0218266669</v>
      </c>
      <c r="R22" s="282" t="s">
        <v>30</v>
      </c>
      <c r="S22" s="278">
        <v>1</v>
      </c>
      <c r="T22" s="279"/>
      <c r="U22" s="280" t="s">
        <v>30</v>
      </c>
      <c r="V22" s="278">
        <v>0</v>
      </c>
      <c r="W22" s="276">
        <v>0</v>
      </c>
    </row>
    <row r="23" spans="2:23">
      <c r="Q23" s="276">
        <v>0</v>
      </c>
      <c r="R23" s="283" t="s">
        <v>66</v>
      </c>
      <c r="S23" s="278">
        <v>0</v>
      </c>
      <c r="T23" s="279"/>
      <c r="U23" s="280" t="s">
        <v>66</v>
      </c>
      <c r="V23" s="278">
        <v>1</v>
      </c>
      <c r="W23" s="276">
        <v>1798905.0474866671</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-1503508.7406133336</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0.8666666666666667</v>
      </c>
      <c r="W26" s="276">
        <v>756655.57883846154</v>
      </c>
    </row>
    <row r="27" spans="2:23">
      <c r="B27" s="265"/>
      <c r="C27" s="265"/>
      <c r="D27" s="265"/>
      <c r="E27" s="265"/>
      <c r="F27" s="265"/>
      <c r="G27" s="265"/>
      <c r="H27" s="265"/>
      <c r="I27" s="265"/>
      <c r="J27" s="265"/>
      <c r="K27" s="265"/>
      <c r="L27" s="265"/>
      <c r="M27" s="265" t="s">
        <v>298</v>
      </c>
      <c r="N27" s="265"/>
      <c r="O27" s="265"/>
      <c r="Q27" s="276">
        <v>-1405015.8152399999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1128448.40172</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-1492137.922</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0.83333333333333337</v>
      </c>
      <c r="W31" s="276">
        <v>752867.15348800004</v>
      </c>
    </row>
    <row r="32" spans="2:23">
      <c r="B32" s="265"/>
      <c r="C32" s="265"/>
      <c r="D32" s="265"/>
      <c r="E32" s="265"/>
      <c r="F32" s="265"/>
      <c r="G32" s="265"/>
      <c r="H32" s="265"/>
      <c r="I32" s="265"/>
      <c r="J32" s="265"/>
      <c r="K32" s="265"/>
      <c r="L32" s="265"/>
      <c r="M32" s="265"/>
      <c r="N32" s="265"/>
      <c r="O32" s="265"/>
      <c r="Q32" s="276">
        <v>-1406794.56498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1077583.3313499999</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-1487223.1721299998</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v>
      </c>
      <c r="W36" s="276">
        <v>787071.43295416655</v>
      </c>
    </row>
    <row r="37" spans="2:23">
      <c r="B37" s="265"/>
      <c r="C37" s="265"/>
      <c r="D37" s="265"/>
      <c r="E37" s="265"/>
      <c r="F37" s="265"/>
      <c r="G37" s="265"/>
      <c r="H37" s="265"/>
      <c r="I37" s="265"/>
      <c r="J37" s="265"/>
      <c r="K37" s="265"/>
      <c r="L37" s="265"/>
      <c r="M37" s="265"/>
      <c r="N37" s="265"/>
      <c r="O37" s="265"/>
      <c r="Q37" s="276">
        <v>-1383190.0143466666</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1210213.7011400003</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-1506518.81972</v>
      </c>
      <c r="R40" s="277" t="s">
        <v>26</v>
      </c>
      <c r="S40" s="278">
        <v>1</v>
      </c>
      <c r="T40" s="279"/>
      <c r="U40" s="280" t="s">
        <v>26</v>
      </c>
      <c r="V40" s="278">
        <v>0</v>
      </c>
      <c r="W40" s="276">
        <v>0</v>
      </c>
    </row>
    <row r="41" spans="2:23">
      <c r="Q41" s="276">
        <v>0</v>
      </c>
      <c r="R41" s="281" t="s">
        <v>27</v>
      </c>
      <c r="S41" s="278">
        <v>0</v>
      </c>
      <c r="T41" s="279"/>
      <c r="U41" s="280" t="s">
        <v>27</v>
      </c>
      <c r="V41" s="278">
        <v>0.73333333333333328</v>
      </c>
      <c r="W41" s="276">
        <v>727029.02835909103</v>
      </c>
    </row>
    <row r="42" spans="2:23">
      <c r="Q42" s="276">
        <v>-1403902.0543266663</v>
      </c>
      <c r="R42" s="282" t="s">
        <v>30</v>
      </c>
      <c r="S42" s="278">
        <v>1</v>
      </c>
      <c r="T42" s="279"/>
      <c r="U42" s="280" t="s">
        <v>30</v>
      </c>
      <c r="V42" s="278">
        <v>0</v>
      </c>
      <c r="W42" s="276">
        <v>0</v>
      </c>
    </row>
    <row r="43" spans="2:23">
      <c r="Q43" s="276">
        <v>0</v>
      </c>
      <c r="R43" s="283" t="s">
        <v>66</v>
      </c>
      <c r="S43" s="278">
        <v>0</v>
      </c>
      <c r="T43" s="279"/>
      <c r="U43" s="280" t="s">
        <v>66</v>
      </c>
      <c r="V43" s="278">
        <v>1</v>
      </c>
      <c r="W43" s="276">
        <v>1159770.5963966667</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-1877711.4305533331</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-193821.10639166669</v>
      </c>
      <c r="R46" s="281" t="s">
        <v>27</v>
      </c>
      <c r="S46" s="278">
        <v>0.4</v>
      </c>
      <c r="T46" s="279"/>
      <c r="U46" s="280" t="s">
        <v>27</v>
      </c>
      <c r="V46" s="278">
        <v>0.13333333333333333</v>
      </c>
      <c r="W46" s="276">
        <v>535461.00232500001</v>
      </c>
    </row>
    <row r="47" spans="2:23">
      <c r="B47" s="265"/>
      <c r="C47" s="265"/>
      <c r="D47" s="265"/>
      <c r="E47" s="265"/>
      <c r="F47" s="265"/>
      <c r="G47" s="265"/>
      <c r="H47" s="265"/>
      <c r="I47" s="265"/>
      <c r="J47" s="265"/>
      <c r="K47" s="265"/>
      <c r="L47" s="265"/>
      <c r="M47" s="265" t="s">
        <v>298</v>
      </c>
      <c r="N47" s="265"/>
      <c r="O47" s="265"/>
      <c r="Q47" s="276">
        <v>-1787862.50982</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v>
      </c>
      <c r="T48" s="279"/>
      <c r="U48" s="280" t="s">
        <v>66</v>
      </c>
      <c r="V48" s="278">
        <v>0.6</v>
      </c>
      <c r="W48" s="276">
        <v>625699.83072222222</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-1826884.2955333332</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-156308.46524444444</v>
      </c>
      <c r="R51" s="281" t="s">
        <v>27</v>
      </c>
      <c r="S51" s="278">
        <v>0.3</v>
      </c>
      <c r="T51" s="279"/>
      <c r="U51" s="280" t="s">
        <v>27</v>
      </c>
      <c r="V51" s="278">
        <v>3.3333333333333333E-2</v>
      </c>
      <c r="W51" s="276">
        <v>562861.43590000004</v>
      </c>
    </row>
    <row r="52" spans="2:23">
      <c r="B52" s="265"/>
      <c r="C52" s="265"/>
      <c r="D52" s="265"/>
      <c r="E52" s="265"/>
      <c r="F52" s="265"/>
      <c r="G52" s="265"/>
      <c r="H52" s="265"/>
      <c r="I52" s="265"/>
      <c r="J52" s="265"/>
      <c r="K52" s="265"/>
      <c r="L52" s="265"/>
      <c r="M52" s="265"/>
      <c r="N52" s="265"/>
      <c r="O52" s="265"/>
      <c r="Q52" s="276">
        <v>-1751956.2252633336</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0.6333333333333333</v>
      </c>
      <c r="W53" s="276">
        <v>587781.83496842103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-1803536.1285899999</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-204715.16354999997</v>
      </c>
      <c r="R56" s="281" t="s">
        <v>27</v>
      </c>
      <c r="S56" s="278">
        <v>0.2</v>
      </c>
      <c r="T56" s="279"/>
      <c r="U56" s="280" t="s">
        <v>27</v>
      </c>
      <c r="V56" s="278">
        <v>0.16666666666666666</v>
      </c>
      <c r="W56" s="276">
        <v>586986.34054</v>
      </c>
    </row>
    <row r="57" spans="2:23">
      <c r="B57" s="265"/>
      <c r="C57" s="265"/>
      <c r="D57" s="265"/>
      <c r="E57" s="265"/>
      <c r="F57" s="265"/>
      <c r="G57" s="265"/>
      <c r="H57" s="265"/>
      <c r="I57" s="265"/>
      <c r="J57" s="265"/>
      <c r="K57" s="265"/>
      <c r="L57" s="265"/>
      <c r="M57" s="265"/>
      <c r="N57" s="265"/>
      <c r="O57" s="265"/>
      <c r="Q57" s="276">
        <v>-1719414.3753499999</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v>
      </c>
      <c r="T58" s="279"/>
      <c r="U58" s="280" t="s">
        <v>66</v>
      </c>
      <c r="V58" s="278">
        <v>0.83333333333333337</v>
      </c>
      <c r="W58" s="276">
        <v>712518.95672800008</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-1843606.3159833329</v>
      </c>
      <c r="R60" s="277" t="s">
        <v>26</v>
      </c>
      <c r="S60" s="278">
        <v>1</v>
      </c>
      <c r="T60" s="279"/>
      <c r="U60" s="280" t="s">
        <v>26</v>
      </c>
      <c r="V60" s="278">
        <v>0</v>
      </c>
      <c r="W60" s="276">
        <v>0</v>
      </c>
    </row>
    <row r="61" spans="2:23">
      <c r="Q61" s="276">
        <v>-126422.23974615383</v>
      </c>
      <c r="R61" s="281" t="s">
        <v>27</v>
      </c>
      <c r="S61" s="278">
        <v>0.43333333333333335</v>
      </c>
      <c r="T61" s="279"/>
      <c r="U61" s="280" t="s">
        <v>27</v>
      </c>
      <c r="V61" s="278">
        <v>6.6666666666666666E-2</v>
      </c>
      <c r="W61" s="276">
        <v>483976.24860000005</v>
      </c>
    </row>
    <row r="62" spans="2:23">
      <c r="Q62" s="276">
        <v>-1753990.9786433331</v>
      </c>
      <c r="R62" s="282" t="s">
        <v>30</v>
      </c>
      <c r="S62" s="278">
        <v>1</v>
      </c>
      <c r="T62" s="279"/>
      <c r="U62" s="280" t="s">
        <v>30</v>
      </c>
      <c r="V62" s="278">
        <v>0</v>
      </c>
      <c r="W62" s="276">
        <v>0</v>
      </c>
    </row>
    <row r="63" spans="2:23">
      <c r="Q63" s="276">
        <v>0</v>
      </c>
      <c r="R63" s="283" t="s">
        <v>66</v>
      </c>
      <c r="S63" s="278">
        <v>0</v>
      </c>
      <c r="T63" s="279"/>
      <c r="U63" s="280" t="s">
        <v>66</v>
      </c>
      <c r="V63" s="278">
        <v>0.66666666666666663</v>
      </c>
      <c r="W63" s="276">
        <v>613362.44292499998</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-2184092.4594633337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-362577.16796333337</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-2113608.5038000001</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0.73333333333333328</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-2206481.3234766666</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-439631.54962666676</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-2134664.6626900001</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0.93333333333333335</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-2178543.8688466665</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-425656.92560370377</v>
      </c>
      <c r="R76" s="281" t="s">
        <v>27</v>
      </c>
      <c r="S76" s="278">
        <v>0.9</v>
      </c>
      <c r="T76" s="279"/>
      <c r="U76" s="280" t="s">
        <v>27</v>
      </c>
      <c r="V76" s="278">
        <v>0</v>
      </c>
      <c r="W76" s="276">
        <v>0</v>
      </c>
    </row>
    <row r="77" spans="2:23">
      <c r="B77" s="265"/>
      <c r="C77" s="265"/>
      <c r="D77" s="265"/>
      <c r="E77" s="265"/>
      <c r="F77" s="265"/>
      <c r="G77" s="265"/>
      <c r="H77" s="265"/>
      <c r="I77" s="265"/>
      <c r="J77" s="265"/>
      <c r="K77" s="265"/>
      <c r="L77" s="265"/>
      <c r="M77" s="265"/>
      <c r="N77" s="265"/>
      <c r="O77" s="265"/>
      <c r="Q77" s="276">
        <v>-2107468.8901800001</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0.76666666666666672</v>
      </c>
      <c r="T78" s="279"/>
      <c r="U78" s="280" t="s">
        <v>66</v>
      </c>
      <c r="V78" s="278">
        <v>6.6666666666666666E-2</v>
      </c>
      <c r="W78" s="276">
        <v>491659.46724999999</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-2212330.1771966671</v>
      </c>
      <c r="R80" s="277" t="s">
        <v>26</v>
      </c>
      <c r="S80" s="278">
        <v>1</v>
      </c>
      <c r="T80" s="279"/>
      <c r="U80" s="280" t="s">
        <v>26</v>
      </c>
      <c r="V80" s="278">
        <v>0</v>
      </c>
      <c r="W80" s="276">
        <v>0</v>
      </c>
    </row>
    <row r="81" spans="17:23">
      <c r="Q81" s="276">
        <v>-448158.23773666663</v>
      </c>
      <c r="R81" s="281" t="s">
        <v>27</v>
      </c>
      <c r="S81" s="278">
        <v>1</v>
      </c>
      <c r="T81" s="279"/>
      <c r="U81" s="280" t="s">
        <v>27</v>
      </c>
      <c r="V81" s="278">
        <v>0</v>
      </c>
      <c r="W81" s="276">
        <v>0</v>
      </c>
    </row>
    <row r="82" spans="17:23">
      <c r="Q82" s="276">
        <v>-2122638.4387766663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-1492458.0977950008</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1391111.1203190004</v>
      </c>
    </row>
    <row r="7" spans="2:23">
      <c r="B7" s="265"/>
      <c r="C7" s="265"/>
      <c r="D7" s="265"/>
      <c r="E7" s="265"/>
      <c r="F7" s="265"/>
      <c r="G7" s="265"/>
      <c r="H7" s="265"/>
      <c r="I7" s="265"/>
      <c r="J7" s="265"/>
      <c r="K7" s="265"/>
      <c r="L7" s="265"/>
      <c r="M7" s="265" t="s">
        <v>298</v>
      </c>
      <c r="N7" s="265"/>
      <c r="O7" s="265"/>
      <c r="Q7" s="276">
        <v>-1381714.6791599998</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1911778.5131949997</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-1507342.9288230005</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1373754.9705159997</v>
      </c>
    </row>
    <row r="12" spans="2:23">
      <c r="B12" s="265"/>
      <c r="C12" s="265"/>
      <c r="D12" s="265"/>
      <c r="E12" s="265"/>
      <c r="F12" s="265"/>
      <c r="G12" s="265"/>
      <c r="H12" s="265"/>
      <c r="I12" s="265"/>
      <c r="J12" s="265"/>
      <c r="K12" s="265"/>
      <c r="L12" s="265"/>
      <c r="M12" s="265"/>
      <c r="N12" s="265"/>
      <c r="O12" s="265"/>
      <c r="Q12" s="276">
        <v>-1393107.4456309995</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1888938.9028130004</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-1537427.6055759997</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0.99</v>
      </c>
      <c r="W16" s="276">
        <v>1240069.7727858589</v>
      </c>
    </row>
    <row r="17" spans="2:23">
      <c r="B17" s="265"/>
      <c r="C17" s="265"/>
      <c r="D17" s="265"/>
      <c r="E17" s="265"/>
      <c r="F17" s="265"/>
      <c r="G17" s="265"/>
      <c r="H17" s="265"/>
      <c r="I17" s="265"/>
      <c r="J17" s="265"/>
      <c r="K17" s="265"/>
      <c r="L17" s="265"/>
      <c r="M17" s="265"/>
      <c r="N17" s="265"/>
      <c r="O17" s="265"/>
      <c r="Q17" s="276">
        <v>-1403072.9609130002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1908086.8781560012</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-1526901.7913079998</v>
      </c>
      <c r="R20" s="277" t="s">
        <v>26</v>
      </c>
      <c r="S20" s="278">
        <v>1</v>
      </c>
      <c r="T20" s="279"/>
      <c r="U20" s="280" t="s">
        <v>26</v>
      </c>
      <c r="V20" s="278">
        <v>0</v>
      </c>
      <c r="W20" s="276">
        <v>0</v>
      </c>
    </row>
    <row r="21" spans="2:23">
      <c r="Q21" s="276">
        <v>0</v>
      </c>
      <c r="R21" s="281" t="s">
        <v>27</v>
      </c>
      <c r="S21" s="278">
        <v>0</v>
      </c>
      <c r="T21" s="279"/>
      <c r="U21" s="280" t="s">
        <v>27</v>
      </c>
      <c r="V21" s="278">
        <v>1</v>
      </c>
      <c r="W21" s="276">
        <v>1299501.6926300002</v>
      </c>
    </row>
    <row r="22" spans="2:23">
      <c r="Q22" s="276">
        <v>-1392916.2478469997</v>
      </c>
      <c r="R22" s="282" t="s">
        <v>30</v>
      </c>
      <c r="S22" s="278">
        <v>1</v>
      </c>
      <c r="T22" s="279"/>
      <c r="U22" s="280" t="s">
        <v>30</v>
      </c>
      <c r="V22" s="278">
        <v>0</v>
      </c>
      <c r="W22" s="276">
        <v>0</v>
      </c>
    </row>
    <row r="23" spans="2:23">
      <c r="Q23" s="276">
        <v>0</v>
      </c>
      <c r="R23" s="283" t="s">
        <v>66</v>
      </c>
      <c r="S23" s="278">
        <v>0</v>
      </c>
      <c r="T23" s="279"/>
      <c r="U23" s="280" t="s">
        <v>66</v>
      </c>
      <c r="V23" s="278">
        <v>1</v>
      </c>
      <c r="W23" s="276">
        <v>1946014.9095270003</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-1923092.8710269995</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0.87</v>
      </c>
      <c r="W26" s="276">
        <v>725629.72154942504</v>
      </c>
    </row>
    <row r="27" spans="2:23">
      <c r="B27" s="265"/>
      <c r="C27" s="265"/>
      <c r="D27" s="265"/>
      <c r="E27" s="265"/>
      <c r="F27" s="265"/>
      <c r="G27" s="265"/>
      <c r="H27" s="265"/>
      <c r="I27" s="265"/>
      <c r="J27" s="265"/>
      <c r="K27" s="265"/>
      <c r="L27" s="265"/>
      <c r="M27" s="265" t="s">
        <v>298</v>
      </c>
      <c r="N27" s="265"/>
      <c r="O27" s="265"/>
      <c r="Q27" s="276">
        <v>-1834037.3520050002</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1101284.3974549999</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-1914664.1205979993</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0.93</v>
      </c>
      <c r="W31" s="276">
        <v>709687.73999354825</v>
      </c>
    </row>
    <row r="32" spans="2:23">
      <c r="B32" s="265"/>
      <c r="C32" s="265"/>
      <c r="D32" s="265"/>
      <c r="E32" s="265"/>
      <c r="F32" s="265"/>
      <c r="G32" s="265"/>
      <c r="H32" s="265"/>
      <c r="I32" s="265"/>
      <c r="J32" s="265"/>
      <c r="K32" s="265"/>
      <c r="L32" s="265"/>
      <c r="M32" s="265"/>
      <c r="N32" s="265"/>
      <c r="O32" s="265"/>
      <c r="Q32" s="276">
        <v>-1821565.0455680008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1131636.3309089998</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-1921822.426069</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0.83</v>
      </c>
      <c r="W36" s="276">
        <v>707858.38772289164</v>
      </c>
    </row>
    <row r="37" spans="2:23">
      <c r="B37" s="265"/>
      <c r="C37" s="265"/>
      <c r="D37" s="265"/>
      <c r="E37" s="265"/>
      <c r="F37" s="265"/>
      <c r="G37" s="265"/>
      <c r="H37" s="265"/>
      <c r="I37" s="265"/>
      <c r="J37" s="265"/>
      <c r="K37" s="265"/>
      <c r="L37" s="265"/>
      <c r="M37" s="265"/>
      <c r="N37" s="265"/>
      <c r="O37" s="265"/>
      <c r="Q37" s="276">
        <v>-1808184.2831939999</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1203691.2123999996</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-1916681.4585950002</v>
      </c>
      <c r="R40" s="277" t="s">
        <v>26</v>
      </c>
      <c r="S40" s="278">
        <v>1</v>
      </c>
      <c r="T40" s="279"/>
      <c r="U40" s="280" t="s">
        <v>26</v>
      </c>
      <c r="V40" s="278">
        <v>0</v>
      </c>
      <c r="W40" s="276">
        <v>0</v>
      </c>
    </row>
    <row r="41" spans="2:23">
      <c r="Q41" s="276">
        <v>-45839.555500000002</v>
      </c>
      <c r="R41" s="281" t="s">
        <v>27</v>
      </c>
      <c r="S41" s="278">
        <v>0.02</v>
      </c>
      <c r="T41" s="279"/>
      <c r="U41" s="280" t="s">
        <v>27</v>
      </c>
      <c r="V41" s="278">
        <v>0.85</v>
      </c>
      <c r="W41" s="276">
        <v>721021.43129882356</v>
      </c>
    </row>
    <row r="42" spans="2:23">
      <c r="Q42" s="276">
        <v>-1807276.3176680005</v>
      </c>
      <c r="R42" s="282" t="s">
        <v>30</v>
      </c>
      <c r="S42" s="278">
        <v>1</v>
      </c>
      <c r="T42" s="279"/>
      <c r="U42" s="280" t="s">
        <v>30</v>
      </c>
      <c r="V42" s="278">
        <v>0</v>
      </c>
      <c r="W42" s="276">
        <v>0</v>
      </c>
    </row>
    <row r="43" spans="2:23">
      <c r="Q43" s="276">
        <v>0</v>
      </c>
      <c r="R43" s="283" t="s">
        <v>66</v>
      </c>
      <c r="S43" s="278">
        <v>0</v>
      </c>
      <c r="T43" s="279"/>
      <c r="U43" s="280" t="s">
        <v>66</v>
      </c>
      <c r="V43" s="278">
        <v>1</v>
      </c>
      <c r="W43" s="276">
        <v>1201984.5526850002</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-2309647.2045570002</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-160562.80873720927</v>
      </c>
      <c r="R46" s="281" t="s">
        <v>27</v>
      </c>
      <c r="S46" s="278">
        <v>0.43</v>
      </c>
      <c r="T46" s="279"/>
      <c r="U46" s="280" t="s">
        <v>27</v>
      </c>
      <c r="V46" s="278">
        <v>0.06</v>
      </c>
      <c r="W46" s="276">
        <v>524842.26466666663</v>
      </c>
    </row>
    <row r="47" spans="2:23">
      <c r="B47" s="265"/>
      <c r="C47" s="265"/>
      <c r="D47" s="265"/>
      <c r="E47" s="265"/>
      <c r="F47" s="265"/>
      <c r="G47" s="265"/>
      <c r="H47" s="265"/>
      <c r="I47" s="265"/>
      <c r="J47" s="265"/>
      <c r="K47" s="265"/>
      <c r="L47" s="265"/>
      <c r="M47" s="265" t="s">
        <v>298</v>
      </c>
      <c r="N47" s="265"/>
      <c r="O47" s="265"/>
      <c r="Q47" s="276">
        <v>-2232680.5063420003</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0.02</v>
      </c>
      <c r="T48" s="279"/>
      <c r="U48" s="280" t="s">
        <v>66</v>
      </c>
      <c r="V48" s="278">
        <v>0.52</v>
      </c>
      <c r="W48" s="276">
        <v>527469.8221057693</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-2305960.444151999</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-129843.57087142856</v>
      </c>
      <c r="R51" s="281" t="s">
        <v>27</v>
      </c>
      <c r="S51" s="278">
        <v>0.42</v>
      </c>
      <c r="T51" s="279"/>
      <c r="U51" s="280" t="s">
        <v>27</v>
      </c>
      <c r="V51" s="278">
        <v>0.04</v>
      </c>
      <c r="W51" s="276">
        <v>526540.40214999998</v>
      </c>
    </row>
    <row r="52" spans="2:23">
      <c r="B52" s="265"/>
      <c r="C52" s="265"/>
      <c r="D52" s="265"/>
      <c r="E52" s="265"/>
      <c r="F52" s="265"/>
      <c r="G52" s="265"/>
      <c r="H52" s="265"/>
      <c r="I52" s="265"/>
      <c r="J52" s="265"/>
      <c r="K52" s="265"/>
      <c r="L52" s="265"/>
      <c r="M52" s="265"/>
      <c r="N52" s="265"/>
      <c r="O52" s="265"/>
      <c r="Q52" s="276">
        <v>-2235180.0436810013</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0.38</v>
      </c>
      <c r="W53" s="276">
        <v>544323.46108684223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-2334661.3276310014</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-182781.95149180331</v>
      </c>
      <c r="R56" s="281" t="s">
        <v>27</v>
      </c>
      <c r="S56" s="278">
        <v>0.61</v>
      </c>
      <c r="T56" s="279"/>
      <c r="U56" s="280" t="s">
        <v>27</v>
      </c>
      <c r="V56" s="278">
        <v>7.0000000000000007E-2</v>
      </c>
      <c r="W56" s="276">
        <v>539832.28114285716</v>
      </c>
    </row>
    <row r="57" spans="2:23">
      <c r="B57" s="265"/>
      <c r="C57" s="265"/>
      <c r="D57" s="265"/>
      <c r="E57" s="265"/>
      <c r="F57" s="265"/>
      <c r="G57" s="265"/>
      <c r="H57" s="265"/>
      <c r="I57" s="265"/>
      <c r="J57" s="265"/>
      <c r="K57" s="265"/>
      <c r="L57" s="265"/>
      <c r="M57" s="265"/>
      <c r="N57" s="265"/>
      <c r="O57" s="265"/>
      <c r="Q57" s="276">
        <v>-2239528.8863719995</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0.02</v>
      </c>
      <c r="T58" s="279"/>
      <c r="U58" s="280" t="s">
        <v>66</v>
      </c>
      <c r="V58" s="278">
        <v>0.5</v>
      </c>
      <c r="W58" s="276">
        <v>582974.924596</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-2317135.1453860002</v>
      </c>
      <c r="R60" s="277" t="s">
        <v>26</v>
      </c>
      <c r="S60" s="278">
        <v>1</v>
      </c>
      <c r="T60" s="279"/>
      <c r="U60" s="280" t="s">
        <v>26</v>
      </c>
      <c r="V60" s="278">
        <v>0</v>
      </c>
      <c r="W60" s="276">
        <v>0</v>
      </c>
    </row>
    <row r="61" spans="2:23">
      <c r="Q61" s="276">
        <v>-187163.24649795928</v>
      </c>
      <c r="R61" s="281" t="s">
        <v>27</v>
      </c>
      <c r="S61" s="278">
        <v>0.49</v>
      </c>
      <c r="T61" s="279"/>
      <c r="U61" s="280" t="s">
        <v>27</v>
      </c>
      <c r="V61" s="278">
        <v>0.03</v>
      </c>
      <c r="W61" s="276">
        <v>613402.74196666665</v>
      </c>
    </row>
    <row r="62" spans="2:23">
      <c r="Q62" s="276">
        <v>-2218309.6372450003</v>
      </c>
      <c r="R62" s="282" t="s">
        <v>30</v>
      </c>
      <c r="S62" s="278">
        <v>1</v>
      </c>
      <c r="T62" s="279"/>
      <c r="U62" s="280" t="s">
        <v>30</v>
      </c>
      <c r="V62" s="278">
        <v>0</v>
      </c>
      <c r="W62" s="276">
        <v>0</v>
      </c>
    </row>
    <row r="63" spans="2:23">
      <c r="Q63" s="276">
        <v>0</v>
      </c>
      <c r="R63" s="283" t="s">
        <v>66</v>
      </c>
      <c r="S63" s="278">
        <v>0.03</v>
      </c>
      <c r="T63" s="279"/>
      <c r="U63" s="280" t="s">
        <v>66</v>
      </c>
      <c r="V63" s="278">
        <v>0.61</v>
      </c>
      <c r="W63" s="276">
        <v>593734.64724098356</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-2702974.4348299997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-533834.39530799969</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-2636741.9274950004</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0.97</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-2698620.4283249998</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-498665.30873899983</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-2632679.3598139994</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0.97</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-2724136.3769400013</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-588975.57519400003</v>
      </c>
      <c r="R76" s="281" t="s">
        <v>27</v>
      </c>
      <c r="S76" s="278">
        <v>1</v>
      </c>
      <c r="T76" s="279"/>
      <c r="U76" s="280" t="s">
        <v>27</v>
      </c>
      <c r="V76" s="278">
        <v>0</v>
      </c>
      <c r="W76" s="276">
        <v>0</v>
      </c>
    </row>
    <row r="77" spans="2:23">
      <c r="B77" s="265"/>
      <c r="C77" s="265"/>
      <c r="D77" s="265"/>
      <c r="E77" s="265"/>
      <c r="F77" s="265"/>
      <c r="G77" s="265"/>
      <c r="H77" s="265"/>
      <c r="I77" s="265"/>
      <c r="J77" s="265"/>
      <c r="K77" s="265"/>
      <c r="L77" s="265"/>
      <c r="M77" s="265"/>
      <c r="N77" s="265"/>
      <c r="O77" s="265"/>
      <c r="Q77" s="276">
        <v>-2635888.9408480008</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0.97</v>
      </c>
      <c r="T78" s="279"/>
      <c r="U78" s="280" t="s">
        <v>66</v>
      </c>
      <c r="V78" s="278">
        <v>0</v>
      </c>
      <c r="W78" s="276">
        <v>0</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-2726287.0839980002</v>
      </c>
      <c r="R80" s="277" t="s">
        <v>26</v>
      </c>
      <c r="S80" s="278">
        <v>1</v>
      </c>
      <c r="T80" s="279"/>
      <c r="U80" s="280" t="s">
        <v>26</v>
      </c>
      <c r="V80" s="278">
        <v>0</v>
      </c>
      <c r="W80" s="276">
        <v>0</v>
      </c>
    </row>
    <row r="81" spans="17:23">
      <c r="Q81" s="276">
        <v>-570714.73405300011</v>
      </c>
      <c r="R81" s="281" t="s">
        <v>27</v>
      </c>
      <c r="S81" s="278">
        <v>1</v>
      </c>
      <c r="T81" s="279"/>
      <c r="U81" s="280" t="s">
        <v>27</v>
      </c>
      <c r="V81" s="278">
        <v>0</v>
      </c>
      <c r="W81" s="276">
        <v>0</v>
      </c>
    </row>
    <row r="82" spans="17:23">
      <c r="Q82" s="276">
        <v>-2644260.3502060007</v>
      </c>
      <c r="R82" s="282" t="s">
        <v>30</v>
      </c>
      <c r="S82" s="278">
        <v>1</v>
      </c>
      <c r="T82" s="279"/>
      <c r="U82" s="280" t="s">
        <v>30</v>
      </c>
      <c r="V82" s="278">
        <v>0</v>
      </c>
      <c r="W82" s="276">
        <v>0</v>
      </c>
    </row>
    <row r="83" spans="17:23">
      <c r="Q83" s="276">
        <v>0</v>
      </c>
      <c r="R83" s="283" t="s">
        <v>66</v>
      </c>
      <c r="S83" s="278">
        <v>0.97</v>
      </c>
      <c r="T83" s="279"/>
      <c r="U83" s="280" t="s">
        <v>66</v>
      </c>
      <c r="V83" s="278">
        <v>0</v>
      </c>
      <c r="W83" s="276">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401">
        <v>43830</v>
      </c>
      <c r="C1" s="402"/>
      <c r="D1" s="402"/>
      <c r="E1" s="402"/>
      <c r="F1" s="402"/>
      <c r="G1" s="402"/>
      <c r="H1" s="402"/>
      <c r="I1" s="403"/>
    </row>
    <row r="2" spans="1:20" ht="15.75">
      <c r="A2" s="99" t="s">
        <v>143</v>
      </c>
      <c r="B2" s="404" t="s">
        <v>144</v>
      </c>
      <c r="C2" s="405"/>
      <c r="D2" s="405"/>
      <c r="E2" s="405"/>
      <c r="F2" s="405"/>
      <c r="G2" s="405"/>
      <c r="H2" s="405"/>
      <c r="I2" s="406"/>
    </row>
    <row r="3" spans="1:20" ht="15.75">
      <c r="A3" s="99" t="s">
        <v>145</v>
      </c>
      <c r="B3" s="407" t="s">
        <v>146</v>
      </c>
      <c r="C3" s="408"/>
      <c r="D3" s="408"/>
      <c r="E3" s="409"/>
      <c r="F3" s="100"/>
      <c r="G3" s="100"/>
      <c r="H3" s="407" t="s">
        <v>147</v>
      </c>
      <c r="I3" s="410"/>
      <c r="J3" s="101"/>
      <c r="K3" s="101"/>
      <c r="L3" s="101"/>
      <c r="M3" s="101"/>
      <c r="N3" s="101"/>
    </row>
    <row r="4" spans="1:20" ht="15.75">
      <c r="A4" s="99" t="s">
        <v>148</v>
      </c>
      <c r="B4" s="411" t="s">
        <v>149</v>
      </c>
      <c r="C4" s="412"/>
      <c r="D4" s="412"/>
      <c r="E4" s="412"/>
      <c r="F4" s="412"/>
      <c r="G4" s="412"/>
      <c r="H4" s="412"/>
      <c r="I4" s="413"/>
    </row>
    <row r="5" spans="1:20" ht="15.75">
      <c r="A5" s="99" t="s">
        <v>150</v>
      </c>
      <c r="B5" s="398" t="s">
        <v>151</v>
      </c>
      <c r="C5" s="399"/>
      <c r="D5" s="399"/>
      <c r="E5" s="399"/>
      <c r="F5" s="399"/>
      <c r="G5" s="399"/>
      <c r="H5" s="399"/>
      <c r="I5" s="400"/>
    </row>
    <row r="6" spans="1:20" ht="15.75">
      <c r="A6" s="99" t="s">
        <v>152</v>
      </c>
      <c r="B6" s="404" t="s">
        <v>153</v>
      </c>
      <c r="C6" s="405"/>
      <c r="D6" s="405"/>
      <c r="E6" s="405"/>
      <c r="F6" s="405"/>
      <c r="G6" s="405"/>
      <c r="H6" s="405"/>
      <c r="I6" s="406"/>
    </row>
    <row r="7" spans="1:20" ht="16.149999999999999" thickBot="1">
      <c r="A7" s="102" t="s">
        <v>154</v>
      </c>
      <c r="B7" s="414" t="s">
        <v>155</v>
      </c>
      <c r="C7" s="415"/>
      <c r="D7" s="415"/>
      <c r="E7" s="415"/>
      <c r="F7" s="415"/>
      <c r="G7" s="415"/>
      <c r="H7" s="415"/>
      <c r="I7" s="416"/>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417" t="s">
        <v>168</v>
      </c>
      <c r="C19" s="417"/>
      <c r="D19" s="417"/>
      <c r="E19" s="417"/>
      <c r="F19" s="417"/>
      <c r="G19" s="417"/>
      <c r="H19" s="418" t="s">
        <v>169</v>
      </c>
      <c r="I19" s="419"/>
      <c r="J19" s="419"/>
      <c r="K19" s="419"/>
      <c r="L19" s="419"/>
      <c r="M19" s="419"/>
      <c r="N19" s="420" t="s">
        <v>170</v>
      </c>
      <c r="O19" s="421"/>
      <c r="P19" s="421"/>
      <c r="Q19" s="422"/>
      <c r="R19" s="419" t="s">
        <v>171</v>
      </c>
      <c r="S19" s="419"/>
      <c r="T19" s="419"/>
      <c r="U19" s="419"/>
      <c r="V19" s="419"/>
      <c r="W19" s="419"/>
      <c r="X19" s="419"/>
      <c r="Y19" s="418" t="s">
        <v>172</v>
      </c>
      <c r="Z19" s="419"/>
      <c r="AA19" s="419"/>
      <c r="AB19" s="419"/>
      <c r="AC19" s="419"/>
      <c r="AD19" s="428"/>
      <c r="AE19" s="429" t="s">
        <v>173</v>
      </c>
      <c r="AF19" s="430"/>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425" t="s">
        <v>198</v>
      </c>
      <c r="B118" s="426"/>
      <c r="C118" s="426"/>
      <c r="D118" s="426"/>
      <c r="E118" s="426"/>
      <c r="F118" s="426"/>
      <c r="G118" s="427"/>
      <c r="H118" s="148"/>
      <c r="I118" s="149"/>
      <c r="J118" s="431" t="s">
        <v>199</v>
      </c>
      <c r="K118" s="432"/>
      <c r="L118" s="423" t="s">
        <v>200</v>
      </c>
      <c r="M118" s="424"/>
      <c r="R118" s="425" t="s">
        <v>201</v>
      </c>
      <c r="S118" s="426"/>
      <c r="T118" s="426"/>
      <c r="U118" s="426"/>
      <c r="V118" s="426"/>
      <c r="W118" s="426"/>
      <c r="X118" s="427"/>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423" t="s">
        <v>200</v>
      </c>
      <c r="AD119" s="424"/>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425" t="s">
        <v>204</v>
      </c>
      <c r="B123" s="426"/>
      <c r="C123" s="426"/>
      <c r="D123" s="426"/>
      <c r="E123" s="426"/>
      <c r="F123" s="426"/>
      <c r="G123" s="427"/>
      <c r="H123" s="148"/>
      <c r="I123" s="148"/>
      <c r="K123" s="155" t="s">
        <v>199</v>
      </c>
      <c r="L123" s="155"/>
      <c r="M123" s="155"/>
      <c r="R123" s="425" t="s">
        <v>204</v>
      </c>
      <c r="S123" s="426"/>
      <c r="T123" s="426"/>
      <c r="U123" s="426"/>
      <c r="V123" s="426"/>
      <c r="W123" s="426"/>
      <c r="X123" s="427"/>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6">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33" t="s">
        <v>107</v>
      </c>
      <c r="B1" s="434"/>
      <c r="C1" s="434"/>
      <c r="D1" s="434"/>
      <c r="E1" s="435"/>
      <c r="G1" s="433" t="s">
        <v>108</v>
      </c>
      <c r="H1" s="434"/>
      <c r="I1" s="434"/>
      <c r="J1" s="434"/>
      <c r="K1" s="435"/>
    </row>
    <row r="2" spans="1:11" ht="15.4">
      <c r="A2" s="67"/>
      <c r="B2" s="436" t="s">
        <v>109</v>
      </c>
      <c r="C2" s="436"/>
      <c r="D2" s="436" t="s">
        <v>110</v>
      </c>
      <c r="E2" s="437"/>
      <c r="G2" s="67"/>
      <c r="H2" s="436" t="s">
        <v>111</v>
      </c>
      <c r="I2" s="436"/>
      <c r="J2" s="436" t="s">
        <v>112</v>
      </c>
      <c r="K2" s="437"/>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217132.88089999999</v>
      </c>
      <c r="C2" s="5">
        <v>39689.200499999999</v>
      </c>
      <c r="D2" s="5">
        <v>256822.0814</v>
      </c>
      <c r="E2">
        <v>1977108.7559</v>
      </c>
      <c r="F2">
        <v>186625.1838</v>
      </c>
      <c r="G2" s="5">
        <v>2163733.9397999998</v>
      </c>
      <c r="H2">
        <v>3324416.7936</v>
      </c>
      <c r="I2">
        <v>307799.07299999997</v>
      </c>
      <c r="J2" s="5">
        <v>3632215.8665999998</v>
      </c>
      <c r="K2">
        <v>5470621.8107000003</v>
      </c>
      <c r="L2">
        <v>487698.15749999997</v>
      </c>
      <c r="M2">
        <v>5958319.9682</v>
      </c>
      <c r="N2">
        <v>0</v>
      </c>
    </row>
    <row r="3" spans="1:14">
      <c r="A3">
        <v>2</v>
      </c>
      <c r="B3">
        <v>1608948.7275</v>
      </c>
      <c r="C3" s="5">
        <v>159971.44200000001</v>
      </c>
      <c r="D3" s="5">
        <v>1768920.1695000001</v>
      </c>
      <c r="E3">
        <v>3575765.1272</v>
      </c>
      <c r="F3">
        <v>325165.28690000001</v>
      </c>
      <c r="G3" s="5">
        <v>3900930.4141000002</v>
      </c>
      <c r="H3">
        <v>4896583.0647</v>
      </c>
      <c r="I3">
        <v>444209.19439999998</v>
      </c>
      <c r="J3" s="5">
        <v>5340792.2589999996</v>
      </c>
      <c r="K3">
        <v>7302186.1211999999</v>
      </c>
      <c r="L3">
        <v>647138.31420000002</v>
      </c>
      <c r="M3">
        <v>7949324.4353999998</v>
      </c>
      <c r="N3">
        <v>0</v>
      </c>
    </row>
    <row r="4" spans="1:14">
      <c r="A4">
        <v>3</v>
      </c>
      <c r="B4">
        <v>-1811895.7821</v>
      </c>
      <c r="C4" s="5">
        <v>-13088.185100000001</v>
      </c>
      <c r="D4" s="5">
        <v>-1824983.9672000001</v>
      </c>
      <c r="E4">
        <v>-193411.75049999999</v>
      </c>
      <c r="F4">
        <v>-3122.4953999999998</v>
      </c>
      <c r="G4" s="5">
        <v>-196534.24590000001</v>
      </c>
      <c r="H4">
        <v>-443551.02990000002</v>
      </c>
      <c r="I4">
        <v>-3443.6372000000001</v>
      </c>
      <c r="J4" s="5">
        <v>-446994.66710000002</v>
      </c>
      <c r="K4">
        <v>1929175.8875</v>
      </c>
      <c r="L4">
        <v>182519.1146</v>
      </c>
      <c r="M4">
        <v>2111695.0022</v>
      </c>
      <c r="N4">
        <v>0</v>
      </c>
    </row>
    <row r="5" spans="1:14">
      <c r="A5">
        <v>4</v>
      </c>
      <c r="B5">
        <v>-1841646.1151000001</v>
      </c>
      <c r="C5" s="5">
        <v>-1177.8879999999999</v>
      </c>
      <c r="D5" s="5">
        <v>-1842824.0031000001</v>
      </c>
      <c r="E5">
        <v>-488642.62780000002</v>
      </c>
      <c r="F5">
        <v>-3563.6826999999998</v>
      </c>
      <c r="G5" s="5">
        <v>-492206.31050000002</v>
      </c>
      <c r="H5">
        <v>-216808.27540000001</v>
      </c>
      <c r="I5">
        <v>-589.86270000000002</v>
      </c>
      <c r="J5" s="5">
        <v>-217398.13810000001</v>
      </c>
      <c r="K5">
        <v>1889549.2216</v>
      </c>
      <c r="L5">
        <v>179165.70800000001</v>
      </c>
      <c r="M5">
        <v>2068714.9295000001</v>
      </c>
      <c r="N5">
        <v>0</v>
      </c>
    </row>
    <row r="6" spans="1:14">
      <c r="A6">
        <v>5</v>
      </c>
      <c r="B6">
        <v>882500.24280000001</v>
      </c>
      <c r="C6" s="5">
        <v>97163.876199999999</v>
      </c>
      <c r="D6" s="5">
        <v>979664.11899999995</v>
      </c>
      <c r="E6">
        <v>2752282.2028000001</v>
      </c>
      <c r="F6">
        <v>253586.51579999999</v>
      </c>
      <c r="G6" s="5">
        <v>3005868.7185999998</v>
      </c>
      <c r="H6">
        <v>4309054.2171</v>
      </c>
      <c r="I6">
        <v>392846.17580000003</v>
      </c>
      <c r="J6" s="5">
        <v>4701900.3927999996</v>
      </c>
      <c r="K6">
        <v>6611726.8518000003</v>
      </c>
      <c r="L6">
        <v>586376.05810000002</v>
      </c>
      <c r="M6">
        <v>7198102.9099000003</v>
      </c>
      <c r="N6">
        <v>0</v>
      </c>
    </row>
    <row r="7" spans="1:14">
      <c r="A7">
        <v>6</v>
      </c>
      <c r="B7">
        <v>-1449368.4649</v>
      </c>
      <c r="C7" s="5">
        <v>-10720.7672</v>
      </c>
      <c r="D7" s="5">
        <v>-1460089.2320999999</v>
      </c>
      <c r="E7">
        <v>-89514.182499999995</v>
      </c>
      <c r="F7">
        <v>7924.8986999999997</v>
      </c>
      <c r="G7" s="5">
        <v>-81589.283800000005</v>
      </c>
      <c r="H7">
        <v>332219.14110000001</v>
      </c>
      <c r="I7">
        <v>49511.064299999998</v>
      </c>
      <c r="J7" s="5">
        <v>381730.20539999998</v>
      </c>
      <c r="K7">
        <v>2114900.4180999999</v>
      </c>
      <c r="L7">
        <v>198655.2812</v>
      </c>
      <c r="M7">
        <v>2313555.6993</v>
      </c>
      <c r="N7">
        <v>0</v>
      </c>
    </row>
    <row r="8" spans="1:14">
      <c r="A8">
        <v>7</v>
      </c>
      <c r="B8">
        <v>780652.08440000005</v>
      </c>
      <c r="C8" s="5">
        <v>88159.945900000006</v>
      </c>
      <c r="D8" s="5">
        <v>868812.03029999998</v>
      </c>
      <c r="E8">
        <v>3009983.8632999999</v>
      </c>
      <c r="F8">
        <v>276628.61550000001</v>
      </c>
      <c r="G8" s="5">
        <v>3286612.4788000002</v>
      </c>
      <c r="H8">
        <v>4945642.9528999999</v>
      </c>
      <c r="I8">
        <v>449390.1876</v>
      </c>
      <c r="J8" s="5">
        <v>5395033.1404999997</v>
      </c>
      <c r="K8">
        <v>7677851.0483999997</v>
      </c>
      <c r="L8">
        <v>681354.13729999994</v>
      </c>
      <c r="M8">
        <v>8359205.1856000004</v>
      </c>
      <c r="N8">
        <v>0</v>
      </c>
    </row>
    <row r="9" spans="1:14">
      <c r="A9">
        <v>8</v>
      </c>
      <c r="B9">
        <v>-1558493.8041999999</v>
      </c>
      <c r="C9" s="5">
        <v>-5106.5452999999998</v>
      </c>
      <c r="D9" s="5">
        <v>-1563600.3495</v>
      </c>
      <c r="E9">
        <v>-265909.71500000003</v>
      </c>
      <c r="F9">
        <v>-9827.9981000000007</v>
      </c>
      <c r="G9" s="5">
        <v>-275737.71309999999</v>
      </c>
      <c r="H9">
        <v>566079.19909999997</v>
      </c>
      <c r="I9">
        <v>69443.384900000005</v>
      </c>
      <c r="J9" s="5">
        <v>635522.58400000003</v>
      </c>
      <c r="K9">
        <v>2377042.8804000001</v>
      </c>
      <c r="L9">
        <v>221911.25690000001</v>
      </c>
      <c r="M9">
        <v>2598954.1372000002</v>
      </c>
      <c r="N9">
        <v>0</v>
      </c>
    </row>
    <row r="10" spans="1:14">
      <c r="A10">
        <v>9</v>
      </c>
      <c r="B10">
        <v>132465.64739999999</v>
      </c>
      <c r="C10" s="5">
        <v>32523.1505</v>
      </c>
      <c r="D10" s="5">
        <v>164988.79790000001</v>
      </c>
      <c r="E10">
        <v>2017917.3691</v>
      </c>
      <c r="F10">
        <v>190030.29440000001</v>
      </c>
      <c r="G10" s="5">
        <v>2207947.6634999998</v>
      </c>
      <c r="H10">
        <v>4353955.4737999998</v>
      </c>
      <c r="I10">
        <v>396229.63829999999</v>
      </c>
      <c r="J10" s="5">
        <v>4750185.1120999996</v>
      </c>
      <c r="K10">
        <v>6741969.5692999996</v>
      </c>
      <c r="L10">
        <v>596665.94530000002</v>
      </c>
      <c r="M10">
        <v>7338635.5144999996</v>
      </c>
      <c r="N10">
        <v>0</v>
      </c>
    </row>
    <row r="11" spans="1:14">
      <c r="A11">
        <v>10</v>
      </c>
      <c r="B11">
        <v>1233183.5285</v>
      </c>
      <c r="C11" s="5">
        <v>127428.60340000001</v>
      </c>
      <c r="D11" s="5">
        <v>1360612.1318999999</v>
      </c>
      <c r="E11">
        <v>3077146.2684999998</v>
      </c>
      <c r="F11">
        <v>283200.6165</v>
      </c>
      <c r="G11" s="5">
        <v>3360346.8849999998</v>
      </c>
      <c r="H11">
        <v>5973191.5395999998</v>
      </c>
      <c r="I11">
        <v>539363.93330000003</v>
      </c>
      <c r="J11" s="5">
        <v>6512555.4729000004</v>
      </c>
      <c r="K11">
        <v>8386680.5533999996</v>
      </c>
      <c r="L11">
        <v>744183.94310000003</v>
      </c>
      <c r="M11">
        <v>9130864.4965000004</v>
      </c>
      <c r="N11">
        <v>0</v>
      </c>
    </row>
    <row r="12" spans="1:14">
      <c r="A12">
        <v>11</v>
      </c>
      <c r="B12">
        <v>44032.267699999997</v>
      </c>
      <c r="C12" s="5">
        <v>24333.376100000001</v>
      </c>
      <c r="D12" s="5">
        <v>68365.643800000005</v>
      </c>
      <c r="E12">
        <v>2018895.5802</v>
      </c>
      <c r="F12">
        <v>190554.78750000001</v>
      </c>
      <c r="G12" s="5">
        <v>2209450.3676999998</v>
      </c>
      <c r="H12">
        <v>3358973.4473999999</v>
      </c>
      <c r="I12">
        <v>311703.40870000003</v>
      </c>
      <c r="J12" s="5">
        <v>3670676.8560000001</v>
      </c>
      <c r="K12">
        <v>5607824.4863999998</v>
      </c>
      <c r="L12">
        <v>501644.42369999998</v>
      </c>
      <c r="M12">
        <v>6109468.9101</v>
      </c>
      <c r="N12">
        <v>0</v>
      </c>
    </row>
    <row r="13" spans="1:14">
      <c r="A13">
        <v>12</v>
      </c>
      <c r="B13">
        <v>-1408416.1063999999</v>
      </c>
      <c r="C13" s="5">
        <v>-7861.7826999999997</v>
      </c>
      <c r="D13" s="5">
        <v>-1416277.8891</v>
      </c>
      <c r="E13">
        <v>-197247.50889999999</v>
      </c>
      <c r="F13">
        <v>-3422.2914999999998</v>
      </c>
      <c r="G13" s="5">
        <v>-200669.80040000001</v>
      </c>
      <c r="H13">
        <v>1222261.8219000001</v>
      </c>
      <c r="I13">
        <v>126502.9624</v>
      </c>
      <c r="J13" s="5">
        <v>1348764.7842999999</v>
      </c>
      <c r="K13">
        <v>3382274.0514000002</v>
      </c>
      <c r="L13">
        <v>308197.53019999998</v>
      </c>
      <c r="M13">
        <v>3690471.5816000002</v>
      </c>
      <c r="N13">
        <v>0</v>
      </c>
    </row>
    <row r="14" spans="1:14">
      <c r="A14">
        <v>13</v>
      </c>
      <c r="B14">
        <v>5501520.9626000002</v>
      </c>
      <c r="C14" s="5">
        <v>495729.23300000001</v>
      </c>
      <c r="D14" s="5">
        <v>5997250.1955000004</v>
      </c>
      <c r="E14">
        <v>7731420.3812999995</v>
      </c>
      <c r="F14">
        <v>682979.37479999999</v>
      </c>
      <c r="G14" s="5">
        <v>8414399.7559999991</v>
      </c>
      <c r="H14">
        <v>11382439.127699999</v>
      </c>
      <c r="I14">
        <v>1002232.4727</v>
      </c>
      <c r="J14" s="5">
        <v>12384671.600400001</v>
      </c>
      <c r="K14">
        <v>14133659.012</v>
      </c>
      <c r="L14">
        <v>1234188.0020000001</v>
      </c>
      <c r="M14">
        <v>15367847.014</v>
      </c>
      <c r="N14">
        <v>0</v>
      </c>
    </row>
    <row r="15" spans="1:14">
      <c r="A15">
        <v>14</v>
      </c>
      <c r="B15">
        <v>-1361973.4587999999</v>
      </c>
      <c r="C15" s="5">
        <v>-2583.8906000000002</v>
      </c>
      <c r="D15" s="5">
        <v>-1364557.3493999999</v>
      </c>
      <c r="E15">
        <v>10668.1126</v>
      </c>
      <c r="F15">
        <v>16746.4185</v>
      </c>
      <c r="G15" s="5">
        <v>27414.5311</v>
      </c>
      <c r="H15">
        <v>1865145.5155</v>
      </c>
      <c r="I15">
        <v>182041.90119999999</v>
      </c>
      <c r="J15" s="5">
        <v>2047187.4166999999</v>
      </c>
      <c r="K15">
        <v>3924510.9322000002</v>
      </c>
      <c r="L15">
        <v>354806.24329999997</v>
      </c>
      <c r="M15">
        <v>4279317.1754999999</v>
      </c>
      <c r="N15">
        <v>0</v>
      </c>
    </row>
    <row r="16" spans="1:14">
      <c r="A16">
        <v>15</v>
      </c>
      <c r="B16">
        <v>2118044.6011999999</v>
      </c>
      <c r="C16" s="5">
        <v>203997.5649</v>
      </c>
      <c r="D16" s="5">
        <v>2322042.1661</v>
      </c>
      <c r="E16">
        <v>4085136.1831</v>
      </c>
      <c r="F16">
        <v>369125.75429999997</v>
      </c>
      <c r="G16" s="5">
        <v>4454261.9373000003</v>
      </c>
      <c r="H16">
        <v>7348972.7887000004</v>
      </c>
      <c r="I16">
        <v>655517.04729999998</v>
      </c>
      <c r="J16" s="5">
        <v>8004489.8359000003</v>
      </c>
      <c r="K16">
        <v>9799933.0384999998</v>
      </c>
      <c r="L16">
        <v>862026.47790000006</v>
      </c>
      <c r="M16">
        <v>10661959.5164</v>
      </c>
      <c r="N16">
        <v>0</v>
      </c>
    </row>
    <row r="17" spans="1:14">
      <c r="A17">
        <v>16</v>
      </c>
      <c r="B17">
        <v>-393214.40419999999</v>
      </c>
      <c r="C17" s="5">
        <v>-16385.967000000001</v>
      </c>
      <c r="D17" s="5">
        <v>-409600.37119999999</v>
      </c>
      <c r="E17">
        <v>1177050.0342000001</v>
      </c>
      <c r="F17">
        <v>117491.505</v>
      </c>
      <c r="G17" s="5">
        <v>1294541.5390999999</v>
      </c>
      <c r="H17">
        <v>2248090.5707999999</v>
      </c>
      <c r="I17">
        <v>214948.52710000001</v>
      </c>
      <c r="J17" s="5">
        <v>2463039.0978000001</v>
      </c>
      <c r="K17">
        <v>4229506.8293000003</v>
      </c>
      <c r="L17">
        <v>380518.75160000002</v>
      </c>
      <c r="M17">
        <v>4610025.5810000002</v>
      </c>
      <c r="N17">
        <v>0</v>
      </c>
    </row>
    <row r="18" spans="1:14">
      <c r="A18">
        <v>17</v>
      </c>
      <c r="B18">
        <v>-2063145.1612</v>
      </c>
      <c r="C18" s="5">
        <v>-7567.0983999999999</v>
      </c>
      <c r="D18" s="5">
        <v>-2070712.2597000001</v>
      </c>
      <c r="E18">
        <v>-839540.89110000001</v>
      </c>
      <c r="F18">
        <v>-9926.2059000000008</v>
      </c>
      <c r="G18" s="5">
        <v>-849467.09699999995</v>
      </c>
      <c r="H18">
        <v>-407954.87699999998</v>
      </c>
      <c r="I18">
        <v>-159.2398</v>
      </c>
      <c r="J18" s="5">
        <v>-408114.11680000002</v>
      </c>
      <c r="K18">
        <v>1413069.5160000001</v>
      </c>
      <c r="L18">
        <v>138081.82509999999</v>
      </c>
      <c r="M18">
        <v>1551151.3411000001</v>
      </c>
      <c r="N18">
        <v>0</v>
      </c>
    </row>
    <row r="19" spans="1:14">
      <c r="A19">
        <v>18</v>
      </c>
      <c r="B19">
        <v>567506.94539999997</v>
      </c>
      <c r="C19" s="5">
        <v>69969.662500000006</v>
      </c>
      <c r="D19" s="5">
        <v>637476.60789999994</v>
      </c>
      <c r="E19">
        <v>2864886.9934</v>
      </c>
      <c r="F19">
        <v>263279.82169999997</v>
      </c>
      <c r="G19" s="5">
        <v>3128166.8150999998</v>
      </c>
      <c r="H19">
        <v>4553906.7034</v>
      </c>
      <c r="I19">
        <v>414023.48550000001</v>
      </c>
      <c r="J19" s="5">
        <v>4967930.1889000004</v>
      </c>
      <c r="K19">
        <v>7291874.5581999999</v>
      </c>
      <c r="L19">
        <v>645158.15769999998</v>
      </c>
      <c r="M19">
        <v>7937032.716</v>
      </c>
      <c r="N19">
        <v>0</v>
      </c>
    </row>
    <row r="20" spans="1:14">
      <c r="A20">
        <v>19</v>
      </c>
      <c r="B20">
        <v>-1258273.0336</v>
      </c>
      <c r="C20" s="5">
        <v>-9654.0403000000006</v>
      </c>
      <c r="D20" s="5">
        <v>-1267927.0737999999</v>
      </c>
      <c r="E20">
        <v>92061.393299999996</v>
      </c>
      <c r="F20">
        <v>23625.867600000001</v>
      </c>
      <c r="G20" s="5">
        <v>115687.26089999999</v>
      </c>
      <c r="H20">
        <v>955749.1825</v>
      </c>
      <c r="I20">
        <v>103473.8214</v>
      </c>
      <c r="J20" s="5">
        <v>1059223.0038999999</v>
      </c>
      <c r="K20">
        <v>2850594.6474000001</v>
      </c>
      <c r="L20">
        <v>262160.08779999998</v>
      </c>
      <c r="M20">
        <v>3112754.7352</v>
      </c>
      <c r="N20">
        <v>0</v>
      </c>
    </row>
    <row r="21" spans="1:14">
      <c r="A21">
        <v>20</v>
      </c>
      <c r="B21">
        <v>514640.25559999997</v>
      </c>
      <c r="C21" s="5">
        <v>65203.808299999997</v>
      </c>
      <c r="D21" s="5">
        <v>579844.06389999995</v>
      </c>
      <c r="E21">
        <v>2271217.4051000001</v>
      </c>
      <c r="F21">
        <v>212312.7746</v>
      </c>
      <c r="G21" s="5">
        <v>2483530.1797000002</v>
      </c>
      <c r="H21">
        <v>4510087.0548999999</v>
      </c>
      <c r="I21">
        <v>411165.02429999999</v>
      </c>
      <c r="J21" s="5">
        <v>4921252.0791999996</v>
      </c>
      <c r="K21">
        <v>6789381.0563000003</v>
      </c>
      <c r="L21">
        <v>603484.82169999997</v>
      </c>
      <c r="M21">
        <v>7392865.8779999996</v>
      </c>
      <c r="N21">
        <v>0</v>
      </c>
    </row>
    <row r="22" spans="1:14">
      <c r="A22">
        <v>21</v>
      </c>
      <c r="B22">
        <v>-336997.3273</v>
      </c>
      <c r="C22" s="5">
        <v>-11914.910400000001</v>
      </c>
      <c r="D22" s="5">
        <v>-348912.2377</v>
      </c>
      <c r="E22">
        <v>1003064.7614</v>
      </c>
      <c r="F22">
        <v>102584.5735</v>
      </c>
      <c r="G22" s="5">
        <v>1105649.335</v>
      </c>
      <c r="H22">
        <v>2615434.0342000001</v>
      </c>
      <c r="I22">
        <v>248147.97450000001</v>
      </c>
      <c r="J22" s="5">
        <v>2863582.0087000001</v>
      </c>
      <c r="K22">
        <v>4397369.7011000002</v>
      </c>
      <c r="L22">
        <v>398949.25160000002</v>
      </c>
      <c r="M22">
        <v>4796318.9528000001</v>
      </c>
      <c r="N22">
        <v>0</v>
      </c>
    </row>
    <row r="23" spans="1:14">
      <c r="A23">
        <v>22</v>
      </c>
      <c r="B23">
        <v>3139214.6463000001</v>
      </c>
      <c r="C23" s="5">
        <v>291411.57500000001</v>
      </c>
      <c r="D23" s="5">
        <v>3430626.2212</v>
      </c>
      <c r="E23">
        <v>5526221.6875999998</v>
      </c>
      <c r="F23">
        <v>491383.1299</v>
      </c>
      <c r="G23" s="5">
        <v>6017604.8174999999</v>
      </c>
      <c r="H23">
        <v>7109989.2421000004</v>
      </c>
      <c r="I23">
        <v>632452.48750000005</v>
      </c>
      <c r="J23" s="5">
        <v>7742441.7296000002</v>
      </c>
      <c r="K23">
        <v>9939245.2592999991</v>
      </c>
      <c r="L23">
        <v>870253.97869999998</v>
      </c>
      <c r="M23">
        <v>10809499.238</v>
      </c>
      <c r="N23">
        <v>0</v>
      </c>
    </row>
    <row r="24" spans="1:14">
      <c r="A24">
        <v>23</v>
      </c>
      <c r="B24">
        <v>-2127287.7713000001</v>
      </c>
      <c r="C24" s="5">
        <v>-12480.757600000001</v>
      </c>
      <c r="D24" s="5">
        <v>-2139768.5288999998</v>
      </c>
      <c r="E24">
        <v>-607365.09010000003</v>
      </c>
      <c r="F24">
        <v>-862.20129999999995</v>
      </c>
      <c r="G24" s="5">
        <v>-608227.29139999999</v>
      </c>
      <c r="H24">
        <v>285168.40029999998</v>
      </c>
      <c r="I24">
        <v>45060.677799999998</v>
      </c>
      <c r="J24" s="5">
        <v>330229.07809999998</v>
      </c>
      <c r="K24">
        <v>2653835.0677</v>
      </c>
      <c r="L24">
        <v>245910.96909999999</v>
      </c>
      <c r="M24">
        <v>2899746.0367999999</v>
      </c>
      <c r="N24">
        <v>0</v>
      </c>
    </row>
    <row r="25" spans="1:14">
      <c r="A25">
        <v>24</v>
      </c>
      <c r="B25">
        <v>2742985.5301999999</v>
      </c>
      <c r="C25" s="5">
        <v>257423.7819</v>
      </c>
      <c r="D25" s="5">
        <v>3000409.3122</v>
      </c>
      <c r="E25">
        <v>5231300.2123999996</v>
      </c>
      <c r="F25">
        <v>466288.20179999998</v>
      </c>
      <c r="G25" s="5">
        <v>5697588.4142000005</v>
      </c>
      <c r="H25">
        <v>7850214.3005999997</v>
      </c>
      <c r="I25">
        <v>696256.29260000004</v>
      </c>
      <c r="J25" s="5">
        <v>8546470.5932</v>
      </c>
      <c r="K25">
        <v>10813942.5151</v>
      </c>
      <c r="L25">
        <v>945722.77839999995</v>
      </c>
      <c r="M25">
        <v>11759665.2936</v>
      </c>
      <c r="N25">
        <v>0</v>
      </c>
    </row>
    <row r="26" spans="1:14">
      <c r="A26">
        <v>25</v>
      </c>
      <c r="B26">
        <v>1663730.7333</v>
      </c>
      <c r="C26" s="5">
        <v>164629.71549999999</v>
      </c>
      <c r="D26" s="5">
        <v>1828360.4489</v>
      </c>
      <c r="E26">
        <v>4274828.6260000002</v>
      </c>
      <c r="F26">
        <v>384869.5197</v>
      </c>
      <c r="G26" s="5">
        <v>4659698.1457000002</v>
      </c>
      <c r="H26">
        <v>7085143.4342999998</v>
      </c>
      <c r="I26">
        <v>631837.69960000005</v>
      </c>
      <c r="J26" s="5">
        <v>7716981.1338999998</v>
      </c>
      <c r="K26">
        <v>10155025.182600001</v>
      </c>
      <c r="L26">
        <v>891245.8075</v>
      </c>
      <c r="M26">
        <v>11046270.9901</v>
      </c>
      <c r="N26">
        <v>0</v>
      </c>
    </row>
    <row r="27" spans="1:14">
      <c r="A27">
        <v>26</v>
      </c>
      <c r="B27">
        <v>916405.67649999994</v>
      </c>
      <c r="C27" s="5">
        <v>100172.9604</v>
      </c>
      <c r="D27" s="5">
        <v>1016578.637</v>
      </c>
      <c r="E27">
        <v>2870722.6683</v>
      </c>
      <c r="F27">
        <v>263518.4388</v>
      </c>
      <c r="G27" s="5">
        <v>3134241.1071000001</v>
      </c>
      <c r="H27">
        <v>4084402.6707000001</v>
      </c>
      <c r="I27">
        <v>373166.7512</v>
      </c>
      <c r="J27" s="5">
        <v>4457569.4219000004</v>
      </c>
      <c r="K27">
        <v>6422861.6386000002</v>
      </c>
      <c r="L27">
        <v>569482.86219999997</v>
      </c>
      <c r="M27">
        <v>6992344.5007999996</v>
      </c>
      <c r="N27">
        <v>0</v>
      </c>
    </row>
    <row r="28" spans="1:14">
      <c r="A28">
        <v>27</v>
      </c>
      <c r="B28">
        <v>-768475.38260000001</v>
      </c>
      <c r="C28" s="5">
        <v>-15065.2721</v>
      </c>
      <c r="D28" s="5">
        <v>-783540.65469999996</v>
      </c>
      <c r="E28">
        <v>639867.0294</v>
      </c>
      <c r="F28">
        <v>71094.517600000006</v>
      </c>
      <c r="G28" s="5">
        <v>710961.54700000002</v>
      </c>
      <c r="H28">
        <v>1125070.5390000001</v>
      </c>
      <c r="I28">
        <v>118127.2313</v>
      </c>
      <c r="J28" s="5">
        <v>1243197.7703</v>
      </c>
      <c r="K28">
        <v>2936905.1831999999</v>
      </c>
      <c r="L28">
        <v>269506.39140000002</v>
      </c>
      <c r="M28">
        <v>3206411.5745999999</v>
      </c>
      <c r="N28">
        <v>0</v>
      </c>
    </row>
    <row r="29" spans="1:14">
      <c r="A29">
        <v>28</v>
      </c>
      <c r="B29">
        <v>-1170641.4872000001</v>
      </c>
      <c r="C29" s="5">
        <v>-1450.3378</v>
      </c>
      <c r="D29" s="5">
        <v>-1172091.825</v>
      </c>
      <c r="E29">
        <v>398564.8407</v>
      </c>
      <c r="F29">
        <v>50576.977800000001</v>
      </c>
      <c r="G29" s="5">
        <v>449141.81849999999</v>
      </c>
      <c r="H29">
        <v>1339723.3814000001</v>
      </c>
      <c r="I29">
        <v>136750.18400000001</v>
      </c>
      <c r="J29" s="5">
        <v>1476473.5654</v>
      </c>
      <c r="K29">
        <v>3555626.3769</v>
      </c>
      <c r="L29">
        <v>321542.32490000001</v>
      </c>
      <c r="M29">
        <v>3877168.7017999999</v>
      </c>
      <c r="N29">
        <v>0</v>
      </c>
    </row>
    <row r="30" spans="1:14">
      <c r="A30">
        <v>29</v>
      </c>
      <c r="B30">
        <v>-486926.24160000001</v>
      </c>
      <c r="C30" s="5">
        <v>-6982.6931000000004</v>
      </c>
      <c r="D30" s="5">
        <v>-493908.93469999998</v>
      </c>
      <c r="E30">
        <v>1147472.0135999999</v>
      </c>
      <c r="F30">
        <v>114932.3446</v>
      </c>
      <c r="G30" s="5">
        <v>1262404.3581999999</v>
      </c>
      <c r="H30">
        <v>2487188.4728000001</v>
      </c>
      <c r="I30">
        <v>235487.13579999999</v>
      </c>
      <c r="J30" s="5">
        <v>2722675.6087000002</v>
      </c>
      <c r="K30">
        <v>4506232.0641000001</v>
      </c>
      <c r="L30">
        <v>404155.8419</v>
      </c>
      <c r="M30">
        <v>4910387.9058999997</v>
      </c>
      <c r="N30">
        <v>0</v>
      </c>
    </row>
    <row r="31" spans="1:14">
      <c r="A31">
        <v>30</v>
      </c>
      <c r="B31">
        <v>-454993.59039999999</v>
      </c>
      <c r="C31" s="5">
        <v>-4347.1949000000004</v>
      </c>
      <c r="D31" s="5">
        <v>-459340.78529999999</v>
      </c>
      <c r="E31">
        <v>884654.13919999998</v>
      </c>
      <c r="F31">
        <v>92239.755699999994</v>
      </c>
      <c r="G31" s="5">
        <v>976893.89489999996</v>
      </c>
      <c r="H31">
        <v>2715620.8124000002</v>
      </c>
      <c r="I31">
        <v>256775.89910000001</v>
      </c>
      <c r="J31" s="5">
        <v>2972396.7116</v>
      </c>
      <c r="K31">
        <v>4519801.2532000002</v>
      </c>
      <c r="L31">
        <v>409358.52029999997</v>
      </c>
      <c r="M31">
        <v>4929159.7735000001</v>
      </c>
      <c r="N31">
        <v>0</v>
      </c>
    </row>
    <row r="32" spans="1:14">
      <c r="A32">
        <v>31</v>
      </c>
      <c r="B32">
        <v>1659565.135</v>
      </c>
      <c r="C32" s="5">
        <v>164236.98860000001</v>
      </c>
      <c r="D32" s="5">
        <v>1823802.1236</v>
      </c>
      <c r="E32">
        <v>3610183.8859999999</v>
      </c>
      <c r="F32">
        <v>327196.44209999999</v>
      </c>
      <c r="G32" s="5">
        <v>3937380.3280000002</v>
      </c>
      <c r="H32">
        <v>5510968.4554000003</v>
      </c>
      <c r="I32">
        <v>495973.58390000003</v>
      </c>
      <c r="J32" s="5">
        <v>6006942.0393000003</v>
      </c>
      <c r="K32">
        <v>7923246.5707</v>
      </c>
      <c r="L32">
        <v>698577.22349999996</v>
      </c>
      <c r="M32">
        <v>8621823.7941999994</v>
      </c>
      <c r="N32">
        <v>0</v>
      </c>
    </row>
    <row r="33" spans="1:14">
      <c r="A33">
        <v>32</v>
      </c>
      <c r="B33">
        <v>44403.672599999998</v>
      </c>
      <c r="C33" s="5">
        <v>23902.250899999999</v>
      </c>
      <c r="D33" s="5">
        <v>68305.9234</v>
      </c>
      <c r="E33">
        <v>2255894.8273999998</v>
      </c>
      <c r="F33">
        <v>211615.7525</v>
      </c>
      <c r="G33" s="5">
        <v>2467510.58</v>
      </c>
      <c r="H33">
        <v>4986131.7381999996</v>
      </c>
      <c r="I33">
        <v>453458.53610000003</v>
      </c>
      <c r="J33" s="5">
        <v>5439590.2742999997</v>
      </c>
      <c r="K33">
        <v>7748988.6304000001</v>
      </c>
      <c r="L33">
        <v>688540.27549999999</v>
      </c>
      <c r="M33">
        <v>8437528.9058999997</v>
      </c>
      <c r="N33">
        <v>0</v>
      </c>
    </row>
    <row r="34" spans="1:14">
      <c r="A34">
        <v>33</v>
      </c>
      <c r="B34">
        <v>-1361474.1605</v>
      </c>
      <c r="C34" s="5">
        <v>-3361.1466999999998</v>
      </c>
      <c r="D34" s="5">
        <v>-1364835.3071999999</v>
      </c>
      <c r="E34">
        <v>139843.95439999999</v>
      </c>
      <c r="F34">
        <v>27405.7359</v>
      </c>
      <c r="G34" s="5">
        <v>167249.69029999999</v>
      </c>
      <c r="H34">
        <v>1378741.2390999999</v>
      </c>
      <c r="I34">
        <v>140075.27369999999</v>
      </c>
      <c r="J34" s="5">
        <v>1518816.5127999999</v>
      </c>
      <c r="K34">
        <v>3332996.3928999999</v>
      </c>
      <c r="L34">
        <v>305007.30160000001</v>
      </c>
      <c r="M34">
        <v>3638003.6945000002</v>
      </c>
      <c r="N34">
        <v>0</v>
      </c>
    </row>
    <row r="35" spans="1:14">
      <c r="A35">
        <v>34</v>
      </c>
      <c r="B35">
        <v>-776288.61670000001</v>
      </c>
      <c r="C35" s="5">
        <v>-15748.5311</v>
      </c>
      <c r="D35" s="5">
        <v>-792037.14789999998</v>
      </c>
      <c r="E35">
        <v>864289.98679999996</v>
      </c>
      <c r="F35">
        <v>90536.485400000005</v>
      </c>
      <c r="G35" s="5">
        <v>954826.47219999996</v>
      </c>
      <c r="H35">
        <v>2518082.1751000001</v>
      </c>
      <c r="I35">
        <v>238086.58609999999</v>
      </c>
      <c r="J35" s="5">
        <v>2756168.7610999998</v>
      </c>
      <c r="K35">
        <v>4785242.9128</v>
      </c>
      <c r="L35">
        <v>427930.46500000003</v>
      </c>
      <c r="M35">
        <v>5213173.3777999999</v>
      </c>
      <c r="N35">
        <v>0</v>
      </c>
    </row>
    <row r="36" spans="1:14">
      <c r="A36">
        <v>35</v>
      </c>
      <c r="B36">
        <v>-1040327.3095</v>
      </c>
      <c r="C36" s="5">
        <v>-6041.9802</v>
      </c>
      <c r="D36" s="5">
        <v>-1046369.2897</v>
      </c>
      <c r="E36">
        <v>467548.34470000002</v>
      </c>
      <c r="F36">
        <v>56207.592199999999</v>
      </c>
      <c r="G36" s="5">
        <v>523755.93689999997</v>
      </c>
      <c r="H36">
        <v>1865346.6421999999</v>
      </c>
      <c r="I36">
        <v>182066.93429999999</v>
      </c>
      <c r="J36" s="5">
        <v>2047413.5765</v>
      </c>
      <c r="K36">
        <v>3919689.199</v>
      </c>
      <c r="L36">
        <v>354431.68949999998</v>
      </c>
      <c r="M36">
        <v>4274120.8886000002</v>
      </c>
      <c r="N36">
        <v>0</v>
      </c>
    </row>
    <row r="37" spans="1:14">
      <c r="A37">
        <v>36</v>
      </c>
      <c r="B37">
        <v>918768.06129999994</v>
      </c>
      <c r="C37" s="5">
        <v>100229.1274</v>
      </c>
      <c r="D37" s="5">
        <v>1018997.1887000001</v>
      </c>
      <c r="E37">
        <v>2661413.0329</v>
      </c>
      <c r="F37">
        <v>246002.76930000001</v>
      </c>
      <c r="G37" s="5">
        <v>2907415.8021999998</v>
      </c>
      <c r="H37">
        <v>4820570.3065999998</v>
      </c>
      <c r="I37">
        <v>437374.6029</v>
      </c>
      <c r="J37" s="5">
        <v>5257944.9095000001</v>
      </c>
      <c r="K37">
        <v>7007781.8614999996</v>
      </c>
      <c r="L37">
        <v>621234.28619999997</v>
      </c>
      <c r="M37">
        <v>7629016.1476999996</v>
      </c>
      <c r="N37">
        <v>0</v>
      </c>
    </row>
    <row r="38" spans="1:14">
      <c r="A38">
        <v>37</v>
      </c>
      <c r="B38">
        <v>3536249.3912</v>
      </c>
      <c r="C38" s="5">
        <v>326897.72619999998</v>
      </c>
      <c r="D38" s="5">
        <v>3863147.1173999999</v>
      </c>
      <c r="E38">
        <v>5788121.1832999997</v>
      </c>
      <c r="F38">
        <v>516903.44650000002</v>
      </c>
      <c r="G38" s="5">
        <v>6305024.6298000002</v>
      </c>
      <c r="H38">
        <v>11106198.8991</v>
      </c>
      <c r="I38">
        <v>982396.02780000004</v>
      </c>
      <c r="J38" s="5">
        <v>12088594.926999999</v>
      </c>
      <c r="K38">
        <v>13995013.1591</v>
      </c>
      <c r="L38">
        <v>1227527.3846</v>
      </c>
      <c r="M38">
        <v>15222540.5437</v>
      </c>
      <c r="N38">
        <v>0</v>
      </c>
    </row>
    <row r="39" spans="1:14">
      <c r="A39">
        <v>38</v>
      </c>
      <c r="B39">
        <v>848675.902</v>
      </c>
      <c r="C39" s="5">
        <v>94254.305900000007</v>
      </c>
      <c r="D39" s="5">
        <v>942930.20790000004</v>
      </c>
      <c r="E39">
        <v>2933481.7266000002</v>
      </c>
      <c r="F39">
        <v>269193.5159</v>
      </c>
      <c r="G39" s="5">
        <v>3202675.2426</v>
      </c>
      <c r="H39">
        <v>6051979.4741000002</v>
      </c>
      <c r="I39">
        <v>543349.15390000003</v>
      </c>
      <c r="J39" s="5">
        <v>6595328.6279999996</v>
      </c>
      <c r="K39">
        <v>8649708.2354000006</v>
      </c>
      <c r="L39">
        <v>762418.08570000005</v>
      </c>
      <c r="M39">
        <v>9412126.3211000003</v>
      </c>
      <c r="N39">
        <v>0</v>
      </c>
    </row>
    <row r="40" spans="1:14">
      <c r="A40">
        <v>39</v>
      </c>
      <c r="B40">
        <v>-1436700.9438</v>
      </c>
      <c r="C40" s="5">
        <v>-9657.7289999999994</v>
      </c>
      <c r="D40" s="5">
        <v>-1446358.6728000001</v>
      </c>
      <c r="E40">
        <v>-235982.24720000001</v>
      </c>
      <c r="F40">
        <v>-6694.4197999999997</v>
      </c>
      <c r="G40" s="5">
        <v>-242676.66699999999</v>
      </c>
      <c r="H40">
        <v>146166.16459999999</v>
      </c>
      <c r="I40">
        <v>34009.612000000001</v>
      </c>
      <c r="J40" s="5">
        <v>180175.77669999999</v>
      </c>
      <c r="K40">
        <v>1817175.2574</v>
      </c>
      <c r="L40">
        <v>172541.0508</v>
      </c>
      <c r="M40">
        <v>1989716.3082000001</v>
      </c>
      <c r="N40">
        <v>0</v>
      </c>
    </row>
    <row r="41" spans="1:14">
      <c r="A41">
        <v>40</v>
      </c>
      <c r="B41">
        <v>1642420.415</v>
      </c>
      <c r="C41" s="5">
        <v>162728.9915</v>
      </c>
      <c r="D41" s="5">
        <v>1805149.4065</v>
      </c>
      <c r="E41">
        <v>3388520.3114999998</v>
      </c>
      <c r="F41">
        <v>307769.57949999999</v>
      </c>
      <c r="G41" s="5">
        <v>3696289.8909999998</v>
      </c>
      <c r="H41">
        <v>5659919.0816000002</v>
      </c>
      <c r="I41">
        <v>507889.47220000002</v>
      </c>
      <c r="J41" s="5">
        <v>6167808.5537999999</v>
      </c>
      <c r="K41">
        <v>7898070.8996000001</v>
      </c>
      <c r="L41">
        <v>694929.59519999998</v>
      </c>
      <c r="M41">
        <v>8593000.4947999995</v>
      </c>
      <c r="N41">
        <v>0</v>
      </c>
    </row>
    <row r="42" spans="1:14">
      <c r="A42">
        <v>41</v>
      </c>
      <c r="B42">
        <v>1951845.7409999999</v>
      </c>
      <c r="C42" s="5">
        <v>189966.1581</v>
      </c>
      <c r="D42" s="5">
        <v>2141811.8991999999</v>
      </c>
      <c r="E42">
        <v>3864520.4177999999</v>
      </c>
      <c r="F42">
        <v>351533.89640000003</v>
      </c>
      <c r="G42" s="5">
        <v>4216054.3141999999</v>
      </c>
      <c r="H42">
        <v>6099874.5831000004</v>
      </c>
      <c r="I42">
        <v>550024.63170000003</v>
      </c>
      <c r="J42" s="5">
        <v>6649899.2148000002</v>
      </c>
      <c r="K42">
        <v>8540967.1446000002</v>
      </c>
      <c r="L42">
        <v>757046.3432</v>
      </c>
      <c r="M42">
        <v>9298013.4878000002</v>
      </c>
      <c r="N42">
        <v>0</v>
      </c>
    </row>
    <row r="43" spans="1:14">
      <c r="A43">
        <v>42</v>
      </c>
      <c r="B43">
        <v>-36862.8632</v>
      </c>
      <c r="C43" s="5">
        <v>16556.077300000001</v>
      </c>
      <c r="D43" s="5">
        <v>-20306.785800000001</v>
      </c>
      <c r="E43">
        <v>1910013.8086000001</v>
      </c>
      <c r="F43">
        <v>181724.93530000001</v>
      </c>
      <c r="G43" s="5">
        <v>2091738.7438999999</v>
      </c>
      <c r="H43">
        <v>3227700.5553000001</v>
      </c>
      <c r="I43">
        <v>301005.96269999997</v>
      </c>
      <c r="J43" s="5">
        <v>3528706.5180000002</v>
      </c>
      <c r="K43">
        <v>5619450.9450000003</v>
      </c>
      <c r="L43">
        <v>504264.67060000001</v>
      </c>
      <c r="M43">
        <v>6123715.6155000003</v>
      </c>
      <c r="N43">
        <v>0</v>
      </c>
    </row>
    <row r="44" spans="1:14">
      <c r="A44">
        <v>43</v>
      </c>
      <c r="B44">
        <v>1110525.4661000001</v>
      </c>
      <c r="C44" s="5">
        <v>116898.9152</v>
      </c>
      <c r="D44" s="5">
        <v>1227424.3814000001</v>
      </c>
      <c r="E44">
        <v>3026340.9133000001</v>
      </c>
      <c r="F44">
        <v>277009.4853</v>
      </c>
      <c r="G44" s="5">
        <v>3303350.3986</v>
      </c>
      <c r="H44">
        <v>4755603.1659000004</v>
      </c>
      <c r="I44">
        <v>431212.109</v>
      </c>
      <c r="J44" s="5">
        <v>5186815.2748999996</v>
      </c>
      <c r="K44">
        <v>7083550.3415999999</v>
      </c>
      <c r="L44">
        <v>626793.08050000004</v>
      </c>
      <c r="M44">
        <v>7710343.4221000001</v>
      </c>
      <c r="N44">
        <v>0</v>
      </c>
    </row>
    <row r="45" spans="1:14">
      <c r="A45">
        <v>44</v>
      </c>
      <c r="B45">
        <v>262287.4278</v>
      </c>
      <c r="C45" s="5">
        <v>44262.378199999999</v>
      </c>
      <c r="D45" s="5">
        <v>306549.80599999998</v>
      </c>
      <c r="E45">
        <v>2196254.9895000001</v>
      </c>
      <c r="F45">
        <v>204919.09969999999</v>
      </c>
      <c r="G45" s="5">
        <v>2401174.0893000001</v>
      </c>
      <c r="H45">
        <v>2923432.1186000002</v>
      </c>
      <c r="I45">
        <v>272612.19819999998</v>
      </c>
      <c r="J45" s="5">
        <v>3196044.3168000001</v>
      </c>
      <c r="K45">
        <v>5150021.8969999999</v>
      </c>
      <c r="L45">
        <v>458360.22529999999</v>
      </c>
      <c r="M45">
        <v>5608382.1222000001</v>
      </c>
      <c r="N45">
        <v>0</v>
      </c>
    </row>
    <row r="46" spans="1:14">
      <c r="A46">
        <v>45</v>
      </c>
      <c r="B46">
        <v>-1026172.5328</v>
      </c>
      <c r="C46" s="5">
        <v>-4593.3204999999998</v>
      </c>
      <c r="D46" s="5">
        <v>-1030765.8532</v>
      </c>
      <c r="E46">
        <v>585764.70120000001</v>
      </c>
      <c r="F46">
        <v>66462.259300000005</v>
      </c>
      <c r="G46" s="5">
        <v>652226.96039999998</v>
      </c>
      <c r="H46">
        <v>2583449.4410999999</v>
      </c>
      <c r="I46">
        <v>243830.6666</v>
      </c>
      <c r="J46" s="5">
        <v>2827280.1077000001</v>
      </c>
      <c r="K46">
        <v>4801529.398</v>
      </c>
      <c r="L46">
        <v>429751.95819999999</v>
      </c>
      <c r="M46">
        <v>5231281.3561000004</v>
      </c>
      <c r="N46">
        <v>0</v>
      </c>
    </row>
    <row r="47" spans="1:14">
      <c r="A47">
        <v>46</v>
      </c>
      <c r="B47">
        <v>-373198.92200000002</v>
      </c>
      <c r="C47" s="5">
        <v>-14723.295899999999</v>
      </c>
      <c r="D47" s="5">
        <v>-387922.21789999999</v>
      </c>
      <c r="E47">
        <v>1585071.3526999999</v>
      </c>
      <c r="F47">
        <v>152890.65770000001</v>
      </c>
      <c r="G47" s="5">
        <v>1737962.0104</v>
      </c>
      <c r="H47">
        <v>3243756.8758999999</v>
      </c>
      <c r="I47">
        <v>301320.69260000001</v>
      </c>
      <c r="J47" s="5">
        <v>3545077.5685000001</v>
      </c>
      <c r="K47">
        <v>5651060.2165999999</v>
      </c>
      <c r="L47">
        <v>504438.97889999999</v>
      </c>
      <c r="M47">
        <v>6155499.1955000004</v>
      </c>
      <c r="N47">
        <v>0</v>
      </c>
    </row>
    <row r="48" spans="1:14">
      <c r="A48">
        <v>47</v>
      </c>
      <c r="B48">
        <v>2330455.4594000001</v>
      </c>
      <c r="C48" s="5">
        <v>222542.511</v>
      </c>
      <c r="D48" s="5">
        <v>2552997.9703000002</v>
      </c>
      <c r="E48">
        <v>4180291.1340999999</v>
      </c>
      <c r="F48">
        <v>377887.70059999998</v>
      </c>
      <c r="G48" s="5">
        <v>4558178.8348000003</v>
      </c>
      <c r="H48">
        <v>6910845.9320999999</v>
      </c>
      <c r="I48">
        <v>619473.51280000003</v>
      </c>
      <c r="J48" s="5">
        <v>7530319.4448999995</v>
      </c>
      <c r="K48">
        <v>9181819.7071000002</v>
      </c>
      <c r="L48">
        <v>811276.80989999999</v>
      </c>
      <c r="M48">
        <v>9993096.5170000009</v>
      </c>
      <c r="N48">
        <v>0</v>
      </c>
    </row>
    <row r="49" spans="1:14">
      <c r="A49">
        <v>48</v>
      </c>
      <c r="B49">
        <v>-71354.690400000007</v>
      </c>
      <c r="C49" s="5">
        <v>14723.4015</v>
      </c>
      <c r="D49" s="5">
        <v>-56631.2889</v>
      </c>
      <c r="E49">
        <v>1919420.6899000001</v>
      </c>
      <c r="F49">
        <v>181665.5165</v>
      </c>
      <c r="G49" s="5">
        <v>2101086.2064</v>
      </c>
      <c r="H49">
        <v>4824962.7061000001</v>
      </c>
      <c r="I49">
        <v>437327.89419999998</v>
      </c>
      <c r="J49" s="5">
        <v>5262290.6003</v>
      </c>
      <c r="K49">
        <v>7336001.0075000003</v>
      </c>
      <c r="L49">
        <v>648811.85979999998</v>
      </c>
      <c r="M49">
        <v>7984812.8673</v>
      </c>
      <c r="N49">
        <v>0</v>
      </c>
    </row>
    <row r="50" spans="1:14">
      <c r="A50">
        <v>49</v>
      </c>
      <c r="B50">
        <v>1706391.4646000001</v>
      </c>
      <c r="C50" s="5">
        <v>168440.36910000001</v>
      </c>
      <c r="D50" s="5">
        <v>1874831.8337999999</v>
      </c>
      <c r="E50">
        <v>3909105.8165000002</v>
      </c>
      <c r="F50">
        <v>354319.11060000001</v>
      </c>
      <c r="G50" s="5">
        <v>4263424.9271</v>
      </c>
      <c r="H50">
        <v>5772707.8687000005</v>
      </c>
      <c r="I50">
        <v>520040.4302</v>
      </c>
      <c r="J50" s="5">
        <v>6292748.2989999996</v>
      </c>
      <c r="K50">
        <v>8419816.9126999993</v>
      </c>
      <c r="L50">
        <v>743905.51580000005</v>
      </c>
      <c r="M50">
        <v>9163722.4284000006</v>
      </c>
      <c r="N50">
        <v>0</v>
      </c>
    </row>
    <row r="51" spans="1:14">
      <c r="A51">
        <v>50</v>
      </c>
      <c r="B51">
        <v>2261582.8083000001</v>
      </c>
      <c r="C51" s="5">
        <v>216768.08100000001</v>
      </c>
      <c r="D51" s="5">
        <v>2478350.8894000002</v>
      </c>
      <c r="E51">
        <v>4579041.8920999998</v>
      </c>
      <c r="F51">
        <v>413162.71260000003</v>
      </c>
      <c r="G51" s="5">
        <v>4992204.6047</v>
      </c>
      <c r="H51">
        <v>7832490.7445</v>
      </c>
      <c r="I51">
        <v>699876.18389999995</v>
      </c>
      <c r="J51" s="5">
        <v>8532366.9284000006</v>
      </c>
      <c r="K51">
        <v>10647589.7875</v>
      </c>
      <c r="L51">
        <v>939088.57909999997</v>
      </c>
      <c r="M51">
        <v>11586678.366599999</v>
      </c>
      <c r="N51">
        <v>0</v>
      </c>
    </row>
    <row r="52" spans="1:14">
      <c r="A52">
        <v>51</v>
      </c>
      <c r="B52">
        <v>4058120.0863000001</v>
      </c>
      <c r="C52" s="5">
        <v>372014.36190000002</v>
      </c>
      <c r="D52" s="5">
        <v>4430134.4483000003</v>
      </c>
      <c r="E52">
        <v>5863660.6755999997</v>
      </c>
      <c r="F52">
        <v>523294.7071</v>
      </c>
      <c r="G52" s="5">
        <v>6386955.3827</v>
      </c>
      <c r="H52">
        <v>10061917.673900001</v>
      </c>
      <c r="I52">
        <v>891197.05559999996</v>
      </c>
      <c r="J52" s="5">
        <v>10953114.729499999</v>
      </c>
      <c r="K52">
        <v>12322224.524700001</v>
      </c>
      <c r="L52">
        <v>1081672.3189999999</v>
      </c>
      <c r="M52">
        <v>13403896.843699999</v>
      </c>
      <c r="N52">
        <v>0</v>
      </c>
    </row>
    <row r="53" spans="1:14">
      <c r="A53">
        <v>52</v>
      </c>
      <c r="B53">
        <v>1198456.1555000001</v>
      </c>
      <c r="C53" s="5">
        <v>124463.7911</v>
      </c>
      <c r="D53" s="5">
        <v>1322919.9465999999</v>
      </c>
      <c r="E53">
        <v>2927311.7781000002</v>
      </c>
      <c r="F53">
        <v>268732.63429999998</v>
      </c>
      <c r="G53" s="5">
        <v>3196044.4123999998</v>
      </c>
      <c r="H53">
        <v>5165296.5773</v>
      </c>
      <c r="I53">
        <v>467065.46049999999</v>
      </c>
      <c r="J53" s="5">
        <v>5632362.0377000002</v>
      </c>
      <c r="K53">
        <v>7373149.1508999998</v>
      </c>
      <c r="L53">
        <v>652642.96979999996</v>
      </c>
      <c r="M53">
        <v>8025792.1206999999</v>
      </c>
      <c r="N53">
        <v>0</v>
      </c>
    </row>
    <row r="54" spans="1:14">
      <c r="A54">
        <v>53</v>
      </c>
      <c r="B54">
        <v>577693.06969999999</v>
      </c>
      <c r="C54" s="5">
        <v>70561.237399999998</v>
      </c>
      <c r="D54" s="5">
        <v>648254.30720000004</v>
      </c>
      <c r="E54">
        <v>2194357.8273</v>
      </c>
      <c r="F54">
        <v>205836.2806</v>
      </c>
      <c r="G54" s="5">
        <v>2400194.1077999999</v>
      </c>
      <c r="H54">
        <v>3478176.7823999999</v>
      </c>
      <c r="I54">
        <v>322111.65789999999</v>
      </c>
      <c r="J54" s="5">
        <v>3800288.4402000001</v>
      </c>
      <c r="K54">
        <v>5561455.1524</v>
      </c>
      <c r="L54">
        <v>497782.49540000001</v>
      </c>
      <c r="M54">
        <v>6059237.6476999996</v>
      </c>
      <c r="N54">
        <v>0</v>
      </c>
    </row>
    <row r="55" spans="1:14">
      <c r="A55">
        <v>54</v>
      </c>
      <c r="B55">
        <v>3027632.8421999998</v>
      </c>
      <c r="C55" s="5">
        <v>283556.66979999997</v>
      </c>
      <c r="D55" s="5">
        <v>3311189.5120000001</v>
      </c>
      <c r="E55">
        <v>4678784.4583999999</v>
      </c>
      <c r="F55">
        <v>422325.14409999998</v>
      </c>
      <c r="G55" s="5">
        <v>5101109.6025</v>
      </c>
      <c r="H55">
        <v>8283489.1996999998</v>
      </c>
      <c r="I55">
        <v>739413.65639999998</v>
      </c>
      <c r="J55" s="5">
        <v>9022902.8560000006</v>
      </c>
      <c r="K55">
        <v>10400311.988299999</v>
      </c>
      <c r="L55">
        <v>918199.1507</v>
      </c>
      <c r="M55">
        <v>11318511.1391</v>
      </c>
      <c r="N55">
        <v>0</v>
      </c>
    </row>
    <row r="56" spans="1:14">
      <c r="A56">
        <v>55</v>
      </c>
      <c r="B56">
        <v>-886550.28229999996</v>
      </c>
      <c r="C56" s="5">
        <v>-8615.9118999999992</v>
      </c>
      <c r="D56" s="5">
        <v>-895166.19420000003</v>
      </c>
      <c r="E56">
        <v>1093725.4155999999</v>
      </c>
      <c r="F56">
        <v>110315.55809999999</v>
      </c>
      <c r="G56" s="5">
        <v>1204040.9735999999</v>
      </c>
      <c r="H56">
        <v>2633774.8930000002</v>
      </c>
      <c r="I56">
        <v>248397.96830000001</v>
      </c>
      <c r="J56" s="5">
        <v>2882172.8613</v>
      </c>
      <c r="K56">
        <v>5117493.9824000001</v>
      </c>
      <c r="L56">
        <v>457742.13530000002</v>
      </c>
      <c r="M56">
        <v>5575236.1177000003</v>
      </c>
      <c r="N56">
        <v>0</v>
      </c>
    </row>
    <row r="57" spans="1:14">
      <c r="A57">
        <v>56</v>
      </c>
      <c r="B57">
        <v>-827313.99910000002</v>
      </c>
      <c r="C57" s="5">
        <v>-2707.6185999999998</v>
      </c>
      <c r="D57" s="5">
        <v>-830021.61769999994</v>
      </c>
      <c r="E57">
        <v>881449.01879999996</v>
      </c>
      <c r="F57">
        <v>92004.834600000002</v>
      </c>
      <c r="G57" s="5">
        <v>973453.85340000002</v>
      </c>
      <c r="H57">
        <v>2219260.4685</v>
      </c>
      <c r="I57">
        <v>212515.4155</v>
      </c>
      <c r="J57" s="5">
        <v>2431775.8840000001</v>
      </c>
      <c r="K57">
        <v>4522371.3837000001</v>
      </c>
      <c r="L57">
        <v>405954.3762</v>
      </c>
      <c r="M57">
        <v>4928325.7598999999</v>
      </c>
      <c r="N57">
        <v>0</v>
      </c>
    </row>
    <row r="58" spans="1:14">
      <c r="A58">
        <v>57</v>
      </c>
      <c r="B58">
        <v>386325.98070000001</v>
      </c>
      <c r="C58" s="5">
        <v>54819.233999999997</v>
      </c>
      <c r="D58" s="5">
        <v>441145.21470000001</v>
      </c>
      <c r="E58">
        <v>2000012.5523000001</v>
      </c>
      <c r="F58">
        <v>188151.36470000001</v>
      </c>
      <c r="G58" s="5">
        <v>2188163.9169000001</v>
      </c>
      <c r="H58">
        <v>3604357.5559999999</v>
      </c>
      <c r="I58">
        <v>331186.37199999997</v>
      </c>
      <c r="J58" s="5">
        <v>3935543.9281000001</v>
      </c>
      <c r="K58">
        <v>5581528.1864</v>
      </c>
      <c r="L58">
        <v>495696.86320000002</v>
      </c>
      <c r="M58">
        <v>6077225.0495999996</v>
      </c>
      <c r="N58">
        <v>0</v>
      </c>
    </row>
    <row r="59" spans="1:14">
      <c r="A59">
        <v>58</v>
      </c>
      <c r="B59">
        <v>-1224042.9193</v>
      </c>
      <c r="C59" s="5">
        <v>-6973.2420000000002</v>
      </c>
      <c r="D59" s="5">
        <v>-1231016.1613</v>
      </c>
      <c r="E59">
        <v>-12096.0537</v>
      </c>
      <c r="F59">
        <v>14761.337100000001</v>
      </c>
      <c r="G59" s="5">
        <v>2665.2833999999998</v>
      </c>
      <c r="H59">
        <v>790485.74670000002</v>
      </c>
      <c r="I59">
        <v>89242.468099999998</v>
      </c>
      <c r="J59" s="5">
        <v>879728.21479999996</v>
      </c>
      <c r="K59">
        <v>2643015.9794000001</v>
      </c>
      <c r="L59">
        <v>244069.32130000001</v>
      </c>
      <c r="M59">
        <v>2887085.3007</v>
      </c>
      <c r="N59">
        <v>0</v>
      </c>
    </row>
    <row r="60" spans="1:14">
      <c r="A60">
        <v>59</v>
      </c>
      <c r="B60">
        <v>470145.48729999998</v>
      </c>
      <c r="C60" s="5">
        <v>61695.109100000001</v>
      </c>
      <c r="D60" s="5">
        <v>531840.59640000004</v>
      </c>
      <c r="E60">
        <v>2255492.0688999998</v>
      </c>
      <c r="F60">
        <v>210470.1686</v>
      </c>
      <c r="G60" s="5">
        <v>2465962.2374999998</v>
      </c>
      <c r="H60">
        <v>4766363.4989</v>
      </c>
      <c r="I60">
        <v>431943.7917</v>
      </c>
      <c r="J60" s="5">
        <v>5198307.2905999999</v>
      </c>
      <c r="K60">
        <v>6944339.8446000004</v>
      </c>
      <c r="L60">
        <v>614446.46719999996</v>
      </c>
      <c r="M60">
        <v>7558786.3118000003</v>
      </c>
      <c r="N60">
        <v>0</v>
      </c>
    </row>
    <row r="61" spans="1:14">
      <c r="A61">
        <v>60</v>
      </c>
      <c r="B61">
        <v>-1395045.9054</v>
      </c>
      <c r="C61" s="5">
        <v>-5723.8882999999996</v>
      </c>
      <c r="D61" s="5">
        <v>-1400769.7937</v>
      </c>
      <c r="E61">
        <v>-81897.204599999997</v>
      </c>
      <c r="F61">
        <v>8227.1571000000004</v>
      </c>
      <c r="G61" s="5">
        <v>-73670.047399999996</v>
      </c>
      <c r="H61">
        <v>218553.93859999999</v>
      </c>
      <c r="I61">
        <v>39385.4715</v>
      </c>
      <c r="J61" s="5">
        <v>257939.41010000001</v>
      </c>
      <c r="K61">
        <v>2058375.4002</v>
      </c>
      <c r="L61">
        <v>194057.9773</v>
      </c>
      <c r="M61">
        <v>2252433.3775999998</v>
      </c>
      <c r="N61">
        <v>0</v>
      </c>
    </row>
    <row r="62" spans="1:14">
      <c r="A62">
        <v>61</v>
      </c>
      <c r="B62">
        <v>2079247.1096999999</v>
      </c>
      <c r="C62" s="5">
        <v>200765.63680000001</v>
      </c>
      <c r="D62" s="5">
        <v>2280012.7464000001</v>
      </c>
      <c r="E62">
        <v>3877449.57</v>
      </c>
      <c r="F62">
        <v>351627.0773</v>
      </c>
      <c r="G62" s="5">
        <v>4229076.6473000003</v>
      </c>
      <c r="H62">
        <v>6209915.7986000003</v>
      </c>
      <c r="I62">
        <v>558744.48770000006</v>
      </c>
      <c r="J62" s="5">
        <v>6768660.2862999998</v>
      </c>
      <c r="K62">
        <v>8371439.7882000003</v>
      </c>
      <c r="L62">
        <v>741069.74250000005</v>
      </c>
      <c r="M62">
        <v>9112509.5307</v>
      </c>
      <c r="N62">
        <v>0</v>
      </c>
    </row>
    <row r="63" spans="1:14">
      <c r="A63">
        <v>62</v>
      </c>
      <c r="B63">
        <v>3297247.7182</v>
      </c>
      <c r="C63" s="5">
        <v>306015.16810000001</v>
      </c>
      <c r="D63" s="5">
        <v>3603262.8862000001</v>
      </c>
      <c r="E63">
        <v>5177542.2583999997</v>
      </c>
      <c r="F63">
        <v>463633.27889999998</v>
      </c>
      <c r="G63" s="5">
        <v>5641175.5373</v>
      </c>
      <c r="H63">
        <v>8629977.0195000004</v>
      </c>
      <c r="I63">
        <v>767046.44270000001</v>
      </c>
      <c r="J63" s="5">
        <v>9397023.4622000009</v>
      </c>
      <c r="K63">
        <v>10969683.826199999</v>
      </c>
      <c r="L63">
        <v>964291.01760000002</v>
      </c>
      <c r="M63">
        <v>11933974.843800001</v>
      </c>
      <c r="N63">
        <v>0</v>
      </c>
    </row>
    <row r="64" spans="1:14">
      <c r="A64">
        <v>63</v>
      </c>
      <c r="B64">
        <v>930458.74329999997</v>
      </c>
      <c r="C64" s="5">
        <v>101487.03109999999</v>
      </c>
      <c r="D64" s="5">
        <v>1031945.7744</v>
      </c>
      <c r="E64">
        <v>2700797.7074000002</v>
      </c>
      <c r="F64">
        <v>248530.71460000001</v>
      </c>
      <c r="G64" s="5">
        <v>2949328.4221000001</v>
      </c>
      <c r="H64">
        <v>4524748.9009999996</v>
      </c>
      <c r="I64">
        <v>410189.60989999998</v>
      </c>
      <c r="J64" s="5">
        <v>4934938.5109000001</v>
      </c>
      <c r="K64">
        <v>6737103.5434999997</v>
      </c>
      <c r="L64">
        <v>594868.44539999997</v>
      </c>
      <c r="M64">
        <v>7331971.9889000002</v>
      </c>
      <c r="N64">
        <v>0</v>
      </c>
    </row>
    <row r="65" spans="1:14">
      <c r="A65">
        <v>64</v>
      </c>
      <c r="B65">
        <v>621617.74719999998</v>
      </c>
      <c r="C65" s="5">
        <v>74105.814799999993</v>
      </c>
      <c r="D65" s="5">
        <v>695723.56209999998</v>
      </c>
      <c r="E65">
        <v>2108579.5180000002</v>
      </c>
      <c r="F65">
        <v>198924.144</v>
      </c>
      <c r="G65" s="5">
        <v>2307503.662</v>
      </c>
      <c r="H65">
        <v>4033527.4844</v>
      </c>
      <c r="I65">
        <v>371137.21860000002</v>
      </c>
      <c r="J65" s="5">
        <v>4404664.7029999997</v>
      </c>
      <c r="K65">
        <v>5836774.1820999999</v>
      </c>
      <c r="L65">
        <v>523180.16499999998</v>
      </c>
      <c r="M65">
        <v>6359954.3470999999</v>
      </c>
      <c r="N65">
        <v>0</v>
      </c>
    </row>
    <row r="66" spans="1:14">
      <c r="A66">
        <v>65</v>
      </c>
      <c r="B66">
        <v>2918010.8788999999</v>
      </c>
      <c r="C66" s="5">
        <v>274222.04710000003</v>
      </c>
      <c r="D66" s="5">
        <v>3192232.926</v>
      </c>
      <c r="E66">
        <v>5259940.6524</v>
      </c>
      <c r="F66">
        <v>473402.31140000001</v>
      </c>
      <c r="G66" s="5">
        <v>5733342.9638</v>
      </c>
      <c r="H66">
        <v>7062037.2690000003</v>
      </c>
      <c r="I66">
        <v>633621.02500000002</v>
      </c>
      <c r="J66" s="5">
        <v>7695658.2939999998</v>
      </c>
      <c r="K66">
        <v>9931389.1937000006</v>
      </c>
      <c r="L66">
        <v>877856.01489999995</v>
      </c>
      <c r="M66">
        <v>10809245.2086</v>
      </c>
      <c r="N66">
        <v>0</v>
      </c>
    </row>
    <row r="67" spans="1:14">
      <c r="A67">
        <v>66</v>
      </c>
      <c r="B67">
        <v>3637885.0277</v>
      </c>
      <c r="C67" s="5">
        <v>334169.29450000002</v>
      </c>
      <c r="D67" s="5">
        <v>3972054.3221999998</v>
      </c>
      <c r="E67">
        <v>6197588.1013000002</v>
      </c>
      <c r="F67">
        <v>548840.99549999996</v>
      </c>
      <c r="G67" s="5">
        <v>6746429.0968000004</v>
      </c>
      <c r="H67">
        <v>9000690.4693</v>
      </c>
      <c r="I67">
        <v>794586.9926</v>
      </c>
      <c r="J67" s="5">
        <v>9795277.4618999995</v>
      </c>
      <c r="K67">
        <v>12102363.8314</v>
      </c>
      <c r="L67">
        <v>1055658.2814</v>
      </c>
      <c r="M67">
        <v>13158022.1128</v>
      </c>
      <c r="N67">
        <v>0</v>
      </c>
    </row>
    <row r="68" spans="1:14">
      <c r="A68">
        <v>67</v>
      </c>
      <c r="B68">
        <v>-1081275.1721999999</v>
      </c>
      <c r="C68" s="5">
        <v>-9644.4739000000009</v>
      </c>
      <c r="D68" s="5">
        <v>-1090919.6462000001</v>
      </c>
      <c r="E68">
        <v>914771.88289999997</v>
      </c>
      <c r="F68">
        <v>94823.424100000004</v>
      </c>
      <c r="G68" s="5">
        <v>1009595.3071</v>
      </c>
      <c r="H68">
        <v>2482022.9331999999</v>
      </c>
      <c r="I68">
        <v>235769.49960000001</v>
      </c>
      <c r="J68" s="5">
        <v>2717792.4328000001</v>
      </c>
      <c r="K68">
        <v>5021711.9817000004</v>
      </c>
      <c r="L68">
        <v>451122.00290000002</v>
      </c>
      <c r="M68">
        <v>5472833.9846000001</v>
      </c>
      <c r="N68">
        <v>0</v>
      </c>
    </row>
    <row r="69" spans="1:14">
      <c r="A69">
        <v>68</v>
      </c>
      <c r="B69">
        <v>-1501884.2990999999</v>
      </c>
      <c r="C69" s="5">
        <v>-131.23179999999999</v>
      </c>
      <c r="D69" s="5">
        <v>-1502015.5308999999</v>
      </c>
      <c r="E69">
        <v>55801.495900000002</v>
      </c>
      <c r="F69">
        <v>19666.836800000001</v>
      </c>
      <c r="G69" s="5">
        <v>75468.332699999999</v>
      </c>
      <c r="H69">
        <v>265712.19160000002</v>
      </c>
      <c r="I69">
        <v>43090.6155</v>
      </c>
      <c r="J69" s="5">
        <v>308802.80719999998</v>
      </c>
      <c r="K69">
        <v>2227278.6713999999</v>
      </c>
      <c r="L69">
        <v>209244.5344</v>
      </c>
      <c r="M69">
        <v>2436523.2058000001</v>
      </c>
      <c r="N69">
        <v>0</v>
      </c>
    </row>
    <row r="70" spans="1:14">
      <c r="A70">
        <v>69</v>
      </c>
      <c r="B70">
        <v>623197.87919999997</v>
      </c>
      <c r="C70" s="5">
        <v>74223.910499999998</v>
      </c>
      <c r="D70" s="5">
        <v>697421.78969999996</v>
      </c>
      <c r="E70">
        <v>2334897.6148000001</v>
      </c>
      <c r="F70">
        <v>218712.00459999999</v>
      </c>
      <c r="G70" s="5">
        <v>2553609.6194000002</v>
      </c>
      <c r="H70">
        <v>3778897.4780000001</v>
      </c>
      <c r="I70">
        <v>348668.38</v>
      </c>
      <c r="J70" s="5">
        <v>4127565.858</v>
      </c>
      <c r="K70">
        <v>5980865.1294999998</v>
      </c>
      <c r="L70">
        <v>535109.78910000005</v>
      </c>
      <c r="M70">
        <v>6515974.9186000004</v>
      </c>
      <c r="N70">
        <v>0</v>
      </c>
    </row>
    <row r="71" spans="1:14">
      <c r="A71">
        <v>70</v>
      </c>
      <c r="B71">
        <v>267526.39689999999</v>
      </c>
      <c r="C71" s="5">
        <v>43734.354700000004</v>
      </c>
      <c r="D71" s="5">
        <v>311260.75160000002</v>
      </c>
      <c r="E71">
        <v>2287475.0567999999</v>
      </c>
      <c r="F71">
        <v>213806.61859999999</v>
      </c>
      <c r="G71" s="5">
        <v>2501281.6754999999</v>
      </c>
      <c r="H71">
        <v>3988439.1734000002</v>
      </c>
      <c r="I71">
        <v>366212.10739999998</v>
      </c>
      <c r="J71" s="5">
        <v>4354651.2807</v>
      </c>
      <c r="K71">
        <v>6522181.0130000003</v>
      </c>
      <c r="L71">
        <v>580790.39229999995</v>
      </c>
      <c r="M71">
        <v>7102971.4053999996</v>
      </c>
      <c r="N71">
        <v>0</v>
      </c>
    </row>
    <row r="72" spans="1:14">
      <c r="A72">
        <v>71</v>
      </c>
      <c r="B72">
        <v>-187105.06159999999</v>
      </c>
      <c r="C72" s="5">
        <v>4442.5028000000002</v>
      </c>
      <c r="D72" s="5">
        <v>-182662.5588</v>
      </c>
      <c r="E72">
        <v>1449794.8925999999</v>
      </c>
      <c r="F72">
        <v>141168.42110000001</v>
      </c>
      <c r="G72" s="5">
        <v>1590963.3137000001</v>
      </c>
      <c r="H72">
        <v>2908628.8788999999</v>
      </c>
      <c r="I72">
        <v>272438.06520000001</v>
      </c>
      <c r="J72" s="5">
        <v>3181066.9441</v>
      </c>
      <c r="K72">
        <v>4892412.9655999998</v>
      </c>
      <c r="L72">
        <v>439072.74229999998</v>
      </c>
      <c r="M72">
        <v>5331485.7078999998</v>
      </c>
      <c r="N72">
        <v>0</v>
      </c>
    </row>
    <row r="73" spans="1:14">
      <c r="A73">
        <v>72</v>
      </c>
      <c r="B73">
        <v>5943599.4726999998</v>
      </c>
      <c r="C73" s="5">
        <v>535168.64359999995</v>
      </c>
      <c r="D73" s="5">
        <v>6478768.1162999999</v>
      </c>
      <c r="E73">
        <v>8066563.8865</v>
      </c>
      <c r="F73">
        <v>713891.08620000002</v>
      </c>
      <c r="G73" s="5">
        <v>8780454.9727999996</v>
      </c>
      <c r="H73">
        <v>13142207.8354</v>
      </c>
      <c r="I73">
        <v>1156819.2560000001</v>
      </c>
      <c r="J73" s="5">
        <v>14299027.091399999</v>
      </c>
      <c r="K73">
        <v>15677425.2717</v>
      </c>
      <c r="L73">
        <v>891477.13890000002</v>
      </c>
      <c r="M73">
        <v>16568902.410599999</v>
      </c>
      <c r="N73">
        <v>0</v>
      </c>
    </row>
    <row r="74" spans="1:14">
      <c r="A74">
        <v>73</v>
      </c>
      <c r="B74">
        <v>3045787.9978</v>
      </c>
      <c r="C74" s="5">
        <v>284039.59840000002</v>
      </c>
      <c r="D74" s="5">
        <v>3329827.5962</v>
      </c>
      <c r="E74">
        <v>4968768.3378999997</v>
      </c>
      <c r="F74">
        <v>445056.0784</v>
      </c>
      <c r="G74" s="5">
        <v>5413824.4161999999</v>
      </c>
      <c r="H74">
        <v>9127882.1088999994</v>
      </c>
      <c r="I74">
        <v>808842.4915</v>
      </c>
      <c r="J74" s="5">
        <v>9936724.6004000008</v>
      </c>
      <c r="K74">
        <v>11515629.433599999</v>
      </c>
      <c r="L74">
        <v>1009799.245</v>
      </c>
      <c r="M74">
        <v>12525428.6786</v>
      </c>
      <c r="N74">
        <v>0</v>
      </c>
    </row>
    <row r="75" spans="1:14">
      <c r="A75">
        <v>74</v>
      </c>
      <c r="B75">
        <v>-1548625.047</v>
      </c>
      <c r="C75" s="5">
        <v>-4255.9192999999996</v>
      </c>
      <c r="D75" s="5">
        <v>-1552880.9663</v>
      </c>
      <c r="E75">
        <v>155238.27420000001</v>
      </c>
      <c r="F75">
        <v>29220.192500000001</v>
      </c>
      <c r="G75" s="5">
        <v>184458.46669999999</v>
      </c>
      <c r="H75">
        <v>810603.12860000005</v>
      </c>
      <c r="I75">
        <v>90974.393400000001</v>
      </c>
      <c r="J75" s="5">
        <v>901577.522</v>
      </c>
      <c r="K75">
        <v>3324396.2431999999</v>
      </c>
      <c r="L75">
        <v>302922.04029999999</v>
      </c>
      <c r="M75">
        <v>3627318.2834999999</v>
      </c>
      <c r="N75">
        <v>0</v>
      </c>
    </row>
    <row r="76" spans="1:14">
      <c r="A76">
        <v>75</v>
      </c>
      <c r="B76">
        <v>2537910.2847000002</v>
      </c>
      <c r="C76" s="5">
        <v>240378.40160000001</v>
      </c>
      <c r="D76" s="5">
        <v>2778288.6864</v>
      </c>
      <c r="E76">
        <v>4187326.6383000002</v>
      </c>
      <c r="F76">
        <v>378116.93680000002</v>
      </c>
      <c r="G76" s="5">
        <v>4565443.5751</v>
      </c>
      <c r="H76">
        <v>7639515.7544999998</v>
      </c>
      <c r="I76">
        <v>681738.03740000003</v>
      </c>
      <c r="J76" s="5">
        <v>8321253.7918999996</v>
      </c>
      <c r="K76">
        <v>9746256.9629999995</v>
      </c>
      <c r="L76">
        <v>858968.63439999998</v>
      </c>
      <c r="M76">
        <v>10605225.5974</v>
      </c>
      <c r="N76">
        <v>0</v>
      </c>
    </row>
    <row r="77" spans="1:14">
      <c r="A77">
        <v>76</v>
      </c>
      <c r="B77">
        <v>1871795.5089</v>
      </c>
      <c r="C77" s="5">
        <v>182486.10930000001</v>
      </c>
      <c r="D77" s="5">
        <v>2054281.6181999999</v>
      </c>
      <c r="E77">
        <v>3480843.5251000002</v>
      </c>
      <c r="F77">
        <v>315760.87910000002</v>
      </c>
      <c r="G77" s="5">
        <v>3796604.4042000002</v>
      </c>
      <c r="H77">
        <v>7640537.6467000004</v>
      </c>
      <c r="I77">
        <v>678574.03189999994</v>
      </c>
      <c r="J77" s="5">
        <v>8319111.6786000002</v>
      </c>
      <c r="K77">
        <v>9666646.4609999992</v>
      </c>
      <c r="L77">
        <v>847586.35210000002</v>
      </c>
      <c r="M77">
        <v>10514232.813100001</v>
      </c>
      <c r="N77">
        <v>0</v>
      </c>
    </row>
    <row r="78" spans="1:14">
      <c r="A78">
        <v>77</v>
      </c>
      <c r="B78">
        <v>4093194.034</v>
      </c>
      <c r="C78" s="5">
        <v>374475.57579999999</v>
      </c>
      <c r="D78" s="5">
        <v>4467669.6097999997</v>
      </c>
      <c r="E78">
        <v>6126475.3698000005</v>
      </c>
      <c r="F78">
        <v>544982.10270000005</v>
      </c>
      <c r="G78" s="5">
        <v>6671457.4725000001</v>
      </c>
      <c r="H78">
        <v>9392383.6714999992</v>
      </c>
      <c r="I78">
        <v>831075.53280000004</v>
      </c>
      <c r="J78" s="5">
        <v>10223459.204299999</v>
      </c>
      <c r="K78">
        <v>11809933.900900001</v>
      </c>
      <c r="L78">
        <v>1034397.2383</v>
      </c>
      <c r="M78">
        <v>12844331.1392</v>
      </c>
      <c r="N78">
        <v>0</v>
      </c>
    </row>
    <row r="79" spans="1:14">
      <c r="A79">
        <v>78</v>
      </c>
      <c r="B79">
        <v>1206192.1303000001</v>
      </c>
      <c r="C79" s="5">
        <v>125142.5092</v>
      </c>
      <c r="D79" s="5">
        <v>1331334.6395</v>
      </c>
      <c r="E79">
        <v>3051148.5115999999</v>
      </c>
      <c r="F79">
        <v>279234.97859999997</v>
      </c>
      <c r="G79" s="5">
        <v>3330383.4901999999</v>
      </c>
      <c r="H79">
        <v>4705400.7827000003</v>
      </c>
      <c r="I79">
        <v>426914.51919999998</v>
      </c>
      <c r="J79" s="5">
        <v>5132315.3017999995</v>
      </c>
      <c r="K79">
        <v>6865504.6629999997</v>
      </c>
      <c r="L79">
        <v>608045.14890000003</v>
      </c>
      <c r="M79">
        <v>7473549.8118000003</v>
      </c>
      <c r="N79">
        <v>0</v>
      </c>
    </row>
    <row r="80" spans="1:14">
      <c r="A80">
        <v>79</v>
      </c>
      <c r="B80">
        <v>-1098825.8785999999</v>
      </c>
      <c r="C80" s="5">
        <v>-11666.7192</v>
      </c>
      <c r="D80" s="5">
        <v>-1110492.5978000001</v>
      </c>
      <c r="E80">
        <v>415357.07270000002</v>
      </c>
      <c r="F80">
        <v>51893.423300000002</v>
      </c>
      <c r="G80" s="5">
        <v>467250.49599999998</v>
      </c>
      <c r="H80">
        <v>1529597.7379000001</v>
      </c>
      <c r="I80">
        <v>153025.15470000001</v>
      </c>
      <c r="J80" s="5">
        <v>1682622.8925000001</v>
      </c>
      <c r="K80">
        <v>3674905.7499000002</v>
      </c>
      <c r="L80">
        <v>332484.33149999997</v>
      </c>
      <c r="M80">
        <v>4007390.0814</v>
      </c>
      <c r="N80">
        <v>0</v>
      </c>
    </row>
    <row r="81" spans="1:14">
      <c r="A81">
        <v>80</v>
      </c>
      <c r="B81">
        <v>1003501.1181</v>
      </c>
      <c r="C81" s="5">
        <v>107591.41280000001</v>
      </c>
      <c r="D81" s="5">
        <v>1111092.531</v>
      </c>
      <c r="E81">
        <v>3217554.2744</v>
      </c>
      <c r="F81">
        <v>293932.72100000002</v>
      </c>
      <c r="G81" s="5">
        <v>3511486.9953999999</v>
      </c>
      <c r="H81">
        <v>5142914.2688999996</v>
      </c>
      <c r="I81">
        <v>465225.95419999998</v>
      </c>
      <c r="J81" s="5">
        <v>5608140.2231999999</v>
      </c>
      <c r="K81">
        <v>7798537.9946999997</v>
      </c>
      <c r="L81">
        <v>689556.07539999997</v>
      </c>
      <c r="M81">
        <v>8488094.0702</v>
      </c>
      <c r="N81">
        <v>0</v>
      </c>
    </row>
    <row r="82" spans="1:14">
      <c r="A82">
        <v>81</v>
      </c>
      <c r="B82">
        <v>1341168.5023000001</v>
      </c>
      <c r="C82" s="5">
        <v>136812.16029999999</v>
      </c>
      <c r="D82" s="5">
        <v>1477980.6625999999</v>
      </c>
      <c r="E82">
        <v>3175456.2917999998</v>
      </c>
      <c r="F82">
        <v>291367.95390000002</v>
      </c>
      <c r="G82" s="5">
        <v>3466824.2456</v>
      </c>
      <c r="H82">
        <v>4918980.5591000002</v>
      </c>
      <c r="I82">
        <v>447612.19040000002</v>
      </c>
      <c r="J82" s="5">
        <v>5366592.7494999999</v>
      </c>
      <c r="K82">
        <v>7147475.7971999999</v>
      </c>
      <c r="L82">
        <v>636263.10640000005</v>
      </c>
      <c r="M82">
        <v>7783738.9035999998</v>
      </c>
      <c r="N82">
        <v>0</v>
      </c>
    </row>
    <row r="83" spans="1:14">
      <c r="A83">
        <v>82</v>
      </c>
      <c r="B83">
        <v>5500311.8770000003</v>
      </c>
      <c r="C83" s="5">
        <v>500915.84220000001</v>
      </c>
      <c r="D83" s="5">
        <v>6001227.7192000002</v>
      </c>
      <c r="E83">
        <v>7319138.1136999996</v>
      </c>
      <c r="F83">
        <v>655343.51520000002</v>
      </c>
      <c r="G83" s="5">
        <v>7974481.6289999997</v>
      </c>
      <c r="H83">
        <v>11480615.9353</v>
      </c>
      <c r="I83">
        <v>1020233.1287</v>
      </c>
      <c r="J83" s="5">
        <v>12500849.063999999</v>
      </c>
      <c r="K83">
        <v>13786425.8182</v>
      </c>
      <c r="L83">
        <v>1216262.1623</v>
      </c>
      <c r="M83">
        <v>15002687.9805</v>
      </c>
      <c r="N83">
        <v>0</v>
      </c>
    </row>
    <row r="84" spans="1:14">
      <c r="A84">
        <v>83</v>
      </c>
      <c r="B84">
        <v>-863829.88459999999</v>
      </c>
      <c r="C84" s="5">
        <v>-6861.0281999999997</v>
      </c>
      <c r="D84" s="5">
        <v>-870690.91280000005</v>
      </c>
      <c r="E84">
        <v>823022.30819999997</v>
      </c>
      <c r="F84">
        <v>86924.0717</v>
      </c>
      <c r="G84" s="5">
        <v>909946.38</v>
      </c>
      <c r="H84">
        <v>1889390.014</v>
      </c>
      <c r="I84">
        <v>184125.87659999999</v>
      </c>
      <c r="J84" s="5">
        <v>2073515.8906</v>
      </c>
      <c r="K84">
        <v>4093773.5712000001</v>
      </c>
      <c r="L84">
        <v>369370.77720000001</v>
      </c>
      <c r="M84">
        <v>4463144.3483999996</v>
      </c>
      <c r="N84">
        <v>0</v>
      </c>
    </row>
    <row r="85" spans="1:14">
      <c r="A85">
        <v>84</v>
      </c>
      <c r="B85">
        <v>-1331518.2827000001</v>
      </c>
      <c r="C85" s="5">
        <v>-106.3126</v>
      </c>
      <c r="D85" s="5">
        <v>-1331624.5952999999</v>
      </c>
      <c r="E85">
        <v>365848.962</v>
      </c>
      <c r="F85">
        <v>47394.439100000003</v>
      </c>
      <c r="G85" s="5">
        <v>413243.40110000002</v>
      </c>
      <c r="H85">
        <v>2711213.8202</v>
      </c>
      <c r="I85">
        <v>255116.6648</v>
      </c>
      <c r="J85" s="5">
        <v>2966330.4849999999</v>
      </c>
      <c r="K85">
        <v>5153663.9298</v>
      </c>
      <c r="L85">
        <v>460968.78619999997</v>
      </c>
      <c r="M85">
        <v>5614632.7159000002</v>
      </c>
      <c r="N85">
        <v>0</v>
      </c>
    </row>
    <row r="86" spans="1:14">
      <c r="A86">
        <v>85</v>
      </c>
      <c r="B86">
        <v>-938829.9264</v>
      </c>
      <c r="C86" s="5">
        <v>-13481.470799999999</v>
      </c>
      <c r="D86" s="5">
        <v>-952311.39720000001</v>
      </c>
      <c r="E86">
        <v>588227.97710000002</v>
      </c>
      <c r="F86">
        <v>66578.351599999995</v>
      </c>
      <c r="G86" s="5">
        <v>654806.32869999995</v>
      </c>
      <c r="H86">
        <v>1822515.6092000001</v>
      </c>
      <c r="I86">
        <v>178406.88039999999</v>
      </c>
      <c r="J86" s="5">
        <v>2000922.4896</v>
      </c>
      <c r="K86">
        <v>3904845.8594</v>
      </c>
      <c r="L86">
        <v>353398.9963</v>
      </c>
      <c r="M86">
        <v>4258244.8557000002</v>
      </c>
      <c r="N86">
        <v>0</v>
      </c>
    </row>
    <row r="87" spans="1:14">
      <c r="A87">
        <v>86</v>
      </c>
      <c r="B87">
        <v>1081431.9135</v>
      </c>
      <c r="C87" s="5">
        <v>114214.8643</v>
      </c>
      <c r="D87" s="5">
        <v>1195646.7778</v>
      </c>
      <c r="E87">
        <v>2776314.3813</v>
      </c>
      <c r="F87">
        <v>256849.2213</v>
      </c>
      <c r="G87" s="5">
        <v>3033163.6025999999</v>
      </c>
      <c r="H87">
        <v>5776598.0039999997</v>
      </c>
      <c r="I87">
        <v>522142.47159999999</v>
      </c>
      <c r="J87" s="5">
        <v>6298740.4755999995</v>
      </c>
      <c r="K87">
        <v>8039393.7320999997</v>
      </c>
      <c r="L87">
        <v>713789.47420000006</v>
      </c>
      <c r="M87">
        <v>8753183.2062999997</v>
      </c>
      <c r="N87">
        <v>0</v>
      </c>
    </row>
    <row r="88" spans="1:14">
      <c r="A88">
        <v>87</v>
      </c>
      <c r="B88">
        <v>683229.08279999997</v>
      </c>
      <c r="C88" s="5">
        <v>79951.575500000006</v>
      </c>
      <c r="D88" s="5">
        <v>763180.65839999996</v>
      </c>
      <c r="E88">
        <v>2831666.9238999998</v>
      </c>
      <c r="F88">
        <v>260450.1667</v>
      </c>
      <c r="G88" s="5">
        <v>3092117.0906000002</v>
      </c>
      <c r="H88">
        <v>5269083.1297000004</v>
      </c>
      <c r="I88">
        <v>475954.48700000002</v>
      </c>
      <c r="J88" s="5">
        <v>5745037.6168</v>
      </c>
      <c r="K88">
        <v>7833880.2763999999</v>
      </c>
      <c r="L88">
        <v>692306.67509999999</v>
      </c>
      <c r="M88">
        <v>8526186.9515000004</v>
      </c>
      <c r="N88">
        <v>0</v>
      </c>
    </row>
    <row r="89" spans="1:14">
      <c r="A89">
        <v>88</v>
      </c>
      <c r="B89">
        <v>597087.33869999996</v>
      </c>
      <c r="C89" s="5">
        <v>72593.683399999994</v>
      </c>
      <c r="D89" s="5">
        <v>669681.022</v>
      </c>
      <c r="E89">
        <v>2605610.1468000002</v>
      </c>
      <c r="F89">
        <v>240743.80559999999</v>
      </c>
      <c r="G89" s="5">
        <v>2846353.9523999998</v>
      </c>
      <c r="H89">
        <v>5090496.6591999996</v>
      </c>
      <c r="I89">
        <v>459835.67830000003</v>
      </c>
      <c r="J89" s="5">
        <v>5550332.3375000004</v>
      </c>
      <c r="K89">
        <v>7575383.5361000001</v>
      </c>
      <c r="L89">
        <v>668756.29779999994</v>
      </c>
      <c r="M89">
        <v>8244139.8339</v>
      </c>
      <c r="N89">
        <v>0</v>
      </c>
    </row>
    <row r="90" spans="1:14">
      <c r="A90">
        <v>89</v>
      </c>
      <c r="B90">
        <v>-1942510.13</v>
      </c>
      <c r="C90" s="5">
        <v>-10349.108200000001</v>
      </c>
      <c r="D90" s="5">
        <v>-1952859.2382</v>
      </c>
      <c r="E90">
        <v>-836625.01190000004</v>
      </c>
      <c r="F90">
        <v>-9837.2582000000002</v>
      </c>
      <c r="G90" s="5">
        <v>-846462.27009999997</v>
      </c>
      <c r="H90">
        <v>-571398.92929999996</v>
      </c>
      <c r="I90">
        <v>-14714.6443</v>
      </c>
      <c r="J90" s="5">
        <v>-586113.5736</v>
      </c>
      <c r="K90">
        <v>994502.54009999998</v>
      </c>
      <c r="L90">
        <v>101746.07460000001</v>
      </c>
      <c r="M90">
        <v>1096248.6147</v>
      </c>
      <c r="N90">
        <v>0</v>
      </c>
    </row>
    <row r="91" spans="1:14">
      <c r="A91">
        <v>90</v>
      </c>
      <c r="B91">
        <v>4728823.0027999999</v>
      </c>
      <c r="C91" s="5">
        <v>428807.65669999999</v>
      </c>
      <c r="D91" s="5">
        <v>5157630.6595000001</v>
      </c>
      <c r="E91">
        <v>6948758.0464000003</v>
      </c>
      <c r="F91">
        <v>614979.36600000004</v>
      </c>
      <c r="G91" s="5">
        <v>7563737.4124999996</v>
      </c>
      <c r="H91">
        <v>9938884.8288000003</v>
      </c>
      <c r="I91">
        <v>876911.97010000004</v>
      </c>
      <c r="J91" s="5">
        <v>10815796.799000001</v>
      </c>
      <c r="K91">
        <v>12683275.8915</v>
      </c>
      <c r="L91">
        <v>1107941.6068</v>
      </c>
      <c r="M91">
        <v>13791217.498299999</v>
      </c>
      <c r="N91">
        <v>0</v>
      </c>
    </row>
    <row r="92" spans="1:14">
      <c r="A92">
        <v>91</v>
      </c>
      <c r="B92">
        <v>669275.97279999999</v>
      </c>
      <c r="C92" s="5">
        <v>78912.792100000006</v>
      </c>
      <c r="D92" s="5">
        <v>748188.76489999995</v>
      </c>
      <c r="E92">
        <v>2490968.4632999999</v>
      </c>
      <c r="F92">
        <v>230680.1023</v>
      </c>
      <c r="G92" s="5">
        <v>2721648.5655</v>
      </c>
      <c r="H92">
        <v>3598906.9907999998</v>
      </c>
      <c r="I92">
        <v>331210.33639999997</v>
      </c>
      <c r="J92" s="5">
        <v>3930117.3272000002</v>
      </c>
      <c r="K92">
        <v>5717793.3964999998</v>
      </c>
      <c r="L92">
        <v>508467.95010000002</v>
      </c>
      <c r="M92">
        <v>6226261.3465</v>
      </c>
      <c r="N92">
        <v>0</v>
      </c>
    </row>
    <row r="93" spans="1:14">
      <c r="A93">
        <v>92</v>
      </c>
      <c r="B93">
        <v>951539.21059999999</v>
      </c>
      <c r="C93" s="5">
        <v>102920.9604</v>
      </c>
      <c r="D93" s="5">
        <v>1054460.1710000001</v>
      </c>
      <c r="E93">
        <v>2509776.6264999998</v>
      </c>
      <c r="F93">
        <v>233591.22099999999</v>
      </c>
      <c r="G93" s="5">
        <v>2743367.8475000001</v>
      </c>
      <c r="H93">
        <v>5666011.3624999998</v>
      </c>
      <c r="I93">
        <v>512347.04849999998</v>
      </c>
      <c r="J93" s="5">
        <v>6178358.4108999996</v>
      </c>
      <c r="K93">
        <v>7649856.3361999998</v>
      </c>
      <c r="L93">
        <v>679661.73010000004</v>
      </c>
      <c r="M93">
        <v>8329518.0663000001</v>
      </c>
      <c r="N93">
        <v>0</v>
      </c>
    </row>
    <row r="94" spans="1:14">
      <c r="A94">
        <v>93</v>
      </c>
      <c r="B94">
        <v>496553.28230000002</v>
      </c>
      <c r="C94" s="5">
        <v>63894.037499999999</v>
      </c>
      <c r="D94" s="5">
        <v>560447.31980000006</v>
      </c>
      <c r="E94">
        <v>1931319.2786000001</v>
      </c>
      <c r="F94">
        <v>182631.4932</v>
      </c>
      <c r="G94" s="5">
        <v>2113950.7719000001</v>
      </c>
      <c r="H94">
        <v>3096695.9378</v>
      </c>
      <c r="I94">
        <v>288269.21179999999</v>
      </c>
      <c r="J94" s="5">
        <v>3384965.1496000001</v>
      </c>
      <c r="K94">
        <v>4823177.1963</v>
      </c>
      <c r="L94">
        <v>432094.0356</v>
      </c>
      <c r="M94">
        <v>5255271.2319</v>
      </c>
      <c r="N94">
        <v>0</v>
      </c>
    </row>
    <row r="95" spans="1:14">
      <c r="A95">
        <v>94</v>
      </c>
      <c r="B95">
        <v>-463091.77409999998</v>
      </c>
      <c r="C95" s="5">
        <v>-4951.7264999999998</v>
      </c>
      <c r="D95" s="5">
        <v>-468043.50060000003</v>
      </c>
      <c r="E95">
        <v>1227528.7764999999</v>
      </c>
      <c r="F95">
        <v>121911.1823</v>
      </c>
      <c r="G95" s="5">
        <v>1349439.9587999999</v>
      </c>
      <c r="H95">
        <v>2056044.8709</v>
      </c>
      <c r="I95">
        <v>198661.83929999999</v>
      </c>
      <c r="J95" s="5">
        <v>2254706.7102000001</v>
      </c>
      <c r="K95">
        <v>4122262.7604999999</v>
      </c>
      <c r="L95">
        <v>372461.08720000001</v>
      </c>
      <c r="M95">
        <v>4494723.8477999996</v>
      </c>
      <c r="N95">
        <v>0</v>
      </c>
    </row>
    <row r="96" spans="1:14">
      <c r="A96">
        <v>95</v>
      </c>
      <c r="B96">
        <v>2601888.0550000002</v>
      </c>
      <c r="C96" s="5">
        <v>245331.8847</v>
      </c>
      <c r="D96" s="5">
        <v>2847219.9397</v>
      </c>
      <c r="E96">
        <v>4662532.4688999997</v>
      </c>
      <c r="F96">
        <v>417513.30239999999</v>
      </c>
      <c r="G96" s="5">
        <v>5080045.7713000001</v>
      </c>
      <c r="H96">
        <v>7362526.1814000001</v>
      </c>
      <c r="I96">
        <v>654285.55350000004</v>
      </c>
      <c r="J96" s="5">
        <v>8016811.7348999996</v>
      </c>
      <c r="K96">
        <v>9914220.5813999996</v>
      </c>
      <c r="L96">
        <v>868316.65249999997</v>
      </c>
      <c r="M96">
        <v>10782537.233899999</v>
      </c>
      <c r="N96">
        <v>0</v>
      </c>
    </row>
    <row r="97" spans="1:14">
      <c r="A97">
        <v>96</v>
      </c>
      <c r="B97">
        <v>-189719.37940000001</v>
      </c>
      <c r="C97" s="5">
        <v>4371.22</v>
      </c>
      <c r="D97" s="5">
        <v>-185348.1594</v>
      </c>
      <c r="E97">
        <v>1862891.2217999999</v>
      </c>
      <c r="F97">
        <v>176850.39199999999</v>
      </c>
      <c r="G97" s="5">
        <v>2039741.6137999999</v>
      </c>
      <c r="H97">
        <v>4478982.2478999998</v>
      </c>
      <c r="I97">
        <v>407668.83990000002</v>
      </c>
      <c r="J97" s="5">
        <v>4886651.0877999999</v>
      </c>
      <c r="K97">
        <v>6982218.2527000001</v>
      </c>
      <c r="L97">
        <v>618651.80229999998</v>
      </c>
      <c r="M97">
        <v>7600870.0551000005</v>
      </c>
      <c r="N97">
        <v>0</v>
      </c>
    </row>
    <row r="98" spans="1:14">
      <c r="A98">
        <v>97</v>
      </c>
      <c r="B98">
        <v>1673456.9711</v>
      </c>
      <c r="C98" s="5">
        <v>165467.13070000001</v>
      </c>
      <c r="D98" s="5">
        <v>1838924.1017</v>
      </c>
      <c r="E98">
        <v>3628144.5564999999</v>
      </c>
      <c r="F98">
        <v>329038.7193</v>
      </c>
      <c r="G98" s="5">
        <v>3957183.2758999998</v>
      </c>
      <c r="H98">
        <v>6454928.3864000002</v>
      </c>
      <c r="I98">
        <v>577571.98789999995</v>
      </c>
      <c r="J98" s="5">
        <v>7032500.3743000003</v>
      </c>
      <c r="K98">
        <v>8767157.3959999997</v>
      </c>
      <c r="L98">
        <v>771708.96750000003</v>
      </c>
      <c r="M98">
        <v>9538866.3635000009</v>
      </c>
      <c r="N98">
        <v>0</v>
      </c>
    </row>
    <row r="99" spans="1:14">
      <c r="A99">
        <v>98</v>
      </c>
      <c r="B99">
        <v>-1452015.5423000001</v>
      </c>
      <c r="C99" s="5">
        <v>-11258.408100000001</v>
      </c>
      <c r="D99" s="5">
        <v>-1463273.9504</v>
      </c>
      <c r="E99">
        <v>-207466.2426</v>
      </c>
      <c r="F99">
        <v>-4254.1905999999999</v>
      </c>
      <c r="G99" s="5">
        <v>-211720.4332</v>
      </c>
      <c r="H99">
        <v>108503.9056</v>
      </c>
      <c r="I99">
        <v>30335.833699999999</v>
      </c>
      <c r="J99" s="5">
        <v>138839.73929999999</v>
      </c>
      <c r="K99">
        <v>1850673.9857000001</v>
      </c>
      <c r="L99">
        <v>175678.81229999999</v>
      </c>
      <c r="M99">
        <v>2026352.798</v>
      </c>
      <c r="N99">
        <v>0</v>
      </c>
    </row>
    <row r="100" spans="1:14">
      <c r="A100">
        <v>99</v>
      </c>
      <c r="B100">
        <v>-1640986.1972000001</v>
      </c>
      <c r="C100" s="5">
        <v>-12581.920400000001</v>
      </c>
      <c r="D100" s="5">
        <v>-1653568.1176</v>
      </c>
      <c r="E100">
        <v>200261.8444</v>
      </c>
      <c r="F100">
        <v>32202.7673</v>
      </c>
      <c r="G100" s="5">
        <v>232464.61170000001</v>
      </c>
      <c r="H100">
        <v>1717640.5504000001</v>
      </c>
      <c r="I100">
        <v>169699.82060000001</v>
      </c>
      <c r="J100" s="5">
        <v>1887340.371</v>
      </c>
      <c r="K100">
        <v>4426408.2818</v>
      </c>
      <c r="L100">
        <v>401176.72070000001</v>
      </c>
      <c r="M100">
        <v>4827585.0025000004</v>
      </c>
      <c r="N100">
        <v>0</v>
      </c>
    </row>
    <row r="101" spans="1:14">
      <c r="A101">
        <v>100</v>
      </c>
      <c r="B101">
        <v>-1896482.6924999999</v>
      </c>
      <c r="C101" s="5">
        <v>-5692.6674000000003</v>
      </c>
      <c r="D101" s="5">
        <v>-1902175.3598</v>
      </c>
      <c r="E101">
        <v>-68130.609599999996</v>
      </c>
      <c r="F101">
        <v>9746.5342000000001</v>
      </c>
      <c r="G101" s="5">
        <v>-58384.075400000002</v>
      </c>
      <c r="H101">
        <v>1237194.757</v>
      </c>
      <c r="I101">
        <v>127803.30989999999</v>
      </c>
      <c r="J101" s="5">
        <v>1364998.0669</v>
      </c>
      <c r="K101">
        <v>4118825.2607999998</v>
      </c>
      <c r="L101">
        <v>371654.40159999998</v>
      </c>
      <c r="M101">
        <v>4490479.6623999998</v>
      </c>
      <c r="N101">
        <v>0</v>
      </c>
    </row>
    <row r="102" spans="1:14">
      <c r="C102" s="5"/>
      <c r="D102" s="5"/>
      <c r="G102" s="5"/>
      <c r="J102" s="5"/>
    </row>
    <row r="103" spans="1:14">
      <c r="C103" s="5"/>
      <c r="D103" s="5"/>
      <c r="G103" s="5"/>
      <c r="J103" s="5"/>
    </row>
    <row r="104" spans="1:14">
      <c r="C104" s="5"/>
      <c r="D104" s="5"/>
      <c r="G104" s="5"/>
      <c r="J104" s="5"/>
    </row>
    <row r="105" spans="1:14">
      <c r="C105" s="5"/>
      <c r="D105" s="5"/>
      <c r="G105" s="5"/>
      <c r="J105" s="5"/>
    </row>
    <row r="106" spans="1:14">
      <c r="C106" s="5"/>
      <c r="D106" s="5"/>
      <c r="G106" s="5"/>
      <c r="J106" s="5"/>
    </row>
    <row r="107" spans="1:14">
      <c r="C107" s="5"/>
      <c r="D107" s="5"/>
      <c r="G107" s="5"/>
      <c r="J107" s="5"/>
    </row>
    <row r="108" spans="1:14">
      <c r="C108" s="5"/>
      <c r="D108" s="5"/>
      <c r="G108" s="5"/>
      <c r="J108" s="5"/>
    </row>
    <row r="109" spans="1:14">
      <c r="C109" s="5"/>
      <c r="D109" s="5"/>
      <c r="G109" s="5"/>
      <c r="J109" s="5"/>
    </row>
    <row r="110" spans="1:14">
      <c r="C110" s="5"/>
      <c r="D110" s="5"/>
      <c r="G110" s="5"/>
      <c r="J110" s="5"/>
    </row>
    <row r="111" spans="1:14">
      <c r="C111" s="5"/>
      <c r="D111" s="5"/>
      <c r="G111" s="5"/>
      <c r="J111" s="5"/>
    </row>
    <row r="112" spans="1:14">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43</v>
      </c>
      <c r="B1">
        <f ca="1">SUM(B2:INDIRECT("B" &amp; (Sheet2!$B$3+1)))</f>
        <v>15</v>
      </c>
      <c r="C1">
        <f ca="1">SUM(C2:INDIRECT("C" &amp; (Sheet2!$B$3+1)))</f>
        <v>4</v>
      </c>
      <c r="D1">
        <f ca="1">SUM(D2:INDIRECT("D" &amp; (Sheet2!$B$3+1)))</f>
        <v>57</v>
      </c>
      <c r="E1">
        <f ca="1">SUM(E2:INDIRECT("E" &amp; (Sheet2!$B$3+1)))</f>
        <v>85</v>
      </c>
      <c r="F1">
        <f ca="1">SUM(F2:INDIRECT("F" &amp; (Sheet2!$B$3+1)))</f>
        <v>96</v>
      </c>
      <c r="G1">
        <f ca="1">SUM(G2:INDIRECT("G" &amp; (Sheet2!$B$3+1)))</f>
        <v>0</v>
      </c>
      <c r="H1">
        <f ca="1">SUM(H2:INDIRECT("H" &amp; (Sheet2!$B$3+1)))</f>
        <v>100</v>
      </c>
      <c r="I1">
        <f ca="1">(SUM(I2:INDIRECT("I" &amp; (Sheet2!$B$3+1))))/D1</f>
        <v>2010239.4593807016</v>
      </c>
      <c r="J1">
        <f ca="1">(SUM(J2:INDIRECT("J" &amp; (Sheet2!$B$3+1))))/$E1</f>
        <v>3113074.1474858825</v>
      </c>
      <c r="K1">
        <f ca="1">(SUM(K2:INDIRECT("K" &amp; (Sheet2!$B$3+1))))/F1</f>
        <v>4920806.2148885438</v>
      </c>
      <c r="L1">
        <f ca="1">(SUM(L2:INDIRECT("L" &amp; (Sheet2!$B$3+1))))/H1</f>
        <v>7182661.9587530009</v>
      </c>
      <c r="M1">
        <f ca="1">(SUM(M2:INDIRECT("M" &amp; (Sheet2!$B$3+1))))/A1</f>
        <v>-1051221.6454837213</v>
      </c>
      <c r="N1">
        <f ca="1">(SUM(N2:INDIRECT("N" &amp; (Sheet2!$B$3+1))))/$B1</f>
        <v>-268786.47253333329</v>
      </c>
      <c r="O1">
        <f ca="1">(SUM(O2:INDIRECT("O" &amp; (Sheet2!$B$3+1))))/C1</f>
        <v>-414655.12390000001</v>
      </c>
      <c r="P1" t="e">
        <f ca="1">(SUM(P2:INDIRECT("P" &amp; (Sheet2!$B$3+1))))/G1</f>
        <v>#DIV/0!</v>
      </c>
      <c r="Q1">
        <f ca="1">(SUM(Q2:INDIRECT("Q" &amp; (Sheet2!$B$3+1))))/$E1</f>
        <v>0</v>
      </c>
      <c r="R1">
        <f ca="1">(SUM(R2:INDIRECT("R" &amp; (Sheet2!$B$3+1))))/$B1</f>
        <v>0</v>
      </c>
    </row>
    <row r="2" spans="1:18">
      <c r="A2">
        <f>IF(Results!D2&lt;=Input!$C$27, 1, 0)</f>
        <v>0</v>
      </c>
      <c r="B2">
        <f>IF(Results!G2&lt;=Input!$C$27, 1, 0)</f>
        <v>0</v>
      </c>
      <c r="C2">
        <f>IF(Results!J2&lt;=Input!$C$27, 1, 0)</f>
        <v>0</v>
      </c>
      <c r="D2">
        <f>IF(Results!D2&gt;=Input!$F$27, 1, 0)</f>
        <v>1</v>
      </c>
      <c r="E2">
        <f>IF(Results!G2&gt;=Input!$F$27, 1, 0)</f>
        <v>1</v>
      </c>
      <c r="F2">
        <f>IF(Results!J2&gt;=Input!$F$27, 1, 0)</f>
        <v>1</v>
      </c>
      <c r="G2">
        <f>IF(Results!M2&lt;=Input!$C$27, 1, 0)</f>
        <v>0</v>
      </c>
      <c r="H2">
        <f>IF(Results!M2&gt;=Input!$F$27, 1, 0)</f>
        <v>1</v>
      </c>
      <c r="I2">
        <f>IF(D2=1,Results!D2,0)</f>
        <v>256822.0814</v>
      </c>
      <c r="J2">
        <f>IF($E2=1,Results!G2,0)</f>
        <v>2163733.9397999998</v>
      </c>
      <c r="K2">
        <f>IF(F2=1,Results!J2,0)</f>
        <v>3632215.8665999998</v>
      </c>
      <c r="L2">
        <f>IF(H2=1,Results!M2,0)</f>
        <v>5958319.9682</v>
      </c>
      <c r="M2">
        <f>IF(A2=1,Results!D2,0)</f>
        <v>0</v>
      </c>
      <c r="N2">
        <f>IF($B2=1,Results!G2,0)</f>
        <v>0</v>
      </c>
      <c r="O2">
        <f>IF(C2=1,Results!J2,0)</f>
        <v>0</v>
      </c>
      <c r="P2">
        <f>IF(G2=1,Results!M2,0)</f>
        <v>0</v>
      </c>
      <c r="Q2">
        <f>IF($E2=1,Results!N2,0)</f>
        <v>0</v>
      </c>
      <c r="R2">
        <f>IF($B2=1,Results!N2,0)</f>
        <v>0</v>
      </c>
    </row>
    <row r="3" spans="1:18">
      <c r="A3">
        <f>IF(Results!D3&lt;=Input!$C$27, 1, 0)</f>
        <v>0</v>
      </c>
      <c r="B3">
        <f>IF(Results!G3&lt;=Input!$C$27, 1, 0)</f>
        <v>0</v>
      </c>
      <c r="C3">
        <f>IF(Results!J3&lt;=Input!$C$27, 1, 0)</f>
        <v>0</v>
      </c>
      <c r="D3">
        <f>IF(Results!D3&gt;=Input!$F$27, 1, 0)</f>
        <v>1</v>
      </c>
      <c r="E3">
        <f>IF(Results!G3&gt;=Input!$F$27, 1, 0)</f>
        <v>1</v>
      </c>
      <c r="F3">
        <f>IF(Results!J3&gt;=Input!$F$27, 1, 0)</f>
        <v>1</v>
      </c>
      <c r="G3">
        <f>IF(Results!M3&lt;=Input!$C$27, 1, 0)</f>
        <v>0</v>
      </c>
      <c r="H3">
        <f>IF(Results!M3&gt;=Input!$F$27, 1, 0)</f>
        <v>1</v>
      </c>
      <c r="I3">
        <f>IF(D3=1,Results!D3,0)</f>
        <v>1768920.1695000001</v>
      </c>
      <c r="J3">
        <f>IF(E3=1,Results!G3,0)</f>
        <v>3900930.4141000002</v>
      </c>
      <c r="K3">
        <f>IF(F3=1,Results!J3,0)</f>
        <v>5340792.2589999996</v>
      </c>
      <c r="L3">
        <f>IF(H3=1,Results!M3,0)</f>
        <v>7949324.4353999998</v>
      </c>
      <c r="M3">
        <f>IF(A3=1,Results!D3,0)</f>
        <v>0</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2111695.0022</v>
      </c>
      <c r="M4">
        <f>IF(A4=1,Results!D4,0)</f>
        <v>-1824983.9672000001</v>
      </c>
      <c r="N4">
        <f>IF(B4=1,Results!G4,0)</f>
        <v>-196534.24590000001</v>
      </c>
      <c r="O4">
        <f>IF(C4=1,Results!J4,0)</f>
        <v>-446994.66710000002</v>
      </c>
      <c r="P4">
        <f>IF(G4=1,Results!M4,0)</f>
        <v>0</v>
      </c>
      <c r="Q4">
        <f>IF($E4=1,Results!N4,0)</f>
        <v>0</v>
      </c>
      <c r="R4">
        <f>IF($B4=1,Results!N4,0)</f>
        <v>0</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2068714.9295000001</v>
      </c>
      <c r="M5">
        <f>IF(A5=1,Results!D5,0)</f>
        <v>-1842824.0031000001</v>
      </c>
      <c r="N5">
        <f>IF(B5=1,Results!G5,0)</f>
        <v>-492206.31050000002</v>
      </c>
      <c r="O5">
        <f>IF(C5=1,Results!J5,0)</f>
        <v>-217398.13810000001</v>
      </c>
      <c r="P5">
        <f>IF(G5=1,Results!M5,0)</f>
        <v>0</v>
      </c>
      <c r="Q5">
        <f>IF($E5=1,Results!N5,0)</f>
        <v>0</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979664.11899999995</v>
      </c>
      <c r="J6">
        <f>IF(E6=1,Results!G6,0)</f>
        <v>3005868.7185999998</v>
      </c>
      <c r="K6">
        <f>IF(F6=1,Results!J6,0)</f>
        <v>4701900.3927999996</v>
      </c>
      <c r="L6">
        <f>IF(H6=1,Results!M6,0)</f>
        <v>7198102.9099000003</v>
      </c>
      <c r="M6">
        <f>IF(A6=1,Results!D6,0)</f>
        <v>0</v>
      </c>
      <c r="N6">
        <f>IF(B6=1,Results!G6,0)</f>
        <v>0</v>
      </c>
      <c r="O6">
        <f>IF(C6=1,Results!J6,0)</f>
        <v>0</v>
      </c>
      <c r="P6">
        <f>IF(G6=1,Results!M6,0)</f>
        <v>0</v>
      </c>
      <c r="Q6">
        <f>IF($E6=1,Results!N6,0)</f>
        <v>0</v>
      </c>
      <c r="R6">
        <f>IF($B6=1,Results!N6,0)</f>
        <v>0</v>
      </c>
    </row>
    <row r="7" spans="1:18">
      <c r="A7">
        <f>IF(Results!D7&lt;=Input!$C$27, 1, 0)</f>
        <v>1</v>
      </c>
      <c r="B7">
        <f>IF(Results!G7&lt;=Input!$C$27, 1, 0)</f>
        <v>1</v>
      </c>
      <c r="C7">
        <f>IF(Results!J7&lt;=Input!$C$27, 1, 0)</f>
        <v>0</v>
      </c>
      <c r="D7">
        <f>IF(Results!D7&gt;=Input!$F$27, 1, 0)</f>
        <v>0</v>
      </c>
      <c r="E7">
        <f>IF(Results!G7&gt;=Input!$F$27, 1, 0)</f>
        <v>0</v>
      </c>
      <c r="F7">
        <f>IF(Results!J7&gt;=Input!$F$27, 1, 0)</f>
        <v>1</v>
      </c>
      <c r="G7">
        <f>IF(Results!M7&lt;=Input!$C$27, 1, 0)</f>
        <v>0</v>
      </c>
      <c r="H7">
        <f>IF(Results!M7&gt;=Input!$F$27, 1, 0)</f>
        <v>1</v>
      </c>
      <c r="I7">
        <f>IF(D7=1,Results!D7,0)</f>
        <v>0</v>
      </c>
      <c r="J7">
        <f>IF(E7=1,Results!G7,0)</f>
        <v>0</v>
      </c>
      <c r="K7">
        <f>IF(F7=1,Results!J7,0)</f>
        <v>381730.20539999998</v>
      </c>
      <c r="L7">
        <f>IF(H7=1,Results!M7,0)</f>
        <v>2313555.6993</v>
      </c>
      <c r="M7">
        <f>IF(A7=1,Results!D7,0)</f>
        <v>-1460089.2320999999</v>
      </c>
      <c r="N7">
        <f>IF(B7=1,Results!G7,0)</f>
        <v>-81589.283800000005</v>
      </c>
      <c r="O7">
        <f>IF(C7=1,Results!J7,0)</f>
        <v>0</v>
      </c>
      <c r="P7">
        <f>IF(G7=1,Results!M7,0)</f>
        <v>0</v>
      </c>
      <c r="Q7">
        <f>IF($E7=1,Results!N7,0)</f>
        <v>0</v>
      </c>
      <c r="R7">
        <f>IF($B7=1,Results!N7,0)</f>
        <v>0</v>
      </c>
    </row>
    <row r="8" spans="1:18">
      <c r="A8">
        <f>IF(Results!D8&lt;=Input!$C$27, 1, 0)</f>
        <v>0</v>
      </c>
      <c r="B8">
        <f>IF(Results!G8&lt;=Input!$C$27, 1, 0)</f>
        <v>0</v>
      </c>
      <c r="C8">
        <f>IF(Results!J8&lt;=Input!$C$27, 1, 0)</f>
        <v>0</v>
      </c>
      <c r="D8">
        <f>IF(Results!D8&gt;=Input!$F$27, 1, 0)</f>
        <v>1</v>
      </c>
      <c r="E8">
        <f>IF(Results!G8&gt;=Input!$F$27, 1, 0)</f>
        <v>1</v>
      </c>
      <c r="F8">
        <f>IF(Results!J8&gt;=Input!$F$27, 1, 0)</f>
        <v>1</v>
      </c>
      <c r="G8">
        <f>IF(Results!M8&lt;=Input!$C$27, 1, 0)</f>
        <v>0</v>
      </c>
      <c r="H8">
        <f>IF(Results!M8&gt;=Input!$F$27, 1, 0)</f>
        <v>1</v>
      </c>
      <c r="I8">
        <f>IF(D8=1,Results!D8,0)</f>
        <v>868812.03029999998</v>
      </c>
      <c r="J8">
        <f>IF(E8=1,Results!G8,0)</f>
        <v>3286612.4788000002</v>
      </c>
      <c r="K8">
        <f>IF(F8=1,Results!J8,0)</f>
        <v>5395033.1404999997</v>
      </c>
      <c r="L8">
        <f>IF(H8=1,Results!M8,0)</f>
        <v>8359205.1856000004</v>
      </c>
      <c r="M8">
        <f>IF(A8=1,Results!D8,0)</f>
        <v>0</v>
      </c>
      <c r="N8">
        <f>IF(B8=1,Results!G8,0)</f>
        <v>0</v>
      </c>
      <c r="O8">
        <f>IF(C8=1,Results!J8,0)</f>
        <v>0</v>
      </c>
      <c r="P8">
        <f>IF(G8=1,Results!M8,0)</f>
        <v>0</v>
      </c>
      <c r="Q8">
        <f>IF($E8=1,Results!N8,0)</f>
        <v>0</v>
      </c>
      <c r="R8">
        <f>IF($B8=1,Results!N8,0)</f>
        <v>0</v>
      </c>
    </row>
    <row r="9" spans="1:18">
      <c r="A9">
        <f>IF(Results!D9&lt;=Input!$C$27, 1, 0)</f>
        <v>1</v>
      </c>
      <c r="B9">
        <f>IF(Results!G9&lt;=Input!$C$27, 1, 0)</f>
        <v>1</v>
      </c>
      <c r="C9">
        <f>IF(Results!J9&lt;=Input!$C$27, 1, 0)</f>
        <v>0</v>
      </c>
      <c r="D9">
        <f>IF(Results!D9&gt;=Input!$F$27, 1, 0)</f>
        <v>0</v>
      </c>
      <c r="E9">
        <f>IF(Results!G9&gt;=Input!$F$27, 1, 0)</f>
        <v>0</v>
      </c>
      <c r="F9">
        <f>IF(Results!J9&gt;=Input!$F$27, 1, 0)</f>
        <v>1</v>
      </c>
      <c r="G9">
        <f>IF(Results!M9&lt;=Input!$C$27, 1, 0)</f>
        <v>0</v>
      </c>
      <c r="H9">
        <f>IF(Results!M9&gt;=Input!$F$27, 1, 0)</f>
        <v>1</v>
      </c>
      <c r="I9">
        <f>IF(D9=1,Results!D9,0)</f>
        <v>0</v>
      </c>
      <c r="J9">
        <f>IF(E9=1,Results!G9,0)</f>
        <v>0</v>
      </c>
      <c r="K9">
        <f>IF(F9=1,Results!J9,0)</f>
        <v>635522.58400000003</v>
      </c>
      <c r="L9">
        <f>IF(H9=1,Results!M9,0)</f>
        <v>2598954.1372000002</v>
      </c>
      <c r="M9">
        <f>IF(A9=1,Results!D9,0)</f>
        <v>-1563600.3495</v>
      </c>
      <c r="N9">
        <f>IF(B9=1,Results!G9,0)</f>
        <v>-275737.71309999999</v>
      </c>
      <c r="O9">
        <f>IF(C9=1,Results!J9,0)</f>
        <v>0</v>
      </c>
      <c r="P9">
        <f>IF(G9=1,Results!M9,0)</f>
        <v>0</v>
      </c>
      <c r="Q9">
        <f>IF($E9=1,Results!N9,0)</f>
        <v>0</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164988.79790000001</v>
      </c>
      <c r="J10">
        <f>IF(E10=1,Results!G10,0)</f>
        <v>2207947.6634999998</v>
      </c>
      <c r="K10">
        <f>IF(F10=1,Results!J10,0)</f>
        <v>4750185.1120999996</v>
      </c>
      <c r="L10">
        <f>IF(H10=1,Results!M10,0)</f>
        <v>7338635.5144999996</v>
      </c>
      <c r="M10">
        <f>IF(A10=1,Results!D10,0)</f>
        <v>0</v>
      </c>
      <c r="N10">
        <f>IF(B10=1,Results!G10,0)</f>
        <v>0</v>
      </c>
      <c r="O10">
        <f>IF(C10=1,Results!J10,0)</f>
        <v>0</v>
      </c>
      <c r="P10">
        <f>IF(G10=1,Results!M10,0)</f>
        <v>0</v>
      </c>
      <c r="Q10">
        <f>IF($E10=1,Results!N10,0)</f>
        <v>0</v>
      </c>
      <c r="R10">
        <f>IF($B10=1,Results!N10,0)</f>
        <v>0</v>
      </c>
    </row>
    <row r="11" spans="1:18">
      <c r="A11">
        <f>IF(Results!D11&lt;=Input!$C$27, 1, 0)</f>
        <v>0</v>
      </c>
      <c r="B11">
        <f>IF(Results!G11&lt;=Input!$C$27, 1, 0)</f>
        <v>0</v>
      </c>
      <c r="C11">
        <f>IF(Results!J11&lt;=Input!$C$27, 1, 0)</f>
        <v>0</v>
      </c>
      <c r="D11">
        <f>IF(Results!D11&gt;=Input!$F$27, 1, 0)</f>
        <v>1</v>
      </c>
      <c r="E11">
        <f>IF(Results!G11&gt;=Input!$F$27, 1, 0)</f>
        <v>1</v>
      </c>
      <c r="F11">
        <f>IF(Results!J11&gt;=Input!$F$27, 1, 0)</f>
        <v>1</v>
      </c>
      <c r="G11">
        <f>IF(Results!M11&lt;=Input!$C$27, 1, 0)</f>
        <v>0</v>
      </c>
      <c r="H11">
        <f>IF(Results!M11&gt;=Input!$F$27, 1, 0)</f>
        <v>1</v>
      </c>
      <c r="I11">
        <f>IF(D11=1,Results!D11,0)</f>
        <v>1360612.1318999999</v>
      </c>
      <c r="J11">
        <f>IF(E11=1,Results!G11,0)</f>
        <v>3360346.8849999998</v>
      </c>
      <c r="K11">
        <f>IF(F11=1,Results!J11,0)</f>
        <v>6512555.4729000004</v>
      </c>
      <c r="L11">
        <f>IF(H11=1,Results!M11,0)</f>
        <v>9130864.4965000004</v>
      </c>
      <c r="M11">
        <f>IF(A11=1,Results!D11,0)</f>
        <v>0</v>
      </c>
      <c r="N11">
        <f>IF(B11=1,Results!G11,0)</f>
        <v>0</v>
      </c>
      <c r="O11">
        <f>IF(C11=1,Results!J11,0)</f>
        <v>0</v>
      </c>
      <c r="P11">
        <f>IF(G11=1,Results!M11,0)</f>
        <v>0</v>
      </c>
      <c r="Q11">
        <f>IF($E11=1,Results!N11,0)</f>
        <v>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2209450.3676999998</v>
      </c>
      <c r="K12">
        <f>IF(F12=1,Results!J12,0)</f>
        <v>3670676.8560000001</v>
      </c>
      <c r="L12">
        <f>IF(H12=1,Results!M12,0)</f>
        <v>6109468.9101</v>
      </c>
      <c r="M12">
        <f>IF(A12=1,Results!D12,0)</f>
        <v>68365.643800000005</v>
      </c>
      <c r="N12">
        <f>IF(B12=1,Results!G12,0)</f>
        <v>0</v>
      </c>
      <c r="O12">
        <f>IF(C12=1,Results!J12,0)</f>
        <v>0</v>
      </c>
      <c r="P12">
        <f>IF(G12=1,Results!M12,0)</f>
        <v>0</v>
      </c>
      <c r="Q12">
        <f>IF($E12=1,Results!N12,0)</f>
        <v>0</v>
      </c>
      <c r="R12">
        <f>IF($B12=1,Results!N12,0)</f>
        <v>0</v>
      </c>
    </row>
    <row r="13" spans="1:18">
      <c r="A13">
        <f>IF(Results!D13&lt;=Input!$C$27, 1, 0)</f>
        <v>1</v>
      </c>
      <c r="B13">
        <f>IF(Results!G13&lt;=Input!$C$27, 1, 0)</f>
        <v>1</v>
      </c>
      <c r="C13">
        <f>IF(Results!J13&lt;=Input!$C$27, 1, 0)</f>
        <v>0</v>
      </c>
      <c r="D13">
        <f>IF(Results!D13&gt;=Input!$F$27, 1, 0)</f>
        <v>0</v>
      </c>
      <c r="E13">
        <f>IF(Results!G13&gt;=Input!$F$27, 1, 0)</f>
        <v>0</v>
      </c>
      <c r="F13">
        <f>IF(Results!J13&gt;=Input!$F$27, 1, 0)</f>
        <v>1</v>
      </c>
      <c r="G13">
        <f>IF(Results!M13&lt;=Input!$C$27, 1, 0)</f>
        <v>0</v>
      </c>
      <c r="H13">
        <f>IF(Results!M13&gt;=Input!$F$27, 1, 0)</f>
        <v>1</v>
      </c>
      <c r="I13">
        <f>IF(D13=1,Results!D13,0)</f>
        <v>0</v>
      </c>
      <c r="J13">
        <f>IF(E13=1,Results!G13,0)</f>
        <v>0</v>
      </c>
      <c r="K13">
        <f>IF(F13=1,Results!J13,0)</f>
        <v>1348764.7842999999</v>
      </c>
      <c r="L13">
        <f>IF(H13=1,Results!M13,0)</f>
        <v>3690471.5816000002</v>
      </c>
      <c r="M13">
        <f>IF(A13=1,Results!D13,0)</f>
        <v>-1416277.8891</v>
      </c>
      <c r="N13">
        <f>IF(B13=1,Results!G13,0)</f>
        <v>-200669.80040000001</v>
      </c>
      <c r="O13">
        <f>IF(C13=1,Results!J13,0)</f>
        <v>0</v>
      </c>
      <c r="P13">
        <f>IF(G13=1,Results!M13,0)</f>
        <v>0</v>
      </c>
      <c r="Q13">
        <f>IF($E13=1,Results!N13,0)</f>
        <v>0</v>
      </c>
      <c r="R13">
        <f>IF($B13=1,Results!N13,0)</f>
        <v>0</v>
      </c>
    </row>
    <row r="14" spans="1:18">
      <c r="A14">
        <f>IF(Results!D14&lt;=Input!$C$27, 1, 0)</f>
        <v>0</v>
      </c>
      <c r="B14">
        <f>IF(Results!G14&lt;=Input!$C$27, 1, 0)</f>
        <v>0</v>
      </c>
      <c r="C14">
        <f>IF(Results!J14&lt;=Input!$C$27, 1, 0)</f>
        <v>0</v>
      </c>
      <c r="D14">
        <f>IF(Results!D14&gt;=Input!$F$27, 1, 0)</f>
        <v>1</v>
      </c>
      <c r="E14">
        <f>IF(Results!G14&gt;=Input!$F$27, 1, 0)</f>
        <v>1</v>
      </c>
      <c r="F14">
        <f>IF(Results!J14&gt;=Input!$F$27, 1, 0)</f>
        <v>1</v>
      </c>
      <c r="G14">
        <f>IF(Results!M14&lt;=Input!$C$27, 1, 0)</f>
        <v>0</v>
      </c>
      <c r="H14">
        <f>IF(Results!M14&gt;=Input!$F$27, 1, 0)</f>
        <v>1</v>
      </c>
      <c r="I14">
        <f>IF(D14=1,Results!D14,0)</f>
        <v>5997250.1955000004</v>
      </c>
      <c r="J14">
        <f>IF(E14=1,Results!G14,0)</f>
        <v>8414399.7559999991</v>
      </c>
      <c r="K14">
        <f>IF(F14=1,Results!J14,0)</f>
        <v>12384671.600400001</v>
      </c>
      <c r="L14">
        <f>IF(H14=1,Results!M14,0)</f>
        <v>15367847.014</v>
      </c>
      <c r="M14">
        <f>IF(A14=1,Results!D14,0)</f>
        <v>0</v>
      </c>
      <c r="N14">
        <f>IF(B14=1,Results!G14,0)</f>
        <v>0</v>
      </c>
      <c r="O14">
        <f>IF(C14=1,Results!J14,0)</f>
        <v>0</v>
      </c>
      <c r="P14">
        <f>IF(G14=1,Results!M14,0)</f>
        <v>0</v>
      </c>
      <c r="Q14">
        <f>IF($E14=1,Results!N14,0)</f>
        <v>0</v>
      </c>
      <c r="R14">
        <f>IF($B14=1,Results!N14,0)</f>
        <v>0</v>
      </c>
    </row>
    <row r="15" spans="1:18">
      <c r="A15">
        <f>IF(Results!D15&lt;=Input!$C$27, 1, 0)</f>
        <v>1</v>
      </c>
      <c r="B15">
        <f>IF(Results!G15&lt;=Input!$C$27, 1, 0)</f>
        <v>1</v>
      </c>
      <c r="C15">
        <f>IF(Results!J15&lt;=Input!$C$27, 1, 0)</f>
        <v>0</v>
      </c>
      <c r="D15">
        <f>IF(Results!D15&gt;=Input!$F$27, 1, 0)</f>
        <v>0</v>
      </c>
      <c r="E15">
        <f>IF(Results!G15&gt;=Input!$F$27, 1, 0)</f>
        <v>0</v>
      </c>
      <c r="F15">
        <f>IF(Results!J15&gt;=Input!$F$27, 1, 0)</f>
        <v>1</v>
      </c>
      <c r="G15">
        <f>IF(Results!M15&lt;=Input!$C$27, 1, 0)</f>
        <v>0</v>
      </c>
      <c r="H15">
        <f>IF(Results!M15&gt;=Input!$F$27, 1, 0)</f>
        <v>1</v>
      </c>
      <c r="I15">
        <f>IF(D15=1,Results!D15,0)</f>
        <v>0</v>
      </c>
      <c r="J15">
        <f>IF(E15=1,Results!G15,0)</f>
        <v>0</v>
      </c>
      <c r="K15">
        <f>IF(F15=1,Results!J15,0)</f>
        <v>2047187.4166999999</v>
      </c>
      <c r="L15">
        <f>IF(H15=1,Results!M15,0)</f>
        <v>4279317.1754999999</v>
      </c>
      <c r="M15">
        <f>IF(A15=1,Results!D15,0)</f>
        <v>-1364557.3493999999</v>
      </c>
      <c r="N15">
        <f>IF(B15=1,Results!G15,0)</f>
        <v>27414.5311</v>
      </c>
      <c r="O15">
        <f>IF(C15=1,Results!J15,0)</f>
        <v>0</v>
      </c>
      <c r="P15">
        <f>IF(G15=1,Results!M15,0)</f>
        <v>0</v>
      </c>
      <c r="Q15">
        <f>IF($E15=1,Results!N15,0)</f>
        <v>0</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2322042.1661</v>
      </c>
      <c r="J16">
        <f>IF(E16=1,Results!G16,0)</f>
        <v>4454261.9373000003</v>
      </c>
      <c r="K16">
        <f>IF(F16=1,Results!J16,0)</f>
        <v>8004489.8359000003</v>
      </c>
      <c r="L16">
        <f>IF(H16=1,Results!M16,0)</f>
        <v>10661959.5164</v>
      </c>
      <c r="M16">
        <f>IF(A16=1,Results!D16,0)</f>
        <v>0</v>
      </c>
      <c r="N16">
        <f>IF(B16=1,Results!G16,0)</f>
        <v>0</v>
      </c>
      <c r="O16">
        <f>IF(C16=1,Results!J16,0)</f>
        <v>0</v>
      </c>
      <c r="P16">
        <f>IF(G16=1,Results!M16,0)</f>
        <v>0</v>
      </c>
      <c r="Q16">
        <f>IF($E16=1,Results!N16,0)</f>
        <v>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1294541.5390999999</v>
      </c>
      <c r="K17">
        <f>IF(F17=1,Results!J17,0)</f>
        <v>2463039.0978000001</v>
      </c>
      <c r="L17">
        <f>IF(H17=1,Results!M17,0)</f>
        <v>4610025.5810000002</v>
      </c>
      <c r="M17">
        <f>IF(A17=1,Results!D17,0)</f>
        <v>-409600.37119999999</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1551151.3411000001</v>
      </c>
      <c r="M18">
        <f>IF(A18=1,Results!D18,0)</f>
        <v>-2070712.2597000001</v>
      </c>
      <c r="N18">
        <f>IF(B18=1,Results!G18,0)</f>
        <v>-849467.09699999995</v>
      </c>
      <c r="O18">
        <f>IF(C18=1,Results!J18,0)</f>
        <v>-408114.11680000002</v>
      </c>
      <c r="P18">
        <f>IF(G18=1,Results!M18,0)</f>
        <v>0</v>
      </c>
      <c r="Q18">
        <f>IF($E18=1,Results!N18,0)</f>
        <v>0</v>
      </c>
      <c r="R18">
        <f>IF($B18=1,Results!N18,0)</f>
        <v>0</v>
      </c>
    </row>
    <row r="19" spans="1:18">
      <c r="A19">
        <f>IF(Results!D19&lt;=Input!$C$27, 1, 0)</f>
        <v>0</v>
      </c>
      <c r="B19">
        <f>IF(Results!G19&lt;=Input!$C$27, 1, 0)</f>
        <v>0</v>
      </c>
      <c r="C19">
        <f>IF(Results!J19&lt;=Input!$C$27, 1, 0)</f>
        <v>0</v>
      </c>
      <c r="D19">
        <f>IF(Results!D19&gt;=Input!$F$27, 1, 0)</f>
        <v>1</v>
      </c>
      <c r="E19">
        <f>IF(Results!G19&gt;=Input!$F$27, 1, 0)</f>
        <v>1</v>
      </c>
      <c r="F19">
        <f>IF(Results!J19&gt;=Input!$F$27, 1, 0)</f>
        <v>1</v>
      </c>
      <c r="G19">
        <f>IF(Results!M19&lt;=Input!$C$27, 1, 0)</f>
        <v>0</v>
      </c>
      <c r="H19">
        <f>IF(Results!M19&gt;=Input!$F$27, 1, 0)</f>
        <v>1</v>
      </c>
      <c r="I19">
        <f>IF(D19=1,Results!D19,0)</f>
        <v>637476.60789999994</v>
      </c>
      <c r="J19">
        <f>IF(E19=1,Results!G19,0)</f>
        <v>3128166.8150999998</v>
      </c>
      <c r="K19">
        <f>IF(F19=1,Results!J19,0)</f>
        <v>4967930.1889000004</v>
      </c>
      <c r="L19">
        <f>IF(H19=1,Results!M19,0)</f>
        <v>7937032.716</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0</v>
      </c>
      <c r="C20">
        <f>IF(Results!J20&lt;=Input!$C$27, 1, 0)</f>
        <v>0</v>
      </c>
      <c r="D20">
        <f>IF(Results!D20&gt;=Input!$F$27, 1, 0)</f>
        <v>0</v>
      </c>
      <c r="E20">
        <f>IF(Results!G20&gt;=Input!$F$27, 1, 0)</f>
        <v>1</v>
      </c>
      <c r="F20">
        <f>IF(Results!J20&gt;=Input!$F$27, 1, 0)</f>
        <v>1</v>
      </c>
      <c r="G20">
        <f>IF(Results!M20&lt;=Input!$C$27, 1, 0)</f>
        <v>0</v>
      </c>
      <c r="H20">
        <f>IF(Results!M20&gt;=Input!$F$27, 1, 0)</f>
        <v>1</v>
      </c>
      <c r="I20">
        <f>IF(D20=1,Results!D20,0)</f>
        <v>0</v>
      </c>
      <c r="J20">
        <f>IF(E20=1,Results!G20,0)</f>
        <v>115687.26089999999</v>
      </c>
      <c r="K20">
        <f>IF(F20=1,Results!J20,0)</f>
        <v>1059223.0038999999</v>
      </c>
      <c r="L20">
        <f>IF(H20=1,Results!M20,0)</f>
        <v>3112754.7352</v>
      </c>
      <c r="M20">
        <f>IF(A20=1,Results!D20,0)</f>
        <v>-1267927.0737999999</v>
      </c>
      <c r="N20">
        <f>IF(B20=1,Results!G20,0)</f>
        <v>0</v>
      </c>
      <c r="O20">
        <f>IF(C20=1,Results!J20,0)</f>
        <v>0</v>
      </c>
      <c r="P20">
        <f>IF(G20=1,Results!M20,0)</f>
        <v>0</v>
      </c>
      <c r="Q20">
        <f>IF($E20=1,Results!N20,0)</f>
        <v>0</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579844.06389999995</v>
      </c>
      <c r="J21">
        <f>IF(E21=1,Results!G21,0)</f>
        <v>2483530.1797000002</v>
      </c>
      <c r="K21">
        <f>IF(F21=1,Results!J21,0)</f>
        <v>4921252.0791999996</v>
      </c>
      <c r="L21">
        <f>IF(H21=1,Results!M21,0)</f>
        <v>7392865.8779999996</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1105649.335</v>
      </c>
      <c r="K22">
        <f>IF(F22=1,Results!J22,0)</f>
        <v>2863582.0087000001</v>
      </c>
      <c r="L22">
        <f>IF(H22=1,Results!M22,0)</f>
        <v>4796318.9528000001</v>
      </c>
      <c r="M22">
        <f>IF(A22=1,Results!D22,0)</f>
        <v>-348912.2377</v>
      </c>
      <c r="N22">
        <f>IF(B22=1,Results!G22,0)</f>
        <v>0</v>
      </c>
      <c r="O22">
        <f>IF(C22=1,Results!J22,0)</f>
        <v>0</v>
      </c>
      <c r="P22">
        <f>IF(G22=1,Results!M22,0)</f>
        <v>0</v>
      </c>
      <c r="Q22">
        <f>IF($E22=1,Results!N22,0)</f>
        <v>0</v>
      </c>
      <c r="R22">
        <f>IF($B22=1,Results!N22,0)</f>
        <v>0</v>
      </c>
    </row>
    <row r="23" spans="1:18">
      <c r="A23">
        <f>IF(Results!D23&lt;=Input!$C$27, 1, 0)</f>
        <v>0</v>
      </c>
      <c r="B23">
        <f>IF(Results!G23&lt;=Input!$C$27, 1, 0)</f>
        <v>0</v>
      </c>
      <c r="C23">
        <f>IF(Results!J23&lt;=Input!$C$27, 1, 0)</f>
        <v>0</v>
      </c>
      <c r="D23">
        <f>IF(Results!D23&gt;=Input!$F$27, 1, 0)</f>
        <v>1</v>
      </c>
      <c r="E23">
        <f>IF(Results!G23&gt;=Input!$F$27, 1, 0)</f>
        <v>1</v>
      </c>
      <c r="F23">
        <f>IF(Results!J23&gt;=Input!$F$27, 1, 0)</f>
        <v>1</v>
      </c>
      <c r="G23">
        <f>IF(Results!M23&lt;=Input!$C$27, 1, 0)</f>
        <v>0</v>
      </c>
      <c r="H23">
        <f>IF(Results!M23&gt;=Input!$F$27, 1, 0)</f>
        <v>1</v>
      </c>
      <c r="I23">
        <f>IF(D23=1,Results!D23,0)</f>
        <v>3430626.2212</v>
      </c>
      <c r="J23">
        <f>IF(E23=1,Results!G23,0)</f>
        <v>6017604.8174999999</v>
      </c>
      <c r="K23">
        <f>IF(F23=1,Results!J23,0)</f>
        <v>7742441.7296000002</v>
      </c>
      <c r="L23">
        <f>IF(H23=1,Results!M23,0)</f>
        <v>10809499.238</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0</v>
      </c>
      <c r="D24">
        <f>IF(Results!D24&gt;=Input!$F$27, 1, 0)</f>
        <v>0</v>
      </c>
      <c r="E24">
        <f>IF(Results!G24&gt;=Input!$F$27, 1, 0)</f>
        <v>0</v>
      </c>
      <c r="F24">
        <f>IF(Results!J24&gt;=Input!$F$27, 1, 0)</f>
        <v>1</v>
      </c>
      <c r="G24">
        <f>IF(Results!M24&lt;=Input!$C$27, 1, 0)</f>
        <v>0</v>
      </c>
      <c r="H24">
        <f>IF(Results!M24&gt;=Input!$F$27, 1, 0)</f>
        <v>1</v>
      </c>
      <c r="I24">
        <f>IF(D24=1,Results!D24,0)</f>
        <v>0</v>
      </c>
      <c r="J24">
        <f>IF(E24=1,Results!G24,0)</f>
        <v>0</v>
      </c>
      <c r="K24">
        <f>IF(F24=1,Results!J24,0)</f>
        <v>330229.07809999998</v>
      </c>
      <c r="L24">
        <f>IF(H24=1,Results!M24,0)</f>
        <v>2899746.0367999999</v>
      </c>
      <c r="M24">
        <f>IF(A24=1,Results!D24,0)</f>
        <v>-2139768.5288999998</v>
      </c>
      <c r="N24">
        <f>IF(B24=1,Results!G24,0)</f>
        <v>-608227.29139999999</v>
      </c>
      <c r="O24">
        <f>IF(C24=1,Results!J24,0)</f>
        <v>0</v>
      </c>
      <c r="P24">
        <f>IF(G24=1,Results!M24,0)</f>
        <v>0</v>
      </c>
      <c r="Q24">
        <f>IF($E24=1,Results!N24,0)</f>
        <v>0</v>
      </c>
      <c r="R24">
        <f>IF($B24=1,Results!N24,0)</f>
        <v>0</v>
      </c>
    </row>
    <row r="25" spans="1:18">
      <c r="A25">
        <f>IF(Results!D25&lt;=Input!$C$27, 1, 0)</f>
        <v>0</v>
      </c>
      <c r="B25">
        <f>IF(Results!G25&lt;=Input!$C$27, 1, 0)</f>
        <v>0</v>
      </c>
      <c r="C25">
        <f>IF(Results!J25&lt;=Input!$C$27, 1, 0)</f>
        <v>0</v>
      </c>
      <c r="D25">
        <f>IF(Results!D25&gt;=Input!$F$27, 1, 0)</f>
        <v>1</v>
      </c>
      <c r="E25">
        <f>IF(Results!G25&gt;=Input!$F$27, 1, 0)</f>
        <v>1</v>
      </c>
      <c r="F25">
        <f>IF(Results!J25&gt;=Input!$F$27, 1, 0)</f>
        <v>1</v>
      </c>
      <c r="G25">
        <f>IF(Results!M25&lt;=Input!$C$27, 1, 0)</f>
        <v>0</v>
      </c>
      <c r="H25">
        <f>IF(Results!M25&gt;=Input!$F$27, 1, 0)</f>
        <v>1</v>
      </c>
      <c r="I25">
        <f>IF(D25=1,Results!D25,0)</f>
        <v>3000409.3122</v>
      </c>
      <c r="J25">
        <f>IF(E25=1,Results!G25,0)</f>
        <v>5697588.4142000005</v>
      </c>
      <c r="K25">
        <f>IF(F25=1,Results!J25,0)</f>
        <v>8546470.5932</v>
      </c>
      <c r="L25">
        <f>IF(H25=1,Results!M25,0)</f>
        <v>11759665.2936</v>
      </c>
      <c r="M25">
        <f>IF(A25=1,Results!D25,0)</f>
        <v>0</v>
      </c>
      <c r="N25">
        <f>IF(B25=1,Results!G25,0)</f>
        <v>0</v>
      </c>
      <c r="O25">
        <f>IF(C25=1,Results!J25,0)</f>
        <v>0</v>
      </c>
      <c r="P25">
        <f>IF(G25=1,Results!M25,0)</f>
        <v>0</v>
      </c>
      <c r="Q25">
        <f>IF($E25=1,Results!N25,0)</f>
        <v>0</v>
      </c>
      <c r="R25">
        <f>IF($B25=1,Results!N25,0)</f>
        <v>0</v>
      </c>
    </row>
    <row r="26" spans="1:18">
      <c r="A26">
        <f>IF(Results!D26&lt;=Input!$C$27, 1, 0)</f>
        <v>0</v>
      </c>
      <c r="B26">
        <f>IF(Results!G26&lt;=Input!$C$27, 1, 0)</f>
        <v>0</v>
      </c>
      <c r="C26">
        <f>IF(Results!J26&lt;=Input!$C$27, 1, 0)</f>
        <v>0</v>
      </c>
      <c r="D26">
        <f>IF(Results!D26&gt;=Input!$F$27, 1, 0)</f>
        <v>1</v>
      </c>
      <c r="E26">
        <f>IF(Results!G26&gt;=Input!$F$27, 1, 0)</f>
        <v>1</v>
      </c>
      <c r="F26">
        <f>IF(Results!J26&gt;=Input!$F$27, 1, 0)</f>
        <v>1</v>
      </c>
      <c r="G26">
        <f>IF(Results!M26&lt;=Input!$C$27, 1, 0)</f>
        <v>0</v>
      </c>
      <c r="H26">
        <f>IF(Results!M26&gt;=Input!$F$27, 1, 0)</f>
        <v>1</v>
      </c>
      <c r="I26">
        <f>IF(D26=1,Results!D26,0)</f>
        <v>1828360.4489</v>
      </c>
      <c r="J26">
        <f>IF(E26=1,Results!G26,0)</f>
        <v>4659698.1457000002</v>
      </c>
      <c r="K26">
        <f>IF(F26=1,Results!J26,0)</f>
        <v>7716981.1338999998</v>
      </c>
      <c r="L26">
        <f>IF(H26=1,Results!M26,0)</f>
        <v>11046270.9901</v>
      </c>
      <c r="M26">
        <f>IF(A26=1,Results!D26,0)</f>
        <v>0</v>
      </c>
      <c r="N26">
        <f>IF(B26=1,Results!G26,0)</f>
        <v>0</v>
      </c>
      <c r="O26">
        <f>IF(C26=1,Results!J26,0)</f>
        <v>0</v>
      </c>
      <c r="P26">
        <f>IF(G26=1,Results!M26,0)</f>
        <v>0</v>
      </c>
      <c r="Q26">
        <f>IF($E26=1,Results!N26,0)</f>
        <v>0</v>
      </c>
      <c r="R26">
        <f>IF($B26=1,Results!N26,0)</f>
        <v>0</v>
      </c>
    </row>
    <row r="27" spans="1:18">
      <c r="A27">
        <f>IF(Results!D27&lt;=Input!$C$27, 1, 0)</f>
        <v>0</v>
      </c>
      <c r="B27">
        <f>IF(Results!G27&lt;=Input!$C$27, 1, 0)</f>
        <v>0</v>
      </c>
      <c r="C27">
        <f>IF(Results!J27&lt;=Input!$C$27, 1, 0)</f>
        <v>0</v>
      </c>
      <c r="D27">
        <f>IF(Results!D27&gt;=Input!$F$27, 1, 0)</f>
        <v>1</v>
      </c>
      <c r="E27">
        <f>IF(Results!G27&gt;=Input!$F$27, 1, 0)</f>
        <v>1</v>
      </c>
      <c r="F27">
        <f>IF(Results!J27&gt;=Input!$F$27, 1, 0)</f>
        <v>1</v>
      </c>
      <c r="G27">
        <f>IF(Results!M27&lt;=Input!$C$27, 1, 0)</f>
        <v>0</v>
      </c>
      <c r="H27">
        <f>IF(Results!M27&gt;=Input!$F$27, 1, 0)</f>
        <v>1</v>
      </c>
      <c r="I27">
        <f>IF(D27=1,Results!D27,0)</f>
        <v>1016578.637</v>
      </c>
      <c r="J27">
        <f>IF(E27=1,Results!G27,0)</f>
        <v>3134241.1071000001</v>
      </c>
      <c r="K27">
        <f>IF(F27=1,Results!J27,0)</f>
        <v>4457569.4219000004</v>
      </c>
      <c r="L27">
        <f>IF(H27=1,Results!M27,0)</f>
        <v>6992344.5007999996</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710961.54700000002</v>
      </c>
      <c r="K28">
        <f>IF(F28=1,Results!J28,0)</f>
        <v>1243197.7703</v>
      </c>
      <c r="L28">
        <f>IF(H28=1,Results!M28,0)</f>
        <v>3206411.5745999999</v>
      </c>
      <c r="M28">
        <f>IF(A28=1,Results!D28,0)</f>
        <v>-783540.65469999996</v>
      </c>
      <c r="N28">
        <f>IF(B28=1,Results!G28,0)</f>
        <v>0</v>
      </c>
      <c r="O28">
        <f>IF(C28=1,Results!J28,0)</f>
        <v>0</v>
      </c>
      <c r="P28">
        <f>IF(G28=1,Results!M28,0)</f>
        <v>0</v>
      </c>
      <c r="Q28">
        <f>IF($E28=1,Results!N28,0)</f>
        <v>0</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449141.81849999999</v>
      </c>
      <c r="K29">
        <f>IF(F29=1,Results!J29,0)</f>
        <v>1476473.5654</v>
      </c>
      <c r="L29">
        <f>IF(H29=1,Results!M29,0)</f>
        <v>3877168.7017999999</v>
      </c>
      <c r="M29">
        <f>IF(A29=1,Results!D29,0)</f>
        <v>-1172091.825</v>
      </c>
      <c r="N29">
        <f>IF(B29=1,Results!G29,0)</f>
        <v>0</v>
      </c>
      <c r="O29">
        <f>IF(C29=1,Results!J29,0)</f>
        <v>0</v>
      </c>
      <c r="P29">
        <f>IF(G29=1,Results!M29,0)</f>
        <v>0</v>
      </c>
      <c r="Q29">
        <f>IF($E29=1,Results!N29,0)</f>
        <v>0</v>
      </c>
      <c r="R29">
        <f>IF($B29=1,Results!N29,0)</f>
        <v>0</v>
      </c>
    </row>
    <row r="30" spans="1:18">
      <c r="A30">
        <f>IF(Results!D30&lt;=Input!$C$27, 1, 0)</f>
        <v>1</v>
      </c>
      <c r="B30">
        <f>IF(Results!G30&lt;=Input!$C$27, 1, 0)</f>
        <v>0</v>
      </c>
      <c r="C30">
        <f>IF(Results!J30&lt;=Input!$C$27, 1, 0)</f>
        <v>0</v>
      </c>
      <c r="D30">
        <f>IF(Results!D30&gt;=Input!$F$27, 1, 0)</f>
        <v>0</v>
      </c>
      <c r="E30">
        <f>IF(Results!G30&gt;=Input!$F$27, 1, 0)</f>
        <v>1</v>
      </c>
      <c r="F30">
        <f>IF(Results!J30&gt;=Input!$F$27, 1, 0)</f>
        <v>1</v>
      </c>
      <c r="G30">
        <f>IF(Results!M30&lt;=Input!$C$27, 1, 0)</f>
        <v>0</v>
      </c>
      <c r="H30">
        <f>IF(Results!M30&gt;=Input!$F$27, 1, 0)</f>
        <v>1</v>
      </c>
      <c r="I30">
        <f>IF(D30=1,Results!D30,0)</f>
        <v>0</v>
      </c>
      <c r="J30">
        <f>IF(E30=1,Results!G30,0)</f>
        <v>1262404.3581999999</v>
      </c>
      <c r="K30">
        <f>IF(F30=1,Results!J30,0)</f>
        <v>2722675.6087000002</v>
      </c>
      <c r="L30">
        <f>IF(H30=1,Results!M30,0)</f>
        <v>4910387.9058999997</v>
      </c>
      <c r="M30">
        <f>IF(A30=1,Results!D30,0)</f>
        <v>-493908.93469999998</v>
      </c>
      <c r="N30">
        <f>IF(B30=1,Results!G30,0)</f>
        <v>0</v>
      </c>
      <c r="O30">
        <f>IF(C30=1,Results!J30,0)</f>
        <v>0</v>
      </c>
      <c r="P30">
        <f>IF(G30=1,Results!M30,0)</f>
        <v>0</v>
      </c>
      <c r="Q30">
        <f>IF($E30=1,Results!N30,0)</f>
        <v>0</v>
      </c>
      <c r="R30">
        <f>IF($B30=1,Results!N30,0)</f>
        <v>0</v>
      </c>
    </row>
    <row r="31" spans="1:18">
      <c r="A31">
        <f>IF(Results!D31&lt;=Input!$C$27, 1, 0)</f>
        <v>1</v>
      </c>
      <c r="B31">
        <f>IF(Results!G31&lt;=Input!$C$27, 1, 0)</f>
        <v>0</v>
      </c>
      <c r="C31">
        <f>IF(Results!J31&lt;=Input!$C$27, 1, 0)</f>
        <v>0</v>
      </c>
      <c r="D31">
        <f>IF(Results!D31&gt;=Input!$F$27, 1, 0)</f>
        <v>0</v>
      </c>
      <c r="E31">
        <f>IF(Results!G31&gt;=Input!$F$27, 1, 0)</f>
        <v>1</v>
      </c>
      <c r="F31">
        <f>IF(Results!J31&gt;=Input!$F$27, 1, 0)</f>
        <v>1</v>
      </c>
      <c r="G31">
        <f>IF(Results!M31&lt;=Input!$C$27, 1, 0)</f>
        <v>0</v>
      </c>
      <c r="H31">
        <f>IF(Results!M31&gt;=Input!$F$27, 1, 0)</f>
        <v>1</v>
      </c>
      <c r="I31">
        <f>IF(D31=1,Results!D31,0)</f>
        <v>0</v>
      </c>
      <c r="J31">
        <f>IF(E31=1,Results!G31,0)</f>
        <v>976893.89489999996</v>
      </c>
      <c r="K31">
        <f>IF(F31=1,Results!J31,0)</f>
        <v>2972396.7116</v>
      </c>
      <c r="L31">
        <f>IF(H31=1,Results!M31,0)</f>
        <v>4929159.7735000001</v>
      </c>
      <c r="M31">
        <f>IF(A31=1,Results!D31,0)</f>
        <v>-459340.78529999999</v>
      </c>
      <c r="N31">
        <f>IF(B31=1,Results!G31,0)</f>
        <v>0</v>
      </c>
      <c r="O31">
        <f>IF(C31=1,Results!J31,0)</f>
        <v>0</v>
      </c>
      <c r="P31">
        <f>IF(G31=1,Results!M31,0)</f>
        <v>0</v>
      </c>
      <c r="Q31">
        <f>IF($E31=1,Results!N31,0)</f>
        <v>0</v>
      </c>
      <c r="R31">
        <f>IF($B31=1,Results!N31,0)</f>
        <v>0</v>
      </c>
    </row>
    <row r="32" spans="1:18">
      <c r="A32">
        <f>IF(Results!D32&lt;=Input!$C$27, 1, 0)</f>
        <v>0</v>
      </c>
      <c r="B32">
        <f>IF(Results!G32&lt;=Input!$C$27, 1, 0)</f>
        <v>0</v>
      </c>
      <c r="C32">
        <f>IF(Results!J32&lt;=Input!$C$27, 1, 0)</f>
        <v>0</v>
      </c>
      <c r="D32">
        <f>IF(Results!D32&gt;=Input!$F$27, 1, 0)</f>
        <v>1</v>
      </c>
      <c r="E32">
        <f>IF(Results!G32&gt;=Input!$F$27, 1, 0)</f>
        <v>1</v>
      </c>
      <c r="F32">
        <f>IF(Results!J32&gt;=Input!$F$27, 1, 0)</f>
        <v>1</v>
      </c>
      <c r="G32">
        <f>IF(Results!M32&lt;=Input!$C$27, 1, 0)</f>
        <v>0</v>
      </c>
      <c r="H32">
        <f>IF(Results!M32&gt;=Input!$F$27, 1, 0)</f>
        <v>1</v>
      </c>
      <c r="I32">
        <f>IF(D32=1,Results!D32,0)</f>
        <v>1823802.1236</v>
      </c>
      <c r="J32">
        <f>IF(E32=1,Results!G32,0)</f>
        <v>3937380.3280000002</v>
      </c>
      <c r="K32">
        <f>IF(F32=1,Results!J32,0)</f>
        <v>6006942.0393000003</v>
      </c>
      <c r="L32">
        <f>IF(H32=1,Results!M32,0)</f>
        <v>8621823.7941999994</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2467510.58</v>
      </c>
      <c r="K33">
        <f>IF(F33=1,Results!J33,0)</f>
        <v>5439590.2742999997</v>
      </c>
      <c r="L33">
        <f>IF(H33=1,Results!M33,0)</f>
        <v>8437528.9058999997</v>
      </c>
      <c r="M33">
        <f>IF(A33=1,Results!D33,0)</f>
        <v>68305.9234</v>
      </c>
      <c r="N33">
        <f>IF(B33=1,Results!G33,0)</f>
        <v>0</v>
      </c>
      <c r="O33">
        <f>IF(C33=1,Results!J33,0)</f>
        <v>0</v>
      </c>
      <c r="P33">
        <f>IF(G33=1,Results!M33,0)</f>
        <v>0</v>
      </c>
      <c r="Q33">
        <f>IF($E33=1,Results!N33,0)</f>
        <v>0</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167249.69029999999</v>
      </c>
      <c r="K34">
        <f>IF(F34=1,Results!J34,0)</f>
        <v>1518816.5127999999</v>
      </c>
      <c r="L34">
        <f>IF(H34=1,Results!M34,0)</f>
        <v>3638003.6945000002</v>
      </c>
      <c r="M34">
        <f>IF(A34=1,Results!D34,0)</f>
        <v>-1364835.3071999999</v>
      </c>
      <c r="N34">
        <f>IF(B34=1,Results!G34,0)</f>
        <v>0</v>
      </c>
      <c r="O34">
        <f>IF(C34=1,Results!J34,0)</f>
        <v>0</v>
      </c>
      <c r="P34">
        <f>IF(G34=1,Results!M34,0)</f>
        <v>0</v>
      </c>
      <c r="Q34">
        <f>IF($E34=1,Results!N34,0)</f>
        <v>0</v>
      </c>
      <c r="R34">
        <f>IF($B34=1,Results!N34,0)</f>
        <v>0</v>
      </c>
    </row>
    <row r="35" spans="1:18">
      <c r="A35">
        <f>IF(Results!D35&lt;=Input!$C$27, 1, 0)</f>
        <v>1</v>
      </c>
      <c r="B35">
        <f>IF(Results!G35&lt;=Input!$C$27, 1, 0)</f>
        <v>0</v>
      </c>
      <c r="C35">
        <f>IF(Results!J35&lt;=Input!$C$27, 1, 0)</f>
        <v>0</v>
      </c>
      <c r="D35">
        <f>IF(Results!D35&gt;=Input!$F$27, 1, 0)</f>
        <v>0</v>
      </c>
      <c r="E35">
        <f>IF(Results!G35&gt;=Input!$F$27, 1, 0)</f>
        <v>1</v>
      </c>
      <c r="F35">
        <f>IF(Results!J35&gt;=Input!$F$27, 1, 0)</f>
        <v>1</v>
      </c>
      <c r="G35">
        <f>IF(Results!M35&lt;=Input!$C$27, 1, 0)</f>
        <v>0</v>
      </c>
      <c r="H35">
        <f>IF(Results!M35&gt;=Input!$F$27, 1, 0)</f>
        <v>1</v>
      </c>
      <c r="I35">
        <f>IF(D35=1,Results!D35,0)</f>
        <v>0</v>
      </c>
      <c r="J35">
        <f>IF(E35=1,Results!G35,0)</f>
        <v>954826.47219999996</v>
      </c>
      <c r="K35">
        <f>IF(F35=1,Results!J35,0)</f>
        <v>2756168.7610999998</v>
      </c>
      <c r="L35">
        <f>IF(H35=1,Results!M35,0)</f>
        <v>5213173.3777999999</v>
      </c>
      <c r="M35">
        <f>IF(A35=1,Results!D35,0)</f>
        <v>-792037.14789999998</v>
      </c>
      <c r="N35">
        <f>IF(B35=1,Results!G35,0)</f>
        <v>0</v>
      </c>
      <c r="O35">
        <f>IF(C35=1,Results!J35,0)</f>
        <v>0</v>
      </c>
      <c r="P35">
        <f>IF(G35=1,Results!M35,0)</f>
        <v>0</v>
      </c>
      <c r="Q35">
        <f>IF($E35=1,Results!N35,0)</f>
        <v>0</v>
      </c>
      <c r="R35">
        <f>IF($B35=1,Results!N35,0)</f>
        <v>0</v>
      </c>
    </row>
    <row r="36" spans="1:18">
      <c r="A36">
        <f>IF(Results!D36&lt;=Input!$C$27, 1, 0)</f>
        <v>1</v>
      </c>
      <c r="B36">
        <f>IF(Results!G36&lt;=Input!$C$27, 1, 0)</f>
        <v>0</v>
      </c>
      <c r="C36">
        <f>IF(Results!J36&lt;=Input!$C$27, 1, 0)</f>
        <v>0</v>
      </c>
      <c r="D36">
        <f>IF(Results!D36&gt;=Input!$F$27, 1, 0)</f>
        <v>0</v>
      </c>
      <c r="E36">
        <f>IF(Results!G36&gt;=Input!$F$27, 1, 0)</f>
        <v>1</v>
      </c>
      <c r="F36">
        <f>IF(Results!J36&gt;=Input!$F$27, 1, 0)</f>
        <v>1</v>
      </c>
      <c r="G36">
        <f>IF(Results!M36&lt;=Input!$C$27, 1, 0)</f>
        <v>0</v>
      </c>
      <c r="H36">
        <f>IF(Results!M36&gt;=Input!$F$27, 1, 0)</f>
        <v>1</v>
      </c>
      <c r="I36">
        <f>IF(D36=1,Results!D36,0)</f>
        <v>0</v>
      </c>
      <c r="J36">
        <f>IF(E36=1,Results!G36,0)</f>
        <v>523755.93689999997</v>
      </c>
      <c r="K36">
        <f>IF(F36=1,Results!J36,0)</f>
        <v>2047413.5765</v>
      </c>
      <c r="L36">
        <f>IF(H36=1,Results!M36,0)</f>
        <v>4274120.8886000002</v>
      </c>
      <c r="M36">
        <f>IF(A36=1,Results!D36,0)</f>
        <v>-1046369.2897</v>
      </c>
      <c r="N36">
        <f>IF(B36=1,Results!G36,0)</f>
        <v>0</v>
      </c>
      <c r="O36">
        <f>IF(C36=1,Results!J36,0)</f>
        <v>0</v>
      </c>
      <c r="P36">
        <f>IF(G36=1,Results!M36,0)</f>
        <v>0</v>
      </c>
      <c r="Q36">
        <f>IF($E36=1,Results!N36,0)</f>
        <v>0</v>
      </c>
      <c r="R36">
        <f>IF($B36=1,Results!N36,0)</f>
        <v>0</v>
      </c>
    </row>
    <row r="37" spans="1:18">
      <c r="A37">
        <f>IF(Results!D37&lt;=Input!$C$27, 1, 0)</f>
        <v>0</v>
      </c>
      <c r="B37">
        <f>IF(Results!G37&lt;=Input!$C$27, 1, 0)</f>
        <v>0</v>
      </c>
      <c r="C37">
        <f>IF(Results!J37&lt;=Input!$C$27, 1, 0)</f>
        <v>0</v>
      </c>
      <c r="D37">
        <f>IF(Results!D37&gt;=Input!$F$27, 1, 0)</f>
        <v>1</v>
      </c>
      <c r="E37">
        <f>IF(Results!G37&gt;=Input!$F$27, 1, 0)</f>
        <v>1</v>
      </c>
      <c r="F37">
        <f>IF(Results!J37&gt;=Input!$F$27, 1, 0)</f>
        <v>1</v>
      </c>
      <c r="G37">
        <f>IF(Results!M37&lt;=Input!$C$27, 1, 0)</f>
        <v>0</v>
      </c>
      <c r="H37">
        <f>IF(Results!M37&gt;=Input!$F$27, 1, 0)</f>
        <v>1</v>
      </c>
      <c r="I37">
        <f>IF(D37=1,Results!D37,0)</f>
        <v>1018997.1887000001</v>
      </c>
      <c r="J37">
        <f>IF(E37=1,Results!G37,0)</f>
        <v>2907415.8021999998</v>
      </c>
      <c r="K37">
        <f>IF(F37=1,Results!J37,0)</f>
        <v>5257944.9095000001</v>
      </c>
      <c r="L37">
        <f>IF(H37=1,Results!M37,0)</f>
        <v>7629016.1476999996</v>
      </c>
      <c r="M37">
        <f>IF(A37=1,Results!D37,0)</f>
        <v>0</v>
      </c>
      <c r="N37">
        <f>IF(B37=1,Results!G37,0)</f>
        <v>0</v>
      </c>
      <c r="O37">
        <f>IF(C37=1,Results!J37,0)</f>
        <v>0</v>
      </c>
      <c r="P37">
        <f>IF(G37=1,Results!M37,0)</f>
        <v>0</v>
      </c>
      <c r="Q37">
        <f>IF($E37=1,Results!N37,0)</f>
        <v>0</v>
      </c>
      <c r="R37">
        <f>IF($B37=1,Results!N37,0)</f>
        <v>0</v>
      </c>
    </row>
    <row r="38" spans="1:18">
      <c r="A38">
        <f>IF(Results!D38&lt;=Input!$C$27, 1, 0)</f>
        <v>0</v>
      </c>
      <c r="B38">
        <f>IF(Results!G38&lt;=Input!$C$27, 1, 0)</f>
        <v>0</v>
      </c>
      <c r="C38">
        <f>IF(Results!J38&lt;=Input!$C$27, 1, 0)</f>
        <v>0</v>
      </c>
      <c r="D38">
        <f>IF(Results!D38&gt;=Input!$F$27, 1, 0)</f>
        <v>1</v>
      </c>
      <c r="E38">
        <f>IF(Results!G38&gt;=Input!$F$27, 1, 0)</f>
        <v>1</v>
      </c>
      <c r="F38">
        <f>IF(Results!J38&gt;=Input!$F$27, 1, 0)</f>
        <v>1</v>
      </c>
      <c r="G38">
        <f>IF(Results!M38&lt;=Input!$C$27, 1, 0)</f>
        <v>0</v>
      </c>
      <c r="H38">
        <f>IF(Results!M38&gt;=Input!$F$27, 1, 0)</f>
        <v>1</v>
      </c>
      <c r="I38">
        <f>IF(D38=1,Results!D38,0)</f>
        <v>3863147.1173999999</v>
      </c>
      <c r="J38">
        <f>IF(E38=1,Results!G38,0)</f>
        <v>6305024.6298000002</v>
      </c>
      <c r="K38">
        <f>IF(F38=1,Results!J38,0)</f>
        <v>12088594.926999999</v>
      </c>
      <c r="L38">
        <f>IF(H38=1,Results!M38,0)</f>
        <v>15222540.5437</v>
      </c>
      <c r="M38">
        <f>IF(A38=1,Results!D38,0)</f>
        <v>0</v>
      </c>
      <c r="N38">
        <f>IF(B38=1,Results!G38,0)</f>
        <v>0</v>
      </c>
      <c r="O38">
        <f>IF(C38=1,Results!J38,0)</f>
        <v>0</v>
      </c>
      <c r="P38">
        <f>IF(G38=1,Results!M38,0)</f>
        <v>0</v>
      </c>
      <c r="Q38">
        <f>IF($E38=1,Results!N38,0)</f>
        <v>0</v>
      </c>
      <c r="R38">
        <f>IF($B38=1,Results!N38,0)</f>
        <v>0</v>
      </c>
    </row>
    <row r="39" spans="1:18">
      <c r="A39">
        <f>IF(Results!D39&lt;=Input!$C$27, 1, 0)</f>
        <v>0</v>
      </c>
      <c r="B39">
        <f>IF(Results!G39&lt;=Input!$C$27, 1, 0)</f>
        <v>0</v>
      </c>
      <c r="C39">
        <f>IF(Results!J39&lt;=Input!$C$27, 1, 0)</f>
        <v>0</v>
      </c>
      <c r="D39">
        <f>IF(Results!D39&gt;=Input!$F$27, 1, 0)</f>
        <v>1</v>
      </c>
      <c r="E39">
        <f>IF(Results!G39&gt;=Input!$F$27, 1, 0)</f>
        <v>1</v>
      </c>
      <c r="F39">
        <f>IF(Results!J39&gt;=Input!$F$27, 1, 0)</f>
        <v>1</v>
      </c>
      <c r="G39">
        <f>IF(Results!M39&lt;=Input!$C$27, 1, 0)</f>
        <v>0</v>
      </c>
      <c r="H39">
        <f>IF(Results!M39&gt;=Input!$F$27, 1, 0)</f>
        <v>1</v>
      </c>
      <c r="I39">
        <f>IF(D39=1,Results!D39,0)</f>
        <v>942930.20790000004</v>
      </c>
      <c r="J39">
        <f>IF(E39=1,Results!G39,0)</f>
        <v>3202675.2426</v>
      </c>
      <c r="K39">
        <f>IF(F39=1,Results!J39,0)</f>
        <v>6595328.6279999996</v>
      </c>
      <c r="L39">
        <f>IF(H39=1,Results!M39,0)</f>
        <v>9412126.3211000003</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0</v>
      </c>
      <c r="D40">
        <f>IF(Results!D40&gt;=Input!$F$27, 1, 0)</f>
        <v>0</v>
      </c>
      <c r="E40">
        <f>IF(Results!G40&gt;=Input!$F$27, 1, 0)</f>
        <v>0</v>
      </c>
      <c r="F40">
        <f>IF(Results!J40&gt;=Input!$F$27, 1, 0)</f>
        <v>1</v>
      </c>
      <c r="G40">
        <f>IF(Results!M40&lt;=Input!$C$27, 1, 0)</f>
        <v>0</v>
      </c>
      <c r="H40">
        <f>IF(Results!M40&gt;=Input!$F$27, 1, 0)</f>
        <v>1</v>
      </c>
      <c r="I40">
        <f>IF(D40=1,Results!D40,0)</f>
        <v>0</v>
      </c>
      <c r="J40">
        <f>IF(E40=1,Results!G40,0)</f>
        <v>0</v>
      </c>
      <c r="K40">
        <f>IF(F40=1,Results!J40,0)</f>
        <v>180175.77669999999</v>
      </c>
      <c r="L40">
        <f>IF(H40=1,Results!M40,0)</f>
        <v>1989716.3082000001</v>
      </c>
      <c r="M40">
        <f>IF(A40=1,Results!D40,0)</f>
        <v>-1446358.6728000001</v>
      </c>
      <c r="N40">
        <f>IF(B40=1,Results!G40,0)</f>
        <v>-242676.66699999999</v>
      </c>
      <c r="O40">
        <f>IF(C40=1,Results!J40,0)</f>
        <v>0</v>
      </c>
      <c r="P40">
        <f>IF(G40=1,Results!M40,0)</f>
        <v>0</v>
      </c>
      <c r="Q40">
        <f>IF($E40=1,Results!N40,0)</f>
        <v>0</v>
      </c>
      <c r="R40">
        <f>IF($B40=1,Results!N40,0)</f>
        <v>0</v>
      </c>
    </row>
    <row r="41" spans="1:18">
      <c r="A41">
        <f>IF(Results!D41&lt;=Input!$C$27, 1, 0)</f>
        <v>0</v>
      </c>
      <c r="B41">
        <f>IF(Results!G41&lt;=Input!$C$27, 1, 0)</f>
        <v>0</v>
      </c>
      <c r="C41">
        <f>IF(Results!J41&lt;=Input!$C$27, 1, 0)</f>
        <v>0</v>
      </c>
      <c r="D41">
        <f>IF(Results!D41&gt;=Input!$F$27, 1, 0)</f>
        <v>1</v>
      </c>
      <c r="E41">
        <f>IF(Results!G41&gt;=Input!$F$27, 1, 0)</f>
        <v>1</v>
      </c>
      <c r="F41">
        <f>IF(Results!J41&gt;=Input!$F$27, 1, 0)</f>
        <v>1</v>
      </c>
      <c r="G41">
        <f>IF(Results!M41&lt;=Input!$C$27, 1, 0)</f>
        <v>0</v>
      </c>
      <c r="H41">
        <f>IF(Results!M41&gt;=Input!$F$27, 1, 0)</f>
        <v>1</v>
      </c>
      <c r="I41">
        <f>IF(D41=1,Results!D41,0)</f>
        <v>1805149.4065</v>
      </c>
      <c r="J41">
        <f>IF(E41=1,Results!G41,0)</f>
        <v>3696289.8909999998</v>
      </c>
      <c r="K41">
        <f>IF(F41=1,Results!J41,0)</f>
        <v>6167808.5537999999</v>
      </c>
      <c r="L41">
        <f>IF(H41=1,Results!M41,0)</f>
        <v>8593000.4947999995</v>
      </c>
      <c r="M41">
        <f>IF(A41=1,Results!D41,0)</f>
        <v>0</v>
      </c>
      <c r="N41">
        <f>IF(B41=1,Results!G41,0)</f>
        <v>0</v>
      </c>
      <c r="O41">
        <f>IF(C41=1,Results!J41,0)</f>
        <v>0</v>
      </c>
      <c r="P41">
        <f>IF(G41=1,Results!M41,0)</f>
        <v>0</v>
      </c>
      <c r="Q41">
        <f>IF($E41=1,Results!N41,0)</f>
        <v>0</v>
      </c>
      <c r="R41">
        <f>IF($B41=1,Results!N41,0)</f>
        <v>0</v>
      </c>
    </row>
    <row r="42" spans="1:18">
      <c r="A42">
        <f>IF(Results!D42&lt;=Input!$C$27, 1, 0)</f>
        <v>0</v>
      </c>
      <c r="B42">
        <f>IF(Results!G42&lt;=Input!$C$27, 1, 0)</f>
        <v>0</v>
      </c>
      <c r="C42">
        <f>IF(Results!J42&lt;=Input!$C$27, 1, 0)</f>
        <v>0</v>
      </c>
      <c r="D42">
        <f>IF(Results!D42&gt;=Input!$F$27, 1, 0)</f>
        <v>1</v>
      </c>
      <c r="E42">
        <f>IF(Results!G42&gt;=Input!$F$27, 1, 0)</f>
        <v>1</v>
      </c>
      <c r="F42">
        <f>IF(Results!J42&gt;=Input!$F$27, 1, 0)</f>
        <v>1</v>
      </c>
      <c r="G42">
        <f>IF(Results!M42&lt;=Input!$C$27, 1, 0)</f>
        <v>0</v>
      </c>
      <c r="H42">
        <f>IF(Results!M42&gt;=Input!$F$27, 1, 0)</f>
        <v>1</v>
      </c>
      <c r="I42">
        <f>IF(D42=1,Results!D42,0)</f>
        <v>2141811.8991999999</v>
      </c>
      <c r="J42">
        <f>IF(E42=1,Results!G42,0)</f>
        <v>4216054.3141999999</v>
      </c>
      <c r="K42">
        <f>IF(F42=1,Results!J42,0)</f>
        <v>6649899.2148000002</v>
      </c>
      <c r="L42">
        <f>IF(H42=1,Results!M42,0)</f>
        <v>9298013.4878000002</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0</v>
      </c>
      <c r="C43">
        <f>IF(Results!J43&lt;=Input!$C$27, 1, 0)</f>
        <v>0</v>
      </c>
      <c r="D43">
        <f>IF(Results!D43&gt;=Input!$F$27, 1, 0)</f>
        <v>0</v>
      </c>
      <c r="E43">
        <f>IF(Results!G43&gt;=Input!$F$27, 1, 0)</f>
        <v>1</v>
      </c>
      <c r="F43">
        <f>IF(Results!J43&gt;=Input!$F$27, 1, 0)</f>
        <v>1</v>
      </c>
      <c r="G43">
        <f>IF(Results!M43&lt;=Input!$C$27, 1, 0)</f>
        <v>0</v>
      </c>
      <c r="H43">
        <f>IF(Results!M43&gt;=Input!$F$27, 1, 0)</f>
        <v>1</v>
      </c>
      <c r="I43">
        <f>IF(D43=1,Results!D43,0)</f>
        <v>0</v>
      </c>
      <c r="J43">
        <f>IF(E43=1,Results!G43,0)</f>
        <v>2091738.7438999999</v>
      </c>
      <c r="K43">
        <f>IF(F43=1,Results!J43,0)</f>
        <v>3528706.5180000002</v>
      </c>
      <c r="L43">
        <f>IF(H43=1,Results!M43,0)</f>
        <v>6123715.6155000003</v>
      </c>
      <c r="M43">
        <f>IF(A43=1,Results!D43,0)</f>
        <v>-20306.785800000001</v>
      </c>
      <c r="N43">
        <f>IF(B43=1,Results!G43,0)</f>
        <v>0</v>
      </c>
      <c r="O43">
        <f>IF(C43=1,Results!J43,0)</f>
        <v>0</v>
      </c>
      <c r="P43">
        <f>IF(G43=1,Results!M43,0)</f>
        <v>0</v>
      </c>
      <c r="Q43">
        <f>IF($E43=1,Results!N43,0)</f>
        <v>0</v>
      </c>
      <c r="R43">
        <f>IF($B43=1,Results!N43,0)</f>
        <v>0</v>
      </c>
    </row>
    <row r="44" spans="1:18">
      <c r="A44">
        <f>IF(Results!D44&lt;=Input!$C$27, 1, 0)</f>
        <v>0</v>
      </c>
      <c r="B44">
        <f>IF(Results!G44&lt;=Input!$C$27, 1, 0)</f>
        <v>0</v>
      </c>
      <c r="C44">
        <f>IF(Results!J44&lt;=Input!$C$27, 1, 0)</f>
        <v>0</v>
      </c>
      <c r="D44">
        <f>IF(Results!D44&gt;=Input!$F$27, 1, 0)</f>
        <v>1</v>
      </c>
      <c r="E44">
        <f>IF(Results!G44&gt;=Input!$F$27, 1, 0)</f>
        <v>1</v>
      </c>
      <c r="F44">
        <f>IF(Results!J44&gt;=Input!$F$27, 1, 0)</f>
        <v>1</v>
      </c>
      <c r="G44">
        <f>IF(Results!M44&lt;=Input!$C$27, 1, 0)</f>
        <v>0</v>
      </c>
      <c r="H44">
        <f>IF(Results!M44&gt;=Input!$F$27, 1, 0)</f>
        <v>1</v>
      </c>
      <c r="I44">
        <f>IF(D44=1,Results!D44,0)</f>
        <v>1227424.3814000001</v>
      </c>
      <c r="J44">
        <f>IF(E44=1,Results!G44,0)</f>
        <v>3303350.3986</v>
      </c>
      <c r="K44">
        <f>IF(F44=1,Results!J44,0)</f>
        <v>5186815.2748999996</v>
      </c>
      <c r="L44">
        <f>IF(H44=1,Results!M44,0)</f>
        <v>7710343.4221000001</v>
      </c>
      <c r="M44">
        <f>IF(A44=1,Results!D44,0)</f>
        <v>0</v>
      </c>
      <c r="N44">
        <f>IF(B44=1,Results!G44,0)</f>
        <v>0</v>
      </c>
      <c r="O44">
        <f>IF(C44=1,Results!J44,0)</f>
        <v>0</v>
      </c>
      <c r="P44">
        <f>IF(G44=1,Results!M44,0)</f>
        <v>0</v>
      </c>
      <c r="Q44">
        <f>IF($E44=1,Results!N44,0)</f>
        <v>0</v>
      </c>
      <c r="R44">
        <f>IF($B44=1,Results!N44,0)</f>
        <v>0</v>
      </c>
    </row>
    <row r="45" spans="1:18">
      <c r="A45">
        <f>IF(Results!D45&lt;=Input!$C$27, 1, 0)</f>
        <v>0</v>
      </c>
      <c r="B45">
        <f>IF(Results!G45&lt;=Input!$C$27, 1, 0)</f>
        <v>0</v>
      </c>
      <c r="C45">
        <f>IF(Results!J45&lt;=Input!$C$27, 1, 0)</f>
        <v>0</v>
      </c>
      <c r="D45">
        <f>IF(Results!D45&gt;=Input!$F$27, 1, 0)</f>
        <v>1</v>
      </c>
      <c r="E45">
        <f>IF(Results!G45&gt;=Input!$F$27, 1, 0)</f>
        <v>1</v>
      </c>
      <c r="F45">
        <f>IF(Results!J45&gt;=Input!$F$27, 1, 0)</f>
        <v>1</v>
      </c>
      <c r="G45">
        <f>IF(Results!M45&lt;=Input!$C$27, 1, 0)</f>
        <v>0</v>
      </c>
      <c r="H45">
        <f>IF(Results!M45&gt;=Input!$F$27, 1, 0)</f>
        <v>1</v>
      </c>
      <c r="I45">
        <f>IF(D45=1,Results!D45,0)</f>
        <v>306549.80599999998</v>
      </c>
      <c r="J45">
        <f>IF(E45=1,Results!G45,0)</f>
        <v>2401174.0893000001</v>
      </c>
      <c r="K45">
        <f>IF(F45=1,Results!J45,0)</f>
        <v>3196044.3168000001</v>
      </c>
      <c r="L45">
        <f>IF(H45=1,Results!M45,0)</f>
        <v>5608382.1222000001</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0</v>
      </c>
      <c r="C46">
        <f>IF(Results!J46&lt;=Input!$C$27, 1, 0)</f>
        <v>0</v>
      </c>
      <c r="D46">
        <f>IF(Results!D46&gt;=Input!$F$27, 1, 0)</f>
        <v>0</v>
      </c>
      <c r="E46">
        <f>IF(Results!G46&gt;=Input!$F$27, 1, 0)</f>
        <v>1</v>
      </c>
      <c r="F46">
        <f>IF(Results!J46&gt;=Input!$F$27, 1, 0)</f>
        <v>1</v>
      </c>
      <c r="G46">
        <f>IF(Results!M46&lt;=Input!$C$27, 1, 0)</f>
        <v>0</v>
      </c>
      <c r="H46">
        <f>IF(Results!M46&gt;=Input!$F$27, 1, 0)</f>
        <v>1</v>
      </c>
      <c r="I46">
        <f>IF(D46=1,Results!D46,0)</f>
        <v>0</v>
      </c>
      <c r="J46">
        <f>IF(E46=1,Results!G46,0)</f>
        <v>652226.96039999998</v>
      </c>
      <c r="K46">
        <f>IF(F46=1,Results!J46,0)</f>
        <v>2827280.1077000001</v>
      </c>
      <c r="L46">
        <f>IF(H46=1,Results!M46,0)</f>
        <v>5231281.3561000004</v>
      </c>
      <c r="M46">
        <f>IF(A46=1,Results!D46,0)</f>
        <v>-1030765.8532</v>
      </c>
      <c r="N46">
        <f>IF(B46=1,Results!G46,0)</f>
        <v>0</v>
      </c>
      <c r="O46">
        <f>IF(C46=1,Results!J46,0)</f>
        <v>0</v>
      </c>
      <c r="P46">
        <f>IF(G46=1,Results!M46,0)</f>
        <v>0</v>
      </c>
      <c r="Q46">
        <f>IF($E46=1,Results!N46,0)</f>
        <v>0</v>
      </c>
      <c r="R46">
        <f>IF($B46=1,Results!N46,0)</f>
        <v>0</v>
      </c>
    </row>
    <row r="47" spans="1:18">
      <c r="A47">
        <f>IF(Results!D47&lt;=Input!$C$27, 1, 0)</f>
        <v>1</v>
      </c>
      <c r="B47">
        <f>IF(Results!G47&lt;=Input!$C$27, 1, 0)</f>
        <v>0</v>
      </c>
      <c r="C47">
        <f>IF(Results!J47&lt;=Input!$C$27, 1, 0)</f>
        <v>0</v>
      </c>
      <c r="D47">
        <f>IF(Results!D47&gt;=Input!$F$27, 1, 0)</f>
        <v>0</v>
      </c>
      <c r="E47">
        <f>IF(Results!G47&gt;=Input!$F$27, 1, 0)</f>
        <v>1</v>
      </c>
      <c r="F47">
        <f>IF(Results!J47&gt;=Input!$F$27, 1, 0)</f>
        <v>1</v>
      </c>
      <c r="G47">
        <f>IF(Results!M47&lt;=Input!$C$27, 1, 0)</f>
        <v>0</v>
      </c>
      <c r="H47">
        <f>IF(Results!M47&gt;=Input!$F$27, 1, 0)</f>
        <v>1</v>
      </c>
      <c r="I47">
        <f>IF(D47=1,Results!D47,0)</f>
        <v>0</v>
      </c>
      <c r="J47">
        <f>IF(E47=1,Results!G47,0)</f>
        <v>1737962.0104</v>
      </c>
      <c r="K47">
        <f>IF(F47=1,Results!J47,0)</f>
        <v>3545077.5685000001</v>
      </c>
      <c r="L47">
        <f>IF(H47=1,Results!M47,0)</f>
        <v>6155499.1955000004</v>
      </c>
      <c r="M47">
        <f>IF(A47=1,Results!D47,0)</f>
        <v>-387922.21789999999</v>
      </c>
      <c r="N47">
        <f>IF(B47=1,Results!G47,0)</f>
        <v>0</v>
      </c>
      <c r="O47">
        <f>IF(C47=1,Results!J47,0)</f>
        <v>0</v>
      </c>
      <c r="P47">
        <f>IF(G47=1,Results!M47,0)</f>
        <v>0</v>
      </c>
      <c r="Q47">
        <f>IF($E47=1,Results!N47,0)</f>
        <v>0</v>
      </c>
      <c r="R47">
        <f>IF($B47=1,Results!N47,0)</f>
        <v>0</v>
      </c>
    </row>
    <row r="48" spans="1:18">
      <c r="A48">
        <f>IF(Results!D48&lt;=Input!$C$27, 1, 0)</f>
        <v>0</v>
      </c>
      <c r="B48">
        <f>IF(Results!G48&lt;=Input!$C$27, 1, 0)</f>
        <v>0</v>
      </c>
      <c r="C48">
        <f>IF(Results!J48&lt;=Input!$C$27, 1, 0)</f>
        <v>0</v>
      </c>
      <c r="D48">
        <f>IF(Results!D48&gt;=Input!$F$27, 1, 0)</f>
        <v>1</v>
      </c>
      <c r="E48">
        <f>IF(Results!G48&gt;=Input!$F$27, 1, 0)</f>
        <v>1</v>
      </c>
      <c r="F48">
        <f>IF(Results!J48&gt;=Input!$F$27, 1, 0)</f>
        <v>1</v>
      </c>
      <c r="G48">
        <f>IF(Results!M48&lt;=Input!$C$27, 1, 0)</f>
        <v>0</v>
      </c>
      <c r="H48">
        <f>IF(Results!M48&gt;=Input!$F$27, 1, 0)</f>
        <v>1</v>
      </c>
      <c r="I48">
        <f>IF(D48=1,Results!D48,0)</f>
        <v>2552997.9703000002</v>
      </c>
      <c r="J48">
        <f>IF(E48=1,Results!G48,0)</f>
        <v>4558178.8348000003</v>
      </c>
      <c r="K48">
        <f>IF(F48=1,Results!J48,0)</f>
        <v>7530319.4448999995</v>
      </c>
      <c r="L48">
        <f>IF(H48=1,Results!M48,0)</f>
        <v>9993096.5170000009</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0</v>
      </c>
      <c r="C49">
        <f>IF(Results!J49&lt;=Input!$C$27, 1, 0)</f>
        <v>0</v>
      </c>
      <c r="D49">
        <f>IF(Results!D49&gt;=Input!$F$27, 1, 0)</f>
        <v>0</v>
      </c>
      <c r="E49">
        <f>IF(Results!G49&gt;=Input!$F$27, 1, 0)</f>
        <v>1</v>
      </c>
      <c r="F49">
        <f>IF(Results!J49&gt;=Input!$F$27, 1, 0)</f>
        <v>1</v>
      </c>
      <c r="G49">
        <f>IF(Results!M49&lt;=Input!$C$27, 1, 0)</f>
        <v>0</v>
      </c>
      <c r="H49">
        <f>IF(Results!M49&gt;=Input!$F$27, 1, 0)</f>
        <v>1</v>
      </c>
      <c r="I49">
        <f>IF(D49=1,Results!D49,0)</f>
        <v>0</v>
      </c>
      <c r="J49">
        <f>IF(E49=1,Results!G49,0)</f>
        <v>2101086.2064</v>
      </c>
      <c r="K49">
        <f>IF(F49=1,Results!J49,0)</f>
        <v>5262290.6003</v>
      </c>
      <c r="L49">
        <f>IF(H49=1,Results!M49,0)</f>
        <v>7984812.8673</v>
      </c>
      <c r="M49">
        <f>IF(A49=1,Results!D49,0)</f>
        <v>-56631.2889</v>
      </c>
      <c r="N49">
        <f>IF(B49=1,Results!G49,0)</f>
        <v>0</v>
      </c>
      <c r="O49">
        <f>IF(C49=1,Results!J49,0)</f>
        <v>0</v>
      </c>
      <c r="P49">
        <f>IF(G49=1,Results!M49,0)</f>
        <v>0</v>
      </c>
      <c r="Q49">
        <f>IF($E49=1,Results!N49,0)</f>
        <v>0</v>
      </c>
      <c r="R49">
        <f>IF($B49=1,Results!N49,0)</f>
        <v>0</v>
      </c>
    </row>
    <row r="50" spans="1:18">
      <c r="A50">
        <f>IF(Results!D50&lt;=Input!$C$27, 1, 0)</f>
        <v>0</v>
      </c>
      <c r="B50">
        <f>IF(Results!G50&lt;=Input!$C$27, 1, 0)</f>
        <v>0</v>
      </c>
      <c r="C50">
        <f>IF(Results!J50&lt;=Input!$C$27, 1, 0)</f>
        <v>0</v>
      </c>
      <c r="D50">
        <f>IF(Results!D50&gt;=Input!$F$27, 1, 0)</f>
        <v>1</v>
      </c>
      <c r="E50">
        <f>IF(Results!G50&gt;=Input!$F$27, 1, 0)</f>
        <v>1</v>
      </c>
      <c r="F50">
        <f>IF(Results!J50&gt;=Input!$F$27, 1, 0)</f>
        <v>1</v>
      </c>
      <c r="G50">
        <f>IF(Results!M50&lt;=Input!$C$27, 1, 0)</f>
        <v>0</v>
      </c>
      <c r="H50">
        <f>IF(Results!M50&gt;=Input!$F$27, 1, 0)</f>
        <v>1</v>
      </c>
      <c r="I50">
        <f>IF(D50=1,Results!D50,0)</f>
        <v>1874831.8337999999</v>
      </c>
      <c r="J50">
        <f>IF(E50=1,Results!G50,0)</f>
        <v>4263424.9271</v>
      </c>
      <c r="K50">
        <f>IF(F50=1,Results!J50,0)</f>
        <v>6292748.2989999996</v>
      </c>
      <c r="L50">
        <f>IF(H50=1,Results!M50,0)</f>
        <v>9163722.4284000006</v>
      </c>
      <c r="M50">
        <f>IF(A50=1,Results!D50,0)</f>
        <v>0</v>
      </c>
      <c r="N50">
        <f>IF(B50=1,Results!G50,0)</f>
        <v>0</v>
      </c>
      <c r="O50">
        <f>IF(C50=1,Results!J50,0)</f>
        <v>0</v>
      </c>
      <c r="P50">
        <f>IF(G50=1,Results!M50,0)</f>
        <v>0</v>
      </c>
      <c r="Q50">
        <f>IF($E50=1,Results!N50,0)</f>
        <v>0</v>
      </c>
      <c r="R50">
        <f>IF($B50=1,Results!N50,0)</f>
        <v>0</v>
      </c>
    </row>
    <row r="51" spans="1:18">
      <c r="A51">
        <f>IF(Results!D51&lt;=Input!$C$27, 1, 0)</f>
        <v>0</v>
      </c>
      <c r="B51">
        <f>IF(Results!G51&lt;=Input!$C$27, 1, 0)</f>
        <v>0</v>
      </c>
      <c r="C51">
        <f>IF(Results!J51&lt;=Input!$C$27, 1, 0)</f>
        <v>0</v>
      </c>
      <c r="D51">
        <f>IF(Results!D51&gt;=Input!$F$27, 1, 0)</f>
        <v>1</v>
      </c>
      <c r="E51">
        <f>IF(Results!G51&gt;=Input!$F$27, 1, 0)</f>
        <v>1</v>
      </c>
      <c r="F51">
        <f>IF(Results!J51&gt;=Input!$F$27, 1, 0)</f>
        <v>1</v>
      </c>
      <c r="G51">
        <f>IF(Results!M51&lt;=Input!$C$27, 1, 0)</f>
        <v>0</v>
      </c>
      <c r="H51">
        <f>IF(Results!M51&gt;=Input!$F$27, 1, 0)</f>
        <v>1</v>
      </c>
      <c r="I51">
        <f>IF(D51=1,Results!D51,0)</f>
        <v>2478350.8894000002</v>
      </c>
      <c r="J51">
        <f>IF(E51=1,Results!G51,0)</f>
        <v>4992204.6047</v>
      </c>
      <c r="K51">
        <f>IF(F51=1,Results!J51,0)</f>
        <v>8532366.9284000006</v>
      </c>
      <c r="L51">
        <f>IF(H51=1,Results!M51,0)</f>
        <v>11586678.366599999</v>
      </c>
      <c r="M51">
        <f>IF(A51=1,Results!D51,0)</f>
        <v>0</v>
      </c>
      <c r="N51">
        <f>IF(B51=1,Results!G51,0)</f>
        <v>0</v>
      </c>
      <c r="O51">
        <f>IF(C51=1,Results!J51,0)</f>
        <v>0</v>
      </c>
      <c r="P51">
        <f>IF(G51=1,Results!M51,0)</f>
        <v>0</v>
      </c>
      <c r="Q51">
        <f>IF($E51=1,Results!N51,0)</f>
        <v>0</v>
      </c>
      <c r="R51">
        <f>IF($B51=1,Results!N51,0)</f>
        <v>0</v>
      </c>
    </row>
    <row r="52" spans="1:18">
      <c r="A52">
        <f>IF(Results!D52&lt;=Input!$C$27, 1, 0)</f>
        <v>0</v>
      </c>
      <c r="B52">
        <f>IF(Results!G52&lt;=Input!$C$27, 1, 0)</f>
        <v>0</v>
      </c>
      <c r="C52">
        <f>IF(Results!J52&lt;=Input!$C$27, 1, 0)</f>
        <v>0</v>
      </c>
      <c r="D52">
        <f>IF(Results!D52&gt;=Input!$F$27, 1, 0)</f>
        <v>1</v>
      </c>
      <c r="E52">
        <f>IF(Results!G52&gt;=Input!$F$27, 1, 0)</f>
        <v>1</v>
      </c>
      <c r="F52">
        <f>IF(Results!J52&gt;=Input!$F$27, 1, 0)</f>
        <v>1</v>
      </c>
      <c r="G52">
        <f>IF(Results!M52&lt;=Input!$C$27, 1, 0)</f>
        <v>0</v>
      </c>
      <c r="H52">
        <f>IF(Results!M52&gt;=Input!$F$27, 1, 0)</f>
        <v>1</v>
      </c>
      <c r="I52">
        <f>IF(D52=1,Results!D52,0)</f>
        <v>4430134.4483000003</v>
      </c>
      <c r="J52">
        <f>IF(E52=1,Results!G52,0)</f>
        <v>6386955.3827</v>
      </c>
      <c r="K52">
        <f>IF(F52=1,Results!J52,0)</f>
        <v>10953114.729499999</v>
      </c>
      <c r="L52">
        <f>IF(H52=1,Results!M52,0)</f>
        <v>13403896.843699999</v>
      </c>
      <c r="M52">
        <f>IF(A52=1,Results!D52,0)</f>
        <v>0</v>
      </c>
      <c r="N52">
        <f>IF(B52=1,Results!G52,0)</f>
        <v>0</v>
      </c>
      <c r="O52">
        <f>IF(C52=1,Results!J52,0)</f>
        <v>0</v>
      </c>
      <c r="P52">
        <f>IF(G52=1,Results!M52,0)</f>
        <v>0</v>
      </c>
      <c r="Q52">
        <f>IF($E52=1,Results!N52,0)</f>
        <v>0</v>
      </c>
      <c r="R52">
        <f>IF($B52=1,Results!N52,0)</f>
        <v>0</v>
      </c>
    </row>
    <row r="53" spans="1:18">
      <c r="A53">
        <f>IF(Results!D53&lt;=Input!$C$27, 1, 0)</f>
        <v>0</v>
      </c>
      <c r="B53">
        <f>IF(Results!G53&lt;=Input!$C$27, 1, 0)</f>
        <v>0</v>
      </c>
      <c r="C53">
        <f>IF(Results!J53&lt;=Input!$C$27, 1, 0)</f>
        <v>0</v>
      </c>
      <c r="D53">
        <f>IF(Results!D53&gt;=Input!$F$27, 1, 0)</f>
        <v>1</v>
      </c>
      <c r="E53">
        <f>IF(Results!G53&gt;=Input!$F$27, 1, 0)</f>
        <v>1</v>
      </c>
      <c r="F53">
        <f>IF(Results!J53&gt;=Input!$F$27, 1, 0)</f>
        <v>1</v>
      </c>
      <c r="G53">
        <f>IF(Results!M53&lt;=Input!$C$27, 1, 0)</f>
        <v>0</v>
      </c>
      <c r="H53">
        <f>IF(Results!M53&gt;=Input!$F$27, 1, 0)</f>
        <v>1</v>
      </c>
      <c r="I53">
        <f>IF(D53=1,Results!D53,0)</f>
        <v>1322919.9465999999</v>
      </c>
      <c r="J53">
        <f>IF(E53=1,Results!G53,0)</f>
        <v>3196044.4123999998</v>
      </c>
      <c r="K53">
        <f>IF(F53=1,Results!J53,0)</f>
        <v>5632362.0377000002</v>
      </c>
      <c r="L53">
        <f>IF(H53=1,Results!M53,0)</f>
        <v>8025792.1206999999</v>
      </c>
      <c r="M53">
        <f>IF(A53=1,Results!D53,0)</f>
        <v>0</v>
      </c>
      <c r="N53">
        <f>IF(B53=1,Results!G53,0)</f>
        <v>0</v>
      </c>
      <c r="O53">
        <f>IF(C53=1,Results!J53,0)</f>
        <v>0</v>
      </c>
      <c r="P53">
        <f>IF(G53=1,Results!M53,0)</f>
        <v>0</v>
      </c>
      <c r="Q53">
        <f>IF($E53=1,Results!N53,0)</f>
        <v>0</v>
      </c>
      <c r="R53">
        <f>IF($B53=1,Results!N53,0)</f>
        <v>0</v>
      </c>
    </row>
    <row r="54" spans="1:18">
      <c r="A54">
        <f>IF(Results!D54&lt;=Input!$C$27, 1, 0)</f>
        <v>0</v>
      </c>
      <c r="B54">
        <f>IF(Results!G54&lt;=Input!$C$27, 1, 0)</f>
        <v>0</v>
      </c>
      <c r="C54">
        <f>IF(Results!J54&lt;=Input!$C$27, 1, 0)</f>
        <v>0</v>
      </c>
      <c r="D54">
        <f>IF(Results!D54&gt;=Input!$F$27, 1, 0)</f>
        <v>1</v>
      </c>
      <c r="E54">
        <f>IF(Results!G54&gt;=Input!$F$27, 1, 0)</f>
        <v>1</v>
      </c>
      <c r="F54">
        <f>IF(Results!J54&gt;=Input!$F$27, 1, 0)</f>
        <v>1</v>
      </c>
      <c r="G54">
        <f>IF(Results!M54&lt;=Input!$C$27, 1, 0)</f>
        <v>0</v>
      </c>
      <c r="H54">
        <f>IF(Results!M54&gt;=Input!$F$27, 1, 0)</f>
        <v>1</v>
      </c>
      <c r="I54">
        <f>IF(D54=1,Results!D54,0)</f>
        <v>648254.30720000004</v>
      </c>
      <c r="J54">
        <f>IF(E54=1,Results!G54,0)</f>
        <v>2400194.1077999999</v>
      </c>
      <c r="K54">
        <f>IF(F54=1,Results!J54,0)</f>
        <v>3800288.4402000001</v>
      </c>
      <c r="L54">
        <f>IF(H54=1,Results!M54,0)</f>
        <v>6059237.6476999996</v>
      </c>
      <c r="M54">
        <f>IF(A54=1,Results!D54,0)</f>
        <v>0</v>
      </c>
      <c r="N54">
        <f>IF(B54=1,Results!G54,0)</f>
        <v>0</v>
      </c>
      <c r="O54">
        <f>IF(C54=1,Results!J54,0)</f>
        <v>0</v>
      </c>
      <c r="P54">
        <f>IF(G54=1,Results!M54,0)</f>
        <v>0</v>
      </c>
      <c r="Q54">
        <f>IF($E54=1,Results!N54,0)</f>
        <v>0</v>
      </c>
      <c r="R54">
        <f>IF($B54=1,Results!N54,0)</f>
        <v>0</v>
      </c>
    </row>
    <row r="55" spans="1:18">
      <c r="A55">
        <f>IF(Results!D55&lt;=Input!$C$27, 1, 0)</f>
        <v>0</v>
      </c>
      <c r="B55">
        <f>IF(Results!G55&lt;=Input!$C$27, 1, 0)</f>
        <v>0</v>
      </c>
      <c r="C55">
        <f>IF(Results!J55&lt;=Input!$C$27, 1, 0)</f>
        <v>0</v>
      </c>
      <c r="D55">
        <f>IF(Results!D55&gt;=Input!$F$27, 1, 0)</f>
        <v>1</v>
      </c>
      <c r="E55">
        <f>IF(Results!G55&gt;=Input!$F$27, 1, 0)</f>
        <v>1</v>
      </c>
      <c r="F55">
        <f>IF(Results!J55&gt;=Input!$F$27, 1, 0)</f>
        <v>1</v>
      </c>
      <c r="G55">
        <f>IF(Results!M55&lt;=Input!$C$27, 1, 0)</f>
        <v>0</v>
      </c>
      <c r="H55">
        <f>IF(Results!M55&gt;=Input!$F$27, 1, 0)</f>
        <v>1</v>
      </c>
      <c r="I55">
        <f>IF(D55=1,Results!D55,0)</f>
        <v>3311189.5120000001</v>
      </c>
      <c r="J55">
        <f>IF(E55=1,Results!G55,0)</f>
        <v>5101109.6025</v>
      </c>
      <c r="K55">
        <f>IF(F55=1,Results!J55,0)</f>
        <v>9022902.8560000006</v>
      </c>
      <c r="L55">
        <f>IF(H55=1,Results!M55,0)</f>
        <v>11318511.1391</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0</v>
      </c>
      <c r="C56">
        <f>IF(Results!J56&lt;=Input!$C$27, 1, 0)</f>
        <v>0</v>
      </c>
      <c r="D56">
        <f>IF(Results!D56&gt;=Input!$F$27, 1, 0)</f>
        <v>0</v>
      </c>
      <c r="E56">
        <f>IF(Results!G56&gt;=Input!$F$27, 1, 0)</f>
        <v>1</v>
      </c>
      <c r="F56">
        <f>IF(Results!J56&gt;=Input!$F$27, 1, 0)</f>
        <v>1</v>
      </c>
      <c r="G56">
        <f>IF(Results!M56&lt;=Input!$C$27, 1, 0)</f>
        <v>0</v>
      </c>
      <c r="H56">
        <f>IF(Results!M56&gt;=Input!$F$27, 1, 0)</f>
        <v>1</v>
      </c>
      <c r="I56">
        <f>IF(D56=1,Results!D56,0)</f>
        <v>0</v>
      </c>
      <c r="J56">
        <f>IF(E56=1,Results!G56,0)</f>
        <v>1204040.9735999999</v>
      </c>
      <c r="K56">
        <f>IF(F56=1,Results!J56,0)</f>
        <v>2882172.8613</v>
      </c>
      <c r="L56">
        <f>IF(H56=1,Results!M56,0)</f>
        <v>5575236.1177000003</v>
      </c>
      <c r="M56">
        <f>IF(A56=1,Results!D56,0)</f>
        <v>-895166.19420000003</v>
      </c>
      <c r="N56">
        <f>IF(B56=1,Results!G56,0)</f>
        <v>0</v>
      </c>
      <c r="O56">
        <f>IF(C56=1,Results!J56,0)</f>
        <v>0</v>
      </c>
      <c r="P56">
        <f>IF(G56=1,Results!M56,0)</f>
        <v>0</v>
      </c>
      <c r="Q56">
        <f>IF($E56=1,Results!N56,0)</f>
        <v>0</v>
      </c>
      <c r="R56">
        <f>IF($B56=1,Results!N56,0)</f>
        <v>0</v>
      </c>
    </row>
    <row r="57" spans="1:18">
      <c r="A57">
        <f>IF(Results!D57&lt;=Input!$C$27, 1, 0)</f>
        <v>1</v>
      </c>
      <c r="B57">
        <f>IF(Results!G57&lt;=Input!$C$27, 1, 0)</f>
        <v>0</v>
      </c>
      <c r="C57">
        <f>IF(Results!J57&lt;=Input!$C$27, 1, 0)</f>
        <v>0</v>
      </c>
      <c r="D57">
        <f>IF(Results!D57&gt;=Input!$F$27, 1, 0)</f>
        <v>0</v>
      </c>
      <c r="E57">
        <f>IF(Results!G57&gt;=Input!$F$27, 1, 0)</f>
        <v>1</v>
      </c>
      <c r="F57">
        <f>IF(Results!J57&gt;=Input!$F$27, 1, 0)</f>
        <v>1</v>
      </c>
      <c r="G57">
        <f>IF(Results!M57&lt;=Input!$C$27, 1, 0)</f>
        <v>0</v>
      </c>
      <c r="H57">
        <f>IF(Results!M57&gt;=Input!$F$27, 1, 0)</f>
        <v>1</v>
      </c>
      <c r="I57">
        <f>IF(D57=1,Results!D57,0)</f>
        <v>0</v>
      </c>
      <c r="J57">
        <f>IF(E57=1,Results!G57,0)</f>
        <v>973453.85340000002</v>
      </c>
      <c r="K57">
        <f>IF(F57=1,Results!J57,0)</f>
        <v>2431775.8840000001</v>
      </c>
      <c r="L57">
        <f>IF(H57=1,Results!M57,0)</f>
        <v>4928325.7598999999</v>
      </c>
      <c r="M57">
        <f>IF(A57=1,Results!D57,0)</f>
        <v>-830021.61769999994</v>
      </c>
      <c r="N57">
        <f>IF(B57=1,Results!G57,0)</f>
        <v>0</v>
      </c>
      <c r="O57">
        <f>IF(C57=1,Results!J57,0)</f>
        <v>0</v>
      </c>
      <c r="P57">
        <f>IF(G57=1,Results!M57,0)</f>
        <v>0</v>
      </c>
      <c r="Q57">
        <f>IF($E57=1,Results!N57,0)</f>
        <v>0</v>
      </c>
      <c r="R57">
        <f>IF($B57=1,Results!N57,0)</f>
        <v>0</v>
      </c>
    </row>
    <row r="58" spans="1:18">
      <c r="A58">
        <f>IF(Results!D58&lt;=Input!$C$27, 1, 0)</f>
        <v>0</v>
      </c>
      <c r="B58">
        <f>IF(Results!G58&lt;=Input!$C$27, 1, 0)</f>
        <v>0</v>
      </c>
      <c r="C58">
        <f>IF(Results!J58&lt;=Input!$C$27, 1, 0)</f>
        <v>0</v>
      </c>
      <c r="D58">
        <f>IF(Results!D58&gt;=Input!$F$27, 1, 0)</f>
        <v>1</v>
      </c>
      <c r="E58">
        <f>IF(Results!G58&gt;=Input!$F$27, 1, 0)</f>
        <v>1</v>
      </c>
      <c r="F58">
        <f>IF(Results!J58&gt;=Input!$F$27, 1, 0)</f>
        <v>1</v>
      </c>
      <c r="G58">
        <f>IF(Results!M58&lt;=Input!$C$27, 1, 0)</f>
        <v>0</v>
      </c>
      <c r="H58">
        <f>IF(Results!M58&gt;=Input!$F$27, 1, 0)</f>
        <v>1</v>
      </c>
      <c r="I58">
        <f>IF(D58=1,Results!D58,0)</f>
        <v>441145.21470000001</v>
      </c>
      <c r="J58">
        <f>IF(E58=1,Results!G58,0)</f>
        <v>2188163.9169000001</v>
      </c>
      <c r="K58">
        <f>IF(F58=1,Results!J58,0)</f>
        <v>3935543.9281000001</v>
      </c>
      <c r="L58">
        <f>IF(H58=1,Results!M58,0)</f>
        <v>6077225.0495999996</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0</v>
      </c>
      <c r="D59">
        <f>IF(Results!D59&gt;=Input!$F$27, 1, 0)</f>
        <v>0</v>
      </c>
      <c r="E59">
        <f>IF(Results!G59&gt;=Input!$F$27, 1, 0)</f>
        <v>0</v>
      </c>
      <c r="F59">
        <f>IF(Results!J59&gt;=Input!$F$27, 1, 0)</f>
        <v>1</v>
      </c>
      <c r="G59">
        <f>IF(Results!M59&lt;=Input!$C$27, 1, 0)</f>
        <v>0</v>
      </c>
      <c r="H59">
        <f>IF(Results!M59&gt;=Input!$F$27, 1, 0)</f>
        <v>1</v>
      </c>
      <c r="I59">
        <f>IF(D59=1,Results!D59,0)</f>
        <v>0</v>
      </c>
      <c r="J59">
        <f>IF(E59=1,Results!G59,0)</f>
        <v>0</v>
      </c>
      <c r="K59">
        <f>IF(F59=1,Results!J59,0)</f>
        <v>879728.21479999996</v>
      </c>
      <c r="L59">
        <f>IF(H59=1,Results!M59,0)</f>
        <v>2887085.3007</v>
      </c>
      <c r="M59">
        <f>IF(A59=1,Results!D59,0)</f>
        <v>-1231016.1613</v>
      </c>
      <c r="N59">
        <f>IF(B59=1,Results!G59,0)</f>
        <v>2665.2833999999998</v>
      </c>
      <c r="O59">
        <f>IF(C59=1,Results!J59,0)</f>
        <v>0</v>
      </c>
      <c r="P59">
        <f>IF(G59=1,Results!M59,0)</f>
        <v>0</v>
      </c>
      <c r="Q59">
        <f>IF($E59=1,Results!N59,0)</f>
        <v>0</v>
      </c>
      <c r="R59">
        <f>IF($B59=1,Results!N59,0)</f>
        <v>0</v>
      </c>
    </row>
    <row r="60" spans="1:18">
      <c r="A60">
        <f>IF(Results!D60&lt;=Input!$C$27, 1, 0)</f>
        <v>0</v>
      </c>
      <c r="B60">
        <f>IF(Results!G60&lt;=Input!$C$27, 1, 0)</f>
        <v>0</v>
      </c>
      <c r="C60">
        <f>IF(Results!J60&lt;=Input!$C$27, 1, 0)</f>
        <v>0</v>
      </c>
      <c r="D60">
        <f>IF(Results!D60&gt;=Input!$F$27, 1, 0)</f>
        <v>1</v>
      </c>
      <c r="E60">
        <f>IF(Results!G60&gt;=Input!$F$27, 1, 0)</f>
        <v>1</v>
      </c>
      <c r="F60">
        <f>IF(Results!J60&gt;=Input!$F$27, 1, 0)</f>
        <v>1</v>
      </c>
      <c r="G60">
        <f>IF(Results!M60&lt;=Input!$C$27, 1, 0)</f>
        <v>0</v>
      </c>
      <c r="H60">
        <f>IF(Results!M60&gt;=Input!$F$27, 1, 0)</f>
        <v>1</v>
      </c>
      <c r="I60">
        <f>IF(D60=1,Results!D60,0)</f>
        <v>531840.59640000004</v>
      </c>
      <c r="J60">
        <f>IF(E60=1,Results!G60,0)</f>
        <v>2465962.2374999998</v>
      </c>
      <c r="K60">
        <f>IF(F60=1,Results!J60,0)</f>
        <v>5198307.2905999999</v>
      </c>
      <c r="L60">
        <f>IF(H60=1,Results!M60,0)</f>
        <v>7558786.3118000003</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0</v>
      </c>
      <c r="D61">
        <f>IF(Results!D61&gt;=Input!$F$27, 1, 0)</f>
        <v>0</v>
      </c>
      <c r="E61">
        <f>IF(Results!G61&gt;=Input!$F$27, 1, 0)</f>
        <v>0</v>
      </c>
      <c r="F61">
        <f>IF(Results!J61&gt;=Input!$F$27, 1, 0)</f>
        <v>1</v>
      </c>
      <c r="G61">
        <f>IF(Results!M61&lt;=Input!$C$27, 1, 0)</f>
        <v>0</v>
      </c>
      <c r="H61">
        <f>IF(Results!M61&gt;=Input!$F$27, 1, 0)</f>
        <v>1</v>
      </c>
      <c r="I61">
        <f>IF(D61=1,Results!D61,0)</f>
        <v>0</v>
      </c>
      <c r="J61">
        <f>IF(E61=1,Results!G61,0)</f>
        <v>0</v>
      </c>
      <c r="K61">
        <f>IF(F61=1,Results!J61,0)</f>
        <v>257939.41010000001</v>
      </c>
      <c r="L61">
        <f>IF(H61=1,Results!M61,0)</f>
        <v>2252433.3775999998</v>
      </c>
      <c r="M61">
        <f>IF(A61=1,Results!D61,0)</f>
        <v>-1400769.7937</v>
      </c>
      <c r="N61">
        <f>IF(B61=1,Results!G61,0)</f>
        <v>-73670.047399999996</v>
      </c>
      <c r="O61">
        <f>IF(C61=1,Results!J61,0)</f>
        <v>0</v>
      </c>
      <c r="P61">
        <f>IF(G61=1,Results!M61,0)</f>
        <v>0</v>
      </c>
      <c r="Q61">
        <f>IF($E61=1,Results!N61,0)</f>
        <v>0</v>
      </c>
      <c r="R61">
        <f>IF($B61=1,Results!N61,0)</f>
        <v>0</v>
      </c>
    </row>
    <row r="62" spans="1:18">
      <c r="A62">
        <f>IF(Results!D62&lt;=Input!$C$27, 1, 0)</f>
        <v>0</v>
      </c>
      <c r="B62">
        <f>IF(Results!G62&lt;=Input!$C$27, 1, 0)</f>
        <v>0</v>
      </c>
      <c r="C62">
        <f>IF(Results!J62&lt;=Input!$C$27, 1, 0)</f>
        <v>0</v>
      </c>
      <c r="D62">
        <f>IF(Results!D62&gt;=Input!$F$27, 1, 0)</f>
        <v>1</v>
      </c>
      <c r="E62">
        <f>IF(Results!G62&gt;=Input!$F$27, 1, 0)</f>
        <v>1</v>
      </c>
      <c r="F62">
        <f>IF(Results!J62&gt;=Input!$F$27, 1, 0)</f>
        <v>1</v>
      </c>
      <c r="G62">
        <f>IF(Results!M62&lt;=Input!$C$27, 1, 0)</f>
        <v>0</v>
      </c>
      <c r="H62">
        <f>IF(Results!M62&gt;=Input!$F$27, 1, 0)</f>
        <v>1</v>
      </c>
      <c r="I62">
        <f>IF(D62=1,Results!D62,0)</f>
        <v>2280012.7464000001</v>
      </c>
      <c r="J62">
        <f>IF(E62=1,Results!G62,0)</f>
        <v>4229076.6473000003</v>
      </c>
      <c r="K62">
        <f>IF(F62=1,Results!J62,0)</f>
        <v>6768660.2862999998</v>
      </c>
      <c r="L62">
        <f>IF(H62=1,Results!M62,0)</f>
        <v>9112509.5307</v>
      </c>
      <c r="M62">
        <f>IF(A62=1,Results!D62,0)</f>
        <v>0</v>
      </c>
      <c r="N62">
        <f>IF(B62=1,Results!G62,0)</f>
        <v>0</v>
      </c>
      <c r="O62">
        <f>IF(C62=1,Results!J62,0)</f>
        <v>0</v>
      </c>
      <c r="P62">
        <f>IF(G62=1,Results!M62,0)</f>
        <v>0</v>
      </c>
      <c r="Q62">
        <f>IF($E62=1,Results!N62,0)</f>
        <v>0</v>
      </c>
      <c r="R62">
        <f>IF($B62=1,Results!N62,0)</f>
        <v>0</v>
      </c>
    </row>
    <row r="63" spans="1:18">
      <c r="A63">
        <f>IF(Results!D63&lt;=Input!$C$27, 1, 0)</f>
        <v>0</v>
      </c>
      <c r="B63">
        <f>IF(Results!G63&lt;=Input!$C$27, 1, 0)</f>
        <v>0</v>
      </c>
      <c r="C63">
        <f>IF(Results!J63&lt;=Input!$C$27, 1, 0)</f>
        <v>0</v>
      </c>
      <c r="D63">
        <f>IF(Results!D63&gt;=Input!$F$27, 1, 0)</f>
        <v>1</v>
      </c>
      <c r="E63">
        <f>IF(Results!G63&gt;=Input!$F$27, 1, 0)</f>
        <v>1</v>
      </c>
      <c r="F63">
        <f>IF(Results!J63&gt;=Input!$F$27, 1, 0)</f>
        <v>1</v>
      </c>
      <c r="G63">
        <f>IF(Results!M63&lt;=Input!$C$27, 1, 0)</f>
        <v>0</v>
      </c>
      <c r="H63">
        <f>IF(Results!M63&gt;=Input!$F$27, 1, 0)</f>
        <v>1</v>
      </c>
      <c r="I63">
        <f>IF(D63=1,Results!D63,0)</f>
        <v>3603262.8862000001</v>
      </c>
      <c r="J63">
        <f>IF(E63=1,Results!G63,0)</f>
        <v>5641175.5373</v>
      </c>
      <c r="K63">
        <f>IF(F63=1,Results!J63,0)</f>
        <v>9397023.4622000009</v>
      </c>
      <c r="L63">
        <f>IF(H63=1,Results!M63,0)</f>
        <v>11933974.843800001</v>
      </c>
      <c r="M63">
        <f>IF(A63=1,Results!D63,0)</f>
        <v>0</v>
      </c>
      <c r="N63">
        <f>IF(B63=1,Results!G63,0)</f>
        <v>0</v>
      </c>
      <c r="O63">
        <f>IF(C63=1,Results!J63,0)</f>
        <v>0</v>
      </c>
      <c r="P63">
        <f>IF(G63=1,Results!M63,0)</f>
        <v>0</v>
      </c>
      <c r="Q63">
        <f>IF($E63=1,Results!N63,0)</f>
        <v>0</v>
      </c>
      <c r="R63">
        <f>IF($B63=1,Results!N63,0)</f>
        <v>0</v>
      </c>
    </row>
    <row r="64" spans="1:18">
      <c r="A64">
        <f>IF(Results!D64&lt;=Input!$C$27, 1, 0)</f>
        <v>0</v>
      </c>
      <c r="B64">
        <f>IF(Results!G64&lt;=Input!$C$27, 1, 0)</f>
        <v>0</v>
      </c>
      <c r="C64">
        <f>IF(Results!J64&lt;=Input!$C$27, 1, 0)</f>
        <v>0</v>
      </c>
      <c r="D64">
        <f>IF(Results!D64&gt;=Input!$F$27, 1, 0)</f>
        <v>1</v>
      </c>
      <c r="E64">
        <f>IF(Results!G64&gt;=Input!$F$27, 1, 0)</f>
        <v>1</v>
      </c>
      <c r="F64">
        <f>IF(Results!J64&gt;=Input!$F$27, 1, 0)</f>
        <v>1</v>
      </c>
      <c r="G64">
        <f>IF(Results!M64&lt;=Input!$C$27, 1, 0)</f>
        <v>0</v>
      </c>
      <c r="H64">
        <f>IF(Results!M64&gt;=Input!$F$27, 1, 0)</f>
        <v>1</v>
      </c>
      <c r="I64">
        <f>IF(D64=1,Results!D64,0)</f>
        <v>1031945.7744</v>
      </c>
      <c r="J64">
        <f>IF(E64=1,Results!G64,0)</f>
        <v>2949328.4221000001</v>
      </c>
      <c r="K64">
        <f>IF(F64=1,Results!J64,0)</f>
        <v>4934938.5109000001</v>
      </c>
      <c r="L64">
        <f>IF(H64=1,Results!M64,0)</f>
        <v>7331971.9889000002</v>
      </c>
      <c r="M64">
        <f>IF(A64=1,Results!D64,0)</f>
        <v>0</v>
      </c>
      <c r="N64">
        <f>IF(B64=1,Results!G64,0)</f>
        <v>0</v>
      </c>
      <c r="O64">
        <f>IF(C64=1,Results!J64,0)</f>
        <v>0</v>
      </c>
      <c r="P64">
        <f>IF(G64=1,Results!M64,0)</f>
        <v>0</v>
      </c>
      <c r="Q64">
        <f>IF($E64=1,Results!N64,0)</f>
        <v>0</v>
      </c>
      <c r="R64">
        <f>IF($B64=1,Results!N64,0)</f>
        <v>0</v>
      </c>
    </row>
    <row r="65" spans="1:18">
      <c r="A65">
        <f>IF(Results!D65&lt;=Input!$C$27, 1, 0)</f>
        <v>0</v>
      </c>
      <c r="B65">
        <f>IF(Results!G65&lt;=Input!$C$27, 1, 0)</f>
        <v>0</v>
      </c>
      <c r="C65">
        <f>IF(Results!J65&lt;=Input!$C$27, 1, 0)</f>
        <v>0</v>
      </c>
      <c r="D65">
        <f>IF(Results!D65&gt;=Input!$F$27, 1, 0)</f>
        <v>1</v>
      </c>
      <c r="E65">
        <f>IF(Results!G65&gt;=Input!$F$27, 1, 0)</f>
        <v>1</v>
      </c>
      <c r="F65">
        <f>IF(Results!J65&gt;=Input!$F$27, 1, 0)</f>
        <v>1</v>
      </c>
      <c r="G65">
        <f>IF(Results!M65&lt;=Input!$C$27, 1, 0)</f>
        <v>0</v>
      </c>
      <c r="H65">
        <f>IF(Results!M65&gt;=Input!$F$27, 1, 0)</f>
        <v>1</v>
      </c>
      <c r="I65">
        <f>IF(D65=1,Results!D65,0)</f>
        <v>695723.56209999998</v>
      </c>
      <c r="J65">
        <f>IF(E65=1,Results!G65,0)</f>
        <v>2307503.662</v>
      </c>
      <c r="K65">
        <f>IF(F65=1,Results!J65,0)</f>
        <v>4404664.7029999997</v>
      </c>
      <c r="L65">
        <f>IF(H65=1,Results!M65,0)</f>
        <v>6359954.3470999999</v>
      </c>
      <c r="M65">
        <f>IF(A65=1,Results!D65,0)</f>
        <v>0</v>
      </c>
      <c r="N65">
        <f>IF(B65=1,Results!G65,0)</f>
        <v>0</v>
      </c>
      <c r="O65">
        <f>IF(C65=1,Results!J65,0)</f>
        <v>0</v>
      </c>
      <c r="P65">
        <f>IF(G65=1,Results!M65,0)</f>
        <v>0</v>
      </c>
      <c r="Q65">
        <f>IF($E65=1,Results!N65,0)</f>
        <v>0</v>
      </c>
      <c r="R65">
        <f>IF($B65=1,Results!N65,0)</f>
        <v>0</v>
      </c>
    </row>
    <row r="66" spans="1:18">
      <c r="A66">
        <f>IF(Results!D66&lt;=Input!$C$27, 1, 0)</f>
        <v>0</v>
      </c>
      <c r="B66">
        <f>IF(Results!G66&lt;=Input!$C$27, 1, 0)</f>
        <v>0</v>
      </c>
      <c r="C66">
        <f>IF(Results!J66&lt;=Input!$C$27, 1, 0)</f>
        <v>0</v>
      </c>
      <c r="D66">
        <f>IF(Results!D66&gt;=Input!$F$27, 1, 0)</f>
        <v>1</v>
      </c>
      <c r="E66">
        <f>IF(Results!G66&gt;=Input!$F$27, 1, 0)</f>
        <v>1</v>
      </c>
      <c r="F66">
        <f>IF(Results!J66&gt;=Input!$F$27, 1, 0)</f>
        <v>1</v>
      </c>
      <c r="G66">
        <f>IF(Results!M66&lt;=Input!$C$27, 1, 0)</f>
        <v>0</v>
      </c>
      <c r="H66">
        <f>IF(Results!M66&gt;=Input!$F$27, 1, 0)</f>
        <v>1</v>
      </c>
      <c r="I66">
        <f>IF(D66=1,Results!D66,0)</f>
        <v>3192232.926</v>
      </c>
      <c r="J66">
        <f>IF(E66=1,Results!G66,0)</f>
        <v>5733342.9638</v>
      </c>
      <c r="K66">
        <f>IF(F66=1,Results!J66,0)</f>
        <v>7695658.2939999998</v>
      </c>
      <c r="L66">
        <f>IF(H66=1,Results!M66,0)</f>
        <v>10809245.2086</v>
      </c>
      <c r="M66">
        <f>IF(A66=1,Results!D66,0)</f>
        <v>0</v>
      </c>
      <c r="N66">
        <f>IF(B66=1,Results!G66,0)</f>
        <v>0</v>
      </c>
      <c r="O66">
        <f>IF(C66=1,Results!J66,0)</f>
        <v>0</v>
      </c>
      <c r="P66">
        <f>IF(G66=1,Results!M66,0)</f>
        <v>0</v>
      </c>
      <c r="Q66">
        <f>IF($E66=1,Results!N66,0)</f>
        <v>0</v>
      </c>
      <c r="R66">
        <f>IF($B66=1,Results!N66,0)</f>
        <v>0</v>
      </c>
    </row>
    <row r="67" spans="1:18">
      <c r="A67">
        <f>IF(Results!D67&lt;=Input!$C$27, 1, 0)</f>
        <v>0</v>
      </c>
      <c r="B67">
        <f>IF(Results!G67&lt;=Input!$C$27, 1, 0)</f>
        <v>0</v>
      </c>
      <c r="C67">
        <f>IF(Results!J67&lt;=Input!$C$27, 1, 0)</f>
        <v>0</v>
      </c>
      <c r="D67">
        <f>IF(Results!D67&gt;=Input!$F$27, 1, 0)</f>
        <v>1</v>
      </c>
      <c r="E67">
        <f>IF(Results!G67&gt;=Input!$F$27, 1, 0)</f>
        <v>1</v>
      </c>
      <c r="F67">
        <f>IF(Results!J67&gt;=Input!$F$27, 1, 0)</f>
        <v>1</v>
      </c>
      <c r="G67">
        <f>IF(Results!M67&lt;=Input!$C$27, 1, 0)</f>
        <v>0</v>
      </c>
      <c r="H67">
        <f>IF(Results!M67&gt;=Input!$F$27, 1, 0)</f>
        <v>1</v>
      </c>
      <c r="I67">
        <f>IF(D67=1,Results!D67,0)</f>
        <v>3972054.3221999998</v>
      </c>
      <c r="J67">
        <f>IF(E67=1,Results!G67,0)</f>
        <v>6746429.0968000004</v>
      </c>
      <c r="K67">
        <f>IF(F67=1,Results!J67,0)</f>
        <v>9795277.4618999995</v>
      </c>
      <c r="L67">
        <f>IF(H67=1,Results!M67,0)</f>
        <v>13158022.1128</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0</v>
      </c>
      <c r="C68">
        <f>IF(Results!J68&lt;=Input!$C$27, 1, 0)</f>
        <v>0</v>
      </c>
      <c r="D68">
        <f>IF(Results!D68&gt;=Input!$F$27, 1, 0)</f>
        <v>0</v>
      </c>
      <c r="E68">
        <f>IF(Results!G68&gt;=Input!$F$27, 1, 0)</f>
        <v>1</v>
      </c>
      <c r="F68">
        <f>IF(Results!J68&gt;=Input!$F$27, 1, 0)</f>
        <v>1</v>
      </c>
      <c r="G68">
        <f>IF(Results!M68&lt;=Input!$C$27, 1, 0)</f>
        <v>0</v>
      </c>
      <c r="H68">
        <f>IF(Results!M68&gt;=Input!$F$27, 1, 0)</f>
        <v>1</v>
      </c>
      <c r="I68">
        <f>IF(D68=1,Results!D68,0)</f>
        <v>0</v>
      </c>
      <c r="J68">
        <f>IF(E68=1,Results!G68,0)</f>
        <v>1009595.3071</v>
      </c>
      <c r="K68">
        <f>IF(F68=1,Results!J68,0)</f>
        <v>2717792.4328000001</v>
      </c>
      <c r="L68">
        <f>IF(H68=1,Results!M68,0)</f>
        <v>5472833.9846000001</v>
      </c>
      <c r="M68">
        <f>IF(A68=1,Results!D68,0)</f>
        <v>-1090919.6462000001</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0</v>
      </c>
      <c r="D69">
        <f>IF(Results!D69&gt;=Input!$F$27, 1, 0)</f>
        <v>0</v>
      </c>
      <c r="E69">
        <f>IF(Results!G69&gt;=Input!$F$27, 1, 0)</f>
        <v>0</v>
      </c>
      <c r="F69">
        <f>IF(Results!J69&gt;=Input!$F$27, 1, 0)</f>
        <v>1</v>
      </c>
      <c r="G69">
        <f>IF(Results!M69&lt;=Input!$C$27, 1, 0)</f>
        <v>0</v>
      </c>
      <c r="H69">
        <f>IF(Results!M69&gt;=Input!$F$27, 1, 0)</f>
        <v>1</v>
      </c>
      <c r="I69">
        <f>IF(D69=1,Results!D69,0)</f>
        <v>0</v>
      </c>
      <c r="J69">
        <f>IF(E69=1,Results!G69,0)</f>
        <v>0</v>
      </c>
      <c r="K69">
        <f>IF(F69=1,Results!J69,0)</f>
        <v>308802.80719999998</v>
      </c>
      <c r="L69">
        <f>IF(H69=1,Results!M69,0)</f>
        <v>2436523.2058000001</v>
      </c>
      <c r="M69">
        <f>IF(A69=1,Results!D69,0)</f>
        <v>-1502015.5308999999</v>
      </c>
      <c r="N69">
        <f>IF(B69=1,Results!G69,0)</f>
        <v>75468.332699999999</v>
      </c>
      <c r="O69">
        <f>IF(C69=1,Results!J69,0)</f>
        <v>0</v>
      </c>
      <c r="P69">
        <f>IF(G69=1,Results!M69,0)</f>
        <v>0</v>
      </c>
      <c r="Q69">
        <f>IF($E69=1,Results!N69,0)</f>
        <v>0</v>
      </c>
      <c r="R69">
        <f>IF($B69=1,Results!N69,0)</f>
        <v>0</v>
      </c>
    </row>
    <row r="70" spans="1:18">
      <c r="A70">
        <f>IF(Results!D70&lt;=Input!$C$27, 1, 0)</f>
        <v>0</v>
      </c>
      <c r="B70">
        <f>IF(Results!G70&lt;=Input!$C$27, 1, 0)</f>
        <v>0</v>
      </c>
      <c r="C70">
        <f>IF(Results!J70&lt;=Input!$C$27, 1, 0)</f>
        <v>0</v>
      </c>
      <c r="D70">
        <f>IF(Results!D70&gt;=Input!$F$27, 1, 0)</f>
        <v>1</v>
      </c>
      <c r="E70">
        <f>IF(Results!G70&gt;=Input!$F$27, 1, 0)</f>
        <v>1</v>
      </c>
      <c r="F70">
        <f>IF(Results!J70&gt;=Input!$F$27, 1, 0)</f>
        <v>1</v>
      </c>
      <c r="G70">
        <f>IF(Results!M70&lt;=Input!$C$27, 1, 0)</f>
        <v>0</v>
      </c>
      <c r="H70">
        <f>IF(Results!M70&gt;=Input!$F$27, 1, 0)</f>
        <v>1</v>
      </c>
      <c r="I70">
        <f>IF(D70=1,Results!D70,0)</f>
        <v>697421.78969999996</v>
      </c>
      <c r="J70">
        <f>IF(E70=1,Results!G70,0)</f>
        <v>2553609.6194000002</v>
      </c>
      <c r="K70">
        <f>IF(F70=1,Results!J70,0)</f>
        <v>4127565.858</v>
      </c>
      <c r="L70">
        <f>IF(H70=1,Results!M70,0)</f>
        <v>6515974.9186000004</v>
      </c>
      <c r="M70">
        <f>IF(A70=1,Results!D70,0)</f>
        <v>0</v>
      </c>
      <c r="N70">
        <f>IF(B70=1,Results!G70,0)</f>
        <v>0</v>
      </c>
      <c r="O70">
        <f>IF(C70=1,Results!J70,0)</f>
        <v>0</v>
      </c>
      <c r="P70">
        <f>IF(G70=1,Results!M70,0)</f>
        <v>0</v>
      </c>
      <c r="Q70">
        <f>IF($E70=1,Results!N70,0)</f>
        <v>0</v>
      </c>
      <c r="R70">
        <f>IF($B70=1,Results!N70,0)</f>
        <v>0</v>
      </c>
    </row>
    <row r="71" spans="1:18">
      <c r="A71">
        <f>IF(Results!D71&lt;=Input!$C$27, 1, 0)</f>
        <v>0</v>
      </c>
      <c r="B71">
        <f>IF(Results!G71&lt;=Input!$C$27, 1, 0)</f>
        <v>0</v>
      </c>
      <c r="C71">
        <f>IF(Results!J71&lt;=Input!$C$27, 1, 0)</f>
        <v>0</v>
      </c>
      <c r="D71">
        <f>IF(Results!D71&gt;=Input!$F$27, 1, 0)</f>
        <v>1</v>
      </c>
      <c r="E71">
        <f>IF(Results!G71&gt;=Input!$F$27, 1, 0)</f>
        <v>1</v>
      </c>
      <c r="F71">
        <f>IF(Results!J71&gt;=Input!$F$27, 1, 0)</f>
        <v>1</v>
      </c>
      <c r="G71">
        <f>IF(Results!M71&lt;=Input!$C$27, 1, 0)</f>
        <v>0</v>
      </c>
      <c r="H71">
        <f>IF(Results!M71&gt;=Input!$F$27, 1, 0)</f>
        <v>1</v>
      </c>
      <c r="I71">
        <f>IF(D71=1,Results!D71,0)</f>
        <v>311260.75160000002</v>
      </c>
      <c r="J71">
        <f>IF(E71=1,Results!G71,0)</f>
        <v>2501281.6754999999</v>
      </c>
      <c r="K71">
        <f>IF(F71=1,Results!J71,0)</f>
        <v>4354651.2807</v>
      </c>
      <c r="L71">
        <f>IF(H71=1,Results!M71,0)</f>
        <v>7102971.4053999996</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0</v>
      </c>
      <c r="C72">
        <f>IF(Results!J72&lt;=Input!$C$27, 1, 0)</f>
        <v>0</v>
      </c>
      <c r="D72">
        <f>IF(Results!D72&gt;=Input!$F$27, 1, 0)</f>
        <v>0</v>
      </c>
      <c r="E72">
        <f>IF(Results!G72&gt;=Input!$F$27, 1, 0)</f>
        <v>1</v>
      </c>
      <c r="F72">
        <f>IF(Results!J72&gt;=Input!$F$27, 1, 0)</f>
        <v>1</v>
      </c>
      <c r="G72">
        <f>IF(Results!M72&lt;=Input!$C$27, 1, 0)</f>
        <v>0</v>
      </c>
      <c r="H72">
        <f>IF(Results!M72&gt;=Input!$F$27, 1, 0)</f>
        <v>1</v>
      </c>
      <c r="I72">
        <f>IF(D72=1,Results!D72,0)</f>
        <v>0</v>
      </c>
      <c r="J72">
        <f>IF(E72=1,Results!G72,0)</f>
        <v>1590963.3137000001</v>
      </c>
      <c r="K72">
        <f>IF(F72=1,Results!J72,0)</f>
        <v>3181066.9441</v>
      </c>
      <c r="L72">
        <f>IF(H72=1,Results!M72,0)</f>
        <v>5331485.7078999998</v>
      </c>
      <c r="M72">
        <f>IF(A72=1,Results!D72,0)</f>
        <v>-182662.5588</v>
      </c>
      <c r="N72">
        <f>IF(B72=1,Results!G72,0)</f>
        <v>0</v>
      </c>
      <c r="O72">
        <f>IF(C72=1,Results!J72,0)</f>
        <v>0</v>
      </c>
      <c r="P72">
        <f>IF(G72=1,Results!M72,0)</f>
        <v>0</v>
      </c>
      <c r="Q72">
        <f>IF($E72=1,Results!N72,0)</f>
        <v>0</v>
      </c>
      <c r="R72">
        <f>IF($B72=1,Results!N72,0)</f>
        <v>0</v>
      </c>
    </row>
    <row r="73" spans="1:18">
      <c r="A73">
        <f>IF(Results!D73&lt;=Input!$C$27, 1, 0)</f>
        <v>0</v>
      </c>
      <c r="B73">
        <f>IF(Results!G73&lt;=Input!$C$27, 1, 0)</f>
        <v>0</v>
      </c>
      <c r="C73">
        <f>IF(Results!J73&lt;=Input!$C$27, 1, 0)</f>
        <v>0</v>
      </c>
      <c r="D73">
        <f>IF(Results!D73&gt;=Input!$F$27, 1, 0)</f>
        <v>1</v>
      </c>
      <c r="E73">
        <f>IF(Results!G73&gt;=Input!$F$27, 1, 0)</f>
        <v>1</v>
      </c>
      <c r="F73">
        <f>IF(Results!J73&gt;=Input!$F$27, 1, 0)</f>
        <v>1</v>
      </c>
      <c r="G73">
        <f>IF(Results!M73&lt;=Input!$C$27, 1, 0)</f>
        <v>0</v>
      </c>
      <c r="H73">
        <f>IF(Results!M73&gt;=Input!$F$27, 1, 0)</f>
        <v>1</v>
      </c>
      <c r="I73">
        <f>IF(D73=1,Results!D73,0)</f>
        <v>6478768.1162999999</v>
      </c>
      <c r="J73">
        <f>IF(E73=1,Results!G73,0)</f>
        <v>8780454.9727999996</v>
      </c>
      <c r="K73">
        <f>IF(F73=1,Results!J73,0)</f>
        <v>14299027.091399999</v>
      </c>
      <c r="L73">
        <f>IF(H73=1,Results!M73,0)</f>
        <v>16568902.410599999</v>
      </c>
      <c r="M73">
        <f>IF(A73=1,Results!D73,0)</f>
        <v>0</v>
      </c>
      <c r="N73">
        <f>IF(B73=1,Results!G73,0)</f>
        <v>0</v>
      </c>
      <c r="O73">
        <f>IF(C73=1,Results!J73,0)</f>
        <v>0</v>
      </c>
      <c r="P73">
        <f>IF(G73=1,Results!M73,0)</f>
        <v>0</v>
      </c>
      <c r="Q73">
        <f>IF($E73=1,Results!N73,0)</f>
        <v>0</v>
      </c>
      <c r="R73">
        <f>IF($B73=1,Results!N73,0)</f>
        <v>0</v>
      </c>
    </row>
    <row r="74" spans="1:18">
      <c r="A74">
        <f>IF(Results!D74&lt;=Input!$C$27, 1, 0)</f>
        <v>0</v>
      </c>
      <c r="B74">
        <f>IF(Results!G74&lt;=Input!$C$27, 1, 0)</f>
        <v>0</v>
      </c>
      <c r="C74">
        <f>IF(Results!J74&lt;=Input!$C$27, 1, 0)</f>
        <v>0</v>
      </c>
      <c r="D74">
        <f>IF(Results!D74&gt;=Input!$F$27, 1, 0)</f>
        <v>1</v>
      </c>
      <c r="E74">
        <f>IF(Results!G74&gt;=Input!$F$27, 1, 0)</f>
        <v>1</v>
      </c>
      <c r="F74">
        <f>IF(Results!J74&gt;=Input!$F$27, 1, 0)</f>
        <v>1</v>
      </c>
      <c r="G74">
        <f>IF(Results!M74&lt;=Input!$C$27, 1, 0)</f>
        <v>0</v>
      </c>
      <c r="H74">
        <f>IF(Results!M74&gt;=Input!$F$27, 1, 0)</f>
        <v>1</v>
      </c>
      <c r="I74">
        <f>IF(D74=1,Results!D74,0)</f>
        <v>3329827.5962</v>
      </c>
      <c r="J74">
        <f>IF(E74=1,Results!G74,0)</f>
        <v>5413824.4161999999</v>
      </c>
      <c r="K74">
        <f>IF(F74=1,Results!J74,0)</f>
        <v>9936724.6004000008</v>
      </c>
      <c r="L74">
        <f>IF(H74=1,Results!M74,0)</f>
        <v>12525428.6786</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0</v>
      </c>
      <c r="C75">
        <f>IF(Results!J75&lt;=Input!$C$27, 1, 0)</f>
        <v>0</v>
      </c>
      <c r="D75">
        <f>IF(Results!D75&gt;=Input!$F$27, 1, 0)</f>
        <v>0</v>
      </c>
      <c r="E75">
        <f>IF(Results!G75&gt;=Input!$F$27, 1, 0)</f>
        <v>1</v>
      </c>
      <c r="F75">
        <f>IF(Results!J75&gt;=Input!$F$27, 1, 0)</f>
        <v>1</v>
      </c>
      <c r="G75">
        <f>IF(Results!M75&lt;=Input!$C$27, 1, 0)</f>
        <v>0</v>
      </c>
      <c r="H75">
        <f>IF(Results!M75&gt;=Input!$F$27, 1, 0)</f>
        <v>1</v>
      </c>
      <c r="I75">
        <f>IF(D75=1,Results!D75,0)</f>
        <v>0</v>
      </c>
      <c r="J75">
        <f>IF(E75=1,Results!G75,0)</f>
        <v>184458.46669999999</v>
      </c>
      <c r="K75">
        <f>IF(F75=1,Results!J75,0)</f>
        <v>901577.522</v>
      </c>
      <c r="L75">
        <f>IF(H75=1,Results!M75,0)</f>
        <v>3627318.2834999999</v>
      </c>
      <c r="M75">
        <f>IF(A75=1,Results!D75,0)</f>
        <v>-1552880.9663</v>
      </c>
      <c r="N75">
        <f>IF(B75=1,Results!G75,0)</f>
        <v>0</v>
      </c>
      <c r="O75">
        <f>IF(C75=1,Results!J75,0)</f>
        <v>0</v>
      </c>
      <c r="P75">
        <f>IF(G75=1,Results!M75,0)</f>
        <v>0</v>
      </c>
      <c r="Q75">
        <f>IF($E75=1,Results!N75,0)</f>
        <v>0</v>
      </c>
      <c r="R75">
        <f>IF($B75=1,Results!N75,0)</f>
        <v>0</v>
      </c>
    </row>
    <row r="76" spans="1:18">
      <c r="A76">
        <f>IF(Results!D76&lt;=Input!$C$27, 1, 0)</f>
        <v>0</v>
      </c>
      <c r="B76">
        <f>IF(Results!G76&lt;=Input!$C$27, 1, 0)</f>
        <v>0</v>
      </c>
      <c r="C76">
        <f>IF(Results!J76&lt;=Input!$C$27, 1, 0)</f>
        <v>0</v>
      </c>
      <c r="D76">
        <f>IF(Results!D76&gt;=Input!$F$27, 1, 0)</f>
        <v>1</v>
      </c>
      <c r="E76">
        <f>IF(Results!G76&gt;=Input!$F$27, 1, 0)</f>
        <v>1</v>
      </c>
      <c r="F76">
        <f>IF(Results!J76&gt;=Input!$F$27, 1, 0)</f>
        <v>1</v>
      </c>
      <c r="G76">
        <f>IF(Results!M76&lt;=Input!$C$27, 1, 0)</f>
        <v>0</v>
      </c>
      <c r="H76">
        <f>IF(Results!M76&gt;=Input!$F$27, 1, 0)</f>
        <v>1</v>
      </c>
      <c r="I76">
        <f>IF(D76=1,Results!D76,0)</f>
        <v>2778288.6864</v>
      </c>
      <c r="J76">
        <f>IF(E76=1,Results!G76,0)</f>
        <v>4565443.5751</v>
      </c>
      <c r="K76">
        <f>IF(F76=1,Results!J76,0)</f>
        <v>8321253.7918999996</v>
      </c>
      <c r="L76">
        <f>IF(H76=1,Results!M76,0)</f>
        <v>10605225.5974</v>
      </c>
      <c r="M76">
        <f>IF(A76=1,Results!D76,0)</f>
        <v>0</v>
      </c>
      <c r="N76">
        <f>IF(B76=1,Results!G76,0)</f>
        <v>0</v>
      </c>
      <c r="O76">
        <f>IF(C76=1,Results!J76,0)</f>
        <v>0</v>
      </c>
      <c r="P76">
        <f>IF(G76=1,Results!M76,0)</f>
        <v>0</v>
      </c>
      <c r="Q76">
        <f>IF($E76=1,Results!N76,0)</f>
        <v>0</v>
      </c>
      <c r="R76">
        <f>IF($B76=1,Results!N76,0)</f>
        <v>0</v>
      </c>
    </row>
    <row r="77" spans="1:18">
      <c r="A77">
        <f>IF(Results!D77&lt;=Input!$C$27, 1, 0)</f>
        <v>0</v>
      </c>
      <c r="B77">
        <f>IF(Results!G77&lt;=Input!$C$27, 1, 0)</f>
        <v>0</v>
      </c>
      <c r="C77">
        <f>IF(Results!J77&lt;=Input!$C$27, 1, 0)</f>
        <v>0</v>
      </c>
      <c r="D77">
        <f>IF(Results!D77&gt;=Input!$F$27, 1, 0)</f>
        <v>1</v>
      </c>
      <c r="E77">
        <f>IF(Results!G77&gt;=Input!$F$27, 1, 0)</f>
        <v>1</v>
      </c>
      <c r="F77">
        <f>IF(Results!J77&gt;=Input!$F$27, 1, 0)</f>
        <v>1</v>
      </c>
      <c r="G77">
        <f>IF(Results!M77&lt;=Input!$C$27, 1, 0)</f>
        <v>0</v>
      </c>
      <c r="H77">
        <f>IF(Results!M77&gt;=Input!$F$27, 1, 0)</f>
        <v>1</v>
      </c>
      <c r="I77">
        <f>IF(D77=1,Results!D77,0)</f>
        <v>2054281.6181999999</v>
      </c>
      <c r="J77">
        <f>IF(E77=1,Results!G77,0)</f>
        <v>3796604.4042000002</v>
      </c>
      <c r="K77">
        <f>IF(F77=1,Results!J77,0)</f>
        <v>8319111.6786000002</v>
      </c>
      <c r="L77">
        <f>IF(H77=1,Results!M77,0)</f>
        <v>10514232.813100001</v>
      </c>
      <c r="M77">
        <f>IF(A77=1,Results!D77,0)</f>
        <v>0</v>
      </c>
      <c r="N77">
        <f>IF(B77=1,Results!G77,0)</f>
        <v>0</v>
      </c>
      <c r="O77">
        <f>IF(C77=1,Results!J77,0)</f>
        <v>0</v>
      </c>
      <c r="P77">
        <f>IF(G77=1,Results!M77,0)</f>
        <v>0</v>
      </c>
      <c r="Q77">
        <f>IF($E77=1,Results!N77,0)</f>
        <v>0</v>
      </c>
      <c r="R77">
        <f>IF($B77=1,Results!N77,0)</f>
        <v>0</v>
      </c>
    </row>
    <row r="78" spans="1:18">
      <c r="A78">
        <f>IF(Results!D78&lt;=Input!$C$27, 1, 0)</f>
        <v>0</v>
      </c>
      <c r="B78">
        <f>IF(Results!G78&lt;=Input!$C$27, 1, 0)</f>
        <v>0</v>
      </c>
      <c r="C78">
        <f>IF(Results!J78&lt;=Input!$C$27, 1, 0)</f>
        <v>0</v>
      </c>
      <c r="D78">
        <f>IF(Results!D78&gt;=Input!$F$27, 1, 0)</f>
        <v>1</v>
      </c>
      <c r="E78">
        <f>IF(Results!G78&gt;=Input!$F$27, 1, 0)</f>
        <v>1</v>
      </c>
      <c r="F78">
        <f>IF(Results!J78&gt;=Input!$F$27, 1, 0)</f>
        <v>1</v>
      </c>
      <c r="G78">
        <f>IF(Results!M78&lt;=Input!$C$27, 1, 0)</f>
        <v>0</v>
      </c>
      <c r="H78">
        <f>IF(Results!M78&gt;=Input!$F$27, 1, 0)</f>
        <v>1</v>
      </c>
      <c r="I78">
        <f>IF(D78=1,Results!D78,0)</f>
        <v>4467669.6097999997</v>
      </c>
      <c r="J78">
        <f>IF(E78=1,Results!G78,0)</f>
        <v>6671457.4725000001</v>
      </c>
      <c r="K78">
        <f>IF(F78=1,Results!J78,0)</f>
        <v>10223459.204299999</v>
      </c>
      <c r="L78">
        <f>IF(H78=1,Results!M78,0)</f>
        <v>12844331.1392</v>
      </c>
      <c r="M78">
        <f>IF(A78=1,Results!D78,0)</f>
        <v>0</v>
      </c>
      <c r="N78">
        <f>IF(B78=1,Results!G78,0)</f>
        <v>0</v>
      </c>
      <c r="O78">
        <f>IF(C78=1,Results!J78,0)</f>
        <v>0</v>
      </c>
      <c r="P78">
        <f>IF(G78=1,Results!M78,0)</f>
        <v>0</v>
      </c>
      <c r="Q78">
        <f>IF($E78=1,Results!N78,0)</f>
        <v>0</v>
      </c>
      <c r="R78">
        <f>IF($B78=1,Results!N78,0)</f>
        <v>0</v>
      </c>
    </row>
    <row r="79" spans="1:18">
      <c r="A79">
        <f>IF(Results!D79&lt;=Input!$C$27, 1, 0)</f>
        <v>0</v>
      </c>
      <c r="B79">
        <f>IF(Results!G79&lt;=Input!$C$27, 1, 0)</f>
        <v>0</v>
      </c>
      <c r="C79">
        <f>IF(Results!J79&lt;=Input!$C$27, 1, 0)</f>
        <v>0</v>
      </c>
      <c r="D79">
        <f>IF(Results!D79&gt;=Input!$F$27, 1, 0)</f>
        <v>1</v>
      </c>
      <c r="E79">
        <f>IF(Results!G79&gt;=Input!$F$27, 1, 0)</f>
        <v>1</v>
      </c>
      <c r="F79">
        <f>IF(Results!J79&gt;=Input!$F$27, 1, 0)</f>
        <v>1</v>
      </c>
      <c r="G79">
        <f>IF(Results!M79&lt;=Input!$C$27, 1, 0)</f>
        <v>0</v>
      </c>
      <c r="H79">
        <f>IF(Results!M79&gt;=Input!$F$27, 1, 0)</f>
        <v>1</v>
      </c>
      <c r="I79">
        <f>IF(D79=1,Results!D79,0)</f>
        <v>1331334.6395</v>
      </c>
      <c r="J79">
        <f>IF(E79=1,Results!G79,0)</f>
        <v>3330383.4901999999</v>
      </c>
      <c r="K79">
        <f>IF(F79=1,Results!J79,0)</f>
        <v>5132315.3017999995</v>
      </c>
      <c r="L79">
        <f>IF(H79=1,Results!M79,0)</f>
        <v>7473549.8118000003</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0</v>
      </c>
      <c r="C80">
        <f>IF(Results!J80&lt;=Input!$C$27, 1, 0)</f>
        <v>0</v>
      </c>
      <c r="D80">
        <f>IF(Results!D80&gt;=Input!$F$27, 1, 0)</f>
        <v>0</v>
      </c>
      <c r="E80">
        <f>IF(Results!G80&gt;=Input!$F$27, 1, 0)</f>
        <v>1</v>
      </c>
      <c r="F80">
        <f>IF(Results!J80&gt;=Input!$F$27, 1, 0)</f>
        <v>1</v>
      </c>
      <c r="G80">
        <f>IF(Results!M80&lt;=Input!$C$27, 1, 0)</f>
        <v>0</v>
      </c>
      <c r="H80">
        <f>IF(Results!M80&gt;=Input!$F$27, 1, 0)</f>
        <v>1</v>
      </c>
      <c r="I80">
        <f>IF(D80=1,Results!D80,0)</f>
        <v>0</v>
      </c>
      <c r="J80">
        <f>IF(E80=1,Results!G80,0)</f>
        <v>467250.49599999998</v>
      </c>
      <c r="K80">
        <f>IF(F80=1,Results!J80,0)</f>
        <v>1682622.8925000001</v>
      </c>
      <c r="L80">
        <f>IF(H80=1,Results!M80,0)</f>
        <v>4007390.0814</v>
      </c>
      <c r="M80">
        <f>IF(A80=1,Results!D80,0)</f>
        <v>-1110492.5978000001</v>
      </c>
      <c r="N80">
        <f>IF(B80=1,Results!G80,0)</f>
        <v>0</v>
      </c>
      <c r="O80">
        <f>IF(C80=1,Results!J80,0)</f>
        <v>0</v>
      </c>
      <c r="P80">
        <f>IF(G80=1,Results!M80,0)</f>
        <v>0</v>
      </c>
      <c r="Q80">
        <f>IF($E80=1,Results!N80,0)</f>
        <v>0</v>
      </c>
      <c r="R80">
        <f>IF($B80=1,Results!N80,0)</f>
        <v>0</v>
      </c>
    </row>
    <row r="81" spans="1:18">
      <c r="A81">
        <f>IF(Results!D81&lt;=Input!$C$27, 1, 0)</f>
        <v>0</v>
      </c>
      <c r="B81">
        <f>IF(Results!G81&lt;=Input!$C$27, 1, 0)</f>
        <v>0</v>
      </c>
      <c r="C81">
        <f>IF(Results!J81&lt;=Input!$C$27, 1, 0)</f>
        <v>0</v>
      </c>
      <c r="D81">
        <f>IF(Results!D81&gt;=Input!$F$27, 1, 0)</f>
        <v>1</v>
      </c>
      <c r="E81">
        <f>IF(Results!G81&gt;=Input!$F$27, 1, 0)</f>
        <v>1</v>
      </c>
      <c r="F81">
        <f>IF(Results!J81&gt;=Input!$F$27, 1, 0)</f>
        <v>1</v>
      </c>
      <c r="G81">
        <f>IF(Results!M81&lt;=Input!$C$27, 1, 0)</f>
        <v>0</v>
      </c>
      <c r="H81">
        <f>IF(Results!M81&gt;=Input!$F$27, 1, 0)</f>
        <v>1</v>
      </c>
      <c r="I81">
        <f>IF(D81=1,Results!D81,0)</f>
        <v>1111092.531</v>
      </c>
      <c r="J81">
        <f>IF(E81=1,Results!G81,0)</f>
        <v>3511486.9953999999</v>
      </c>
      <c r="K81">
        <f>IF(F81=1,Results!J81,0)</f>
        <v>5608140.2231999999</v>
      </c>
      <c r="L81">
        <f>IF(H81=1,Results!M81,0)</f>
        <v>8488094.0702</v>
      </c>
      <c r="M81">
        <f>IF(A81=1,Results!D81,0)</f>
        <v>0</v>
      </c>
      <c r="N81">
        <f>IF(B81=1,Results!G81,0)</f>
        <v>0</v>
      </c>
      <c r="O81">
        <f>IF(C81=1,Results!J81,0)</f>
        <v>0</v>
      </c>
      <c r="P81">
        <f>IF(G81=1,Results!M81,0)</f>
        <v>0</v>
      </c>
      <c r="Q81">
        <f>IF($E81=1,Results!N81,0)</f>
        <v>0</v>
      </c>
      <c r="R81">
        <f>IF($B81=1,Results!N81,0)</f>
        <v>0</v>
      </c>
    </row>
    <row r="82" spans="1:18">
      <c r="A82">
        <f>IF(Results!D82&lt;=Input!$C$27, 1, 0)</f>
        <v>0</v>
      </c>
      <c r="B82">
        <f>IF(Results!G82&lt;=Input!$C$27, 1, 0)</f>
        <v>0</v>
      </c>
      <c r="C82">
        <f>IF(Results!J82&lt;=Input!$C$27, 1, 0)</f>
        <v>0</v>
      </c>
      <c r="D82">
        <f>IF(Results!D82&gt;=Input!$F$27, 1, 0)</f>
        <v>1</v>
      </c>
      <c r="E82">
        <f>IF(Results!G82&gt;=Input!$F$27, 1, 0)</f>
        <v>1</v>
      </c>
      <c r="F82">
        <f>IF(Results!J82&gt;=Input!$F$27, 1, 0)</f>
        <v>1</v>
      </c>
      <c r="G82">
        <f>IF(Results!M82&lt;=Input!$C$27, 1, 0)</f>
        <v>0</v>
      </c>
      <c r="H82">
        <f>IF(Results!M82&gt;=Input!$F$27, 1, 0)</f>
        <v>1</v>
      </c>
      <c r="I82">
        <f>IF(D82=1,Results!D82,0)</f>
        <v>1477980.6625999999</v>
      </c>
      <c r="J82">
        <f>IF(E82=1,Results!G82,0)</f>
        <v>3466824.2456</v>
      </c>
      <c r="K82">
        <f>IF(F82=1,Results!J82,0)</f>
        <v>5366592.7494999999</v>
      </c>
      <c r="L82">
        <f>IF(H82=1,Results!M82,0)</f>
        <v>7783738.9035999998</v>
      </c>
      <c r="M82">
        <f>IF(A82=1,Results!D82,0)</f>
        <v>0</v>
      </c>
      <c r="N82">
        <f>IF(B82=1,Results!G82,0)</f>
        <v>0</v>
      </c>
      <c r="O82">
        <f>IF(C82=1,Results!J82,0)</f>
        <v>0</v>
      </c>
      <c r="P82">
        <f>IF(G82=1,Results!M82,0)</f>
        <v>0</v>
      </c>
      <c r="Q82">
        <f>IF($E82=1,Results!N82,0)</f>
        <v>0</v>
      </c>
      <c r="R82">
        <f>IF($B82=1,Results!N82,0)</f>
        <v>0</v>
      </c>
    </row>
    <row r="83" spans="1:18">
      <c r="A83">
        <f>IF(Results!D83&lt;=Input!$C$27, 1, 0)</f>
        <v>0</v>
      </c>
      <c r="B83">
        <f>IF(Results!G83&lt;=Input!$C$27, 1, 0)</f>
        <v>0</v>
      </c>
      <c r="C83">
        <f>IF(Results!J83&lt;=Input!$C$27, 1, 0)</f>
        <v>0</v>
      </c>
      <c r="D83">
        <f>IF(Results!D83&gt;=Input!$F$27, 1, 0)</f>
        <v>1</v>
      </c>
      <c r="E83">
        <f>IF(Results!G83&gt;=Input!$F$27, 1, 0)</f>
        <v>1</v>
      </c>
      <c r="F83">
        <f>IF(Results!J83&gt;=Input!$F$27, 1, 0)</f>
        <v>1</v>
      </c>
      <c r="G83">
        <f>IF(Results!M83&lt;=Input!$C$27, 1, 0)</f>
        <v>0</v>
      </c>
      <c r="H83">
        <f>IF(Results!M83&gt;=Input!$F$27, 1, 0)</f>
        <v>1</v>
      </c>
      <c r="I83">
        <f>IF(D83=1,Results!D83,0)</f>
        <v>6001227.7192000002</v>
      </c>
      <c r="J83">
        <f>IF(E83=1,Results!G83,0)</f>
        <v>7974481.6289999997</v>
      </c>
      <c r="K83">
        <f>IF(F83=1,Results!J83,0)</f>
        <v>12500849.063999999</v>
      </c>
      <c r="L83">
        <f>IF(H83=1,Results!M83,0)</f>
        <v>15002687.9805</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0</v>
      </c>
      <c r="C84">
        <f>IF(Results!J84&lt;=Input!$C$27, 1, 0)</f>
        <v>0</v>
      </c>
      <c r="D84">
        <f>IF(Results!D84&gt;=Input!$F$27, 1, 0)</f>
        <v>0</v>
      </c>
      <c r="E84">
        <f>IF(Results!G84&gt;=Input!$F$27, 1, 0)</f>
        <v>1</v>
      </c>
      <c r="F84">
        <f>IF(Results!J84&gt;=Input!$F$27, 1, 0)</f>
        <v>1</v>
      </c>
      <c r="G84">
        <f>IF(Results!M84&lt;=Input!$C$27, 1, 0)</f>
        <v>0</v>
      </c>
      <c r="H84">
        <f>IF(Results!M84&gt;=Input!$F$27, 1, 0)</f>
        <v>1</v>
      </c>
      <c r="I84">
        <f>IF(D84=1,Results!D84,0)</f>
        <v>0</v>
      </c>
      <c r="J84">
        <f>IF(E84=1,Results!G84,0)</f>
        <v>909946.38</v>
      </c>
      <c r="K84">
        <f>IF(F84=1,Results!J84,0)</f>
        <v>2073515.8906</v>
      </c>
      <c r="L84">
        <f>IF(H84=1,Results!M84,0)</f>
        <v>4463144.3483999996</v>
      </c>
      <c r="M84">
        <f>IF(A84=1,Results!D84,0)</f>
        <v>-870690.91280000005</v>
      </c>
      <c r="N84">
        <f>IF(B84=1,Results!G84,0)</f>
        <v>0</v>
      </c>
      <c r="O84">
        <f>IF(C84=1,Results!J84,0)</f>
        <v>0</v>
      </c>
      <c r="P84">
        <f>IF(G84=1,Results!M84,0)</f>
        <v>0</v>
      </c>
      <c r="Q84">
        <f>IF($E84=1,Results!N84,0)</f>
        <v>0</v>
      </c>
      <c r="R84">
        <f>IF($B84=1,Results!N84,0)</f>
        <v>0</v>
      </c>
    </row>
    <row r="85" spans="1:18">
      <c r="A85">
        <f>IF(Results!D85&lt;=Input!$C$27, 1, 0)</f>
        <v>1</v>
      </c>
      <c r="B85">
        <f>IF(Results!G85&lt;=Input!$C$27, 1, 0)</f>
        <v>0</v>
      </c>
      <c r="C85">
        <f>IF(Results!J85&lt;=Input!$C$27, 1, 0)</f>
        <v>0</v>
      </c>
      <c r="D85">
        <f>IF(Results!D85&gt;=Input!$F$27, 1, 0)</f>
        <v>0</v>
      </c>
      <c r="E85">
        <f>IF(Results!G85&gt;=Input!$F$27, 1, 0)</f>
        <v>1</v>
      </c>
      <c r="F85">
        <f>IF(Results!J85&gt;=Input!$F$27, 1, 0)</f>
        <v>1</v>
      </c>
      <c r="G85">
        <f>IF(Results!M85&lt;=Input!$C$27, 1, 0)</f>
        <v>0</v>
      </c>
      <c r="H85">
        <f>IF(Results!M85&gt;=Input!$F$27, 1, 0)</f>
        <v>1</v>
      </c>
      <c r="I85">
        <f>IF(D85=1,Results!D85,0)</f>
        <v>0</v>
      </c>
      <c r="J85">
        <f>IF(E85=1,Results!G85,0)</f>
        <v>413243.40110000002</v>
      </c>
      <c r="K85">
        <f>IF(F85=1,Results!J85,0)</f>
        <v>2966330.4849999999</v>
      </c>
      <c r="L85">
        <f>IF(H85=1,Results!M85,0)</f>
        <v>5614632.7159000002</v>
      </c>
      <c r="M85">
        <f>IF(A85=1,Results!D85,0)</f>
        <v>-1331624.5952999999</v>
      </c>
      <c r="N85">
        <f>IF(B85=1,Results!G85,0)</f>
        <v>0</v>
      </c>
      <c r="O85">
        <f>IF(C85=1,Results!J85,0)</f>
        <v>0</v>
      </c>
      <c r="P85">
        <f>IF(G85=1,Results!M85,0)</f>
        <v>0</v>
      </c>
      <c r="Q85">
        <f>IF($E85=1,Results!N85,0)</f>
        <v>0</v>
      </c>
      <c r="R85">
        <f>IF($B85=1,Results!N85,0)</f>
        <v>0</v>
      </c>
    </row>
    <row r="86" spans="1:18">
      <c r="A86">
        <f>IF(Results!D86&lt;=Input!$C$27, 1, 0)</f>
        <v>1</v>
      </c>
      <c r="B86">
        <f>IF(Results!G86&lt;=Input!$C$27, 1, 0)</f>
        <v>0</v>
      </c>
      <c r="C86">
        <f>IF(Results!J86&lt;=Input!$C$27, 1, 0)</f>
        <v>0</v>
      </c>
      <c r="D86">
        <f>IF(Results!D86&gt;=Input!$F$27, 1, 0)</f>
        <v>0</v>
      </c>
      <c r="E86">
        <f>IF(Results!G86&gt;=Input!$F$27, 1, 0)</f>
        <v>1</v>
      </c>
      <c r="F86">
        <f>IF(Results!J86&gt;=Input!$F$27, 1, 0)</f>
        <v>1</v>
      </c>
      <c r="G86">
        <f>IF(Results!M86&lt;=Input!$C$27, 1, 0)</f>
        <v>0</v>
      </c>
      <c r="H86">
        <f>IF(Results!M86&gt;=Input!$F$27, 1, 0)</f>
        <v>1</v>
      </c>
      <c r="I86">
        <f>IF(D86=1,Results!D86,0)</f>
        <v>0</v>
      </c>
      <c r="J86">
        <f>IF(E86=1,Results!G86,0)</f>
        <v>654806.32869999995</v>
      </c>
      <c r="K86">
        <f>IF(F86=1,Results!J86,0)</f>
        <v>2000922.4896</v>
      </c>
      <c r="L86">
        <f>IF(H86=1,Results!M86,0)</f>
        <v>4258244.8557000002</v>
      </c>
      <c r="M86">
        <f>IF(A86=1,Results!D86,0)</f>
        <v>-952311.39720000001</v>
      </c>
      <c r="N86">
        <f>IF(B86=1,Results!G86,0)</f>
        <v>0</v>
      </c>
      <c r="O86">
        <f>IF(C86=1,Results!J86,0)</f>
        <v>0</v>
      </c>
      <c r="P86">
        <f>IF(G86=1,Results!M86,0)</f>
        <v>0</v>
      </c>
      <c r="Q86">
        <f>IF($E86=1,Results!N86,0)</f>
        <v>0</v>
      </c>
      <c r="R86">
        <f>IF($B86=1,Results!N86,0)</f>
        <v>0</v>
      </c>
    </row>
    <row r="87" spans="1:18">
      <c r="A87">
        <f>IF(Results!D87&lt;=Input!$C$27, 1, 0)</f>
        <v>0</v>
      </c>
      <c r="B87">
        <f>IF(Results!G87&lt;=Input!$C$27, 1, 0)</f>
        <v>0</v>
      </c>
      <c r="C87">
        <f>IF(Results!J87&lt;=Input!$C$27, 1, 0)</f>
        <v>0</v>
      </c>
      <c r="D87">
        <f>IF(Results!D87&gt;=Input!$F$27, 1, 0)</f>
        <v>1</v>
      </c>
      <c r="E87">
        <f>IF(Results!G87&gt;=Input!$F$27, 1, 0)</f>
        <v>1</v>
      </c>
      <c r="F87">
        <f>IF(Results!J87&gt;=Input!$F$27, 1, 0)</f>
        <v>1</v>
      </c>
      <c r="G87">
        <f>IF(Results!M87&lt;=Input!$C$27, 1, 0)</f>
        <v>0</v>
      </c>
      <c r="H87">
        <f>IF(Results!M87&gt;=Input!$F$27, 1, 0)</f>
        <v>1</v>
      </c>
      <c r="I87">
        <f>IF(D87=1,Results!D87,0)</f>
        <v>1195646.7778</v>
      </c>
      <c r="J87">
        <f>IF(E87=1,Results!G87,0)</f>
        <v>3033163.6025999999</v>
      </c>
      <c r="K87">
        <f>IF(F87=1,Results!J87,0)</f>
        <v>6298740.4755999995</v>
      </c>
      <c r="L87">
        <f>IF(H87=1,Results!M87,0)</f>
        <v>8753183.2062999997</v>
      </c>
      <c r="M87">
        <f>IF(A87=1,Results!D87,0)</f>
        <v>0</v>
      </c>
      <c r="N87">
        <f>IF(B87=1,Results!G87,0)</f>
        <v>0</v>
      </c>
      <c r="O87">
        <f>IF(C87=1,Results!J87,0)</f>
        <v>0</v>
      </c>
      <c r="P87">
        <f>IF(G87=1,Results!M87,0)</f>
        <v>0</v>
      </c>
      <c r="Q87">
        <f>IF($E87=1,Results!N87,0)</f>
        <v>0</v>
      </c>
      <c r="R87">
        <f>IF($B87=1,Results!N87,0)</f>
        <v>0</v>
      </c>
    </row>
    <row r="88" spans="1:18">
      <c r="A88">
        <f>IF(Results!D88&lt;=Input!$C$27, 1, 0)</f>
        <v>0</v>
      </c>
      <c r="B88">
        <f>IF(Results!G88&lt;=Input!$C$27, 1, 0)</f>
        <v>0</v>
      </c>
      <c r="C88">
        <f>IF(Results!J88&lt;=Input!$C$27, 1, 0)</f>
        <v>0</v>
      </c>
      <c r="D88">
        <f>IF(Results!D88&gt;=Input!$F$27, 1, 0)</f>
        <v>1</v>
      </c>
      <c r="E88">
        <f>IF(Results!G88&gt;=Input!$F$27, 1, 0)</f>
        <v>1</v>
      </c>
      <c r="F88">
        <f>IF(Results!J88&gt;=Input!$F$27, 1, 0)</f>
        <v>1</v>
      </c>
      <c r="G88">
        <f>IF(Results!M88&lt;=Input!$C$27, 1, 0)</f>
        <v>0</v>
      </c>
      <c r="H88">
        <f>IF(Results!M88&gt;=Input!$F$27, 1, 0)</f>
        <v>1</v>
      </c>
      <c r="I88">
        <f>IF(D88=1,Results!D88,0)</f>
        <v>763180.65839999996</v>
      </c>
      <c r="J88">
        <f>IF(E88=1,Results!G88,0)</f>
        <v>3092117.0906000002</v>
      </c>
      <c r="K88">
        <f>IF(F88=1,Results!J88,0)</f>
        <v>5745037.6168</v>
      </c>
      <c r="L88">
        <f>IF(H88=1,Results!M88,0)</f>
        <v>8526186.9515000004</v>
      </c>
      <c r="M88">
        <f>IF(A88=1,Results!D88,0)</f>
        <v>0</v>
      </c>
      <c r="N88">
        <f>IF(B88=1,Results!G88,0)</f>
        <v>0</v>
      </c>
      <c r="O88">
        <f>IF(C88=1,Results!J88,0)</f>
        <v>0</v>
      </c>
      <c r="P88">
        <f>IF(G88=1,Results!M88,0)</f>
        <v>0</v>
      </c>
      <c r="Q88">
        <f>IF($E88=1,Results!N88,0)</f>
        <v>0</v>
      </c>
      <c r="R88">
        <f>IF($B88=1,Results!N88,0)</f>
        <v>0</v>
      </c>
    </row>
    <row r="89" spans="1:18">
      <c r="A89">
        <f>IF(Results!D89&lt;=Input!$C$27, 1, 0)</f>
        <v>0</v>
      </c>
      <c r="B89">
        <f>IF(Results!G89&lt;=Input!$C$27, 1, 0)</f>
        <v>0</v>
      </c>
      <c r="C89">
        <f>IF(Results!J89&lt;=Input!$C$27, 1, 0)</f>
        <v>0</v>
      </c>
      <c r="D89">
        <f>IF(Results!D89&gt;=Input!$F$27, 1, 0)</f>
        <v>1</v>
      </c>
      <c r="E89">
        <f>IF(Results!G89&gt;=Input!$F$27, 1, 0)</f>
        <v>1</v>
      </c>
      <c r="F89">
        <f>IF(Results!J89&gt;=Input!$F$27, 1, 0)</f>
        <v>1</v>
      </c>
      <c r="G89">
        <f>IF(Results!M89&lt;=Input!$C$27, 1, 0)</f>
        <v>0</v>
      </c>
      <c r="H89">
        <f>IF(Results!M89&gt;=Input!$F$27, 1, 0)</f>
        <v>1</v>
      </c>
      <c r="I89">
        <f>IF(D89=1,Results!D89,0)</f>
        <v>669681.022</v>
      </c>
      <c r="J89">
        <f>IF(E89=1,Results!G89,0)</f>
        <v>2846353.9523999998</v>
      </c>
      <c r="K89">
        <f>IF(F89=1,Results!J89,0)</f>
        <v>5550332.3375000004</v>
      </c>
      <c r="L89">
        <f>IF(H89=1,Results!M89,0)</f>
        <v>8244139.8339</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0</v>
      </c>
      <c r="H90">
        <f>IF(Results!M90&gt;=Input!$F$27, 1, 0)</f>
        <v>1</v>
      </c>
      <c r="I90">
        <f>IF(D90=1,Results!D90,0)</f>
        <v>0</v>
      </c>
      <c r="J90">
        <f>IF(E90=1,Results!G90,0)</f>
        <v>0</v>
      </c>
      <c r="K90">
        <f>IF(F90=1,Results!J90,0)</f>
        <v>0</v>
      </c>
      <c r="L90">
        <f>IF(H90=1,Results!M90,0)</f>
        <v>1096248.6147</v>
      </c>
      <c r="M90">
        <f>IF(A90=1,Results!D90,0)</f>
        <v>-1952859.2382</v>
      </c>
      <c r="N90">
        <f>IF(B90=1,Results!G90,0)</f>
        <v>-846462.27009999997</v>
      </c>
      <c r="O90">
        <f>IF(C90=1,Results!J90,0)</f>
        <v>-586113.5736</v>
      </c>
      <c r="P90">
        <f>IF(G90=1,Results!M90,0)</f>
        <v>0</v>
      </c>
      <c r="Q90">
        <f>IF($E90=1,Results!N90,0)</f>
        <v>0</v>
      </c>
      <c r="R90">
        <f>IF($B90=1,Results!N90,0)</f>
        <v>0</v>
      </c>
    </row>
    <row r="91" spans="1:18">
      <c r="A91">
        <f>IF(Results!D91&lt;=Input!$C$27, 1, 0)</f>
        <v>0</v>
      </c>
      <c r="B91">
        <f>IF(Results!G91&lt;=Input!$C$27, 1, 0)</f>
        <v>0</v>
      </c>
      <c r="C91">
        <f>IF(Results!J91&lt;=Input!$C$27, 1, 0)</f>
        <v>0</v>
      </c>
      <c r="D91">
        <f>IF(Results!D91&gt;=Input!$F$27, 1, 0)</f>
        <v>1</v>
      </c>
      <c r="E91">
        <f>IF(Results!G91&gt;=Input!$F$27, 1, 0)</f>
        <v>1</v>
      </c>
      <c r="F91">
        <f>IF(Results!J91&gt;=Input!$F$27, 1, 0)</f>
        <v>1</v>
      </c>
      <c r="G91">
        <f>IF(Results!M91&lt;=Input!$C$27, 1, 0)</f>
        <v>0</v>
      </c>
      <c r="H91">
        <f>IF(Results!M91&gt;=Input!$F$27, 1, 0)</f>
        <v>1</v>
      </c>
      <c r="I91">
        <f>IF(D91=1,Results!D91,0)</f>
        <v>5157630.6595000001</v>
      </c>
      <c r="J91">
        <f>IF(E91=1,Results!G91,0)</f>
        <v>7563737.4124999996</v>
      </c>
      <c r="K91">
        <f>IF(F91=1,Results!J91,0)</f>
        <v>10815796.799000001</v>
      </c>
      <c r="L91">
        <f>IF(H91=1,Results!M91,0)</f>
        <v>13791217.498299999</v>
      </c>
      <c r="M91">
        <f>IF(A91=1,Results!D91,0)</f>
        <v>0</v>
      </c>
      <c r="N91">
        <f>IF(B91=1,Results!G91,0)</f>
        <v>0</v>
      </c>
      <c r="O91">
        <f>IF(C91=1,Results!J91,0)</f>
        <v>0</v>
      </c>
      <c r="P91">
        <f>IF(G91=1,Results!M91,0)</f>
        <v>0</v>
      </c>
      <c r="Q91">
        <f>IF($E91=1,Results!N91,0)</f>
        <v>0</v>
      </c>
      <c r="R91">
        <f>IF($B91=1,Results!N91,0)</f>
        <v>0</v>
      </c>
    </row>
    <row r="92" spans="1:18">
      <c r="A92">
        <f>IF(Results!D92&lt;=Input!$C$27, 1, 0)</f>
        <v>0</v>
      </c>
      <c r="B92">
        <f>IF(Results!G92&lt;=Input!$C$27, 1, 0)</f>
        <v>0</v>
      </c>
      <c r="C92">
        <f>IF(Results!J92&lt;=Input!$C$27, 1, 0)</f>
        <v>0</v>
      </c>
      <c r="D92">
        <f>IF(Results!D92&gt;=Input!$F$27, 1, 0)</f>
        <v>1</v>
      </c>
      <c r="E92">
        <f>IF(Results!G92&gt;=Input!$F$27, 1, 0)</f>
        <v>1</v>
      </c>
      <c r="F92">
        <f>IF(Results!J92&gt;=Input!$F$27, 1, 0)</f>
        <v>1</v>
      </c>
      <c r="G92">
        <f>IF(Results!M92&lt;=Input!$C$27, 1, 0)</f>
        <v>0</v>
      </c>
      <c r="H92">
        <f>IF(Results!M92&gt;=Input!$F$27, 1, 0)</f>
        <v>1</v>
      </c>
      <c r="I92">
        <f>IF(D92=1,Results!D92,0)</f>
        <v>748188.76489999995</v>
      </c>
      <c r="J92">
        <f>IF(E92=1,Results!G92,0)</f>
        <v>2721648.5655</v>
      </c>
      <c r="K92">
        <f>IF(F92=1,Results!J92,0)</f>
        <v>3930117.3272000002</v>
      </c>
      <c r="L92">
        <f>IF(H92=1,Results!M92,0)</f>
        <v>6226261.3465</v>
      </c>
      <c r="M92">
        <f>IF(A92=1,Results!D92,0)</f>
        <v>0</v>
      </c>
      <c r="N92">
        <f>IF(B92=1,Results!G92,0)</f>
        <v>0</v>
      </c>
      <c r="O92">
        <f>IF(C92=1,Results!J92,0)</f>
        <v>0</v>
      </c>
      <c r="P92">
        <f>IF(G92=1,Results!M92,0)</f>
        <v>0</v>
      </c>
      <c r="Q92">
        <f>IF($E92=1,Results!N92,0)</f>
        <v>0</v>
      </c>
      <c r="R92">
        <f>IF($B92=1,Results!N92,0)</f>
        <v>0</v>
      </c>
    </row>
    <row r="93" spans="1:18">
      <c r="A93">
        <f>IF(Results!D93&lt;=Input!$C$27, 1, 0)</f>
        <v>0</v>
      </c>
      <c r="B93">
        <f>IF(Results!G93&lt;=Input!$C$27, 1, 0)</f>
        <v>0</v>
      </c>
      <c r="C93">
        <f>IF(Results!J93&lt;=Input!$C$27, 1, 0)</f>
        <v>0</v>
      </c>
      <c r="D93">
        <f>IF(Results!D93&gt;=Input!$F$27, 1, 0)</f>
        <v>1</v>
      </c>
      <c r="E93">
        <f>IF(Results!G93&gt;=Input!$F$27, 1, 0)</f>
        <v>1</v>
      </c>
      <c r="F93">
        <f>IF(Results!J93&gt;=Input!$F$27, 1, 0)</f>
        <v>1</v>
      </c>
      <c r="G93">
        <f>IF(Results!M93&lt;=Input!$C$27, 1, 0)</f>
        <v>0</v>
      </c>
      <c r="H93">
        <f>IF(Results!M93&gt;=Input!$F$27, 1, 0)</f>
        <v>1</v>
      </c>
      <c r="I93">
        <f>IF(D93=1,Results!D93,0)</f>
        <v>1054460.1710000001</v>
      </c>
      <c r="J93">
        <f>IF(E93=1,Results!G93,0)</f>
        <v>2743367.8475000001</v>
      </c>
      <c r="K93">
        <f>IF(F93=1,Results!J93,0)</f>
        <v>6178358.4108999996</v>
      </c>
      <c r="L93">
        <f>IF(H93=1,Results!M93,0)</f>
        <v>8329518.0663000001</v>
      </c>
      <c r="M93">
        <f>IF(A93=1,Results!D93,0)</f>
        <v>0</v>
      </c>
      <c r="N93">
        <f>IF(B93=1,Results!G93,0)</f>
        <v>0</v>
      </c>
      <c r="O93">
        <f>IF(C93=1,Results!J93,0)</f>
        <v>0</v>
      </c>
      <c r="P93">
        <f>IF(G93=1,Results!M93,0)</f>
        <v>0</v>
      </c>
      <c r="Q93">
        <f>IF($E93=1,Results!N93,0)</f>
        <v>0</v>
      </c>
      <c r="R93">
        <f>IF($B93=1,Results!N93,0)</f>
        <v>0</v>
      </c>
    </row>
    <row r="94" spans="1:18">
      <c r="A94">
        <f>IF(Results!D94&lt;=Input!$C$27, 1, 0)</f>
        <v>0</v>
      </c>
      <c r="B94">
        <f>IF(Results!G94&lt;=Input!$C$27, 1, 0)</f>
        <v>0</v>
      </c>
      <c r="C94">
        <f>IF(Results!J94&lt;=Input!$C$27, 1, 0)</f>
        <v>0</v>
      </c>
      <c r="D94">
        <f>IF(Results!D94&gt;=Input!$F$27, 1, 0)</f>
        <v>1</v>
      </c>
      <c r="E94">
        <f>IF(Results!G94&gt;=Input!$F$27, 1, 0)</f>
        <v>1</v>
      </c>
      <c r="F94">
        <f>IF(Results!J94&gt;=Input!$F$27, 1, 0)</f>
        <v>1</v>
      </c>
      <c r="G94">
        <f>IF(Results!M94&lt;=Input!$C$27, 1, 0)</f>
        <v>0</v>
      </c>
      <c r="H94">
        <f>IF(Results!M94&gt;=Input!$F$27, 1, 0)</f>
        <v>1</v>
      </c>
      <c r="I94">
        <f>IF(D94=1,Results!D94,0)</f>
        <v>560447.31980000006</v>
      </c>
      <c r="J94">
        <f>IF(E94=1,Results!G94,0)</f>
        <v>2113950.7719000001</v>
      </c>
      <c r="K94">
        <f>IF(F94=1,Results!J94,0)</f>
        <v>3384965.1496000001</v>
      </c>
      <c r="L94">
        <f>IF(H94=1,Results!M94,0)</f>
        <v>5255271.2319</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0</v>
      </c>
      <c r="C95">
        <f>IF(Results!J95&lt;=Input!$C$27, 1, 0)</f>
        <v>0</v>
      </c>
      <c r="D95">
        <f>IF(Results!D95&gt;=Input!$F$27, 1, 0)</f>
        <v>0</v>
      </c>
      <c r="E95">
        <f>IF(Results!G95&gt;=Input!$F$27, 1, 0)</f>
        <v>1</v>
      </c>
      <c r="F95">
        <f>IF(Results!J95&gt;=Input!$F$27, 1, 0)</f>
        <v>1</v>
      </c>
      <c r="G95">
        <f>IF(Results!M95&lt;=Input!$C$27, 1, 0)</f>
        <v>0</v>
      </c>
      <c r="H95">
        <f>IF(Results!M95&gt;=Input!$F$27, 1, 0)</f>
        <v>1</v>
      </c>
      <c r="I95">
        <f>IF(D95=1,Results!D95,0)</f>
        <v>0</v>
      </c>
      <c r="J95">
        <f>IF(E95=1,Results!G95,0)</f>
        <v>1349439.9587999999</v>
      </c>
      <c r="K95">
        <f>IF(F95=1,Results!J95,0)</f>
        <v>2254706.7102000001</v>
      </c>
      <c r="L95">
        <f>IF(H95=1,Results!M95,0)</f>
        <v>4494723.8477999996</v>
      </c>
      <c r="M95">
        <f>IF(A95=1,Results!D95,0)</f>
        <v>-468043.50060000003</v>
      </c>
      <c r="N95">
        <f>IF(B95=1,Results!G95,0)</f>
        <v>0</v>
      </c>
      <c r="O95">
        <f>IF(C95=1,Results!J95,0)</f>
        <v>0</v>
      </c>
      <c r="P95">
        <f>IF(G95=1,Results!M95,0)</f>
        <v>0</v>
      </c>
      <c r="Q95">
        <f>IF($E95=1,Results!N95,0)</f>
        <v>0</v>
      </c>
      <c r="R95">
        <f>IF($B95=1,Results!N95,0)</f>
        <v>0</v>
      </c>
    </row>
    <row r="96" spans="1:18">
      <c r="A96">
        <f>IF(Results!D96&lt;=Input!$C$27, 1, 0)</f>
        <v>0</v>
      </c>
      <c r="B96">
        <f>IF(Results!G96&lt;=Input!$C$27, 1, 0)</f>
        <v>0</v>
      </c>
      <c r="C96">
        <f>IF(Results!J96&lt;=Input!$C$27, 1, 0)</f>
        <v>0</v>
      </c>
      <c r="D96">
        <f>IF(Results!D96&gt;=Input!$F$27, 1, 0)</f>
        <v>1</v>
      </c>
      <c r="E96">
        <f>IF(Results!G96&gt;=Input!$F$27, 1, 0)</f>
        <v>1</v>
      </c>
      <c r="F96">
        <f>IF(Results!J96&gt;=Input!$F$27, 1, 0)</f>
        <v>1</v>
      </c>
      <c r="G96">
        <f>IF(Results!M96&lt;=Input!$C$27, 1, 0)</f>
        <v>0</v>
      </c>
      <c r="H96">
        <f>IF(Results!M96&gt;=Input!$F$27, 1, 0)</f>
        <v>1</v>
      </c>
      <c r="I96">
        <f>IF(D96=1,Results!D96,0)</f>
        <v>2847219.9397</v>
      </c>
      <c r="J96">
        <f>IF(E96=1,Results!G96,0)</f>
        <v>5080045.7713000001</v>
      </c>
      <c r="K96">
        <f>IF(F96=1,Results!J96,0)</f>
        <v>8016811.7348999996</v>
      </c>
      <c r="L96">
        <f>IF(H96=1,Results!M96,0)</f>
        <v>10782537.233899999</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0</v>
      </c>
      <c r="C97">
        <f>IF(Results!J97&lt;=Input!$C$27, 1, 0)</f>
        <v>0</v>
      </c>
      <c r="D97">
        <f>IF(Results!D97&gt;=Input!$F$27, 1, 0)</f>
        <v>0</v>
      </c>
      <c r="E97">
        <f>IF(Results!G97&gt;=Input!$F$27, 1, 0)</f>
        <v>1</v>
      </c>
      <c r="F97">
        <f>IF(Results!J97&gt;=Input!$F$27, 1, 0)</f>
        <v>1</v>
      </c>
      <c r="G97">
        <f>IF(Results!M97&lt;=Input!$C$27, 1, 0)</f>
        <v>0</v>
      </c>
      <c r="H97">
        <f>IF(Results!M97&gt;=Input!$F$27, 1, 0)</f>
        <v>1</v>
      </c>
      <c r="I97">
        <f>IF(D97=1,Results!D97,0)</f>
        <v>0</v>
      </c>
      <c r="J97">
        <f>IF(E97=1,Results!G97,0)</f>
        <v>2039741.6137999999</v>
      </c>
      <c r="K97">
        <f>IF(F97=1,Results!J97,0)</f>
        <v>4886651.0877999999</v>
      </c>
      <c r="L97">
        <f>IF(H97=1,Results!M97,0)</f>
        <v>7600870.0551000005</v>
      </c>
      <c r="M97">
        <f>IF(A97=1,Results!D97,0)</f>
        <v>-185348.1594</v>
      </c>
      <c r="N97">
        <f>IF(B97=1,Results!G97,0)</f>
        <v>0</v>
      </c>
      <c r="O97">
        <f>IF(C97=1,Results!J97,0)</f>
        <v>0</v>
      </c>
      <c r="P97">
        <f>IF(G97=1,Results!M97,0)</f>
        <v>0</v>
      </c>
      <c r="Q97">
        <f>IF($E97=1,Results!N97,0)</f>
        <v>0</v>
      </c>
      <c r="R97">
        <f>IF($B97=1,Results!N97,0)</f>
        <v>0</v>
      </c>
    </row>
    <row r="98" spans="1:18">
      <c r="A98">
        <f>IF(Results!D98&lt;=Input!$C$27, 1, 0)</f>
        <v>0</v>
      </c>
      <c r="B98">
        <f>IF(Results!G98&lt;=Input!$C$27, 1, 0)</f>
        <v>0</v>
      </c>
      <c r="C98">
        <f>IF(Results!J98&lt;=Input!$C$27, 1, 0)</f>
        <v>0</v>
      </c>
      <c r="D98">
        <f>IF(Results!D98&gt;=Input!$F$27, 1, 0)</f>
        <v>1</v>
      </c>
      <c r="E98">
        <f>IF(Results!G98&gt;=Input!$F$27, 1, 0)</f>
        <v>1</v>
      </c>
      <c r="F98">
        <f>IF(Results!J98&gt;=Input!$F$27, 1, 0)</f>
        <v>1</v>
      </c>
      <c r="G98">
        <f>IF(Results!M98&lt;=Input!$C$27, 1, 0)</f>
        <v>0</v>
      </c>
      <c r="H98">
        <f>IF(Results!M98&gt;=Input!$F$27, 1, 0)</f>
        <v>1</v>
      </c>
      <c r="I98">
        <f>IF(D98=1,Results!D98,0)</f>
        <v>1838924.1017</v>
      </c>
      <c r="J98">
        <f>IF(E98=1,Results!G98,0)</f>
        <v>3957183.2758999998</v>
      </c>
      <c r="K98">
        <f>IF(F98=1,Results!J98,0)</f>
        <v>7032500.3743000003</v>
      </c>
      <c r="L98">
        <f>IF(H98=1,Results!M98,0)</f>
        <v>9538866.3635000009</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0</v>
      </c>
      <c r="D99">
        <f>IF(Results!D99&gt;=Input!$F$27, 1, 0)</f>
        <v>0</v>
      </c>
      <c r="E99">
        <f>IF(Results!G99&gt;=Input!$F$27, 1, 0)</f>
        <v>0</v>
      </c>
      <c r="F99">
        <f>IF(Results!J99&gt;=Input!$F$27, 1, 0)</f>
        <v>1</v>
      </c>
      <c r="G99">
        <f>IF(Results!M99&lt;=Input!$C$27, 1, 0)</f>
        <v>0</v>
      </c>
      <c r="H99">
        <f>IF(Results!M99&gt;=Input!$F$27, 1, 0)</f>
        <v>1</v>
      </c>
      <c r="I99">
        <f>IF(D99=1,Results!D99,0)</f>
        <v>0</v>
      </c>
      <c r="J99">
        <f>IF(E99=1,Results!G99,0)</f>
        <v>0</v>
      </c>
      <c r="K99">
        <f>IF(F99=1,Results!J99,0)</f>
        <v>138839.73929999999</v>
      </c>
      <c r="L99">
        <f>IF(H99=1,Results!M99,0)</f>
        <v>2026352.798</v>
      </c>
      <c r="M99">
        <f>IF(A99=1,Results!D99,0)</f>
        <v>-1463273.9504</v>
      </c>
      <c r="N99">
        <f>IF(B99=1,Results!G99,0)</f>
        <v>-211720.4332</v>
      </c>
      <c r="O99">
        <f>IF(C99=1,Results!J99,0)</f>
        <v>0</v>
      </c>
      <c r="P99">
        <f>IF(G99=1,Results!M99,0)</f>
        <v>0</v>
      </c>
      <c r="Q99">
        <f>IF($E99=1,Results!N99,0)</f>
        <v>0</v>
      </c>
      <c r="R99">
        <f>IF($B99=1,Results!N99,0)</f>
        <v>0</v>
      </c>
    </row>
    <row r="100" spans="1:18">
      <c r="A100">
        <f>IF(Results!D100&lt;=Input!$C$27, 1, 0)</f>
        <v>1</v>
      </c>
      <c r="B100">
        <f>IF(Results!G100&lt;=Input!$C$27, 1, 0)</f>
        <v>0</v>
      </c>
      <c r="C100">
        <f>IF(Results!J100&lt;=Input!$C$27, 1, 0)</f>
        <v>0</v>
      </c>
      <c r="D100">
        <f>IF(Results!D100&gt;=Input!$F$27, 1, 0)</f>
        <v>0</v>
      </c>
      <c r="E100">
        <f>IF(Results!G100&gt;=Input!$F$27, 1, 0)</f>
        <v>1</v>
      </c>
      <c r="F100">
        <f>IF(Results!J100&gt;=Input!$F$27, 1, 0)</f>
        <v>1</v>
      </c>
      <c r="G100">
        <f>IF(Results!M100&lt;=Input!$C$27, 1, 0)</f>
        <v>0</v>
      </c>
      <c r="H100">
        <f>IF(Results!M100&gt;=Input!$F$27, 1, 0)</f>
        <v>1</v>
      </c>
      <c r="I100">
        <f>IF(D100=1,Results!D100,0)</f>
        <v>0</v>
      </c>
      <c r="J100">
        <f>IF(E100=1,Results!G100,0)</f>
        <v>232464.61170000001</v>
      </c>
      <c r="K100">
        <f>IF(F100=1,Results!J100,0)</f>
        <v>1887340.371</v>
      </c>
      <c r="L100">
        <f>IF(H100=1,Results!M100,0)</f>
        <v>4827585.0025000004</v>
      </c>
      <c r="M100">
        <f>IF(A100=1,Results!D100,0)</f>
        <v>-1653568.1176</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0</v>
      </c>
      <c r="D101">
        <f>IF(Results!D101&gt;=Input!$F$27, 1, 0)</f>
        <v>0</v>
      </c>
      <c r="E101">
        <f>IF(Results!G101&gt;=Input!$F$27, 1, 0)</f>
        <v>0</v>
      </c>
      <c r="F101">
        <f>IF(Results!J101&gt;=Input!$F$27, 1, 0)</f>
        <v>1</v>
      </c>
      <c r="G101">
        <f>IF(Results!M101&lt;=Input!$C$27, 1, 0)</f>
        <v>0</v>
      </c>
      <c r="H101">
        <f>IF(Results!M101&gt;=Input!$F$27, 1, 0)</f>
        <v>1</v>
      </c>
      <c r="I101">
        <f>IF(D101=1,Results!D101,0)</f>
        <v>0</v>
      </c>
      <c r="J101">
        <f>IF(E101=1,Results!G101,0)</f>
        <v>0</v>
      </c>
      <c r="K101">
        <f>IF(F101=1,Results!J101,0)</f>
        <v>1364998.0669</v>
      </c>
      <c r="L101">
        <f>IF(H101=1,Results!M101,0)</f>
        <v>4490479.6623999998</v>
      </c>
      <c r="M101">
        <f>IF(A101=1,Results!D101,0)</f>
        <v>-1902175.3598</v>
      </c>
      <c r="N101">
        <f>IF(B101=1,Results!G101,0)</f>
        <v>-58384.075400000002</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2026-09-03T14:55:57Z</dcterms:modified>
</cp:coreProperties>
</file>