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8" yWindow="-156" windowWidth="15132" windowHeight="9240" tabRatio="848"/>
  </bookViews>
  <sheets>
    <sheet name="sxx,syy" sheetId="14" r:id="rId1"/>
  </sheets>
  <calcPr calcId="125725"/>
</workbook>
</file>

<file path=xl/calcChain.xml><?xml version="1.0" encoding="utf-8"?>
<calcChain xmlns="http://schemas.openxmlformats.org/spreadsheetml/2006/main">
  <c r="D113" i="14"/>
  <c r="O97"/>
</calcChain>
</file>

<file path=xl/sharedStrings.xml><?xml version="1.0" encoding="utf-8"?>
<sst xmlns="http://schemas.openxmlformats.org/spreadsheetml/2006/main" count="729" uniqueCount="126">
  <si>
    <t>Species</t>
  </si>
  <si>
    <t>Mass</t>
  </si>
  <si>
    <t>(mg)</t>
  </si>
  <si>
    <t>(mm)</t>
  </si>
  <si>
    <r>
      <t>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</si>
  <si>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Lep - geometrid moth</t>
  </si>
  <si>
    <r>
      <t>s</t>
    </r>
    <r>
      <rPr>
        <i/>
        <vertAlign val="subscript"/>
        <sz val="10"/>
        <rFont val="Arial"/>
        <family val="2"/>
      </rPr>
      <t>yy</t>
    </r>
  </si>
  <si>
    <r>
      <t>s</t>
    </r>
    <r>
      <rPr>
        <i/>
        <vertAlign val="subscript"/>
        <sz val="10"/>
        <rFont val="Arial"/>
        <family val="2"/>
      </rPr>
      <t>xx</t>
    </r>
  </si>
  <si>
    <r>
      <t>s</t>
    </r>
    <r>
      <rPr>
        <i/>
        <vertAlign val="subscript"/>
        <sz val="10"/>
        <rFont val="Arial"/>
        <family val="2"/>
      </rPr>
      <t>xx</t>
    </r>
    <r>
      <rPr>
        <i/>
        <sz val="10"/>
        <rFont val="Arial"/>
        <family val="2"/>
      </rPr>
      <t>/</t>
    </r>
    <r>
      <rPr>
        <i/>
        <sz val="10"/>
        <rFont val="Symbol"/>
        <family val="1"/>
        <charset val="2"/>
      </rPr>
      <t>s</t>
    </r>
    <r>
      <rPr>
        <i/>
        <vertAlign val="subscript"/>
        <sz val="10"/>
        <rFont val="Arial"/>
        <family val="2"/>
      </rPr>
      <t>yy</t>
    </r>
  </si>
  <si>
    <t>Source</t>
  </si>
  <si>
    <t>Col - carabid beetle</t>
  </si>
  <si>
    <t>Notes</t>
  </si>
  <si>
    <t>NA</t>
  </si>
  <si>
    <t>length</t>
  </si>
  <si>
    <t>BPHm</t>
  </si>
  <si>
    <t>R85</t>
  </si>
  <si>
    <t>BPHf</t>
  </si>
  <si>
    <t>Tp</t>
  </si>
  <si>
    <t>Aphid</t>
  </si>
  <si>
    <t>Ta</t>
  </si>
  <si>
    <t>MgGC</t>
  </si>
  <si>
    <t>Mg</t>
  </si>
  <si>
    <t>MgCWW</t>
  </si>
  <si>
    <t>NcGL</t>
  </si>
  <si>
    <t>Neu - lacewing</t>
  </si>
  <si>
    <t>Green lacewing</t>
  </si>
  <si>
    <t>Water-filled glass capillary</t>
  </si>
  <si>
    <t>Cal - W</t>
  </si>
  <si>
    <t>Cap</t>
  </si>
  <si>
    <t>Ca</t>
  </si>
  <si>
    <t>Agonum dorsale</t>
  </si>
  <si>
    <t>CcAd</t>
  </si>
  <si>
    <t>Pterostichus cupreus</t>
  </si>
  <si>
    <t>Nebria brevicollis</t>
  </si>
  <si>
    <t>Carabid sp. 1</t>
  </si>
  <si>
    <t>Carabid sp. 2</t>
  </si>
  <si>
    <t>Carabid sp. 3</t>
  </si>
  <si>
    <t>CcPc</t>
  </si>
  <si>
    <t>CcNb</t>
  </si>
  <si>
    <t>Lc</t>
  </si>
  <si>
    <t>Harlequin ladybird</t>
  </si>
  <si>
    <t>Col - ladybird</t>
  </si>
  <si>
    <t>CoHL</t>
  </si>
  <si>
    <t>Hoverfly sp. 1</t>
  </si>
  <si>
    <t>DiHEb</t>
  </si>
  <si>
    <t>Dh</t>
  </si>
  <si>
    <t>Hoverfly sp. 2</t>
  </si>
  <si>
    <t>DiHEl</t>
  </si>
  <si>
    <t>Hoverfly sp. 3</t>
  </si>
  <si>
    <t>Ladybird - 7-spot</t>
  </si>
  <si>
    <t>CoL7</t>
  </si>
  <si>
    <t>Carabid sp. 4</t>
  </si>
  <si>
    <t>Moth - diamondback moth</t>
  </si>
  <si>
    <t>MoDBM</t>
  </si>
  <si>
    <t>Lep - plutellid</t>
  </si>
  <si>
    <t>Ladybird - 2-spot</t>
  </si>
  <si>
    <t>Note 1</t>
  </si>
  <si>
    <t>code</t>
  </si>
  <si>
    <t>index</t>
  </si>
  <si>
    <t>Wing</t>
  </si>
  <si>
    <t>Body</t>
  </si>
  <si>
    <t>width</t>
  </si>
  <si>
    <t>(Scientific name)</t>
  </si>
  <si>
    <t>(Common name)</t>
  </si>
  <si>
    <t>(Also sex if available)</t>
  </si>
  <si>
    <t>Order - group within order</t>
  </si>
  <si>
    <t>Note 2</t>
  </si>
  <si>
    <t>Note 3</t>
  </si>
  <si>
    <t>Note 4</t>
  </si>
  <si>
    <t>Not available</t>
  </si>
  <si>
    <t>Count (insects)</t>
  </si>
  <si>
    <t>Note 5</t>
  </si>
  <si>
    <t>References</t>
  </si>
  <si>
    <r>
      <t xml:space="preserve">Riley, J. R. 1985. "Radar Cross Section of Insects." </t>
    </r>
    <r>
      <rPr>
        <i/>
        <sz val="10"/>
        <rFont val="Arial"/>
        <family val="2"/>
      </rPr>
      <t>Proceedings of the IEEE</t>
    </r>
    <r>
      <rPr>
        <sz val="10"/>
        <rFont val="Arial"/>
        <family val="2"/>
      </rPr>
      <t xml:space="preserve"> 73: 228-232. doi:10.1109/PROC.1985.13135</t>
    </r>
  </si>
  <si>
    <t>Group</t>
  </si>
  <si>
    <r>
      <t>Nilaparvata lugens</t>
    </r>
    <r>
      <rPr>
        <sz val="11"/>
        <color theme="1"/>
        <rFont val="Calibri"/>
        <family val="2"/>
        <scheme val="minor"/>
      </rPr>
      <t xml:space="preserve"> M</t>
    </r>
  </si>
  <si>
    <r>
      <t>Nilaparvata lugens</t>
    </r>
    <r>
      <rPr>
        <sz val="11"/>
        <color theme="1"/>
        <rFont val="Calibri"/>
        <family val="2"/>
        <scheme val="minor"/>
      </rPr>
      <t xml:space="preserve"> F</t>
    </r>
  </si>
  <si>
    <t>Brown planthopper</t>
  </si>
  <si>
    <t>(Unidentified aphid)</t>
  </si>
  <si>
    <t>Hem - delphacid planthopper</t>
  </si>
  <si>
    <t>Hem - aphid</t>
  </si>
  <si>
    <r>
      <t>Colystigia pectinataria</t>
    </r>
    <r>
      <rPr>
        <sz val="10"/>
        <rFont val="Arial"/>
        <family val="2"/>
      </rPr>
      <t xml:space="preserve"> M</t>
    </r>
  </si>
  <si>
    <r>
      <t>Colystigia pectinataria</t>
    </r>
    <r>
      <rPr>
        <sz val="10"/>
        <rFont val="Arial"/>
        <family val="2"/>
      </rPr>
      <t xml:space="preserve"> F</t>
    </r>
  </si>
  <si>
    <r>
      <t>Cabera pusaria</t>
    </r>
    <r>
      <rPr>
        <sz val="10"/>
        <rFont val="Arial"/>
        <family val="2"/>
      </rPr>
      <t xml:space="preserve"> M</t>
    </r>
  </si>
  <si>
    <t>Green carpet moth</t>
  </si>
  <si>
    <t>Common white wave moth</t>
  </si>
  <si>
    <r>
      <t>Chrysoperla carnea</t>
    </r>
    <r>
      <rPr>
        <sz val="10"/>
        <rFont val="Arial"/>
        <family val="2"/>
      </rPr>
      <t xml:space="preserve"> s.l.</t>
    </r>
  </si>
  <si>
    <t>Harmonia axyridis</t>
  </si>
  <si>
    <t>Dip - hoverfly</t>
  </si>
  <si>
    <t>Episyrphus balteatus</t>
  </si>
  <si>
    <t>Eupeodes luniger</t>
  </si>
  <si>
    <t>Dasysyrphus albostriatus</t>
  </si>
  <si>
    <t>Coccinella septempunctata</t>
  </si>
  <si>
    <t>Adalia bipunctata</t>
  </si>
  <si>
    <t>Notiophilus biguttatus</t>
  </si>
  <si>
    <r>
      <t>Plutella xylostella</t>
    </r>
    <r>
      <rPr>
        <sz val="10"/>
        <rFont val="Arial"/>
        <family val="2"/>
      </rPr>
      <t xml:space="preserve"> F</t>
    </r>
  </si>
  <si>
    <r>
      <t>Plutella xylostella</t>
    </r>
    <r>
      <rPr>
        <sz val="10"/>
        <rFont val="Arial"/>
        <family val="2"/>
      </rPr>
      <t xml:space="preserve"> M</t>
    </r>
  </si>
  <si>
    <t>Gravid</t>
  </si>
  <si>
    <t>Col - Coleoptera, Dip - Diptera, Hem - Hemiptera, Lep - Lepidoptera, Neu - Neuroptera; Cal - calibration target.</t>
  </si>
  <si>
    <t>Ms</t>
  </si>
  <si>
    <t>Bc</t>
  </si>
  <si>
    <t>Bl</t>
  </si>
  <si>
    <t>Not all these species have recognised common names. Names with the form "sp. 1" are local to this dataset.</t>
  </si>
  <si>
    <t>See Drake et al. (submitted) for further information.</t>
  </si>
  <si>
    <t>Bc - Beetle (carabid), Bl - Beetle (ladybird), Dh - Dipteran (hoverfly), Lc - Lacewing (Chrysoperla), Mg - Moth (geometrid)</t>
  </si>
  <si>
    <t>Ms - Moth (small), Ta - Tiny (aphid), Tp - Tiny (planthopper); Ca - Capillary.</t>
  </si>
  <si>
    <t>CoL2</t>
  </si>
  <si>
    <t>Aph</t>
  </si>
  <si>
    <t>Simple code for use if required in analysis software. Local to this dataset.</t>
  </si>
  <si>
    <t>Weight and dimensions are for water only; also 6.87 mg of glass with outside diameter 0.78 mm.</t>
  </si>
  <si>
    <t>Note 6</t>
  </si>
  <si>
    <r>
      <t xml:space="preserve">(including 40 for which dimensions are not available, and for 16 of these </t>
    </r>
    <r>
      <rPr>
        <i/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yy</t>
    </r>
    <r>
      <rPr>
        <sz val="10"/>
        <rFont val="Arial"/>
        <family val="2"/>
      </rPr>
      <t xml:space="preserve"> is also not available).</t>
    </r>
  </si>
  <si>
    <r>
      <t xml:space="preserve">Sheet 2: </t>
    </r>
    <r>
      <rPr>
        <b/>
        <i/>
        <sz val="10"/>
        <rFont val="Symbol"/>
        <family val="1"/>
        <charset val="2"/>
      </rPr>
      <t>s</t>
    </r>
    <r>
      <rPr>
        <b/>
        <i/>
        <vertAlign val="subscript"/>
        <sz val="10"/>
        <rFont val="Arial"/>
        <family val="2"/>
      </rPr>
      <t>xx</t>
    </r>
    <r>
      <rPr>
        <b/>
        <sz val="10"/>
        <rFont val="Arial"/>
        <family val="2"/>
      </rPr>
      <t xml:space="preserve"> and </t>
    </r>
    <r>
      <rPr>
        <b/>
        <i/>
        <sz val="10"/>
        <rFont val="Symbol"/>
        <family val="1"/>
        <charset val="2"/>
      </rPr>
      <t>s</t>
    </r>
    <r>
      <rPr>
        <b/>
        <i/>
        <vertAlign val="subscript"/>
        <sz val="10"/>
        <rFont val="Arial"/>
        <family val="2"/>
      </rPr>
      <t>yy</t>
    </r>
    <r>
      <rPr>
        <b/>
        <sz val="10"/>
        <rFont val="Arial"/>
        <family val="2"/>
      </rPr>
      <t>.</t>
    </r>
  </si>
  <si>
    <t>Radar Cross Sections of Insects (X band)</t>
  </si>
  <si>
    <t>Formula used to calculate the derived values. Data values are copied from line 26.</t>
  </si>
  <si>
    <t>Measured at 9.4 GHz; all with linear polarization in a laboratory rig and with anaesthetized, freshly dead, or</t>
  </si>
  <si>
    <t>freeze-killed and thawed specimens.</t>
  </si>
  <si>
    <t>Formula (Note 8)</t>
  </si>
  <si>
    <t>Note 7</t>
  </si>
  <si>
    <t>C&amp;S</t>
  </si>
  <si>
    <t>R85 - Riley (1985); C&amp;S - J.W. Chapman and A.D. Smith at Rothamsted Research, 2000-2009, mostly unpublished.</t>
  </si>
  <si>
    <r>
      <t xml:space="preserve">Drake, V. A., J. W. Chapman, K. S. Lim, D. R. Reynolds, J. R. Riley, and A. D. Smith. Submitted. "Ventral-aspect radar cross sections and polarization patterns of insects at X band and their relation to size and form." </t>
    </r>
    <r>
      <rPr>
        <i/>
        <sz val="10"/>
        <rFont val="Arial"/>
        <family val="2"/>
      </rPr>
      <t>International Journal of Remote Sensing.</t>
    </r>
    <r>
      <rPr>
        <sz val="10"/>
        <rFont val="Arial"/>
        <family val="2"/>
      </rPr>
      <t xml:space="preserve"> doi:10.1080/01431161.201x.xx</t>
    </r>
  </si>
  <si>
    <r>
      <t xml:space="preserve">"Ventral-aspect radar cross sections and polarization patterns of insects at X band and their relation to size and form" (V. A. Drake, J. W. Chapman, K. S Lim, D. R. Reynolds, J. R. Riley, and A. D. Smith.) </t>
    </r>
    <r>
      <rPr>
        <i/>
        <sz val="10"/>
        <rFont val="Arial"/>
        <family val="2"/>
      </rPr>
      <t>International Journal of Remote Sensing</t>
    </r>
    <r>
      <rPr>
        <sz val="10"/>
        <rFont val="Arial"/>
        <family val="2"/>
      </rPr>
      <t xml:space="preserve"> (submitted 30 March 2017).</t>
    </r>
  </si>
  <si>
    <t>This Excel workbook contains a single sheet that is 'protected' (locked) to safeguard data integrity. Users needing to make modifications can copy the data to another workbook.</t>
  </si>
  <si>
    <t>Supplementary file 2 of 2 for:-</t>
  </si>
  <si>
    <t>Dataset compiler/contact: V. A. Drake (ORCID  0000-0001-9031-7906, a.drake@adfa.edu.au). Dataset released (date, TBA).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</si>
</sst>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i/>
      <sz val="10"/>
      <name val="Arial"/>
      <family val="2"/>
    </font>
    <font>
      <i/>
      <sz val="10"/>
      <name val="Symbol"/>
      <family val="1"/>
      <charset val="2"/>
    </font>
    <font>
      <vertAlign val="superscript"/>
      <sz val="10"/>
      <name val="Arial"/>
      <family val="2"/>
    </font>
    <font>
      <sz val="10"/>
      <name val="Arial"/>
      <family val="2"/>
    </font>
    <font>
      <i/>
      <vertAlign val="subscript"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Symbol"/>
      <family val="1"/>
      <charset val="2"/>
    </font>
    <font>
      <b/>
      <i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7" fillId="0" borderId="0" xfId="0" applyFont="1"/>
    <xf numFmtId="2" fontId="0" fillId="0" borderId="0" xfId="0" applyNumberFormat="1"/>
    <xf numFmtId="0" fontId="7" fillId="0" borderId="0" xfId="0" applyNumberFormat="1" applyFont="1"/>
    <xf numFmtId="0" fontId="9" fillId="0" borderId="0" xfId="0" applyFont="1"/>
    <xf numFmtId="11" fontId="0" fillId="0" borderId="0" xfId="0" applyNumberFormat="1"/>
    <xf numFmtId="164" fontId="0" fillId="0" borderId="0" xfId="0" applyNumberFormat="1" applyFill="1" applyBorder="1"/>
    <xf numFmtId="0" fontId="4" fillId="0" borderId="0" xfId="0" applyNumberFormat="1" applyFont="1" applyFill="1" applyBorder="1"/>
    <xf numFmtId="0" fontId="10" fillId="0" borderId="0" xfId="0" applyFont="1"/>
    <xf numFmtId="0" fontId="0" fillId="0" borderId="0" xfId="0" applyFill="1"/>
    <xf numFmtId="0" fontId="2" fillId="0" borderId="0" xfId="0" applyFont="1"/>
    <xf numFmtId="11" fontId="7" fillId="0" borderId="0" xfId="0" applyNumberFormat="1" applyFont="1"/>
    <xf numFmtId="164" fontId="7" fillId="0" borderId="0" xfId="0" applyNumberFormat="1" applyFon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  <color rgb="FFCCFF66"/>
      <color rgb="FFCCFFFF"/>
      <color rgb="FFFFFFCC"/>
      <color rgb="FFCCFF99"/>
      <color rgb="FFCCFFCC"/>
      <color rgb="FFCCECFF"/>
      <color rgb="FFFFCCCC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120"/>
  <sheetViews>
    <sheetView tabSelected="1" workbookViewId="0">
      <selection activeCell="G7" sqref="G7"/>
    </sheetView>
  </sheetViews>
  <sheetFormatPr defaultRowHeight="13.2"/>
  <cols>
    <col min="2" max="2" width="25.6640625" customWidth="1"/>
    <col min="3" max="3" width="24.21875" bestFit="1" customWidth="1"/>
    <col min="4" max="4" width="29.5546875" customWidth="1"/>
  </cols>
  <sheetData>
    <row r="2" spans="2:16">
      <c r="B2" s="11" t="s">
        <v>124</v>
      </c>
    </row>
    <row r="3" spans="2:16">
      <c r="B3" s="4" t="s">
        <v>122</v>
      </c>
    </row>
    <row r="4" spans="2:16">
      <c r="B4" s="4" t="s">
        <v>125</v>
      </c>
    </row>
    <row r="5" spans="2:16">
      <c r="B5" s="4" t="s">
        <v>123</v>
      </c>
    </row>
    <row r="7" spans="2:16" ht="14.4">
      <c r="B7" s="11" t="s">
        <v>113</v>
      </c>
      <c r="D7" s="11" t="s">
        <v>112</v>
      </c>
      <c r="G7" s="4"/>
      <c r="J7" s="4"/>
    </row>
    <row r="8" spans="2:16">
      <c r="B8" s="4" t="s">
        <v>56</v>
      </c>
      <c r="G8" s="4"/>
    </row>
    <row r="10" spans="2:16" ht="15.6">
      <c r="B10" t="s">
        <v>0</v>
      </c>
      <c r="C10" t="s">
        <v>0</v>
      </c>
      <c r="D10" s="4" t="s">
        <v>65</v>
      </c>
      <c r="E10" s="4" t="s">
        <v>0</v>
      </c>
      <c r="F10" s="4" t="s">
        <v>0</v>
      </c>
      <c r="G10" s="4" t="s">
        <v>74</v>
      </c>
      <c r="H10" t="s">
        <v>9</v>
      </c>
      <c r="I10" t="s">
        <v>1</v>
      </c>
      <c r="J10" s="4" t="s">
        <v>59</v>
      </c>
      <c r="K10" s="4" t="s">
        <v>60</v>
      </c>
      <c r="L10" s="4" t="s">
        <v>60</v>
      </c>
      <c r="M10" s="2" t="s">
        <v>7</v>
      </c>
      <c r="N10" s="2" t="s">
        <v>6</v>
      </c>
      <c r="O10" s="2" t="s">
        <v>8</v>
      </c>
      <c r="P10" s="4" t="s">
        <v>11</v>
      </c>
    </row>
    <row r="11" spans="2:16" ht="15.6">
      <c r="B11" s="4" t="s">
        <v>62</v>
      </c>
      <c r="C11" s="4" t="s">
        <v>63</v>
      </c>
      <c r="E11" s="4" t="s">
        <v>57</v>
      </c>
      <c r="F11" s="4" t="s">
        <v>58</v>
      </c>
      <c r="G11" s="4" t="s">
        <v>57</v>
      </c>
      <c r="J11" s="4" t="s">
        <v>13</v>
      </c>
      <c r="K11" s="4" t="s">
        <v>13</v>
      </c>
      <c r="L11" s="4" t="s">
        <v>61</v>
      </c>
      <c r="M11" t="s">
        <v>4</v>
      </c>
      <c r="N11" t="s">
        <v>4</v>
      </c>
    </row>
    <row r="12" spans="2:16">
      <c r="B12" s="4" t="s">
        <v>64</v>
      </c>
      <c r="C12" s="4"/>
      <c r="I12" t="s">
        <v>2</v>
      </c>
      <c r="J12" t="s">
        <v>3</v>
      </c>
      <c r="K12" t="s">
        <v>3</v>
      </c>
      <c r="L12" t="s">
        <v>3</v>
      </c>
    </row>
    <row r="13" spans="2:16">
      <c r="C13" s="4" t="s">
        <v>66</v>
      </c>
      <c r="D13" s="4" t="s">
        <v>67</v>
      </c>
      <c r="E13" s="4" t="s">
        <v>68</v>
      </c>
      <c r="G13" s="4" t="s">
        <v>71</v>
      </c>
      <c r="H13" s="4" t="s">
        <v>110</v>
      </c>
    </row>
    <row r="15" spans="2:16" ht="14.4">
      <c r="B15" s="7" t="s">
        <v>75</v>
      </c>
      <c r="C15" s="4" t="s">
        <v>77</v>
      </c>
      <c r="D15" s="4" t="s">
        <v>79</v>
      </c>
      <c r="E15" s="4" t="s">
        <v>14</v>
      </c>
      <c r="F15" s="4">
        <v>41</v>
      </c>
      <c r="G15" s="4" t="s">
        <v>17</v>
      </c>
      <c r="H15" s="4" t="s">
        <v>15</v>
      </c>
      <c r="I15" s="5">
        <v>1.4215429963298201</v>
      </c>
      <c r="J15" s="4" t="s">
        <v>12</v>
      </c>
      <c r="K15" s="4" t="s">
        <v>12</v>
      </c>
      <c r="L15" s="4" t="s">
        <v>12</v>
      </c>
      <c r="M15" s="8">
        <v>9.7946743207796236E-5</v>
      </c>
      <c r="N15" s="14" t="s">
        <v>12</v>
      </c>
      <c r="O15" s="15" t="s">
        <v>12</v>
      </c>
    </row>
    <row r="16" spans="2:16" ht="14.4">
      <c r="B16" s="7" t="s">
        <v>75</v>
      </c>
      <c r="C16" s="4" t="s">
        <v>77</v>
      </c>
      <c r="D16" s="4" t="s">
        <v>79</v>
      </c>
      <c r="E16" s="4" t="s">
        <v>14</v>
      </c>
      <c r="F16" s="4">
        <v>41</v>
      </c>
      <c r="G16" s="4" t="s">
        <v>17</v>
      </c>
      <c r="H16" s="4" t="s">
        <v>15</v>
      </c>
      <c r="I16" s="5">
        <v>1.1636168459443259</v>
      </c>
      <c r="J16" s="4" t="s">
        <v>12</v>
      </c>
      <c r="K16" s="4" t="s">
        <v>12</v>
      </c>
      <c r="L16" s="4" t="s">
        <v>12</v>
      </c>
      <c r="M16" s="8">
        <v>1.0284898261526452E-4</v>
      </c>
      <c r="N16" s="14" t="s">
        <v>12</v>
      </c>
      <c r="O16" s="15" t="s">
        <v>12</v>
      </c>
    </row>
    <row r="17" spans="2:15" ht="14.4">
      <c r="B17" s="7" t="s">
        <v>75</v>
      </c>
      <c r="C17" s="4" t="s">
        <v>77</v>
      </c>
      <c r="D17" s="4" t="s">
        <v>79</v>
      </c>
      <c r="E17" s="4" t="s">
        <v>14</v>
      </c>
      <c r="F17" s="4">
        <v>41</v>
      </c>
      <c r="G17" s="4" t="s">
        <v>17</v>
      </c>
      <c r="H17" s="4" t="s">
        <v>15</v>
      </c>
      <c r="I17" s="5">
        <v>1.1131661717688595</v>
      </c>
      <c r="J17" s="4" t="s">
        <v>12</v>
      </c>
      <c r="K17" s="4" t="s">
        <v>12</v>
      </c>
      <c r="L17" s="4" t="s">
        <v>12</v>
      </c>
      <c r="M17" s="8">
        <v>8.0295276878624496E-5</v>
      </c>
      <c r="N17" s="14" t="s">
        <v>12</v>
      </c>
      <c r="O17" s="15" t="s">
        <v>12</v>
      </c>
    </row>
    <row r="18" spans="2:15" ht="14.4">
      <c r="B18" s="7" t="s">
        <v>75</v>
      </c>
      <c r="C18" s="4" t="s">
        <v>77</v>
      </c>
      <c r="D18" s="4" t="s">
        <v>79</v>
      </c>
      <c r="E18" s="4" t="s">
        <v>14</v>
      </c>
      <c r="F18" s="4">
        <v>41</v>
      </c>
      <c r="G18" s="4" t="s">
        <v>17</v>
      </c>
      <c r="H18" s="4" t="s">
        <v>15</v>
      </c>
      <c r="I18" s="5">
        <v>1.1458031187051725</v>
      </c>
      <c r="J18" s="4" t="s">
        <v>12</v>
      </c>
      <c r="K18" s="4" t="s">
        <v>12</v>
      </c>
      <c r="L18" s="4" t="s">
        <v>12</v>
      </c>
      <c r="M18" s="8">
        <v>5.9999827253364327E-5</v>
      </c>
      <c r="N18" s="14" t="s">
        <v>12</v>
      </c>
      <c r="O18" s="15" t="s">
        <v>12</v>
      </c>
    </row>
    <row r="19" spans="2:15" ht="14.4">
      <c r="B19" s="7" t="s">
        <v>75</v>
      </c>
      <c r="C19" s="4" t="s">
        <v>77</v>
      </c>
      <c r="D19" s="4" t="s">
        <v>79</v>
      </c>
      <c r="E19" s="4" t="s">
        <v>14</v>
      </c>
      <c r="F19" s="4">
        <v>41</v>
      </c>
      <c r="G19" s="4" t="s">
        <v>17</v>
      </c>
      <c r="H19" s="4" t="s">
        <v>15</v>
      </c>
      <c r="I19" s="5">
        <v>0.95172176206406867</v>
      </c>
      <c r="J19" s="4" t="s">
        <v>12</v>
      </c>
      <c r="K19" s="4" t="s">
        <v>12</v>
      </c>
      <c r="L19" s="4" t="s">
        <v>12</v>
      </c>
      <c r="M19" s="8">
        <v>6.209119238248875E-5</v>
      </c>
      <c r="N19" s="14" t="s">
        <v>12</v>
      </c>
      <c r="O19" s="15" t="s">
        <v>12</v>
      </c>
    </row>
    <row r="20" spans="2:15" ht="14.4">
      <c r="B20" s="7" t="s">
        <v>75</v>
      </c>
      <c r="C20" s="4" t="s">
        <v>77</v>
      </c>
      <c r="D20" s="4" t="s">
        <v>79</v>
      </c>
      <c r="E20" s="4" t="s">
        <v>14</v>
      </c>
      <c r="F20" s="4">
        <v>41</v>
      </c>
      <c r="G20" s="4" t="s">
        <v>17</v>
      </c>
      <c r="H20" s="4" t="s">
        <v>15</v>
      </c>
      <c r="I20" s="5">
        <v>0.97982834769430205</v>
      </c>
      <c r="J20" s="4" t="s">
        <v>12</v>
      </c>
      <c r="K20" s="4" t="s">
        <v>12</v>
      </c>
      <c r="L20" s="4" t="s">
        <v>12</v>
      </c>
      <c r="M20" s="8">
        <v>5.3933673286796467E-5</v>
      </c>
      <c r="N20" s="14" t="s">
        <v>12</v>
      </c>
      <c r="O20" s="15" t="s">
        <v>12</v>
      </c>
    </row>
    <row r="21" spans="2:15" ht="14.4">
      <c r="B21" s="7" t="s">
        <v>76</v>
      </c>
      <c r="C21" s="4" t="s">
        <v>77</v>
      </c>
      <c r="D21" s="4" t="s">
        <v>79</v>
      </c>
      <c r="E21" s="4" t="s">
        <v>16</v>
      </c>
      <c r="F21" s="4">
        <v>41</v>
      </c>
      <c r="G21" s="4" t="s">
        <v>17</v>
      </c>
      <c r="H21" s="4" t="s">
        <v>15</v>
      </c>
      <c r="I21" s="5">
        <v>4.1178450446552679</v>
      </c>
      <c r="J21" s="4" t="s">
        <v>12</v>
      </c>
      <c r="K21" s="4" t="s">
        <v>12</v>
      </c>
      <c r="L21" s="4" t="s">
        <v>12</v>
      </c>
      <c r="M21" s="8">
        <v>1.1245013987908697E-3</v>
      </c>
      <c r="N21" s="14" t="s">
        <v>12</v>
      </c>
      <c r="O21" s="15" t="s">
        <v>12</v>
      </c>
    </row>
    <row r="22" spans="2:15" ht="14.4">
      <c r="B22" s="7" t="s">
        <v>76</v>
      </c>
      <c r="C22" s="4" t="s">
        <v>77</v>
      </c>
      <c r="D22" s="4" t="s">
        <v>79</v>
      </c>
      <c r="E22" s="4" t="s">
        <v>16</v>
      </c>
      <c r="F22" s="4">
        <v>41</v>
      </c>
      <c r="G22" s="4" t="s">
        <v>17</v>
      </c>
      <c r="H22" s="4" t="s">
        <v>15</v>
      </c>
      <c r="I22" s="5">
        <v>3.8427311423083568</v>
      </c>
      <c r="J22" s="4" t="s">
        <v>12</v>
      </c>
      <c r="K22" s="4" t="s">
        <v>12</v>
      </c>
      <c r="L22" s="4" t="s">
        <v>12</v>
      </c>
      <c r="M22" s="8">
        <v>6.6892896260512783E-4</v>
      </c>
      <c r="N22" s="14" t="s">
        <v>12</v>
      </c>
      <c r="O22" s="15" t="s">
        <v>12</v>
      </c>
    </row>
    <row r="23" spans="2:15" ht="14.4">
      <c r="B23" s="7" t="s">
        <v>76</v>
      </c>
      <c r="C23" s="4" t="s">
        <v>77</v>
      </c>
      <c r="D23" s="4" t="s">
        <v>79</v>
      </c>
      <c r="E23" s="4" t="s">
        <v>16</v>
      </c>
      <c r="F23" s="4">
        <v>41</v>
      </c>
      <c r="G23" s="4" t="s">
        <v>17</v>
      </c>
      <c r="H23" s="4" t="s">
        <v>15</v>
      </c>
      <c r="I23" s="5">
        <v>2.1670553299148891</v>
      </c>
      <c r="J23" s="4" t="s">
        <v>12</v>
      </c>
      <c r="K23" s="4" t="s">
        <v>12</v>
      </c>
      <c r="L23" s="4" t="s">
        <v>12</v>
      </c>
      <c r="M23" s="8">
        <v>2.7667505184552987E-4</v>
      </c>
      <c r="N23" s="14" t="s">
        <v>12</v>
      </c>
      <c r="O23" s="15" t="s">
        <v>12</v>
      </c>
    </row>
    <row r="24" spans="2:15" ht="14.4">
      <c r="B24" s="13" t="s">
        <v>78</v>
      </c>
      <c r="C24" s="4" t="s">
        <v>18</v>
      </c>
      <c r="D24" s="4" t="s">
        <v>80</v>
      </c>
      <c r="E24" s="4" t="s">
        <v>107</v>
      </c>
      <c r="F24" s="4">
        <v>42</v>
      </c>
      <c r="G24" s="4" t="s">
        <v>19</v>
      </c>
      <c r="H24" s="4" t="s">
        <v>15</v>
      </c>
      <c r="I24" s="5">
        <v>2.1791142464298905</v>
      </c>
      <c r="J24" s="4" t="s">
        <v>12</v>
      </c>
      <c r="K24" s="4" t="s">
        <v>12</v>
      </c>
      <c r="L24" s="4" t="s">
        <v>12</v>
      </c>
      <c r="M24" s="8">
        <v>4.452562250771713E-4</v>
      </c>
      <c r="N24" s="14" t="s">
        <v>12</v>
      </c>
      <c r="O24" s="15" t="s">
        <v>12</v>
      </c>
    </row>
    <row r="25" spans="2:15" ht="14.4">
      <c r="B25" s="13" t="s">
        <v>78</v>
      </c>
      <c r="C25" s="4" t="s">
        <v>18</v>
      </c>
      <c r="D25" s="4" t="s">
        <v>80</v>
      </c>
      <c r="E25" s="4" t="s">
        <v>107</v>
      </c>
      <c r="F25" s="4">
        <v>42</v>
      </c>
      <c r="G25" s="4" t="s">
        <v>19</v>
      </c>
      <c r="H25" s="4" t="s">
        <v>15</v>
      </c>
      <c r="I25" s="5">
        <v>1.8088393616437553</v>
      </c>
      <c r="J25" s="4" t="s">
        <v>12</v>
      </c>
      <c r="K25" s="4" t="s">
        <v>12</v>
      </c>
      <c r="L25" s="4" t="s">
        <v>12</v>
      </c>
      <c r="M25" s="8">
        <v>2.9192413363901358E-4</v>
      </c>
      <c r="N25" s="14" t="s">
        <v>12</v>
      </c>
      <c r="O25" s="15" t="s">
        <v>12</v>
      </c>
    </row>
    <row r="26" spans="2:15" ht="14.4">
      <c r="B26" s="13" t="s">
        <v>78</v>
      </c>
      <c r="C26" s="4" t="s">
        <v>18</v>
      </c>
      <c r="D26" s="4" t="s">
        <v>80</v>
      </c>
      <c r="E26" s="4" t="s">
        <v>107</v>
      </c>
      <c r="F26" s="4">
        <v>42</v>
      </c>
      <c r="G26" s="4" t="s">
        <v>19</v>
      </c>
      <c r="H26" s="4" t="s">
        <v>15</v>
      </c>
      <c r="I26" s="5">
        <v>1.2346390243906176</v>
      </c>
      <c r="J26" s="4" t="s">
        <v>12</v>
      </c>
      <c r="K26" s="4" t="s">
        <v>12</v>
      </c>
      <c r="L26" s="4" t="s">
        <v>12</v>
      </c>
      <c r="M26" s="8">
        <v>1.6074963667182736E-4</v>
      </c>
      <c r="N26" s="14" t="s">
        <v>12</v>
      </c>
      <c r="O26" s="15" t="s">
        <v>12</v>
      </c>
    </row>
    <row r="27" spans="2:15" ht="14.4">
      <c r="B27" s="13" t="s">
        <v>78</v>
      </c>
      <c r="C27" s="4" t="s">
        <v>18</v>
      </c>
      <c r="D27" s="4" t="s">
        <v>80</v>
      </c>
      <c r="E27" s="4" t="s">
        <v>107</v>
      </c>
      <c r="F27" s="4">
        <v>42</v>
      </c>
      <c r="G27" s="4" t="s">
        <v>19</v>
      </c>
      <c r="H27" s="4" t="s">
        <v>15</v>
      </c>
      <c r="I27" s="5">
        <v>0.47262860174863847</v>
      </c>
      <c r="J27" s="4" t="s">
        <v>12</v>
      </c>
      <c r="K27" s="4" t="s">
        <v>12</v>
      </c>
      <c r="L27" s="4" t="s">
        <v>12</v>
      </c>
      <c r="M27" s="8">
        <v>2.3651026788739976E-5</v>
      </c>
      <c r="N27" s="14" t="s">
        <v>12</v>
      </c>
      <c r="O27" s="15" t="s">
        <v>12</v>
      </c>
    </row>
    <row r="28" spans="2:15" ht="14.4">
      <c r="B28" s="13" t="s">
        <v>78</v>
      </c>
      <c r="C28" s="4" t="s">
        <v>18</v>
      </c>
      <c r="D28" s="4" t="s">
        <v>80</v>
      </c>
      <c r="E28" s="4" t="s">
        <v>107</v>
      </c>
      <c r="F28" s="4">
        <v>42</v>
      </c>
      <c r="G28" s="4" t="s">
        <v>19</v>
      </c>
      <c r="H28" s="4" t="s">
        <v>15</v>
      </c>
      <c r="I28" s="5">
        <v>0.43502077723894422</v>
      </c>
      <c r="J28" s="4" t="s">
        <v>12</v>
      </c>
      <c r="K28" s="4" t="s">
        <v>12</v>
      </c>
      <c r="L28" s="4" t="s">
        <v>12</v>
      </c>
      <c r="M28" s="8">
        <v>2.6320249390324644E-5</v>
      </c>
      <c r="N28" s="14" t="s">
        <v>12</v>
      </c>
      <c r="O28" s="15" t="s">
        <v>12</v>
      </c>
    </row>
    <row r="29" spans="2:15" ht="14.4">
      <c r="B29" s="13" t="s">
        <v>78</v>
      </c>
      <c r="C29" s="4" t="s">
        <v>18</v>
      </c>
      <c r="D29" s="4" t="s">
        <v>80</v>
      </c>
      <c r="E29" s="4" t="s">
        <v>107</v>
      </c>
      <c r="F29" s="4">
        <v>42</v>
      </c>
      <c r="G29" s="4" t="s">
        <v>19</v>
      </c>
      <c r="H29" s="4" t="s">
        <v>15</v>
      </c>
      <c r="I29" s="5">
        <v>0.37368872978403933</v>
      </c>
      <c r="J29" s="4" t="s">
        <v>12</v>
      </c>
      <c r="K29" s="4" t="s">
        <v>12</v>
      </c>
      <c r="L29" s="4" t="s">
        <v>12</v>
      </c>
      <c r="M29" s="8">
        <v>1.7939073117342017E-5</v>
      </c>
      <c r="N29" s="14" t="s">
        <v>12</v>
      </c>
      <c r="O29" s="15" t="s">
        <v>12</v>
      </c>
    </row>
    <row r="30" spans="2:15" ht="14.4">
      <c r="B30" s="13" t="s">
        <v>78</v>
      </c>
      <c r="C30" s="4" t="s">
        <v>18</v>
      </c>
      <c r="D30" s="4" t="s">
        <v>80</v>
      </c>
      <c r="E30" s="4" t="s">
        <v>107</v>
      </c>
      <c r="F30" s="4">
        <v>42</v>
      </c>
      <c r="G30" s="4" t="s">
        <v>19</v>
      </c>
      <c r="H30" s="4" t="s">
        <v>15</v>
      </c>
      <c r="I30" s="5">
        <v>0.18277634986520261</v>
      </c>
      <c r="J30" s="4" t="s">
        <v>12</v>
      </c>
      <c r="K30" s="4" t="s">
        <v>12</v>
      </c>
      <c r="L30" s="4" t="s">
        <v>12</v>
      </c>
      <c r="M30" s="8">
        <v>4.6790749302782005E-6</v>
      </c>
      <c r="N30" s="14" t="s">
        <v>12</v>
      </c>
      <c r="O30" s="15" t="s">
        <v>12</v>
      </c>
    </row>
    <row r="31" spans="2:15">
      <c r="B31" s="1" t="s">
        <v>81</v>
      </c>
      <c r="C31" s="4" t="s">
        <v>84</v>
      </c>
      <c r="D31" s="4" t="s">
        <v>5</v>
      </c>
      <c r="E31" s="4" t="s">
        <v>20</v>
      </c>
      <c r="F31">
        <v>43</v>
      </c>
      <c r="G31" s="4" t="s">
        <v>21</v>
      </c>
      <c r="H31" s="4" t="s">
        <v>119</v>
      </c>
      <c r="I31" s="3">
        <v>14.3</v>
      </c>
      <c r="J31">
        <v>14.1</v>
      </c>
      <c r="K31" s="3">
        <v>10.4</v>
      </c>
      <c r="L31" s="3">
        <v>2.5</v>
      </c>
      <c r="M31" s="8">
        <v>8.5000000000000006E-3</v>
      </c>
      <c r="N31" s="8">
        <v>2.3E-3</v>
      </c>
      <c r="O31" s="5">
        <v>3.6956521739130439</v>
      </c>
    </row>
    <row r="32" spans="2:15">
      <c r="B32" s="1" t="s">
        <v>81</v>
      </c>
      <c r="C32" s="4" t="s">
        <v>84</v>
      </c>
      <c r="D32" s="4" t="s">
        <v>5</v>
      </c>
      <c r="E32" s="4" t="s">
        <v>20</v>
      </c>
      <c r="F32">
        <v>43</v>
      </c>
      <c r="G32" s="4" t="s">
        <v>21</v>
      </c>
      <c r="H32" s="4" t="s">
        <v>119</v>
      </c>
      <c r="I32" s="3">
        <v>11.5</v>
      </c>
      <c r="J32">
        <v>12.8</v>
      </c>
      <c r="K32" s="3">
        <v>9.8000000000000007</v>
      </c>
      <c r="L32" s="3">
        <v>2.2000000000000002</v>
      </c>
      <c r="M32" s="8">
        <v>2.4E-2</v>
      </c>
      <c r="N32" s="8">
        <v>1.9E-3</v>
      </c>
      <c r="O32" s="5">
        <v>12.631578947368421</v>
      </c>
    </row>
    <row r="33" spans="2:15">
      <c r="B33" s="1" t="s">
        <v>82</v>
      </c>
      <c r="C33" s="4" t="s">
        <v>84</v>
      </c>
      <c r="D33" s="4" t="s">
        <v>5</v>
      </c>
      <c r="E33" s="4" t="s">
        <v>20</v>
      </c>
      <c r="F33">
        <v>43</v>
      </c>
      <c r="G33" s="4" t="s">
        <v>21</v>
      </c>
      <c r="H33" s="4" t="s">
        <v>119</v>
      </c>
      <c r="I33" s="3">
        <v>22.9</v>
      </c>
      <c r="J33">
        <v>12.9</v>
      </c>
      <c r="K33" s="3">
        <v>11</v>
      </c>
      <c r="L33" s="3">
        <v>2.4</v>
      </c>
      <c r="M33" s="8">
        <v>7.8E-2</v>
      </c>
      <c r="N33" s="8">
        <v>4.7999999999999996E-3</v>
      </c>
      <c r="O33" s="5">
        <v>16.25</v>
      </c>
    </row>
    <row r="34" spans="2:15">
      <c r="B34" s="1" t="s">
        <v>83</v>
      </c>
      <c r="C34" s="4" t="s">
        <v>85</v>
      </c>
      <c r="D34" s="4" t="s">
        <v>5</v>
      </c>
      <c r="E34" s="4" t="s">
        <v>22</v>
      </c>
      <c r="F34">
        <v>44</v>
      </c>
      <c r="G34" s="4" t="s">
        <v>21</v>
      </c>
      <c r="H34" s="4" t="s">
        <v>119</v>
      </c>
      <c r="I34" s="3">
        <v>18.2</v>
      </c>
      <c r="J34">
        <v>16.399999999999999</v>
      </c>
      <c r="K34" s="3">
        <v>11.7</v>
      </c>
      <c r="L34" s="3">
        <v>3</v>
      </c>
      <c r="M34" s="8">
        <v>2.8000000000000001E-2</v>
      </c>
      <c r="N34" s="8">
        <v>3.5999999999999999E-3</v>
      </c>
      <c r="O34" s="5">
        <v>7.7777777777777786</v>
      </c>
    </row>
    <row r="35" spans="2:15">
      <c r="B35" s="1" t="s">
        <v>83</v>
      </c>
      <c r="C35" s="4" t="s">
        <v>85</v>
      </c>
      <c r="D35" s="4" t="s">
        <v>5</v>
      </c>
      <c r="E35" s="4" t="s">
        <v>22</v>
      </c>
      <c r="F35">
        <v>44</v>
      </c>
      <c r="G35" s="4" t="s">
        <v>21</v>
      </c>
      <c r="H35" s="4" t="s">
        <v>119</v>
      </c>
      <c r="I35" s="3">
        <v>21.4</v>
      </c>
      <c r="J35">
        <v>16.600000000000001</v>
      </c>
      <c r="K35" s="4" t="s">
        <v>12</v>
      </c>
      <c r="L35" s="3">
        <v>2.8</v>
      </c>
      <c r="M35" s="8">
        <v>5.1999999999999998E-2</v>
      </c>
      <c r="N35" s="8">
        <v>3.5000000000000001E-3</v>
      </c>
      <c r="O35" s="5">
        <v>14.857142857142856</v>
      </c>
    </row>
    <row r="36" spans="2:15">
      <c r="B36" s="1" t="s">
        <v>30</v>
      </c>
      <c r="C36" s="4" t="s">
        <v>34</v>
      </c>
      <c r="D36" s="4" t="s">
        <v>10</v>
      </c>
      <c r="E36" s="4" t="s">
        <v>31</v>
      </c>
      <c r="F36">
        <v>46</v>
      </c>
      <c r="G36" s="4" t="s">
        <v>100</v>
      </c>
      <c r="H36" s="4" t="s">
        <v>119</v>
      </c>
      <c r="I36" s="9">
        <v>12.4</v>
      </c>
      <c r="J36" s="4" t="s">
        <v>12</v>
      </c>
      <c r="K36">
        <v>7</v>
      </c>
      <c r="L36">
        <v>2.5</v>
      </c>
      <c r="M36" s="8">
        <v>3.3E-3</v>
      </c>
      <c r="N36" s="8">
        <v>2.5000000000000001E-4</v>
      </c>
      <c r="O36" s="5">
        <v>13.2</v>
      </c>
    </row>
    <row r="37" spans="2:15">
      <c r="B37" s="1" t="s">
        <v>32</v>
      </c>
      <c r="C37" s="4" t="s">
        <v>35</v>
      </c>
      <c r="D37" s="4" t="s">
        <v>10</v>
      </c>
      <c r="E37" s="4" t="s">
        <v>37</v>
      </c>
      <c r="F37">
        <v>47</v>
      </c>
      <c r="G37" s="4" t="s">
        <v>100</v>
      </c>
      <c r="H37" s="4" t="s">
        <v>119</v>
      </c>
      <c r="I37">
        <v>65.3</v>
      </c>
      <c r="J37" s="4" t="s">
        <v>12</v>
      </c>
      <c r="K37" s="4" t="s">
        <v>12</v>
      </c>
      <c r="L37" s="4" t="s">
        <v>12</v>
      </c>
      <c r="M37" s="8">
        <v>4.5999999999999999E-2</v>
      </c>
      <c r="N37" s="8">
        <v>8.9999999999999993E-3</v>
      </c>
      <c r="O37" s="5">
        <v>5.1111111111111116</v>
      </c>
    </row>
    <row r="38" spans="2:15">
      <c r="B38" s="1" t="s">
        <v>33</v>
      </c>
      <c r="C38" s="4" t="s">
        <v>36</v>
      </c>
      <c r="D38" s="4" t="s">
        <v>10</v>
      </c>
      <c r="E38" s="4" t="s">
        <v>38</v>
      </c>
      <c r="F38">
        <v>48</v>
      </c>
      <c r="G38" s="4" t="s">
        <v>100</v>
      </c>
      <c r="H38" s="4" t="s">
        <v>119</v>
      </c>
      <c r="I38" s="9">
        <v>80.099999999999994</v>
      </c>
      <c r="J38" s="4" t="s">
        <v>12</v>
      </c>
      <c r="K38">
        <v>12.2</v>
      </c>
      <c r="L38">
        <v>4.7</v>
      </c>
      <c r="M38" s="8">
        <v>0.9</v>
      </c>
      <c r="N38" s="8">
        <v>0.15</v>
      </c>
      <c r="O38" s="5">
        <v>6</v>
      </c>
    </row>
    <row r="39" spans="2:15">
      <c r="B39" s="1" t="s">
        <v>32</v>
      </c>
      <c r="C39" s="4" t="s">
        <v>35</v>
      </c>
      <c r="D39" s="4" t="s">
        <v>10</v>
      </c>
      <c r="E39" s="4" t="s">
        <v>37</v>
      </c>
      <c r="F39">
        <v>47</v>
      </c>
      <c r="G39" s="4" t="s">
        <v>100</v>
      </c>
      <c r="H39" s="4" t="s">
        <v>119</v>
      </c>
      <c r="I39" s="12">
        <v>75.400000000000006</v>
      </c>
      <c r="J39" s="4" t="s">
        <v>12</v>
      </c>
      <c r="K39">
        <v>11.6</v>
      </c>
      <c r="L39">
        <v>4.8</v>
      </c>
      <c r="M39" s="8">
        <v>0.37</v>
      </c>
      <c r="N39" s="8">
        <v>5.3999999999999999E-2</v>
      </c>
      <c r="O39" s="5">
        <v>6.8518518518518521</v>
      </c>
    </row>
    <row r="40" spans="2:15">
      <c r="B40" s="10" t="s">
        <v>86</v>
      </c>
      <c r="C40" s="4" t="s">
        <v>25</v>
      </c>
      <c r="D40" s="4" t="s">
        <v>24</v>
      </c>
      <c r="E40" s="4" t="s">
        <v>23</v>
      </c>
      <c r="F40">
        <v>45</v>
      </c>
      <c r="G40" s="4" t="s">
        <v>39</v>
      </c>
      <c r="H40" s="4" t="s">
        <v>119</v>
      </c>
      <c r="I40">
        <v>12.4</v>
      </c>
      <c r="J40" s="4" t="s">
        <v>12</v>
      </c>
      <c r="K40">
        <v>10.5</v>
      </c>
      <c r="L40">
        <v>1.5</v>
      </c>
      <c r="M40" s="8">
        <v>2.4E-2</v>
      </c>
      <c r="N40" s="8">
        <v>1.1000000000000001E-3</v>
      </c>
      <c r="O40" s="5">
        <v>21.818181818181817</v>
      </c>
    </row>
    <row r="41" spans="2:15">
      <c r="B41" s="10" t="s">
        <v>86</v>
      </c>
      <c r="C41" s="4" t="s">
        <v>25</v>
      </c>
      <c r="D41" s="4" t="s">
        <v>24</v>
      </c>
      <c r="E41" s="4" t="s">
        <v>23</v>
      </c>
      <c r="F41">
        <v>45</v>
      </c>
      <c r="G41" s="4" t="s">
        <v>39</v>
      </c>
      <c r="H41" s="4" t="s">
        <v>119</v>
      </c>
      <c r="I41">
        <v>12.5</v>
      </c>
      <c r="J41" s="4" t="s">
        <v>12</v>
      </c>
      <c r="K41">
        <v>10.1</v>
      </c>
      <c r="L41">
        <v>1.4</v>
      </c>
      <c r="M41" s="8">
        <v>2.4E-2</v>
      </c>
      <c r="N41" s="8">
        <v>1.1000000000000001E-3</v>
      </c>
      <c r="O41" s="5">
        <v>21.818181818181817</v>
      </c>
    </row>
    <row r="42" spans="2:15">
      <c r="B42" s="10" t="s">
        <v>86</v>
      </c>
      <c r="C42" s="4" t="s">
        <v>25</v>
      </c>
      <c r="D42" s="4" t="s">
        <v>24</v>
      </c>
      <c r="E42" s="4" t="s">
        <v>23</v>
      </c>
      <c r="F42">
        <v>45</v>
      </c>
      <c r="G42" s="4" t="s">
        <v>39</v>
      </c>
      <c r="H42" s="4" t="s">
        <v>119</v>
      </c>
      <c r="I42">
        <v>8.5</v>
      </c>
      <c r="J42" s="4" t="s">
        <v>12</v>
      </c>
      <c r="K42">
        <v>8.1999999999999993</v>
      </c>
      <c r="L42">
        <v>1.5</v>
      </c>
      <c r="M42" s="8">
        <v>4.1999999999999997E-3</v>
      </c>
      <c r="N42" s="8">
        <v>2.3000000000000001E-4</v>
      </c>
      <c r="O42" s="5">
        <v>18.260869565217391</v>
      </c>
    </row>
    <row r="43" spans="2:15">
      <c r="B43" s="10" t="s">
        <v>86</v>
      </c>
      <c r="C43" s="4" t="s">
        <v>25</v>
      </c>
      <c r="D43" s="4" t="s">
        <v>24</v>
      </c>
      <c r="E43" s="4" t="s">
        <v>23</v>
      </c>
      <c r="F43">
        <v>45</v>
      </c>
      <c r="G43" s="4" t="s">
        <v>39</v>
      </c>
      <c r="H43" s="4" t="s">
        <v>119</v>
      </c>
      <c r="I43">
        <v>13.3</v>
      </c>
      <c r="J43" s="4" t="s">
        <v>12</v>
      </c>
      <c r="K43">
        <v>10.1</v>
      </c>
      <c r="L43">
        <v>1.6</v>
      </c>
      <c r="M43" s="8">
        <v>2.4E-2</v>
      </c>
      <c r="N43" s="8">
        <v>1.5E-3</v>
      </c>
      <c r="O43" s="5">
        <v>16</v>
      </c>
    </row>
    <row r="44" spans="2:15">
      <c r="B44" s="10" t="s">
        <v>86</v>
      </c>
      <c r="C44" s="4" t="s">
        <v>25</v>
      </c>
      <c r="D44" s="4" t="s">
        <v>24</v>
      </c>
      <c r="E44" s="4" t="s">
        <v>23</v>
      </c>
      <c r="F44">
        <v>45</v>
      </c>
      <c r="G44" s="4" t="s">
        <v>39</v>
      </c>
      <c r="H44" s="4" t="s">
        <v>119</v>
      </c>
      <c r="I44">
        <v>10.199999999999999</v>
      </c>
      <c r="J44" s="4" t="s">
        <v>12</v>
      </c>
      <c r="K44">
        <v>10</v>
      </c>
      <c r="L44">
        <v>1.4</v>
      </c>
      <c r="M44" s="8">
        <v>1.7999999999999999E-2</v>
      </c>
      <c r="N44" s="8">
        <v>9.5E-4</v>
      </c>
      <c r="O44" s="5">
        <v>18.94736842105263</v>
      </c>
    </row>
    <row r="45" spans="2:15">
      <c r="B45" s="10" t="s">
        <v>86</v>
      </c>
      <c r="C45" s="4" t="s">
        <v>25</v>
      </c>
      <c r="D45" s="4" t="s">
        <v>24</v>
      </c>
      <c r="E45" s="4" t="s">
        <v>23</v>
      </c>
      <c r="F45">
        <v>45</v>
      </c>
      <c r="G45" s="4" t="s">
        <v>39</v>
      </c>
      <c r="H45" s="4" t="s">
        <v>119</v>
      </c>
      <c r="I45">
        <v>9</v>
      </c>
      <c r="J45" s="4" t="s">
        <v>12</v>
      </c>
      <c r="K45">
        <v>9.1</v>
      </c>
      <c r="L45">
        <v>1.3</v>
      </c>
      <c r="M45" s="8">
        <v>1.6E-2</v>
      </c>
      <c r="N45" s="8">
        <v>8.0000000000000004E-4</v>
      </c>
      <c r="O45" s="5">
        <v>20</v>
      </c>
    </row>
    <row r="46" spans="2:15">
      <c r="B46" s="10" t="s">
        <v>87</v>
      </c>
      <c r="C46" s="4" t="s">
        <v>40</v>
      </c>
      <c r="D46" s="4" t="s">
        <v>41</v>
      </c>
      <c r="E46" s="4" t="s">
        <v>42</v>
      </c>
      <c r="F46">
        <v>49</v>
      </c>
      <c r="G46" s="4" t="s">
        <v>101</v>
      </c>
      <c r="H46" s="4" t="s">
        <v>119</v>
      </c>
      <c r="I46">
        <v>39</v>
      </c>
      <c r="J46" s="4" t="s">
        <v>12</v>
      </c>
      <c r="K46" s="4" t="s">
        <v>12</v>
      </c>
      <c r="L46" s="4" t="s">
        <v>12</v>
      </c>
      <c r="M46" s="8">
        <v>8.5000000000000006E-2</v>
      </c>
      <c r="N46" s="8">
        <v>1.4E-2</v>
      </c>
      <c r="O46" s="5">
        <v>6.0714285714285721</v>
      </c>
    </row>
    <row r="47" spans="2:15">
      <c r="B47" s="10" t="s">
        <v>87</v>
      </c>
      <c r="C47" s="4" t="s">
        <v>40</v>
      </c>
      <c r="D47" s="4" t="s">
        <v>41</v>
      </c>
      <c r="E47" s="4" t="s">
        <v>42</v>
      </c>
      <c r="F47">
        <v>49</v>
      </c>
      <c r="G47" s="4" t="s">
        <v>101</v>
      </c>
      <c r="H47" s="4" t="s">
        <v>119</v>
      </c>
      <c r="I47">
        <v>35</v>
      </c>
      <c r="J47" s="4" t="s">
        <v>12</v>
      </c>
      <c r="K47" s="4" t="s">
        <v>12</v>
      </c>
      <c r="L47" s="4" t="s">
        <v>12</v>
      </c>
      <c r="M47" s="8">
        <v>8.5000000000000006E-2</v>
      </c>
      <c r="N47" s="8">
        <v>2.5000000000000001E-2</v>
      </c>
      <c r="O47" s="5">
        <v>3.4</v>
      </c>
    </row>
    <row r="48" spans="2:15">
      <c r="B48" s="10" t="s">
        <v>87</v>
      </c>
      <c r="C48" s="4" t="s">
        <v>40</v>
      </c>
      <c r="D48" s="4" t="s">
        <v>41</v>
      </c>
      <c r="E48" s="4" t="s">
        <v>42</v>
      </c>
      <c r="F48">
        <v>49</v>
      </c>
      <c r="G48" s="4" t="s">
        <v>101</v>
      </c>
      <c r="H48" s="4" t="s">
        <v>119</v>
      </c>
      <c r="I48">
        <v>32</v>
      </c>
      <c r="J48" s="4" t="s">
        <v>12</v>
      </c>
      <c r="K48" s="4" t="s">
        <v>12</v>
      </c>
      <c r="L48" s="4" t="s">
        <v>12</v>
      </c>
      <c r="M48" s="8">
        <v>0.06</v>
      </c>
      <c r="N48" s="8">
        <v>2.1000000000000001E-2</v>
      </c>
      <c r="O48" s="5">
        <v>2.8571428571428568</v>
      </c>
    </row>
    <row r="49" spans="2:15">
      <c r="B49" s="10" t="s">
        <v>87</v>
      </c>
      <c r="C49" s="4" t="s">
        <v>40</v>
      </c>
      <c r="D49" s="4" t="s">
        <v>41</v>
      </c>
      <c r="E49" s="4" t="s">
        <v>42</v>
      </c>
      <c r="F49">
        <v>49</v>
      </c>
      <c r="G49" s="4" t="s">
        <v>101</v>
      </c>
      <c r="H49" s="4" t="s">
        <v>119</v>
      </c>
      <c r="I49">
        <v>47</v>
      </c>
      <c r="J49" s="4" t="s">
        <v>12</v>
      </c>
      <c r="K49" s="4" t="s">
        <v>12</v>
      </c>
      <c r="L49" s="4" t="s">
        <v>12</v>
      </c>
      <c r="M49" s="8">
        <v>0.17</v>
      </c>
      <c r="N49" s="8">
        <v>3.1E-2</v>
      </c>
      <c r="O49" s="5">
        <v>5.4838709677419359</v>
      </c>
    </row>
    <row r="50" spans="2:15">
      <c r="B50" s="10" t="s">
        <v>87</v>
      </c>
      <c r="C50" s="4" t="s">
        <v>40</v>
      </c>
      <c r="D50" s="4" t="s">
        <v>41</v>
      </c>
      <c r="E50" s="4" t="s">
        <v>42</v>
      </c>
      <c r="F50">
        <v>49</v>
      </c>
      <c r="G50" s="4" t="s">
        <v>101</v>
      </c>
      <c r="H50" s="4" t="s">
        <v>119</v>
      </c>
      <c r="I50">
        <v>41</v>
      </c>
      <c r="J50" s="4" t="s">
        <v>12</v>
      </c>
      <c r="K50" s="4" t="s">
        <v>12</v>
      </c>
      <c r="L50" s="4" t="s">
        <v>12</v>
      </c>
      <c r="M50" s="8">
        <v>0.12</v>
      </c>
      <c r="N50" s="8">
        <v>3.7999999999999999E-2</v>
      </c>
      <c r="O50" s="5">
        <v>3.1578947368421053</v>
      </c>
    </row>
    <row r="51" spans="2:15">
      <c r="B51" s="10" t="s">
        <v>87</v>
      </c>
      <c r="C51" s="4" t="s">
        <v>40</v>
      </c>
      <c r="D51" s="4" t="s">
        <v>41</v>
      </c>
      <c r="E51" s="4" t="s">
        <v>42</v>
      </c>
      <c r="F51">
        <v>49</v>
      </c>
      <c r="G51" s="4" t="s">
        <v>101</v>
      </c>
      <c r="H51" s="4" t="s">
        <v>119</v>
      </c>
      <c r="I51">
        <v>44</v>
      </c>
      <c r="J51" s="4" t="s">
        <v>12</v>
      </c>
      <c r="K51" s="4" t="s">
        <v>12</v>
      </c>
      <c r="L51" s="4" t="s">
        <v>12</v>
      </c>
      <c r="M51" s="8">
        <v>0.15</v>
      </c>
      <c r="N51" s="8">
        <v>4.3999999999999997E-2</v>
      </c>
      <c r="O51" s="5">
        <v>3.4090909090909092</v>
      </c>
    </row>
    <row r="52" spans="2:15">
      <c r="B52" s="10" t="s">
        <v>87</v>
      </c>
      <c r="C52" s="4" t="s">
        <v>40</v>
      </c>
      <c r="D52" s="4" t="s">
        <v>41</v>
      </c>
      <c r="E52" s="4" t="s">
        <v>42</v>
      </c>
      <c r="F52">
        <v>49</v>
      </c>
      <c r="G52" s="4" t="s">
        <v>101</v>
      </c>
      <c r="H52" s="4" t="s">
        <v>119</v>
      </c>
      <c r="I52">
        <v>38</v>
      </c>
      <c r="J52" s="4" t="s">
        <v>12</v>
      </c>
      <c r="K52" s="4" t="s">
        <v>12</v>
      </c>
      <c r="L52" s="4" t="s">
        <v>12</v>
      </c>
      <c r="M52" s="8">
        <v>8.5000000000000006E-2</v>
      </c>
      <c r="N52" s="8">
        <v>2.5000000000000001E-2</v>
      </c>
      <c r="O52" s="5">
        <v>3.4</v>
      </c>
    </row>
    <row r="53" spans="2:15">
      <c r="B53" s="10" t="s">
        <v>87</v>
      </c>
      <c r="C53" s="4" t="s">
        <v>40</v>
      </c>
      <c r="D53" s="4" t="s">
        <v>41</v>
      </c>
      <c r="E53" s="4" t="s">
        <v>42</v>
      </c>
      <c r="F53">
        <v>49</v>
      </c>
      <c r="G53" s="4" t="s">
        <v>101</v>
      </c>
      <c r="H53" s="4" t="s">
        <v>119</v>
      </c>
      <c r="I53" s="4">
        <v>40</v>
      </c>
      <c r="J53" s="4" t="s">
        <v>12</v>
      </c>
      <c r="K53" s="4" t="s">
        <v>12</v>
      </c>
      <c r="L53" s="4" t="s">
        <v>12</v>
      </c>
      <c r="M53" s="8">
        <v>7.0000000000000007E-2</v>
      </c>
      <c r="N53" s="8">
        <v>1.9E-2</v>
      </c>
      <c r="O53" s="5">
        <v>3.6842105263157898</v>
      </c>
    </row>
    <row r="54" spans="2:15">
      <c r="B54" s="10" t="s">
        <v>87</v>
      </c>
      <c r="C54" s="4" t="s">
        <v>40</v>
      </c>
      <c r="D54" s="4" t="s">
        <v>41</v>
      </c>
      <c r="E54" s="4" t="s">
        <v>42</v>
      </c>
      <c r="F54">
        <v>49</v>
      </c>
      <c r="G54" s="4" t="s">
        <v>101</v>
      </c>
      <c r="H54" s="4" t="s">
        <v>119</v>
      </c>
      <c r="I54" s="4">
        <v>42</v>
      </c>
      <c r="J54" s="4" t="s">
        <v>12</v>
      </c>
      <c r="K54" s="4" t="s">
        <v>12</v>
      </c>
      <c r="L54" s="4" t="s">
        <v>12</v>
      </c>
      <c r="M54" s="8">
        <v>0.12</v>
      </c>
      <c r="N54" s="8">
        <v>3.4000000000000002E-2</v>
      </c>
      <c r="O54" s="5">
        <v>3.5294117647058818</v>
      </c>
    </row>
    <row r="55" spans="2:15">
      <c r="B55" s="10" t="s">
        <v>87</v>
      </c>
      <c r="C55" s="4" t="s">
        <v>40</v>
      </c>
      <c r="D55" s="4" t="s">
        <v>41</v>
      </c>
      <c r="E55" s="4" t="s">
        <v>42</v>
      </c>
      <c r="F55">
        <v>49</v>
      </c>
      <c r="G55" s="4" t="s">
        <v>101</v>
      </c>
      <c r="H55" s="4" t="s">
        <v>119</v>
      </c>
      <c r="I55" s="4">
        <v>37</v>
      </c>
      <c r="J55" s="4" t="s">
        <v>12</v>
      </c>
      <c r="K55" s="4" t="s">
        <v>12</v>
      </c>
      <c r="L55" s="4" t="s">
        <v>12</v>
      </c>
      <c r="M55" s="8">
        <v>8.5000000000000006E-2</v>
      </c>
      <c r="N55" s="8">
        <v>2.1000000000000001E-2</v>
      </c>
      <c r="O55" s="5">
        <v>4.0476190476190474</v>
      </c>
    </row>
    <row r="56" spans="2:15">
      <c r="B56" s="10" t="s">
        <v>87</v>
      </c>
      <c r="C56" s="4" t="s">
        <v>40</v>
      </c>
      <c r="D56" s="4" t="s">
        <v>41</v>
      </c>
      <c r="E56" s="4" t="s">
        <v>42</v>
      </c>
      <c r="F56">
        <v>49</v>
      </c>
      <c r="G56" s="4" t="s">
        <v>101</v>
      </c>
      <c r="H56" s="4" t="s">
        <v>119</v>
      </c>
      <c r="I56" s="4">
        <v>28</v>
      </c>
      <c r="J56" s="4" t="s">
        <v>12</v>
      </c>
      <c r="K56" s="4" t="s">
        <v>12</v>
      </c>
      <c r="L56" s="4" t="s">
        <v>12</v>
      </c>
      <c r="M56" s="8">
        <v>0.03</v>
      </c>
      <c r="N56" s="16">
        <v>1.0500000000000001E-2</v>
      </c>
      <c r="O56" s="5">
        <v>2.8571428571428568</v>
      </c>
    </row>
    <row r="57" spans="2:15">
      <c r="B57" s="10" t="s">
        <v>87</v>
      </c>
      <c r="C57" s="4" t="s">
        <v>40</v>
      </c>
      <c r="D57" s="4" t="s">
        <v>41</v>
      </c>
      <c r="E57" s="4" t="s">
        <v>42</v>
      </c>
      <c r="F57">
        <v>49</v>
      </c>
      <c r="G57" s="4" t="s">
        <v>101</v>
      </c>
      <c r="H57" s="4" t="s">
        <v>119</v>
      </c>
      <c r="I57" s="4">
        <v>36</v>
      </c>
      <c r="J57" s="4" t="s">
        <v>12</v>
      </c>
      <c r="K57" s="4" t="s">
        <v>12</v>
      </c>
      <c r="L57" s="4" t="s">
        <v>12</v>
      </c>
      <c r="M57" s="8">
        <v>0.06</v>
      </c>
      <c r="N57" s="8">
        <v>0.02</v>
      </c>
      <c r="O57" s="5">
        <v>3</v>
      </c>
    </row>
    <row r="58" spans="2:15">
      <c r="B58" s="10" t="s">
        <v>87</v>
      </c>
      <c r="C58" s="4" t="s">
        <v>40</v>
      </c>
      <c r="D58" s="4" t="s">
        <v>41</v>
      </c>
      <c r="E58" s="4" t="s">
        <v>42</v>
      </c>
      <c r="F58">
        <v>49</v>
      </c>
      <c r="G58" s="4" t="s">
        <v>101</v>
      </c>
      <c r="H58" s="4" t="s">
        <v>119</v>
      </c>
      <c r="I58" s="4">
        <v>35</v>
      </c>
      <c r="J58" s="4" t="s">
        <v>12</v>
      </c>
      <c r="K58" s="4" t="s">
        <v>12</v>
      </c>
      <c r="L58" s="4" t="s">
        <v>12</v>
      </c>
      <c r="M58" s="8">
        <v>0.06</v>
      </c>
      <c r="N58" s="8">
        <v>2.1999999999999999E-2</v>
      </c>
      <c r="O58" s="5">
        <v>2.7272727272727275</v>
      </c>
    </row>
    <row r="59" spans="2:15">
      <c r="B59" s="10" t="s">
        <v>87</v>
      </c>
      <c r="C59" s="4" t="s">
        <v>40</v>
      </c>
      <c r="D59" s="4" t="s">
        <v>41</v>
      </c>
      <c r="E59" s="4" t="s">
        <v>42</v>
      </c>
      <c r="F59">
        <v>49</v>
      </c>
      <c r="G59" s="4" t="s">
        <v>101</v>
      </c>
      <c r="H59" s="4" t="s">
        <v>119</v>
      </c>
      <c r="I59" s="4">
        <v>38</v>
      </c>
      <c r="J59" s="4" t="s">
        <v>12</v>
      </c>
      <c r="K59" s="4" t="s">
        <v>12</v>
      </c>
      <c r="L59" s="4" t="s">
        <v>12</v>
      </c>
      <c r="M59" s="8">
        <v>0.1</v>
      </c>
      <c r="N59" s="8">
        <v>3.2000000000000001E-2</v>
      </c>
      <c r="O59" s="5">
        <v>3.125</v>
      </c>
    </row>
    <row r="60" spans="2:15">
      <c r="B60" s="10" t="s">
        <v>87</v>
      </c>
      <c r="C60" s="4" t="s">
        <v>40</v>
      </c>
      <c r="D60" s="4" t="s">
        <v>41</v>
      </c>
      <c r="E60" s="4" t="s">
        <v>42</v>
      </c>
      <c r="F60">
        <v>49</v>
      </c>
      <c r="G60" s="4" t="s">
        <v>101</v>
      </c>
      <c r="H60" s="4" t="s">
        <v>119</v>
      </c>
      <c r="I60" s="4">
        <v>35</v>
      </c>
      <c r="J60" s="4" t="s">
        <v>12</v>
      </c>
      <c r="K60" s="4" t="s">
        <v>12</v>
      </c>
      <c r="L60" s="4" t="s">
        <v>12</v>
      </c>
      <c r="M60" s="8">
        <v>6.5000000000000002E-2</v>
      </c>
      <c r="N60" s="8">
        <v>2.1999999999999999E-2</v>
      </c>
      <c r="O60" s="5">
        <v>2.954545454545455</v>
      </c>
    </row>
    <row r="61" spans="2:15">
      <c r="B61" s="10" t="s">
        <v>87</v>
      </c>
      <c r="C61" s="4" t="s">
        <v>40</v>
      </c>
      <c r="D61" s="4" t="s">
        <v>41</v>
      </c>
      <c r="E61" s="4" t="s">
        <v>42</v>
      </c>
      <c r="F61">
        <v>49</v>
      </c>
      <c r="G61" s="4" t="s">
        <v>101</v>
      </c>
      <c r="H61" s="4" t="s">
        <v>119</v>
      </c>
      <c r="I61" s="4">
        <v>40</v>
      </c>
      <c r="J61" s="4" t="s">
        <v>12</v>
      </c>
      <c r="K61" s="4" t="s">
        <v>12</v>
      </c>
      <c r="L61" s="4" t="s">
        <v>12</v>
      </c>
      <c r="M61" s="8">
        <v>0.12</v>
      </c>
      <c r="N61" s="8">
        <v>4.3999999999999997E-2</v>
      </c>
      <c r="O61" s="5">
        <v>2.7272727272727275</v>
      </c>
    </row>
    <row r="62" spans="2:15">
      <c r="B62" s="10" t="s">
        <v>87</v>
      </c>
      <c r="C62" s="4" t="s">
        <v>40</v>
      </c>
      <c r="D62" s="4" t="s">
        <v>41</v>
      </c>
      <c r="E62" s="4" t="s">
        <v>42</v>
      </c>
      <c r="F62">
        <v>49</v>
      </c>
      <c r="G62" s="4" t="s">
        <v>101</v>
      </c>
      <c r="H62" s="4" t="s">
        <v>119</v>
      </c>
      <c r="I62" s="4">
        <v>30</v>
      </c>
      <c r="J62" s="4" t="s">
        <v>12</v>
      </c>
      <c r="K62" s="4" t="s">
        <v>12</v>
      </c>
      <c r="L62" s="4" t="s">
        <v>12</v>
      </c>
      <c r="M62" s="8">
        <v>5.3999999999999999E-2</v>
      </c>
      <c r="N62" s="16">
        <v>1.4999999999999999E-2</v>
      </c>
      <c r="O62" s="5">
        <v>3.6</v>
      </c>
    </row>
    <row r="63" spans="2:15">
      <c r="B63" s="10" t="s">
        <v>87</v>
      </c>
      <c r="C63" s="4" t="s">
        <v>40</v>
      </c>
      <c r="D63" s="4" t="s">
        <v>41</v>
      </c>
      <c r="E63" s="4" t="s">
        <v>42</v>
      </c>
      <c r="F63">
        <v>49</v>
      </c>
      <c r="G63" s="4" t="s">
        <v>101</v>
      </c>
      <c r="H63" s="4" t="s">
        <v>119</v>
      </c>
      <c r="I63" s="4">
        <v>37</v>
      </c>
      <c r="J63" s="4" t="s">
        <v>12</v>
      </c>
      <c r="K63" s="4" t="s">
        <v>12</v>
      </c>
      <c r="L63" s="4" t="s">
        <v>12</v>
      </c>
      <c r="M63" s="8">
        <v>7.5999999999999998E-2</v>
      </c>
      <c r="N63" s="16">
        <v>1.7000000000000001E-2</v>
      </c>
      <c r="O63" s="5">
        <v>4.4705882352941169</v>
      </c>
    </row>
    <row r="64" spans="2:15">
      <c r="B64" s="10" t="s">
        <v>87</v>
      </c>
      <c r="C64" s="4" t="s">
        <v>40</v>
      </c>
      <c r="D64" s="4" t="s">
        <v>41</v>
      </c>
      <c r="E64" s="4" t="s">
        <v>42</v>
      </c>
      <c r="F64">
        <v>49</v>
      </c>
      <c r="G64" s="4" t="s">
        <v>101</v>
      </c>
      <c r="H64" s="4" t="s">
        <v>119</v>
      </c>
      <c r="I64" s="4">
        <v>31</v>
      </c>
      <c r="J64" s="4" t="s">
        <v>12</v>
      </c>
      <c r="K64" s="4" t="s">
        <v>12</v>
      </c>
      <c r="L64" s="4" t="s">
        <v>12</v>
      </c>
      <c r="M64" s="8">
        <v>4.5999999999999999E-2</v>
      </c>
      <c r="N64" s="8">
        <v>1.7999999999999999E-2</v>
      </c>
      <c r="O64" s="5">
        <v>2.5555555555555558</v>
      </c>
    </row>
    <row r="65" spans="2:15">
      <c r="B65" s="10" t="s">
        <v>87</v>
      </c>
      <c r="C65" s="4" t="s">
        <v>40</v>
      </c>
      <c r="D65" s="4" t="s">
        <v>41</v>
      </c>
      <c r="E65" s="4" t="s">
        <v>42</v>
      </c>
      <c r="F65">
        <v>49</v>
      </c>
      <c r="G65" s="4" t="s">
        <v>101</v>
      </c>
      <c r="H65" s="4" t="s">
        <v>119</v>
      </c>
      <c r="I65" s="4">
        <v>40</v>
      </c>
      <c r="J65" s="4" t="s">
        <v>12</v>
      </c>
      <c r="K65" s="4" t="s">
        <v>12</v>
      </c>
      <c r="L65" s="4" t="s">
        <v>12</v>
      </c>
      <c r="M65" s="8">
        <v>0.11</v>
      </c>
      <c r="N65" s="8">
        <v>3.5999999999999997E-2</v>
      </c>
      <c r="O65" s="5">
        <v>3.0555555555555558</v>
      </c>
    </row>
    <row r="66" spans="2:15">
      <c r="B66" s="1" t="s">
        <v>89</v>
      </c>
      <c r="C66" s="4" t="s">
        <v>43</v>
      </c>
      <c r="D66" s="4" t="s">
        <v>88</v>
      </c>
      <c r="E66" s="4" t="s">
        <v>44</v>
      </c>
      <c r="F66">
        <v>50</v>
      </c>
      <c r="G66" s="4" t="s">
        <v>45</v>
      </c>
      <c r="H66" s="4" t="s">
        <v>119</v>
      </c>
      <c r="I66">
        <v>21.5</v>
      </c>
      <c r="J66" s="4" t="s">
        <v>12</v>
      </c>
      <c r="K66">
        <v>10.7</v>
      </c>
      <c r="L66">
        <v>3.6</v>
      </c>
      <c r="M66" s="8">
        <v>6.4000000000000001E-2</v>
      </c>
      <c r="N66" s="8">
        <v>6.7999999999999996E-3</v>
      </c>
      <c r="O66" s="5">
        <v>9.4117647058823533</v>
      </c>
    </row>
    <row r="67" spans="2:15">
      <c r="B67" s="1" t="s">
        <v>89</v>
      </c>
      <c r="C67" s="4" t="s">
        <v>43</v>
      </c>
      <c r="D67" s="4" t="s">
        <v>88</v>
      </c>
      <c r="E67" s="4" t="s">
        <v>44</v>
      </c>
      <c r="F67">
        <v>50</v>
      </c>
      <c r="G67" s="4" t="s">
        <v>45</v>
      </c>
      <c r="H67" s="4" t="s">
        <v>119</v>
      </c>
      <c r="I67">
        <v>26.1</v>
      </c>
      <c r="J67" s="4" t="s">
        <v>12</v>
      </c>
      <c r="K67">
        <v>11.4</v>
      </c>
      <c r="L67">
        <v>3.3</v>
      </c>
      <c r="M67" s="8">
        <v>0.11</v>
      </c>
      <c r="N67" s="8">
        <v>6.7999999999999996E-3</v>
      </c>
      <c r="O67" s="5">
        <v>16.176470588235293</v>
      </c>
    </row>
    <row r="68" spans="2:15">
      <c r="B68" s="1" t="s">
        <v>89</v>
      </c>
      <c r="C68" s="4" t="s">
        <v>43</v>
      </c>
      <c r="D68" s="4" t="s">
        <v>88</v>
      </c>
      <c r="E68" s="4" t="s">
        <v>44</v>
      </c>
      <c r="F68">
        <v>50</v>
      </c>
      <c r="G68" s="4" t="s">
        <v>45</v>
      </c>
      <c r="H68" s="4" t="s">
        <v>119</v>
      </c>
      <c r="I68">
        <v>18</v>
      </c>
      <c r="J68" s="4" t="s">
        <v>12</v>
      </c>
      <c r="K68">
        <v>11.7</v>
      </c>
      <c r="L68">
        <v>3.4</v>
      </c>
      <c r="M68" s="8">
        <v>0.12</v>
      </c>
      <c r="N68" s="8">
        <v>1.7999999999999999E-2</v>
      </c>
      <c r="O68" s="5">
        <v>6.666666666666667</v>
      </c>
    </row>
    <row r="69" spans="2:15">
      <c r="B69" s="1" t="s">
        <v>89</v>
      </c>
      <c r="C69" s="4" t="s">
        <v>43</v>
      </c>
      <c r="D69" s="4" t="s">
        <v>88</v>
      </c>
      <c r="E69" s="4" t="s">
        <v>44</v>
      </c>
      <c r="F69">
        <v>50</v>
      </c>
      <c r="G69" s="4" t="s">
        <v>45</v>
      </c>
      <c r="H69" s="4" t="s">
        <v>119</v>
      </c>
      <c r="I69">
        <v>24.9</v>
      </c>
      <c r="J69" s="4" t="s">
        <v>12</v>
      </c>
      <c r="K69">
        <v>10.7</v>
      </c>
      <c r="L69">
        <v>3.7</v>
      </c>
      <c r="M69" s="8">
        <v>0.06</v>
      </c>
      <c r="N69" s="8">
        <v>1.2E-2</v>
      </c>
      <c r="O69" s="5">
        <v>5</v>
      </c>
    </row>
    <row r="70" spans="2:15">
      <c r="B70" s="1" t="s">
        <v>89</v>
      </c>
      <c r="C70" s="4" t="s">
        <v>43</v>
      </c>
      <c r="D70" s="4" t="s">
        <v>88</v>
      </c>
      <c r="E70" s="4" t="s">
        <v>44</v>
      </c>
      <c r="F70">
        <v>50</v>
      </c>
      <c r="G70" s="4" t="s">
        <v>45</v>
      </c>
      <c r="H70" s="4" t="s">
        <v>119</v>
      </c>
      <c r="I70">
        <v>26.7</v>
      </c>
      <c r="J70" s="4" t="s">
        <v>12</v>
      </c>
      <c r="K70">
        <v>12.4</v>
      </c>
      <c r="L70">
        <v>3.8</v>
      </c>
      <c r="M70" s="8">
        <v>7.0000000000000007E-2</v>
      </c>
      <c r="N70" s="8">
        <v>1.2E-2</v>
      </c>
      <c r="O70" s="5">
        <v>5.8333333333333339</v>
      </c>
    </row>
    <row r="71" spans="2:15">
      <c r="B71" s="1" t="s">
        <v>89</v>
      </c>
      <c r="C71" s="4" t="s">
        <v>43</v>
      </c>
      <c r="D71" s="4" t="s">
        <v>88</v>
      </c>
      <c r="E71" s="4" t="s">
        <v>44</v>
      </c>
      <c r="F71">
        <v>50</v>
      </c>
      <c r="G71" s="4" t="s">
        <v>45</v>
      </c>
      <c r="H71" s="4" t="s">
        <v>119</v>
      </c>
      <c r="I71">
        <v>22.5</v>
      </c>
      <c r="J71" s="4" t="s">
        <v>12</v>
      </c>
      <c r="K71">
        <v>11.7</v>
      </c>
      <c r="L71">
        <v>3.1</v>
      </c>
      <c r="M71" s="8">
        <v>0.06</v>
      </c>
      <c r="N71" s="8">
        <v>8.9999999999999993E-3</v>
      </c>
      <c r="O71" s="5">
        <v>6.666666666666667</v>
      </c>
    </row>
    <row r="72" spans="2:15">
      <c r="B72" s="1" t="s">
        <v>89</v>
      </c>
      <c r="C72" s="4" t="s">
        <v>43</v>
      </c>
      <c r="D72" s="4" t="s">
        <v>88</v>
      </c>
      <c r="E72" s="4" t="s">
        <v>44</v>
      </c>
      <c r="F72">
        <v>50</v>
      </c>
      <c r="G72" s="4" t="s">
        <v>45</v>
      </c>
      <c r="H72" s="4" t="s">
        <v>119</v>
      </c>
      <c r="I72">
        <v>14.6</v>
      </c>
      <c r="J72" s="4" t="s">
        <v>12</v>
      </c>
      <c r="K72">
        <v>10.8</v>
      </c>
      <c r="L72">
        <v>2.1</v>
      </c>
      <c r="M72" s="8">
        <v>0.03</v>
      </c>
      <c r="N72" s="8">
        <v>2.5000000000000001E-3</v>
      </c>
      <c r="O72" s="5">
        <v>12</v>
      </c>
    </row>
    <row r="73" spans="2:15">
      <c r="B73" s="1" t="s">
        <v>90</v>
      </c>
      <c r="C73" s="4" t="s">
        <v>46</v>
      </c>
      <c r="D73" s="4" t="s">
        <v>88</v>
      </c>
      <c r="E73" s="4" t="s">
        <v>47</v>
      </c>
      <c r="F73">
        <v>51</v>
      </c>
      <c r="G73" s="4" t="s">
        <v>45</v>
      </c>
      <c r="H73" s="4" t="s">
        <v>119</v>
      </c>
      <c r="I73">
        <v>27.1</v>
      </c>
      <c r="J73" s="4" t="s">
        <v>12</v>
      </c>
      <c r="K73">
        <v>11.1</v>
      </c>
      <c r="L73">
        <v>3.1</v>
      </c>
      <c r="M73" s="8">
        <v>0.12</v>
      </c>
      <c r="N73" s="8">
        <v>1.2E-2</v>
      </c>
      <c r="O73" s="5">
        <v>10</v>
      </c>
    </row>
    <row r="74" spans="2:15">
      <c r="B74" s="1" t="s">
        <v>90</v>
      </c>
      <c r="C74" s="4" t="s">
        <v>46</v>
      </c>
      <c r="D74" s="4" t="s">
        <v>88</v>
      </c>
      <c r="E74" s="4" t="s">
        <v>47</v>
      </c>
      <c r="F74">
        <v>51</v>
      </c>
      <c r="G74" s="4" t="s">
        <v>45</v>
      </c>
      <c r="H74" s="4" t="s">
        <v>119</v>
      </c>
      <c r="I74">
        <v>30.5</v>
      </c>
      <c r="J74" s="4" t="s">
        <v>12</v>
      </c>
      <c r="K74">
        <v>10.9</v>
      </c>
      <c r="L74">
        <v>3.8</v>
      </c>
      <c r="M74" s="8">
        <v>9.5000000000000001E-2</v>
      </c>
      <c r="N74" s="8">
        <v>0.01</v>
      </c>
      <c r="O74" s="5">
        <v>9.5</v>
      </c>
    </row>
    <row r="75" spans="2:15">
      <c r="B75" s="1" t="s">
        <v>91</v>
      </c>
      <c r="C75" s="4" t="s">
        <v>48</v>
      </c>
      <c r="D75" s="4" t="s">
        <v>88</v>
      </c>
      <c r="E75" s="4" t="s">
        <v>47</v>
      </c>
      <c r="F75">
        <v>52</v>
      </c>
      <c r="G75" s="4" t="s">
        <v>45</v>
      </c>
      <c r="H75" s="4" t="s">
        <v>119</v>
      </c>
      <c r="I75">
        <v>28.5</v>
      </c>
      <c r="J75" s="4" t="s">
        <v>12</v>
      </c>
      <c r="K75">
        <v>9.6999999999999993</v>
      </c>
      <c r="L75">
        <v>3.5</v>
      </c>
      <c r="M75" s="8">
        <v>8.5000000000000006E-2</v>
      </c>
      <c r="N75" s="8">
        <v>8.0000000000000002E-3</v>
      </c>
      <c r="O75" s="5">
        <v>10.625</v>
      </c>
    </row>
    <row r="76" spans="2:15">
      <c r="B76" s="1" t="s">
        <v>92</v>
      </c>
      <c r="C76" s="4" t="s">
        <v>49</v>
      </c>
      <c r="D76" s="4" t="s">
        <v>41</v>
      </c>
      <c r="E76" s="4" t="s">
        <v>50</v>
      </c>
      <c r="F76">
        <v>53</v>
      </c>
      <c r="G76" s="4" t="s">
        <v>101</v>
      </c>
      <c r="H76" s="4" t="s">
        <v>119</v>
      </c>
      <c r="I76">
        <v>29.4</v>
      </c>
      <c r="J76" s="4" t="s">
        <v>12</v>
      </c>
      <c r="K76">
        <v>6.4</v>
      </c>
      <c r="L76">
        <v>5</v>
      </c>
      <c r="M76" s="8">
        <v>3.4000000000000002E-2</v>
      </c>
      <c r="N76" s="8">
        <v>2.3E-2</v>
      </c>
      <c r="O76" s="5">
        <v>1.4782608695652175</v>
      </c>
    </row>
    <row r="77" spans="2:15">
      <c r="B77" s="1" t="s">
        <v>92</v>
      </c>
      <c r="C77" s="4" t="s">
        <v>49</v>
      </c>
      <c r="D77" s="4" t="s">
        <v>41</v>
      </c>
      <c r="E77" s="4" t="s">
        <v>50</v>
      </c>
      <c r="F77">
        <v>53</v>
      </c>
      <c r="G77" s="4" t="s">
        <v>101</v>
      </c>
      <c r="H77" s="4" t="s">
        <v>119</v>
      </c>
      <c r="I77">
        <v>26.6</v>
      </c>
      <c r="J77" s="4" t="s">
        <v>12</v>
      </c>
      <c r="K77">
        <v>6.5</v>
      </c>
      <c r="L77">
        <v>5</v>
      </c>
      <c r="M77" s="8">
        <v>3.4000000000000002E-2</v>
      </c>
      <c r="N77" s="8">
        <v>1.4999999999999999E-2</v>
      </c>
      <c r="O77" s="5">
        <v>2.2666666666666671</v>
      </c>
    </row>
    <row r="78" spans="2:15">
      <c r="B78" s="1" t="s">
        <v>92</v>
      </c>
      <c r="C78" s="4" t="s">
        <v>49</v>
      </c>
      <c r="D78" s="4" t="s">
        <v>41</v>
      </c>
      <c r="E78" s="4" t="s">
        <v>50</v>
      </c>
      <c r="F78">
        <v>53</v>
      </c>
      <c r="G78" s="4" t="s">
        <v>101</v>
      </c>
      <c r="H78" s="4" t="s">
        <v>119</v>
      </c>
      <c r="I78">
        <v>24</v>
      </c>
      <c r="J78" s="4" t="s">
        <v>12</v>
      </c>
      <c r="K78">
        <v>6.1</v>
      </c>
      <c r="L78">
        <v>4.8</v>
      </c>
      <c r="M78" s="8">
        <v>4.5999999999999999E-2</v>
      </c>
      <c r="N78" s="8">
        <v>1.7999999999999999E-2</v>
      </c>
      <c r="O78" s="5">
        <v>2.5555555555555558</v>
      </c>
    </row>
    <row r="79" spans="2:15">
      <c r="B79" s="1" t="s">
        <v>92</v>
      </c>
      <c r="C79" s="4" t="s">
        <v>49</v>
      </c>
      <c r="D79" s="4" t="s">
        <v>41</v>
      </c>
      <c r="E79" s="4" t="s">
        <v>50</v>
      </c>
      <c r="F79">
        <v>53</v>
      </c>
      <c r="G79" s="4" t="s">
        <v>101</v>
      </c>
      <c r="H79" s="4" t="s">
        <v>119</v>
      </c>
      <c r="I79">
        <v>26.7</v>
      </c>
      <c r="J79" s="4" t="s">
        <v>12</v>
      </c>
      <c r="K79">
        <v>6.7</v>
      </c>
      <c r="L79">
        <v>4.9000000000000004</v>
      </c>
      <c r="M79" s="8">
        <v>4.5999999999999999E-2</v>
      </c>
      <c r="N79" s="8">
        <v>2.5000000000000001E-2</v>
      </c>
      <c r="O79" s="5">
        <v>1.8399999999999999</v>
      </c>
    </row>
    <row r="80" spans="2:15">
      <c r="B80" s="1" t="s">
        <v>92</v>
      </c>
      <c r="C80" s="4" t="s">
        <v>49</v>
      </c>
      <c r="D80" s="4" t="s">
        <v>41</v>
      </c>
      <c r="E80" s="4" t="s">
        <v>50</v>
      </c>
      <c r="F80">
        <v>53</v>
      </c>
      <c r="G80" s="4" t="s">
        <v>101</v>
      </c>
      <c r="H80" s="4" t="s">
        <v>119</v>
      </c>
      <c r="I80">
        <v>32.200000000000003</v>
      </c>
      <c r="J80" s="4" t="s">
        <v>12</v>
      </c>
      <c r="K80">
        <v>6.8</v>
      </c>
      <c r="L80">
        <v>5</v>
      </c>
      <c r="M80" s="8">
        <v>3.4000000000000002E-2</v>
      </c>
      <c r="N80" s="8">
        <v>2.5000000000000001E-2</v>
      </c>
      <c r="O80" s="5">
        <v>1.36</v>
      </c>
    </row>
    <row r="81" spans="2:16">
      <c r="B81" s="1" t="s">
        <v>93</v>
      </c>
      <c r="C81" s="4" t="s">
        <v>55</v>
      </c>
      <c r="D81" s="4" t="s">
        <v>41</v>
      </c>
      <c r="E81" s="4" t="s">
        <v>106</v>
      </c>
      <c r="F81">
        <v>54</v>
      </c>
      <c r="G81" s="4" t="s">
        <v>101</v>
      </c>
      <c r="H81" s="4" t="s">
        <v>119</v>
      </c>
      <c r="I81">
        <v>13.8</v>
      </c>
      <c r="J81" s="4" t="s">
        <v>12</v>
      </c>
      <c r="K81">
        <v>5.4</v>
      </c>
      <c r="L81">
        <v>4</v>
      </c>
      <c r="M81" s="8">
        <v>0.01</v>
      </c>
      <c r="N81" s="8">
        <v>6.7999999999999996E-3</v>
      </c>
      <c r="O81" s="5">
        <v>1.4705882352941178</v>
      </c>
    </row>
    <row r="82" spans="2:16">
      <c r="B82" s="1" t="s">
        <v>93</v>
      </c>
      <c r="C82" s="4" t="s">
        <v>55</v>
      </c>
      <c r="D82" s="4" t="s">
        <v>41</v>
      </c>
      <c r="E82" s="4" t="s">
        <v>106</v>
      </c>
      <c r="F82">
        <v>54</v>
      </c>
      <c r="G82" s="4" t="s">
        <v>101</v>
      </c>
      <c r="H82" s="4" t="s">
        <v>119</v>
      </c>
      <c r="I82">
        <v>16.600000000000001</v>
      </c>
      <c r="J82" s="4" t="s">
        <v>12</v>
      </c>
      <c r="K82" s="4" t="s">
        <v>12</v>
      </c>
      <c r="L82" s="4" t="s">
        <v>12</v>
      </c>
      <c r="M82" s="8">
        <v>1.7000000000000001E-2</v>
      </c>
      <c r="N82" s="8">
        <v>4.0000000000000001E-3</v>
      </c>
      <c r="O82" s="5">
        <v>4.25</v>
      </c>
    </row>
    <row r="83" spans="2:16">
      <c r="B83" s="1" t="s">
        <v>93</v>
      </c>
      <c r="C83" s="4" t="s">
        <v>55</v>
      </c>
      <c r="D83" s="4" t="s">
        <v>41</v>
      </c>
      <c r="E83" s="4" t="s">
        <v>106</v>
      </c>
      <c r="F83">
        <v>54</v>
      </c>
      <c r="G83" s="4" t="s">
        <v>101</v>
      </c>
      <c r="H83" s="4" t="s">
        <v>119</v>
      </c>
      <c r="I83">
        <v>11.5</v>
      </c>
      <c r="J83" s="4" t="s">
        <v>12</v>
      </c>
      <c r="K83" s="4" t="s">
        <v>12</v>
      </c>
      <c r="L83" s="4" t="s">
        <v>12</v>
      </c>
      <c r="M83" s="8">
        <v>8.5000000000000006E-3</v>
      </c>
      <c r="N83" s="8">
        <v>3.0000000000000001E-3</v>
      </c>
      <c r="O83" s="5">
        <v>2.8333333333333335</v>
      </c>
    </row>
    <row r="84" spans="2:16">
      <c r="B84" s="1" t="s">
        <v>93</v>
      </c>
      <c r="C84" s="4" t="s">
        <v>55</v>
      </c>
      <c r="D84" s="4" t="s">
        <v>41</v>
      </c>
      <c r="E84" s="4" t="s">
        <v>106</v>
      </c>
      <c r="F84">
        <v>54</v>
      </c>
      <c r="G84" s="4" t="s">
        <v>101</v>
      </c>
      <c r="H84" s="4" t="s">
        <v>119</v>
      </c>
      <c r="I84">
        <v>11.5</v>
      </c>
      <c r="J84" s="4" t="s">
        <v>12</v>
      </c>
      <c r="K84">
        <v>5</v>
      </c>
      <c r="L84">
        <v>3.5</v>
      </c>
      <c r="M84" s="8">
        <v>6.7999999999999996E-3</v>
      </c>
      <c r="N84" s="8">
        <v>2.5999999999999999E-3</v>
      </c>
      <c r="O84" s="5">
        <v>2.6153846153846154</v>
      </c>
    </row>
    <row r="85" spans="2:16">
      <c r="B85" s="1" t="s">
        <v>93</v>
      </c>
      <c r="C85" s="4" t="s">
        <v>55</v>
      </c>
      <c r="D85" s="4" t="s">
        <v>41</v>
      </c>
      <c r="E85" s="4" t="s">
        <v>106</v>
      </c>
      <c r="F85">
        <v>54</v>
      </c>
      <c r="G85" s="4" t="s">
        <v>101</v>
      </c>
      <c r="H85" s="4" t="s">
        <v>119</v>
      </c>
      <c r="I85">
        <v>14.5</v>
      </c>
      <c r="J85" s="4" t="s">
        <v>12</v>
      </c>
      <c r="K85">
        <v>5.3</v>
      </c>
      <c r="L85">
        <v>4</v>
      </c>
      <c r="M85" s="8">
        <v>1.2E-2</v>
      </c>
      <c r="N85" s="8">
        <v>3.5000000000000001E-3</v>
      </c>
      <c r="O85" s="5">
        <v>3.4285714285714284</v>
      </c>
    </row>
    <row r="86" spans="2:16">
      <c r="B86" s="1" t="s">
        <v>94</v>
      </c>
      <c r="C86" s="4" t="s">
        <v>51</v>
      </c>
      <c r="D86" s="4" t="s">
        <v>10</v>
      </c>
      <c r="E86" s="4" t="s">
        <v>38</v>
      </c>
      <c r="F86">
        <v>55</v>
      </c>
      <c r="G86" s="4" t="s">
        <v>100</v>
      </c>
      <c r="H86" s="4" t="s">
        <v>119</v>
      </c>
      <c r="I86">
        <v>5.0999999999999996</v>
      </c>
      <c r="J86" s="4" t="s">
        <v>12</v>
      </c>
      <c r="K86">
        <v>5.5</v>
      </c>
      <c r="L86">
        <v>2.1</v>
      </c>
      <c r="M86" s="8">
        <v>2E-3</v>
      </c>
      <c r="N86" s="8">
        <v>1.8000000000000001E-4</v>
      </c>
      <c r="O86" s="5">
        <v>11.111111111111111</v>
      </c>
    </row>
    <row r="87" spans="2:16">
      <c r="B87" s="1" t="s">
        <v>94</v>
      </c>
      <c r="C87" s="4" t="s">
        <v>51</v>
      </c>
      <c r="D87" s="4" t="s">
        <v>10</v>
      </c>
      <c r="E87" s="4" t="s">
        <v>38</v>
      </c>
      <c r="F87">
        <v>55</v>
      </c>
      <c r="G87" s="4" t="s">
        <v>100</v>
      </c>
      <c r="H87" s="4" t="s">
        <v>119</v>
      </c>
      <c r="I87">
        <v>4.7</v>
      </c>
      <c r="J87" s="4" t="s">
        <v>12</v>
      </c>
      <c r="K87">
        <v>4.9000000000000004</v>
      </c>
      <c r="L87">
        <v>1.8</v>
      </c>
      <c r="M87" s="8">
        <v>3.0000000000000001E-3</v>
      </c>
      <c r="N87" s="8">
        <v>1.4999999999999999E-4</v>
      </c>
      <c r="O87" s="5">
        <v>20.000000000000004</v>
      </c>
    </row>
    <row r="88" spans="2:16">
      <c r="B88" s="1" t="s">
        <v>94</v>
      </c>
      <c r="C88" s="4" t="s">
        <v>51</v>
      </c>
      <c r="D88" s="4" t="s">
        <v>10</v>
      </c>
      <c r="E88" s="4" t="s">
        <v>38</v>
      </c>
      <c r="F88">
        <v>55</v>
      </c>
      <c r="G88" s="4" t="s">
        <v>100</v>
      </c>
      <c r="H88" s="4" t="s">
        <v>119</v>
      </c>
      <c r="I88">
        <v>4.5</v>
      </c>
      <c r="J88" s="4" t="s">
        <v>12</v>
      </c>
      <c r="K88">
        <v>4.9000000000000004</v>
      </c>
      <c r="L88">
        <v>1.9</v>
      </c>
      <c r="M88" s="8">
        <v>2.3999999999999998E-3</v>
      </c>
      <c r="N88" s="8">
        <v>2.5999999999999998E-4</v>
      </c>
      <c r="O88" s="5">
        <v>9.2307692307692299</v>
      </c>
    </row>
    <row r="89" spans="2:16">
      <c r="B89" s="1" t="s">
        <v>94</v>
      </c>
      <c r="C89" s="4" t="s">
        <v>51</v>
      </c>
      <c r="D89" s="4" t="s">
        <v>10</v>
      </c>
      <c r="E89" s="4" t="s">
        <v>38</v>
      </c>
      <c r="F89">
        <v>55</v>
      </c>
      <c r="G89" s="4" t="s">
        <v>100</v>
      </c>
      <c r="H89" s="4" t="s">
        <v>119</v>
      </c>
      <c r="I89">
        <v>4.7</v>
      </c>
      <c r="J89" s="4" t="s">
        <v>12</v>
      </c>
      <c r="K89">
        <v>4.9000000000000004</v>
      </c>
      <c r="L89">
        <v>1.9</v>
      </c>
      <c r="M89" s="8">
        <v>1.9E-3</v>
      </c>
      <c r="N89" s="8">
        <v>1.8000000000000001E-4</v>
      </c>
      <c r="O89" s="5">
        <v>10.555555555555555</v>
      </c>
    </row>
    <row r="90" spans="2:16">
      <c r="B90" s="1" t="s">
        <v>95</v>
      </c>
      <c r="C90" s="4" t="s">
        <v>52</v>
      </c>
      <c r="D90" s="4" t="s">
        <v>54</v>
      </c>
      <c r="E90" s="4" t="s">
        <v>53</v>
      </c>
      <c r="F90">
        <v>56</v>
      </c>
      <c r="G90" s="4" t="s">
        <v>99</v>
      </c>
      <c r="H90" s="4" t="s">
        <v>119</v>
      </c>
      <c r="I90">
        <v>5.77</v>
      </c>
      <c r="J90" s="4" t="s">
        <v>12</v>
      </c>
      <c r="K90">
        <v>5.9</v>
      </c>
      <c r="L90">
        <v>1.5</v>
      </c>
      <c r="M90" s="8">
        <v>4.5999999999999999E-3</v>
      </c>
      <c r="N90" s="8">
        <v>3.4000000000000002E-4</v>
      </c>
      <c r="O90" s="5">
        <v>13.52941176470588</v>
      </c>
      <c r="P90" s="4" t="s">
        <v>97</v>
      </c>
    </row>
    <row r="91" spans="2:16">
      <c r="B91" s="1" t="s">
        <v>95</v>
      </c>
      <c r="C91" s="4" t="s">
        <v>52</v>
      </c>
      <c r="D91" s="4" t="s">
        <v>54</v>
      </c>
      <c r="E91" s="4" t="s">
        <v>53</v>
      </c>
      <c r="F91">
        <v>56</v>
      </c>
      <c r="G91" s="4" t="s">
        <v>99</v>
      </c>
      <c r="H91" s="4" t="s">
        <v>119</v>
      </c>
      <c r="I91">
        <v>6.26</v>
      </c>
      <c r="J91" s="4" t="s">
        <v>12</v>
      </c>
      <c r="K91">
        <v>6.5</v>
      </c>
      <c r="L91">
        <v>1.5</v>
      </c>
      <c r="M91" s="8">
        <v>2.3999999999999998E-3</v>
      </c>
      <c r="N91" s="8">
        <v>1.8000000000000001E-4</v>
      </c>
      <c r="O91" s="5">
        <v>13.333333333333332</v>
      </c>
      <c r="P91" s="4" t="s">
        <v>97</v>
      </c>
    </row>
    <row r="92" spans="2:16">
      <c r="B92" s="1" t="s">
        <v>95</v>
      </c>
      <c r="C92" s="4" t="s">
        <v>52</v>
      </c>
      <c r="D92" s="4" t="s">
        <v>54</v>
      </c>
      <c r="E92" s="4" t="s">
        <v>53</v>
      </c>
      <c r="F92">
        <v>56</v>
      </c>
      <c r="G92" s="4" t="s">
        <v>99</v>
      </c>
      <c r="H92" s="4" t="s">
        <v>119</v>
      </c>
      <c r="I92">
        <v>2.29</v>
      </c>
      <c r="J92" s="4" t="s">
        <v>12</v>
      </c>
      <c r="K92">
        <v>6</v>
      </c>
      <c r="L92">
        <v>1</v>
      </c>
      <c r="M92" s="8">
        <v>5.8E-4</v>
      </c>
      <c r="N92" s="8">
        <v>6.0000000000000002E-5</v>
      </c>
      <c r="O92" s="5">
        <v>9.6666666666666661</v>
      </c>
    </row>
    <row r="93" spans="2:16">
      <c r="B93" s="1" t="s">
        <v>96</v>
      </c>
      <c r="C93" s="4" t="s">
        <v>52</v>
      </c>
      <c r="D93" s="4" t="s">
        <v>54</v>
      </c>
      <c r="E93" s="4" t="s">
        <v>53</v>
      </c>
      <c r="F93">
        <v>56</v>
      </c>
      <c r="G93" s="4" t="s">
        <v>99</v>
      </c>
      <c r="H93" s="4" t="s">
        <v>119</v>
      </c>
      <c r="I93">
        <v>1.83</v>
      </c>
      <c r="J93" s="4" t="s">
        <v>12</v>
      </c>
      <c r="K93">
        <v>5.3</v>
      </c>
      <c r="L93">
        <v>1.1000000000000001</v>
      </c>
      <c r="M93" s="8">
        <v>5.8E-4</v>
      </c>
      <c r="N93" s="8">
        <v>2.7E-4</v>
      </c>
      <c r="O93" s="5">
        <v>2.1481481481481479</v>
      </c>
    </row>
    <row r="95" spans="2:16">
      <c r="B95" s="4" t="s">
        <v>26</v>
      </c>
      <c r="D95" s="4" t="s">
        <v>27</v>
      </c>
      <c r="E95" s="6" t="s">
        <v>28</v>
      </c>
      <c r="F95" s="6"/>
      <c r="G95" s="6" t="s">
        <v>29</v>
      </c>
      <c r="H95" s="4" t="s">
        <v>119</v>
      </c>
      <c r="I95" s="9">
        <v>3.8</v>
      </c>
      <c r="K95" s="3">
        <v>11.5</v>
      </c>
      <c r="L95">
        <v>0.65200000000000002</v>
      </c>
      <c r="M95" s="8">
        <v>1.2E-2</v>
      </c>
      <c r="N95" s="8">
        <v>1.8000000000000001E-4</v>
      </c>
      <c r="O95" s="5">
        <v>66.666666666666657</v>
      </c>
      <c r="P95" s="4" t="s">
        <v>118</v>
      </c>
    </row>
    <row r="97" spans="2:15">
      <c r="B97" s="4" t="s">
        <v>117</v>
      </c>
      <c r="C97" s="4"/>
      <c r="M97" s="8">
        <v>8.5000000000000006E-3</v>
      </c>
      <c r="N97" s="8">
        <v>2.3E-3</v>
      </c>
      <c r="O97" s="5">
        <f>M97/N97</f>
        <v>3.6956521739130439</v>
      </c>
    </row>
    <row r="99" spans="2:15">
      <c r="C99" s="1" t="s">
        <v>11</v>
      </c>
    </row>
    <row r="100" spans="2:15">
      <c r="C100">
        <v>1</v>
      </c>
      <c r="D100" s="4" t="s">
        <v>115</v>
      </c>
    </row>
    <row r="101" spans="2:15">
      <c r="C101" s="1"/>
      <c r="D101" s="4" t="s">
        <v>116</v>
      </c>
    </row>
    <row r="102" spans="2:15">
      <c r="C102" s="4">
        <v>2</v>
      </c>
      <c r="D102" s="4" t="s">
        <v>102</v>
      </c>
    </row>
    <row r="103" spans="2:15">
      <c r="C103">
        <v>3</v>
      </c>
      <c r="D103" s="4" t="s">
        <v>98</v>
      </c>
    </row>
    <row r="104" spans="2:15">
      <c r="C104" s="4">
        <v>4</v>
      </c>
      <c r="D104" s="4" t="s">
        <v>108</v>
      </c>
    </row>
    <row r="105" spans="2:15">
      <c r="C105" s="4">
        <v>5</v>
      </c>
      <c r="D105" s="4" t="s">
        <v>104</v>
      </c>
    </row>
    <row r="106" spans="2:15">
      <c r="C106" s="4"/>
      <c r="D106" s="4" t="s">
        <v>105</v>
      </c>
    </row>
    <row r="107" spans="2:15">
      <c r="C107">
        <v>6</v>
      </c>
      <c r="D107" s="4" t="s">
        <v>120</v>
      </c>
    </row>
    <row r="108" spans="2:15">
      <c r="D108" s="4" t="s">
        <v>103</v>
      </c>
    </row>
    <row r="109" spans="2:15">
      <c r="C109">
        <v>7</v>
      </c>
      <c r="D109" s="4" t="s">
        <v>109</v>
      </c>
    </row>
    <row r="110" spans="2:15">
      <c r="C110">
        <v>8</v>
      </c>
      <c r="D110" s="4" t="s">
        <v>114</v>
      </c>
    </row>
    <row r="111" spans="2:15">
      <c r="C111" s="4" t="s">
        <v>12</v>
      </c>
      <c r="D111" s="4" t="s">
        <v>69</v>
      </c>
    </row>
    <row r="113" spans="3:5" ht="15.6">
      <c r="C113" s="4" t="s">
        <v>70</v>
      </c>
      <c r="D113">
        <f>COUNTA(B15:B93)</f>
        <v>79</v>
      </c>
      <c r="E113" s="4" t="s">
        <v>111</v>
      </c>
    </row>
    <row r="115" spans="3:5">
      <c r="C115" s="1" t="s">
        <v>72</v>
      </c>
    </row>
    <row r="117" spans="3:5">
      <c r="C117" s="4" t="s">
        <v>121</v>
      </c>
    </row>
    <row r="118" spans="3:5">
      <c r="C118" s="4" t="s">
        <v>73</v>
      </c>
    </row>
    <row r="120" spans="3:5">
      <c r="C120" s="4"/>
    </row>
  </sheetData>
  <sheetProtection password="FAEE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sxx,syy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VAD</cp:lastModifiedBy>
  <cp:lastPrinted>2017-03-29T10:41:20Z</cp:lastPrinted>
  <dcterms:created xsi:type="dcterms:W3CDTF">1996-10-14T23:33:28Z</dcterms:created>
  <dcterms:modified xsi:type="dcterms:W3CDTF">2017-03-30T01:15:25Z</dcterms:modified>
</cp:coreProperties>
</file>